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4535B759-5572-45F6-A775-9A0F54485E62}" xr6:coauthVersionLast="47" xr6:coauthVersionMax="47" xr10:uidLastSave="{00000000-0000-0000-0000-000000000000}"/>
  <bookViews>
    <workbookView xWindow="32811" yWindow="-69" windowWidth="33120" windowHeight="18000" firstSheet="7" activeTab="14" xr2:uid="{00000000-000D-0000-FFFF-FFFF00000000}"/>
  </bookViews>
  <sheets>
    <sheet name="ComponentVoltage" sheetId="34" r:id="rId1"/>
    <sheet name="ComponentProductLine" sheetId="33" r:id="rId2"/>
    <sheet name="ComponentItemCategory" sheetId="32" r:id="rId3"/>
    <sheet name="EXPLANATION" sheetId="16" r:id="rId4"/>
    <sheet name="Attribute" sheetId="25" r:id="rId5"/>
    <sheet name="ItemCategory" sheetId="20" r:id="rId6"/>
    <sheet name="Product" sheetId="3" r:id="rId7"/>
    <sheet name="Product (2)" sheetId="40" r:id="rId8"/>
    <sheet name="ProductComponent (3)" sheetId="41" r:id="rId9"/>
    <sheet name="Component (2)" sheetId="38" r:id="rId10"/>
    <sheet name="Component" sheetId="7" r:id="rId11"/>
    <sheet name="ProductComponent (2)" sheetId="36" r:id="rId12"/>
    <sheet name="ProductComponent" sheetId="4" r:id="rId13"/>
    <sheet name="ProductAccessory (2)" sheetId="39" r:id="rId14"/>
    <sheet name="ProductAccessory" sheetId="5" r:id="rId15"/>
    <sheet name="ProductBatteryPlatform" sheetId="28" r:id="rId16"/>
    <sheet name="ProductItemCategory" sheetId="29" r:id="rId17"/>
    <sheet name="ComponentAttribute" sheetId="26" r:id="rId18"/>
    <sheet name="ComponentAttribute (2)" sheetId="30" r:id="rId19"/>
    <sheet name="Sheet3" sheetId="31" r:id="rId20"/>
    <sheet name="ListingType" sheetId="23" r:id="rId21"/>
    <sheet name="BatteryPlatform" sheetId="24" r:id="rId22"/>
    <sheet name="BatteryPlatformVoltage" sheetId="27" r:id="rId23"/>
    <sheet name="Brand" sheetId="21" r:id="rId24"/>
    <sheet name="ProductSpecification" sheetId="6" r:id="rId25"/>
    <sheet name="ProductImage" sheetId="8" r:id="rId26"/>
    <sheet name="ProductStatusUpdate" sheetId="15" r:id="rId27"/>
  </sheets>
  <externalReferences>
    <externalReference r:id="rId28"/>
  </externalReferences>
  <definedNames>
    <definedName name="_xlnm._FilterDatabase" localSheetId="4" hidden="1">Attribute!$A$1:$E$1</definedName>
    <definedName name="_xlnm._FilterDatabase" localSheetId="10" hidden="1">Component!$A$1:$E$480</definedName>
    <definedName name="_xlnm._FilterDatabase" localSheetId="9" hidden="1">'Component (2)'!$A$1:$E$1</definedName>
    <definedName name="_xlnm._FilterDatabase" localSheetId="17" hidden="1">ComponentAttribute!$A$1:$H$1</definedName>
    <definedName name="_xlnm._FilterDatabase" localSheetId="18" hidden="1">'ComponentAttribute (2)'!$A$1:$G$2535</definedName>
    <definedName name="_xlnm._FilterDatabase" localSheetId="2" hidden="1">ComponentItemCategory!$A$1:$J$478</definedName>
    <definedName name="_xlnm._FilterDatabase" localSheetId="1" hidden="1">ComponentProductLine!$A$1:$G$1</definedName>
    <definedName name="_xlnm._FilterDatabase" localSheetId="0" hidden="1">ComponentVoltage!$A$1:$G$1</definedName>
    <definedName name="_xlnm._FilterDatabase" localSheetId="5" hidden="1">ItemCategory!$A$1:$E$135</definedName>
    <definedName name="_xlnm._FilterDatabase" localSheetId="6" hidden="1">Product!$A$1:$N$1</definedName>
    <definedName name="_xlnm._FilterDatabase" localSheetId="14" hidden="1">ProductAccessory!$A$1:$E$742</definedName>
    <definedName name="_xlnm._FilterDatabase" localSheetId="13" hidden="1">'ProductAccessory (2)'!$A$1:$E$1</definedName>
    <definedName name="_xlnm._FilterDatabase" localSheetId="15" hidden="1">ProductBatteryPlatform!$A$1:$J$1</definedName>
    <definedName name="_xlnm._FilterDatabase" localSheetId="12" hidden="1">ProductComponent!$A$1:$H$1670</definedName>
    <definedName name="_xlnm._FilterDatabase" localSheetId="11" hidden="1">'ProductComponent (2)'!$A$1:$F$1</definedName>
    <definedName name="_xlnm._FilterDatabase" localSheetId="8" hidden="1">'ProductComponent (3)'!$A$1:$H$1</definedName>
    <definedName name="_xlnm._FilterDatabase" localSheetId="25" hidden="1">ProductImage!$A$1:$D$6280</definedName>
    <definedName name="_xlnm._FilterDatabase" localSheetId="16" hidden="1">ProductItemCategory!$A$1:$J$1</definedName>
    <definedName name="_xlnm._FilterDatabase" localSheetId="24" hidden="1">ProductSpecification!$B$1:$E$1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0" l="1"/>
  <c r="C3" i="40"/>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H8" i="41"/>
  <c r="H7" i="41"/>
  <c r="H6" i="41"/>
  <c r="H5" i="41"/>
  <c r="H4" i="41"/>
  <c r="H3" i="41"/>
  <c r="H2" i="41"/>
  <c r="H158" i="41"/>
  <c r="H153" i="41"/>
  <c r="H152" i="41"/>
  <c r="H183" i="41"/>
  <c r="H182" i="41"/>
  <c r="H181" i="41"/>
  <c r="H180" i="41"/>
  <c r="H179" i="41"/>
  <c r="H178" i="41"/>
  <c r="H177" i="41"/>
  <c r="H176" i="41"/>
  <c r="H175" i="41"/>
  <c r="G175" i="41"/>
  <c r="H174" i="41"/>
  <c r="H173" i="41"/>
  <c r="H172" i="41"/>
  <c r="H171" i="41"/>
  <c r="H170" i="41"/>
  <c r="H169" i="41"/>
  <c r="H168" i="41"/>
  <c r="H167" i="41"/>
  <c r="H166" i="41"/>
  <c r="H165" i="41"/>
  <c r="H164" i="41"/>
  <c r="H163" i="41"/>
  <c r="H162" i="41"/>
  <c r="H161" i="41"/>
  <c r="H160" i="41"/>
  <c r="H159" i="41"/>
  <c r="G159" i="41"/>
  <c r="H157" i="41"/>
  <c r="H156" i="41"/>
  <c r="H155" i="41"/>
  <c r="H154" i="41"/>
  <c r="H151" i="41"/>
  <c r="G151" i="41"/>
  <c r="H150" i="41"/>
  <c r="H149" i="41"/>
  <c r="H148" i="41"/>
  <c r="H147" i="41"/>
  <c r="H146" i="41"/>
  <c r="H145" i="41"/>
  <c r="H144" i="41"/>
  <c r="H143" i="41"/>
  <c r="H142" i="41"/>
  <c r="H141" i="41"/>
  <c r="H140" i="41"/>
  <c r="H139" i="41"/>
  <c r="G139" i="41"/>
  <c r="H138" i="41"/>
  <c r="G138" i="41"/>
  <c r="H137" i="41"/>
  <c r="G137" i="41"/>
  <c r="H136" i="41"/>
  <c r="G136" i="41"/>
  <c r="H135" i="41"/>
  <c r="G135" i="41"/>
  <c r="H134" i="41"/>
  <c r="G134" i="41"/>
  <c r="H133" i="41"/>
  <c r="G133" i="41"/>
  <c r="H132" i="41"/>
  <c r="G132" i="41"/>
  <c r="H131" i="41"/>
  <c r="G131" i="41"/>
  <c r="H130" i="41"/>
  <c r="G130" i="41"/>
  <c r="H129" i="41"/>
  <c r="G129" i="41"/>
  <c r="H128" i="41"/>
  <c r="G128" i="41"/>
  <c r="H127" i="41"/>
  <c r="G127" i="41"/>
  <c r="H126" i="41"/>
  <c r="G126" i="41"/>
  <c r="H125" i="41"/>
  <c r="G125" i="41"/>
  <c r="H124" i="41"/>
  <c r="G124" i="41"/>
  <c r="H123" i="41"/>
  <c r="G123" i="41"/>
  <c r="H122" i="41"/>
  <c r="G122" i="41"/>
  <c r="H121" i="41"/>
  <c r="G121" i="41"/>
  <c r="H120" i="41"/>
  <c r="G120" i="41"/>
  <c r="H119" i="41"/>
  <c r="G119" i="41"/>
  <c r="H118" i="41"/>
  <c r="G118" i="41"/>
  <c r="H117" i="41"/>
  <c r="G117" i="41"/>
  <c r="H116" i="41"/>
  <c r="G116" i="41"/>
  <c r="H115" i="41"/>
  <c r="G115" i="41"/>
  <c r="H114" i="41"/>
  <c r="G114" i="41"/>
  <c r="H113" i="41"/>
  <c r="G113" i="41"/>
  <c r="H112" i="41"/>
  <c r="G112" i="41"/>
  <c r="H111" i="41"/>
  <c r="G111" i="41"/>
  <c r="H110" i="41"/>
  <c r="G110" i="41"/>
  <c r="H109" i="41"/>
  <c r="G109" i="41"/>
  <c r="H108" i="41"/>
  <c r="G108" i="41"/>
  <c r="H107" i="41"/>
  <c r="G107" i="41"/>
  <c r="G106" i="41"/>
  <c r="G105" i="41"/>
  <c r="G104" i="41"/>
  <c r="G103" i="41"/>
  <c r="G102" i="41"/>
  <c r="G101" i="41"/>
  <c r="G100" i="41"/>
  <c r="G99" i="41"/>
  <c r="G98" i="41"/>
  <c r="G97" i="41"/>
  <c r="G96" i="41"/>
  <c r="G95" i="41"/>
  <c r="G94" i="41"/>
  <c r="G93" i="41"/>
  <c r="G92" i="41"/>
  <c r="G91" i="41"/>
  <c r="G90" i="41"/>
  <c r="G89" i="41"/>
  <c r="G88" i="41"/>
  <c r="G87" i="41"/>
  <c r="G86" i="41"/>
  <c r="G85" i="41"/>
  <c r="G84" i="41"/>
  <c r="G83" i="41"/>
  <c r="G82" i="41"/>
  <c r="G81" i="41"/>
  <c r="G80" i="41"/>
  <c r="G79" i="41"/>
  <c r="G78" i="41"/>
  <c r="G77" i="41"/>
  <c r="G76" i="41"/>
  <c r="G75" i="41"/>
  <c r="G74" i="41"/>
  <c r="G73" i="41"/>
  <c r="G72" i="41"/>
  <c r="G71" i="41"/>
  <c r="G70" i="41"/>
  <c r="G69" i="41"/>
  <c r="G68" i="41"/>
  <c r="G67" i="41"/>
  <c r="G66" i="41"/>
  <c r="G65" i="41"/>
  <c r="E183" i="41"/>
  <c r="C183" i="41"/>
  <c r="G64" i="41"/>
  <c r="E182" i="41"/>
  <c r="C182" i="41"/>
  <c r="E181" i="41"/>
  <c r="G63" i="41" s="1"/>
  <c r="C181" i="41"/>
  <c r="G62" i="41"/>
  <c r="E180" i="41"/>
  <c r="G180" i="41" s="1"/>
  <c r="C180" i="41"/>
  <c r="G61" i="41"/>
  <c r="E179" i="41"/>
  <c r="G179" i="41" s="1"/>
  <c r="C179" i="41"/>
  <c r="G60" i="41"/>
  <c r="E178" i="41"/>
  <c r="G178" i="41" s="1"/>
  <c r="C178" i="41"/>
  <c r="E177" i="41"/>
  <c r="G59" i="41" s="1"/>
  <c r="C177" i="41"/>
  <c r="G58" i="41"/>
  <c r="E175" i="41"/>
  <c r="C175" i="41"/>
  <c r="G57" i="41"/>
  <c r="E174" i="41"/>
  <c r="G174" i="41" s="1"/>
  <c r="C174" i="41"/>
  <c r="G56" i="41"/>
  <c r="E176" i="41"/>
  <c r="G176" i="41" s="1"/>
  <c r="C176" i="41"/>
  <c r="E173" i="41"/>
  <c r="G55" i="41" s="1"/>
  <c r="C173" i="41"/>
  <c r="G54" i="41"/>
  <c r="E172" i="41"/>
  <c r="G22" i="41" s="1"/>
  <c r="C172" i="41"/>
  <c r="G53" i="41"/>
  <c r="E171" i="41"/>
  <c r="G171" i="41" s="1"/>
  <c r="C171" i="41"/>
  <c r="G52" i="41"/>
  <c r="G51" i="41"/>
  <c r="G50" i="41"/>
  <c r="G47" i="41"/>
  <c r="E169" i="41"/>
  <c r="G169" i="41" s="1"/>
  <c r="C169" i="41"/>
  <c r="E170" i="41"/>
  <c r="G170" i="41" s="1"/>
  <c r="C170" i="41"/>
  <c r="E168" i="41"/>
  <c r="G21" i="41" s="1"/>
  <c r="C168" i="41"/>
  <c r="E167" i="41"/>
  <c r="G41" i="41" s="1"/>
  <c r="C167" i="41"/>
  <c r="G40" i="41"/>
  <c r="E166" i="41"/>
  <c r="G166" i="41" s="1"/>
  <c r="C166" i="41"/>
  <c r="E165" i="41"/>
  <c r="G165" i="41" s="1"/>
  <c r="C165" i="41"/>
  <c r="E164" i="41"/>
  <c r="G164" i="41" s="1"/>
  <c r="C164" i="41"/>
  <c r="E163" i="41"/>
  <c r="G37" i="41" s="1"/>
  <c r="C163" i="41"/>
  <c r="E162" i="41"/>
  <c r="G31" i="41" s="1"/>
  <c r="C162" i="41"/>
  <c r="E161" i="41"/>
  <c r="G161" i="41" s="1"/>
  <c r="C161" i="41"/>
  <c r="E158" i="41"/>
  <c r="G158" i="41" s="1"/>
  <c r="C158" i="41"/>
  <c r="E160" i="41"/>
  <c r="G46" i="41" s="1"/>
  <c r="C160" i="41"/>
  <c r="E159" i="41"/>
  <c r="G32" i="41" s="1"/>
  <c r="C159" i="41"/>
  <c r="E157" i="41"/>
  <c r="G157" i="41" s="1"/>
  <c r="C157" i="41"/>
  <c r="E156" i="41"/>
  <c r="G45" i="41" s="1"/>
  <c r="C156" i="41"/>
  <c r="G27" i="41"/>
  <c r="E155" i="41"/>
  <c r="G155" i="41" s="1"/>
  <c r="C155" i="41"/>
  <c r="G26" i="41"/>
  <c r="E154" i="41"/>
  <c r="G12" i="41" s="1"/>
  <c r="C154" i="41"/>
  <c r="E152" i="41"/>
  <c r="C152" i="41"/>
  <c r="E153" i="41"/>
  <c r="G153" i="41" s="1"/>
  <c r="C153" i="41"/>
  <c r="G23" i="41"/>
  <c r="E151" i="41"/>
  <c r="G35" i="41" s="1"/>
  <c r="C151" i="41"/>
  <c r="E150" i="41"/>
  <c r="G20" i="41" s="1"/>
  <c r="C150" i="41"/>
  <c r="E149" i="41"/>
  <c r="G149" i="41" s="1"/>
  <c r="C149" i="41"/>
  <c r="G18" i="41"/>
  <c r="G17" i="41"/>
  <c r="E148" i="41"/>
  <c r="G44" i="41" s="1"/>
  <c r="C148" i="41"/>
  <c r="G15" i="41"/>
  <c r="E147" i="41"/>
  <c r="G25" i="41" s="1"/>
  <c r="C147" i="41"/>
  <c r="G14" i="41"/>
  <c r="E146" i="41"/>
  <c r="G10" i="41" s="1"/>
  <c r="C146" i="41"/>
  <c r="E145" i="41"/>
  <c r="G43" i="41" s="1"/>
  <c r="C145" i="41"/>
  <c r="E144" i="41"/>
  <c r="G144" i="41" s="1"/>
  <c r="C144" i="41"/>
  <c r="G11" i="41"/>
  <c r="E143" i="41"/>
  <c r="G143" i="41" s="1"/>
  <c r="C143" i="41"/>
  <c r="E142" i="41"/>
  <c r="G142" i="41" s="1"/>
  <c r="C142" i="41"/>
  <c r="E141" i="41"/>
  <c r="G29" i="41" s="1"/>
  <c r="C141" i="41"/>
  <c r="E140" i="41"/>
  <c r="G8" i="41" s="1"/>
  <c r="C140" i="41"/>
  <c r="G7" i="41"/>
  <c r="G6" i="41"/>
  <c r="G5" i="41"/>
  <c r="G4" i="41"/>
  <c r="G3" i="41"/>
  <c r="G2" i="41"/>
  <c r="C25" i="36"/>
  <c r="E25" i="36"/>
  <c r="G25" i="36" s="1"/>
  <c r="H25" i="36"/>
  <c r="C24" i="36"/>
  <c r="E24" i="36"/>
  <c r="G24" i="36" s="1"/>
  <c r="H24" i="36"/>
  <c r="C23" i="36"/>
  <c r="H23" i="36" s="1"/>
  <c r="E23" i="36"/>
  <c r="G23" i="36" s="1"/>
  <c r="C22" i="36"/>
  <c r="E22" i="36"/>
  <c r="G22" i="36" s="1"/>
  <c r="H22" i="36"/>
  <c r="C40" i="36"/>
  <c r="E40" i="36"/>
  <c r="G40" i="36" s="1"/>
  <c r="H40" i="36"/>
  <c r="C39" i="36"/>
  <c r="E39" i="36"/>
  <c r="G39" i="36" s="1"/>
  <c r="H39" i="36"/>
  <c r="C37" i="36"/>
  <c r="H37" i="36" s="1"/>
  <c r="E37" i="36"/>
  <c r="G37" i="36" s="1"/>
  <c r="C36" i="36"/>
  <c r="E36" i="36"/>
  <c r="G36" i="36" s="1"/>
  <c r="H36" i="36"/>
  <c r="H34" i="36"/>
  <c r="C2" i="40"/>
  <c r="E34" i="36"/>
  <c r="G34" i="36" s="1"/>
  <c r="C32" i="36"/>
  <c r="H32" i="36" s="1"/>
  <c r="E32" i="36"/>
  <c r="G32" i="36" s="1"/>
  <c r="C33" i="36"/>
  <c r="E33" i="36"/>
  <c r="G33" i="36" s="1"/>
  <c r="C34" i="36"/>
  <c r="C44" i="36"/>
  <c r="E44" i="36"/>
  <c r="G44" i="36" s="1"/>
  <c r="H44" i="36"/>
  <c r="C43" i="36"/>
  <c r="H43" i="36" s="1"/>
  <c r="E43" i="36"/>
  <c r="G43" i="36" s="1"/>
  <c r="C42" i="36"/>
  <c r="H42" i="36" s="1"/>
  <c r="E42" i="36"/>
  <c r="G42" i="36" s="1"/>
  <c r="C57" i="36"/>
  <c r="H57" i="36" s="1"/>
  <c r="E57" i="36"/>
  <c r="G57" i="36" s="1"/>
  <c r="C58" i="36"/>
  <c r="H58" i="36" s="1"/>
  <c r="E58" i="36"/>
  <c r="G58" i="36" s="1"/>
  <c r="C54" i="36"/>
  <c r="H54" i="36" s="1"/>
  <c r="E54" i="36"/>
  <c r="G54" i="36" s="1"/>
  <c r="C55" i="36"/>
  <c r="H55" i="36" s="1"/>
  <c r="E55" i="36"/>
  <c r="G55" i="36" s="1"/>
  <c r="C65" i="36"/>
  <c r="H65" i="36" s="1"/>
  <c r="E65" i="36"/>
  <c r="G65" i="36" s="1"/>
  <c r="C63" i="36"/>
  <c r="H63" i="36" s="1"/>
  <c r="E63" i="36"/>
  <c r="G63" i="36" s="1"/>
  <c r="C61" i="36"/>
  <c r="H61" i="36" s="1"/>
  <c r="E61" i="36"/>
  <c r="G61" i="36" s="1"/>
  <c r="C60" i="36"/>
  <c r="H60" i="36" s="1"/>
  <c r="E60" i="36"/>
  <c r="G60" i="36" s="1"/>
  <c r="C27" i="36"/>
  <c r="H27" i="36" s="1"/>
  <c r="E27" i="36"/>
  <c r="G27" i="36" s="1"/>
  <c r="C28" i="36"/>
  <c r="H28" i="36" s="1"/>
  <c r="E28" i="36"/>
  <c r="G28" i="36" s="1"/>
  <c r="C16" i="36"/>
  <c r="H16" i="36" s="1"/>
  <c r="E16" i="36"/>
  <c r="G16" i="36" s="1"/>
  <c r="C15" i="36"/>
  <c r="H15" i="36" s="1"/>
  <c r="E15" i="36"/>
  <c r="G15" i="36" s="1"/>
  <c r="C13" i="36"/>
  <c r="E13" i="36"/>
  <c r="G13" i="36" s="1"/>
  <c r="H13" i="36"/>
  <c r="C12" i="36"/>
  <c r="H12" i="36" s="1"/>
  <c r="E12" i="36"/>
  <c r="G12" i="36" s="1"/>
  <c r="C9" i="36"/>
  <c r="H9" i="36" s="1"/>
  <c r="E9" i="36"/>
  <c r="G9" i="36" s="1"/>
  <c r="C10" i="36"/>
  <c r="H10" i="36" s="1"/>
  <c r="E10" i="36"/>
  <c r="G10" i="36" s="1"/>
  <c r="H175" i="36"/>
  <c r="G175" i="36"/>
  <c r="H174" i="36"/>
  <c r="G174" i="36"/>
  <c r="H173" i="36"/>
  <c r="G173" i="36"/>
  <c r="H172" i="36"/>
  <c r="G172" i="36"/>
  <c r="H203" i="36"/>
  <c r="G203" i="36"/>
  <c r="H202" i="36"/>
  <c r="G202" i="36"/>
  <c r="H201" i="36"/>
  <c r="G201" i="36"/>
  <c r="H200" i="36"/>
  <c r="G200" i="36"/>
  <c r="H199" i="36"/>
  <c r="G199" i="36"/>
  <c r="H198" i="36"/>
  <c r="G198" i="36"/>
  <c r="H197" i="36"/>
  <c r="G197" i="36"/>
  <c r="H196" i="36"/>
  <c r="G196" i="36"/>
  <c r="H195" i="36"/>
  <c r="G195" i="36"/>
  <c r="H194" i="36"/>
  <c r="G194" i="36"/>
  <c r="H193" i="36"/>
  <c r="G193" i="36"/>
  <c r="H192" i="36"/>
  <c r="G192" i="36"/>
  <c r="H191" i="36"/>
  <c r="G191" i="36"/>
  <c r="H190" i="36"/>
  <c r="G190" i="36"/>
  <c r="H189" i="36"/>
  <c r="G189" i="36"/>
  <c r="H188" i="36"/>
  <c r="G188" i="36"/>
  <c r="H187" i="36"/>
  <c r="G187" i="36"/>
  <c r="H186" i="36"/>
  <c r="G186" i="36"/>
  <c r="H185" i="36"/>
  <c r="G185" i="36"/>
  <c r="H184" i="36"/>
  <c r="G184" i="36"/>
  <c r="H183" i="36"/>
  <c r="G183" i="36"/>
  <c r="H182" i="36"/>
  <c r="G182" i="36"/>
  <c r="H181" i="36"/>
  <c r="G181" i="36"/>
  <c r="H180" i="36"/>
  <c r="G180" i="36"/>
  <c r="H179" i="36"/>
  <c r="G179" i="36"/>
  <c r="H178" i="36"/>
  <c r="G178" i="36"/>
  <c r="H177" i="36"/>
  <c r="G177" i="36"/>
  <c r="H176" i="36"/>
  <c r="G176"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C64" i="36"/>
  <c r="C62" i="36"/>
  <c r="H62" i="36" s="1"/>
  <c r="E59" i="36"/>
  <c r="G59" i="36" s="1"/>
  <c r="C59" i="36"/>
  <c r="H59" i="36" s="1"/>
  <c r="E56" i="36"/>
  <c r="G56" i="36" s="1"/>
  <c r="C56" i="36"/>
  <c r="H56" i="36" s="1"/>
  <c r="E53" i="36"/>
  <c r="G53" i="36" s="1"/>
  <c r="C53" i="36"/>
  <c r="H53" i="36" s="1"/>
  <c r="E52" i="36"/>
  <c r="G52" i="36" s="1"/>
  <c r="C52" i="36"/>
  <c r="F52" i="36" s="1"/>
  <c r="H52" i="36" s="1"/>
  <c r="E51" i="36"/>
  <c r="G51" i="36" s="1"/>
  <c r="C51" i="36"/>
  <c r="F51" i="36" s="1"/>
  <c r="H51" i="36" s="1"/>
  <c r="E50" i="36"/>
  <c r="G50" i="36" s="1"/>
  <c r="C50" i="36"/>
  <c r="F50" i="36" s="1"/>
  <c r="H50" i="36" s="1"/>
  <c r="E49" i="36"/>
  <c r="G49" i="36" s="1"/>
  <c r="C49" i="36"/>
  <c r="F49" i="36" s="1"/>
  <c r="H49" i="36" s="1"/>
  <c r="E48" i="36"/>
  <c r="G48" i="36" s="1"/>
  <c r="C48" i="36"/>
  <c r="F48" i="36" s="1"/>
  <c r="H48" i="36" s="1"/>
  <c r="E47" i="36"/>
  <c r="G47" i="36" s="1"/>
  <c r="C47" i="36"/>
  <c r="F47" i="36" s="1"/>
  <c r="H47" i="36" s="1"/>
  <c r="E46" i="36"/>
  <c r="G46" i="36" s="1"/>
  <c r="C46" i="36"/>
  <c r="F46" i="36" s="1"/>
  <c r="H46" i="36" s="1"/>
  <c r="E45" i="36"/>
  <c r="G45" i="36" s="1"/>
  <c r="C45" i="36"/>
  <c r="F45" i="36" s="1"/>
  <c r="H45" i="36" s="1"/>
  <c r="E41" i="36"/>
  <c r="G41" i="36" s="1"/>
  <c r="C41" i="36"/>
  <c r="H41" i="36" s="1"/>
  <c r="E38" i="36"/>
  <c r="G38" i="36" s="1"/>
  <c r="C38" i="36"/>
  <c r="H38" i="36" s="1"/>
  <c r="E35" i="36"/>
  <c r="G35" i="36" s="1"/>
  <c r="C35" i="36"/>
  <c r="H35" i="36" s="1"/>
  <c r="E31" i="36"/>
  <c r="G31" i="36" s="1"/>
  <c r="C31" i="36"/>
  <c r="H31" i="36" s="1"/>
  <c r="E30" i="36"/>
  <c r="G30" i="36" s="1"/>
  <c r="C30" i="36"/>
  <c r="F30" i="36" s="1"/>
  <c r="H30" i="36" s="1"/>
  <c r="E29" i="36"/>
  <c r="G29" i="36" s="1"/>
  <c r="C29" i="36"/>
  <c r="F29" i="36" s="1"/>
  <c r="H29" i="36" s="1"/>
  <c r="E26" i="36"/>
  <c r="G26" i="36" s="1"/>
  <c r="C26" i="36"/>
  <c r="H26" i="36" s="1"/>
  <c r="E21" i="36"/>
  <c r="G21" i="36" s="1"/>
  <c r="C21" i="36"/>
  <c r="H21" i="36" s="1"/>
  <c r="E20" i="36"/>
  <c r="G20" i="36" s="1"/>
  <c r="C20" i="36"/>
  <c r="F20" i="36" s="1"/>
  <c r="H20" i="36" s="1"/>
  <c r="E19" i="36"/>
  <c r="G19" i="36" s="1"/>
  <c r="C19" i="36"/>
  <c r="F19" i="36" s="1"/>
  <c r="H19" i="36" s="1"/>
  <c r="E18" i="36"/>
  <c r="G18" i="36" s="1"/>
  <c r="C18" i="36"/>
  <c r="F18" i="36" s="1"/>
  <c r="H18" i="36" s="1"/>
  <c r="E17" i="36"/>
  <c r="G17" i="36" s="1"/>
  <c r="C17" i="36"/>
  <c r="F17" i="36" s="1"/>
  <c r="H17" i="36" s="1"/>
  <c r="E14" i="36"/>
  <c r="G14" i="36" s="1"/>
  <c r="C14" i="36"/>
  <c r="H14" i="36" s="1"/>
  <c r="E11" i="36"/>
  <c r="G11" i="36" s="1"/>
  <c r="C11" i="36"/>
  <c r="H11" i="36" s="1"/>
  <c r="E8" i="36"/>
  <c r="G8" i="36" s="1"/>
  <c r="C8" i="36"/>
  <c r="H8" i="36" s="1"/>
  <c r="E7" i="36"/>
  <c r="G7" i="36" s="1"/>
  <c r="C7" i="36"/>
  <c r="F7" i="36" s="1"/>
  <c r="H7" i="36" s="1"/>
  <c r="E6" i="36"/>
  <c r="G6" i="36" s="1"/>
  <c r="C6" i="36"/>
  <c r="F6" i="36" s="1"/>
  <c r="H6" i="36" s="1"/>
  <c r="E5" i="36"/>
  <c r="G5" i="36" s="1"/>
  <c r="C5" i="36"/>
  <c r="F5" i="36" s="1"/>
  <c r="H5" i="36" s="1"/>
  <c r="E4" i="36"/>
  <c r="G4" i="36" s="1"/>
  <c r="C4" i="36"/>
  <c r="F4" i="36" s="1"/>
  <c r="H4" i="36" s="1"/>
  <c r="E3" i="36"/>
  <c r="G3" i="36" s="1"/>
  <c r="C3" i="36"/>
  <c r="F3" i="36" s="1"/>
  <c r="H3" i="36" s="1"/>
  <c r="E2" i="36"/>
  <c r="G2" i="36" s="1"/>
  <c r="C2" i="36"/>
  <c r="F2" i="36" s="1"/>
  <c r="H2" i="36" s="1"/>
  <c r="E1614" i="4"/>
  <c r="G1614" i="4" s="1"/>
  <c r="E1613" i="4"/>
  <c r="G1613" i="4" s="1"/>
  <c r="E1612" i="4"/>
  <c r="G1612" i="4" s="1"/>
  <c r="E1611" i="4"/>
  <c r="G1611" i="4" s="1"/>
  <c r="E1610" i="4"/>
  <c r="G1610" i="4" s="1"/>
  <c r="E1609" i="4"/>
  <c r="G1609" i="4" s="1"/>
  <c r="E1608" i="4"/>
  <c r="G1608" i="4" s="1"/>
  <c r="E1607" i="4"/>
  <c r="G1607" i="4" s="1"/>
  <c r="E1606" i="4"/>
  <c r="G1606" i="4" s="1"/>
  <c r="E1605" i="4"/>
  <c r="G1605" i="4" s="1"/>
  <c r="E1604" i="4"/>
  <c r="G1604" i="4" s="1"/>
  <c r="E1603" i="4"/>
  <c r="G1603" i="4" s="1"/>
  <c r="E1602" i="4"/>
  <c r="G1602" i="4" s="1"/>
  <c r="E1601" i="4"/>
  <c r="G1601" i="4" s="1"/>
  <c r="E1600" i="4"/>
  <c r="G1600" i="4" s="1"/>
  <c r="E1599" i="4"/>
  <c r="G1599" i="4" s="1"/>
  <c r="E1598" i="4"/>
  <c r="G1598" i="4" s="1"/>
  <c r="E1597" i="4"/>
  <c r="G1597" i="4" s="1"/>
  <c r="E1596" i="4"/>
  <c r="G1596" i="4" s="1"/>
  <c r="E1595" i="4"/>
  <c r="G1595" i="4" s="1"/>
  <c r="E1594" i="4"/>
  <c r="G1594" i="4" s="1"/>
  <c r="E1593" i="4"/>
  <c r="G1593" i="4" s="1"/>
  <c r="E1592" i="4"/>
  <c r="G1592" i="4" s="1"/>
  <c r="E1591" i="4"/>
  <c r="G1591" i="4" s="1"/>
  <c r="E1590" i="4"/>
  <c r="G1590" i="4" s="1"/>
  <c r="E1589" i="4"/>
  <c r="G1589" i="4" s="1"/>
  <c r="E1588" i="4"/>
  <c r="G1588" i="4" s="1"/>
  <c r="E1587" i="4"/>
  <c r="G1587" i="4" s="1"/>
  <c r="E1586" i="4"/>
  <c r="G1586" i="4" s="1"/>
  <c r="E1585" i="4"/>
  <c r="G1585" i="4" s="1"/>
  <c r="E1584" i="4"/>
  <c r="G1584" i="4" s="1"/>
  <c r="E1583" i="4"/>
  <c r="G1583" i="4" s="1"/>
  <c r="E1582" i="4"/>
  <c r="G1582" i="4" s="1"/>
  <c r="E1581" i="4"/>
  <c r="G1581" i="4" s="1"/>
  <c r="E1580" i="4"/>
  <c r="G1580" i="4" s="1"/>
  <c r="E1579" i="4"/>
  <c r="G1579" i="4" s="1"/>
  <c r="E1578" i="4"/>
  <c r="G1578" i="4" s="1"/>
  <c r="E1577" i="4"/>
  <c r="G1577" i="4" s="1"/>
  <c r="E1576" i="4"/>
  <c r="G1576" i="4" s="1"/>
  <c r="E1575" i="4"/>
  <c r="G1575" i="4" s="1"/>
  <c r="E1574" i="4"/>
  <c r="G1574" i="4" s="1"/>
  <c r="E1573" i="4"/>
  <c r="G1573" i="4" s="1"/>
  <c r="E1572" i="4"/>
  <c r="G1572" i="4" s="1"/>
  <c r="E1571" i="4"/>
  <c r="G1571" i="4" s="1"/>
  <c r="E1570" i="4"/>
  <c r="G1570" i="4" s="1"/>
  <c r="E1569" i="4"/>
  <c r="G1569" i="4" s="1"/>
  <c r="E1568" i="4"/>
  <c r="G1568" i="4" s="1"/>
  <c r="E1567" i="4"/>
  <c r="G1567" i="4" s="1"/>
  <c r="E1566" i="4"/>
  <c r="G1566" i="4" s="1"/>
  <c r="E1565" i="4"/>
  <c r="G1565" i="4" s="1"/>
  <c r="E1564" i="4"/>
  <c r="G1564" i="4" s="1"/>
  <c r="E1563" i="4"/>
  <c r="G1563" i="4" s="1"/>
  <c r="E1562" i="4"/>
  <c r="G1562" i="4" s="1"/>
  <c r="E1561" i="4"/>
  <c r="G1561" i="4" s="1"/>
  <c r="E1560" i="4"/>
  <c r="G1560" i="4" s="1"/>
  <c r="E1559" i="4"/>
  <c r="G1559" i="4" s="1"/>
  <c r="E1558" i="4"/>
  <c r="G1558" i="4" s="1"/>
  <c r="E1557" i="4"/>
  <c r="G1557" i="4" s="1"/>
  <c r="E1556" i="4"/>
  <c r="G1556" i="4" s="1"/>
  <c r="E1555" i="4"/>
  <c r="G1555" i="4" s="1"/>
  <c r="E1554" i="4"/>
  <c r="G1554" i="4" s="1"/>
  <c r="E1553" i="4"/>
  <c r="G1553" i="4" s="1"/>
  <c r="E1552" i="4"/>
  <c r="G1552" i="4" s="1"/>
  <c r="E1551" i="4"/>
  <c r="G1551" i="4" s="1"/>
  <c r="E1550" i="4"/>
  <c r="G1550" i="4" s="1"/>
  <c r="E1549" i="4"/>
  <c r="G1549" i="4" s="1"/>
  <c r="E1548" i="4"/>
  <c r="G1548" i="4" s="1"/>
  <c r="E1547" i="4"/>
  <c r="G1547" i="4" s="1"/>
  <c r="E1546" i="4"/>
  <c r="G1546" i="4" s="1"/>
  <c r="E1545" i="4"/>
  <c r="G1545" i="4" s="1"/>
  <c r="E1544" i="4"/>
  <c r="G1544" i="4" s="1"/>
  <c r="E1543" i="4"/>
  <c r="G1543" i="4" s="1"/>
  <c r="E1542" i="4"/>
  <c r="G1542" i="4" s="1"/>
  <c r="E1541" i="4"/>
  <c r="G1541" i="4" s="1"/>
  <c r="E1540" i="4"/>
  <c r="G1540" i="4" s="1"/>
  <c r="E1539" i="4"/>
  <c r="G1539" i="4" s="1"/>
  <c r="E1538" i="4"/>
  <c r="G1538" i="4" s="1"/>
  <c r="E1537" i="4"/>
  <c r="G1537" i="4" s="1"/>
  <c r="E1536" i="4"/>
  <c r="G1536" i="4" s="1"/>
  <c r="E1535" i="4"/>
  <c r="G1535" i="4" s="1"/>
  <c r="E1534" i="4"/>
  <c r="G1534" i="4" s="1"/>
  <c r="E1533" i="4"/>
  <c r="G1533" i="4" s="1"/>
  <c r="E1532" i="4"/>
  <c r="G1532" i="4" s="1"/>
  <c r="E1531" i="4"/>
  <c r="G1531" i="4" s="1"/>
  <c r="E1530" i="4"/>
  <c r="G1530" i="4" s="1"/>
  <c r="E1529" i="4"/>
  <c r="G1529" i="4" s="1"/>
  <c r="E1528" i="4"/>
  <c r="G1528" i="4" s="1"/>
  <c r="E1527" i="4"/>
  <c r="G1527" i="4" s="1"/>
  <c r="E1526" i="4"/>
  <c r="G1526" i="4" s="1"/>
  <c r="C1670" i="4"/>
  <c r="F1670" i="4" s="1"/>
  <c r="H1670" i="4" s="1"/>
  <c r="C1669" i="4"/>
  <c r="F1669" i="4" s="1"/>
  <c r="H1669" i="4" s="1"/>
  <c r="C1668" i="4"/>
  <c r="F1668" i="4" s="1"/>
  <c r="H1668" i="4" s="1"/>
  <c r="C1667" i="4"/>
  <c r="F1667" i="4" s="1"/>
  <c r="H1667" i="4" s="1"/>
  <c r="C1666" i="4"/>
  <c r="F1666" i="4" s="1"/>
  <c r="H1666" i="4" s="1"/>
  <c r="C1665" i="4"/>
  <c r="F1665" i="4" s="1"/>
  <c r="H1665" i="4" s="1"/>
  <c r="C1664" i="4"/>
  <c r="F1664" i="4" s="1"/>
  <c r="H1664" i="4" s="1"/>
  <c r="C1663" i="4"/>
  <c r="F1663" i="4" s="1"/>
  <c r="H1663" i="4" s="1"/>
  <c r="C1662" i="4"/>
  <c r="F1662" i="4" s="1"/>
  <c r="H1662" i="4" s="1"/>
  <c r="C1661" i="4"/>
  <c r="F1661" i="4" s="1"/>
  <c r="H1661" i="4" s="1"/>
  <c r="C1660" i="4"/>
  <c r="F1660" i="4" s="1"/>
  <c r="H1660" i="4" s="1"/>
  <c r="C1659" i="4"/>
  <c r="F1659" i="4" s="1"/>
  <c r="H1659" i="4" s="1"/>
  <c r="C1658" i="4"/>
  <c r="F1658" i="4" s="1"/>
  <c r="H1658" i="4" s="1"/>
  <c r="C1657" i="4"/>
  <c r="F1657" i="4" s="1"/>
  <c r="H1657" i="4" s="1"/>
  <c r="C1656" i="4"/>
  <c r="F1656" i="4" s="1"/>
  <c r="H1656" i="4" s="1"/>
  <c r="C1655" i="4"/>
  <c r="F1655" i="4" s="1"/>
  <c r="H1655" i="4" s="1"/>
  <c r="C1654" i="4"/>
  <c r="F1654" i="4" s="1"/>
  <c r="H1654" i="4" s="1"/>
  <c r="C1653" i="4"/>
  <c r="F1653" i="4" s="1"/>
  <c r="H1653" i="4" s="1"/>
  <c r="C1652" i="4"/>
  <c r="F1652" i="4" s="1"/>
  <c r="H1652" i="4" s="1"/>
  <c r="C1651" i="4"/>
  <c r="F1651" i="4" s="1"/>
  <c r="H1651" i="4" s="1"/>
  <c r="C1650" i="4"/>
  <c r="F1650" i="4" s="1"/>
  <c r="H1650" i="4" s="1"/>
  <c r="C1649" i="4"/>
  <c r="F1649" i="4" s="1"/>
  <c r="H1649" i="4" s="1"/>
  <c r="C1648" i="4"/>
  <c r="F1648" i="4" s="1"/>
  <c r="H1648" i="4" s="1"/>
  <c r="C1647" i="4"/>
  <c r="F1647" i="4" s="1"/>
  <c r="H1647" i="4" s="1"/>
  <c r="C1646" i="4"/>
  <c r="F1646" i="4" s="1"/>
  <c r="H1646" i="4" s="1"/>
  <c r="C1645" i="4"/>
  <c r="F1645" i="4" s="1"/>
  <c r="H1645" i="4" s="1"/>
  <c r="C1644" i="4"/>
  <c r="F1644" i="4" s="1"/>
  <c r="H1644" i="4" s="1"/>
  <c r="C1643" i="4"/>
  <c r="F1643" i="4" s="1"/>
  <c r="H1643" i="4" s="1"/>
  <c r="C1642" i="4"/>
  <c r="F1642" i="4" s="1"/>
  <c r="H1642" i="4" s="1"/>
  <c r="C1641" i="4"/>
  <c r="F1641" i="4" s="1"/>
  <c r="H1641" i="4" s="1"/>
  <c r="C1640" i="4"/>
  <c r="F1640" i="4" s="1"/>
  <c r="H1640" i="4" s="1"/>
  <c r="C1639" i="4"/>
  <c r="F1639" i="4" s="1"/>
  <c r="H1639" i="4" s="1"/>
  <c r="C1638" i="4"/>
  <c r="F1638" i="4" s="1"/>
  <c r="H1638" i="4" s="1"/>
  <c r="C1637" i="4"/>
  <c r="F1637" i="4" s="1"/>
  <c r="H1637" i="4" s="1"/>
  <c r="C1636" i="4"/>
  <c r="F1636" i="4" s="1"/>
  <c r="H1636" i="4" s="1"/>
  <c r="C1635" i="4"/>
  <c r="F1635" i="4" s="1"/>
  <c r="H1635" i="4" s="1"/>
  <c r="C1634" i="4"/>
  <c r="F1634" i="4" s="1"/>
  <c r="H1634" i="4" s="1"/>
  <c r="C1633" i="4"/>
  <c r="F1633" i="4" s="1"/>
  <c r="H1633" i="4" s="1"/>
  <c r="C1632" i="4"/>
  <c r="F1632" i="4" s="1"/>
  <c r="H1632" i="4" s="1"/>
  <c r="C1631" i="4"/>
  <c r="F1631" i="4" s="1"/>
  <c r="H1631" i="4" s="1"/>
  <c r="C1630" i="4"/>
  <c r="F1630" i="4" s="1"/>
  <c r="H1630" i="4" s="1"/>
  <c r="C1629" i="4"/>
  <c r="F1629" i="4" s="1"/>
  <c r="H1629" i="4" s="1"/>
  <c r="C1628" i="4"/>
  <c r="F1628" i="4" s="1"/>
  <c r="H1628" i="4" s="1"/>
  <c r="C1627" i="4"/>
  <c r="F1627" i="4" s="1"/>
  <c r="H1627" i="4" s="1"/>
  <c r="C1626" i="4"/>
  <c r="F1626" i="4" s="1"/>
  <c r="H1626" i="4" s="1"/>
  <c r="C1625" i="4"/>
  <c r="F1625" i="4" s="1"/>
  <c r="H1625" i="4" s="1"/>
  <c r="C1624" i="4"/>
  <c r="F1624" i="4" s="1"/>
  <c r="H1624" i="4" s="1"/>
  <c r="C1623" i="4"/>
  <c r="F1623" i="4" s="1"/>
  <c r="H1623" i="4" s="1"/>
  <c r="C1622" i="4"/>
  <c r="F1622" i="4" s="1"/>
  <c r="H1622" i="4" s="1"/>
  <c r="C1621" i="4"/>
  <c r="F1621" i="4" s="1"/>
  <c r="H1621" i="4" s="1"/>
  <c r="C1620" i="4"/>
  <c r="F1620" i="4" s="1"/>
  <c r="H1620" i="4" s="1"/>
  <c r="C1619" i="4"/>
  <c r="F1619" i="4" s="1"/>
  <c r="H1619" i="4" s="1"/>
  <c r="C1618" i="4"/>
  <c r="F1618" i="4" s="1"/>
  <c r="H1618" i="4" s="1"/>
  <c r="C1617" i="4"/>
  <c r="F1617" i="4" s="1"/>
  <c r="H1617" i="4" s="1"/>
  <c r="C1616" i="4"/>
  <c r="F1616" i="4" s="1"/>
  <c r="H1616" i="4" s="1"/>
  <c r="C1615" i="4"/>
  <c r="F1615" i="4" s="1"/>
  <c r="H1615" i="4" s="1"/>
  <c r="C1614" i="4"/>
  <c r="F1614" i="4" s="1"/>
  <c r="H1614" i="4" s="1"/>
  <c r="C1613" i="4"/>
  <c r="F1613" i="4" s="1"/>
  <c r="H1613" i="4" s="1"/>
  <c r="C1612" i="4"/>
  <c r="F1612" i="4" s="1"/>
  <c r="H1612" i="4" s="1"/>
  <c r="C1611" i="4"/>
  <c r="F1611" i="4" s="1"/>
  <c r="H1611" i="4" s="1"/>
  <c r="C1610" i="4"/>
  <c r="F1610" i="4" s="1"/>
  <c r="H1610" i="4" s="1"/>
  <c r="C1609" i="4"/>
  <c r="F1609" i="4" s="1"/>
  <c r="H1609" i="4" s="1"/>
  <c r="C1608" i="4"/>
  <c r="F1608" i="4" s="1"/>
  <c r="H1608" i="4" s="1"/>
  <c r="C1607" i="4"/>
  <c r="F1607" i="4" s="1"/>
  <c r="H1607" i="4" s="1"/>
  <c r="C1606" i="4"/>
  <c r="F1606" i="4" s="1"/>
  <c r="H1606" i="4" s="1"/>
  <c r="C1605" i="4"/>
  <c r="F1605" i="4" s="1"/>
  <c r="H1605" i="4" s="1"/>
  <c r="C1604" i="4"/>
  <c r="F1604" i="4" s="1"/>
  <c r="H1604" i="4" s="1"/>
  <c r="C1603" i="4"/>
  <c r="F1603" i="4" s="1"/>
  <c r="H1603" i="4" s="1"/>
  <c r="C1602" i="4"/>
  <c r="F1602" i="4" s="1"/>
  <c r="H1602" i="4" s="1"/>
  <c r="C1601" i="4"/>
  <c r="F1601" i="4" s="1"/>
  <c r="H1601" i="4" s="1"/>
  <c r="C1600" i="4"/>
  <c r="F1600" i="4" s="1"/>
  <c r="H1600" i="4" s="1"/>
  <c r="C1599" i="4"/>
  <c r="F1599" i="4" s="1"/>
  <c r="H1599" i="4" s="1"/>
  <c r="C1598" i="4"/>
  <c r="F1598" i="4" s="1"/>
  <c r="H1598" i="4" s="1"/>
  <c r="C1597" i="4"/>
  <c r="F1597" i="4" s="1"/>
  <c r="H1597" i="4" s="1"/>
  <c r="C1596" i="4"/>
  <c r="F1596" i="4" s="1"/>
  <c r="H1596" i="4" s="1"/>
  <c r="C1595" i="4"/>
  <c r="F1595" i="4" s="1"/>
  <c r="H1595" i="4" s="1"/>
  <c r="C1594" i="4"/>
  <c r="F1594" i="4" s="1"/>
  <c r="H1594" i="4" s="1"/>
  <c r="C1593" i="4"/>
  <c r="F1593" i="4" s="1"/>
  <c r="H1593" i="4" s="1"/>
  <c r="C1592" i="4"/>
  <c r="F1592" i="4" s="1"/>
  <c r="H1592" i="4" s="1"/>
  <c r="C1591" i="4"/>
  <c r="F1591" i="4" s="1"/>
  <c r="H1591" i="4" s="1"/>
  <c r="C1590" i="4"/>
  <c r="F1590" i="4" s="1"/>
  <c r="H1590" i="4" s="1"/>
  <c r="C1589" i="4"/>
  <c r="F1589" i="4" s="1"/>
  <c r="H1589" i="4" s="1"/>
  <c r="C1588" i="4"/>
  <c r="F1588" i="4" s="1"/>
  <c r="H1588" i="4" s="1"/>
  <c r="C1587" i="4"/>
  <c r="F1587" i="4" s="1"/>
  <c r="H1587" i="4" s="1"/>
  <c r="C1586" i="4"/>
  <c r="F1586" i="4" s="1"/>
  <c r="H1586" i="4" s="1"/>
  <c r="C1585" i="4"/>
  <c r="F1585" i="4" s="1"/>
  <c r="H1585" i="4" s="1"/>
  <c r="C1584" i="4"/>
  <c r="F1584" i="4" s="1"/>
  <c r="H1584" i="4" s="1"/>
  <c r="C1583" i="4"/>
  <c r="F1583" i="4" s="1"/>
  <c r="H1583" i="4" s="1"/>
  <c r="C1582" i="4"/>
  <c r="F1582" i="4" s="1"/>
  <c r="H1582" i="4" s="1"/>
  <c r="C1581" i="4"/>
  <c r="F1581" i="4" s="1"/>
  <c r="H1581" i="4" s="1"/>
  <c r="C1580" i="4"/>
  <c r="F1580" i="4" s="1"/>
  <c r="H1580" i="4" s="1"/>
  <c r="C1579" i="4"/>
  <c r="F1579" i="4" s="1"/>
  <c r="H1579" i="4" s="1"/>
  <c r="C1578" i="4"/>
  <c r="F1578" i="4" s="1"/>
  <c r="H1578" i="4" s="1"/>
  <c r="C1577" i="4"/>
  <c r="F1577" i="4" s="1"/>
  <c r="H1577" i="4" s="1"/>
  <c r="C1576" i="4"/>
  <c r="F1576" i="4" s="1"/>
  <c r="H1576" i="4" s="1"/>
  <c r="C1575" i="4"/>
  <c r="F1575" i="4" s="1"/>
  <c r="H1575" i="4" s="1"/>
  <c r="C1574" i="4"/>
  <c r="F1574" i="4" s="1"/>
  <c r="H1574" i="4" s="1"/>
  <c r="C1573" i="4"/>
  <c r="F1573" i="4" s="1"/>
  <c r="H1573" i="4" s="1"/>
  <c r="C1572" i="4"/>
  <c r="F1572" i="4" s="1"/>
  <c r="H1572" i="4" s="1"/>
  <c r="C1571" i="4"/>
  <c r="F1571" i="4" s="1"/>
  <c r="H1571" i="4" s="1"/>
  <c r="C1570" i="4"/>
  <c r="F1570" i="4" s="1"/>
  <c r="H1570" i="4" s="1"/>
  <c r="C1569" i="4"/>
  <c r="F1569" i="4" s="1"/>
  <c r="H1569" i="4" s="1"/>
  <c r="C1568" i="4"/>
  <c r="F1568" i="4" s="1"/>
  <c r="H1568" i="4" s="1"/>
  <c r="C1567" i="4"/>
  <c r="F1567" i="4" s="1"/>
  <c r="H1567" i="4" s="1"/>
  <c r="C1566" i="4"/>
  <c r="F1566" i="4" s="1"/>
  <c r="H1566" i="4" s="1"/>
  <c r="C1565" i="4"/>
  <c r="F1565" i="4" s="1"/>
  <c r="H1565" i="4" s="1"/>
  <c r="C1564" i="4"/>
  <c r="F1564" i="4" s="1"/>
  <c r="H1564" i="4" s="1"/>
  <c r="C1563" i="4"/>
  <c r="F1563" i="4" s="1"/>
  <c r="H1563" i="4" s="1"/>
  <c r="C1562" i="4"/>
  <c r="F1562" i="4" s="1"/>
  <c r="H1562" i="4" s="1"/>
  <c r="C1561" i="4"/>
  <c r="F1561" i="4" s="1"/>
  <c r="H1561" i="4" s="1"/>
  <c r="C1560" i="4"/>
  <c r="F1560" i="4" s="1"/>
  <c r="H1560" i="4" s="1"/>
  <c r="C1559" i="4"/>
  <c r="F1559" i="4" s="1"/>
  <c r="H1559" i="4" s="1"/>
  <c r="C1558" i="4"/>
  <c r="F1558" i="4" s="1"/>
  <c r="H1558" i="4" s="1"/>
  <c r="C1557" i="4"/>
  <c r="F1557" i="4" s="1"/>
  <c r="H1557" i="4" s="1"/>
  <c r="C1556" i="4"/>
  <c r="F1556" i="4" s="1"/>
  <c r="H1556" i="4" s="1"/>
  <c r="C1555" i="4"/>
  <c r="F1555" i="4" s="1"/>
  <c r="H1555" i="4" s="1"/>
  <c r="C1554" i="4"/>
  <c r="F1554" i="4" s="1"/>
  <c r="H1554" i="4" s="1"/>
  <c r="C1553" i="4"/>
  <c r="F1553" i="4" s="1"/>
  <c r="H1553" i="4" s="1"/>
  <c r="C1552" i="4"/>
  <c r="F1552" i="4" s="1"/>
  <c r="H1552" i="4" s="1"/>
  <c r="C1551" i="4"/>
  <c r="F1551" i="4" s="1"/>
  <c r="H1551" i="4" s="1"/>
  <c r="C1550" i="4"/>
  <c r="F1550" i="4" s="1"/>
  <c r="H1550" i="4" s="1"/>
  <c r="C1549" i="4"/>
  <c r="F1549" i="4" s="1"/>
  <c r="H1549" i="4" s="1"/>
  <c r="C1548" i="4"/>
  <c r="F1548" i="4" s="1"/>
  <c r="H1548" i="4" s="1"/>
  <c r="C1547" i="4"/>
  <c r="F1547" i="4" s="1"/>
  <c r="H1547" i="4" s="1"/>
  <c r="C1546" i="4"/>
  <c r="F1546" i="4" s="1"/>
  <c r="H1546" i="4" s="1"/>
  <c r="C1545" i="4"/>
  <c r="F1545" i="4" s="1"/>
  <c r="H1545" i="4" s="1"/>
  <c r="C1544" i="4"/>
  <c r="F1544" i="4" s="1"/>
  <c r="H1544" i="4" s="1"/>
  <c r="C1543" i="4"/>
  <c r="F1543" i="4" s="1"/>
  <c r="H1543" i="4" s="1"/>
  <c r="C1542" i="4"/>
  <c r="F1542" i="4" s="1"/>
  <c r="H1542" i="4" s="1"/>
  <c r="C1541" i="4"/>
  <c r="F1541" i="4" s="1"/>
  <c r="H1541" i="4" s="1"/>
  <c r="C1540" i="4"/>
  <c r="F1540" i="4" s="1"/>
  <c r="H1540" i="4" s="1"/>
  <c r="C1539" i="4"/>
  <c r="F1539" i="4" s="1"/>
  <c r="H1539" i="4" s="1"/>
  <c r="C1538" i="4"/>
  <c r="F1538" i="4" s="1"/>
  <c r="H1538" i="4" s="1"/>
  <c r="C1537" i="4"/>
  <c r="F1537" i="4" s="1"/>
  <c r="H1537" i="4" s="1"/>
  <c r="C1536" i="4"/>
  <c r="F1536" i="4" s="1"/>
  <c r="H1536" i="4" s="1"/>
  <c r="C1535" i="4"/>
  <c r="F1535" i="4" s="1"/>
  <c r="H1535" i="4" s="1"/>
  <c r="C1534" i="4"/>
  <c r="F1534" i="4" s="1"/>
  <c r="H1534" i="4" s="1"/>
  <c r="C1533" i="4"/>
  <c r="F1533" i="4" s="1"/>
  <c r="H1533" i="4" s="1"/>
  <c r="C1532" i="4"/>
  <c r="F1532" i="4" s="1"/>
  <c r="H1532" i="4" s="1"/>
  <c r="C1531" i="4"/>
  <c r="F1531" i="4" s="1"/>
  <c r="H1531" i="4" s="1"/>
  <c r="C1530" i="4"/>
  <c r="F1530" i="4" s="1"/>
  <c r="H1530" i="4" s="1"/>
  <c r="C1529" i="4"/>
  <c r="F1529" i="4" s="1"/>
  <c r="H1529" i="4" s="1"/>
  <c r="C1528" i="4"/>
  <c r="F1528" i="4" s="1"/>
  <c r="H1528" i="4" s="1"/>
  <c r="C1527" i="4"/>
  <c r="F1527" i="4" s="1"/>
  <c r="H1527" i="4" s="1"/>
  <c r="C1526" i="4"/>
  <c r="F1526" i="4" s="1"/>
  <c r="H1526" i="4" s="1"/>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746" i="3"/>
  <c r="F745" i="3"/>
  <c r="F744" i="3"/>
  <c r="F743" i="3"/>
  <c r="F573" i="3"/>
  <c r="F742" i="3"/>
  <c r="F741" i="3"/>
  <c r="F740" i="3"/>
  <c r="F739" i="3"/>
  <c r="F738" i="3"/>
  <c r="F737" i="3"/>
  <c r="F736" i="3"/>
  <c r="F735" i="3"/>
  <c r="F734" i="3"/>
  <c r="F733" i="3"/>
  <c r="F732" i="3"/>
  <c r="F572" i="3"/>
  <c r="F571" i="3"/>
  <c r="F570" i="3"/>
  <c r="F569" i="3"/>
  <c r="F731" i="3"/>
  <c r="F568" i="3"/>
  <c r="F730" i="3"/>
  <c r="F729" i="3"/>
  <c r="F728" i="3"/>
  <c r="F727" i="3"/>
  <c r="F726" i="3"/>
  <c r="F567" i="3"/>
  <c r="F566" i="3"/>
  <c r="F565" i="3"/>
  <c r="F564" i="3"/>
  <c r="F657" i="3"/>
  <c r="F563" i="3"/>
  <c r="F562" i="3"/>
  <c r="F656" i="3"/>
  <c r="F561" i="3"/>
  <c r="F560" i="3"/>
  <c r="F559" i="3"/>
  <c r="F558" i="3"/>
  <c r="F557" i="3"/>
  <c r="F556" i="3"/>
  <c r="F555" i="3"/>
  <c r="F554" i="3"/>
  <c r="F553" i="3"/>
  <c r="F725" i="3"/>
  <c r="F552" i="3"/>
  <c r="F724" i="3"/>
  <c r="F723" i="3"/>
  <c r="F722" i="3"/>
  <c r="F721" i="3"/>
  <c r="F720" i="3"/>
  <c r="F719" i="3"/>
  <c r="F718" i="3"/>
  <c r="F717" i="3"/>
  <c r="F716"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715" i="3"/>
  <c r="F517" i="3"/>
  <c r="F516" i="3"/>
  <c r="F515" i="3"/>
  <c r="F514" i="3"/>
  <c r="F513" i="3"/>
  <c r="F512" i="3"/>
  <c r="F511" i="3"/>
  <c r="F510" i="3"/>
  <c r="F509" i="3"/>
  <c r="F508" i="3"/>
  <c r="F507" i="3"/>
  <c r="F506" i="3"/>
  <c r="F505" i="3"/>
  <c r="F504" i="3"/>
  <c r="F503" i="3"/>
  <c r="F502" i="3"/>
  <c r="F501" i="3"/>
  <c r="F500" i="3"/>
  <c r="F499" i="3"/>
  <c r="F498" i="3"/>
  <c r="F497" i="3"/>
  <c r="F714" i="3"/>
  <c r="F496" i="3"/>
  <c r="F495" i="3"/>
  <c r="F713"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712" i="3"/>
  <c r="F711" i="3"/>
  <c r="F710" i="3"/>
  <c r="F467" i="3"/>
  <c r="F709" i="3"/>
  <c r="F466" i="3"/>
  <c r="F708" i="3"/>
  <c r="F707" i="3"/>
  <c r="F706" i="3"/>
  <c r="F705" i="3"/>
  <c r="F704"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655" i="3"/>
  <c r="F703" i="3"/>
  <c r="F422" i="3"/>
  <c r="F702" i="3"/>
  <c r="F421" i="3"/>
  <c r="F701" i="3"/>
  <c r="F420" i="3"/>
  <c r="F419" i="3"/>
  <c r="F418" i="3"/>
  <c r="F417" i="3"/>
  <c r="F416" i="3"/>
  <c r="F415" i="3"/>
  <c r="F414" i="3"/>
  <c r="F413" i="3"/>
  <c r="F412" i="3"/>
  <c r="F411" i="3"/>
  <c r="F654" i="3"/>
  <c r="F410" i="3"/>
  <c r="F409" i="3"/>
  <c r="F408" i="3"/>
  <c r="F407" i="3"/>
  <c r="F406" i="3"/>
  <c r="F405" i="3"/>
  <c r="F404" i="3"/>
  <c r="F700" i="3"/>
  <c r="F403" i="3"/>
  <c r="F699"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698" i="3"/>
  <c r="F374" i="3"/>
  <c r="F697" i="3"/>
  <c r="F373" i="3"/>
  <c r="F696" i="3"/>
  <c r="F372" i="3"/>
  <c r="F695" i="3"/>
  <c r="F371" i="3"/>
  <c r="F370" i="3"/>
  <c r="F369" i="3"/>
  <c r="F368" i="3"/>
  <c r="F367" i="3"/>
  <c r="F366" i="3"/>
  <c r="F694"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693" i="3"/>
  <c r="F315" i="3"/>
  <c r="F314" i="3"/>
  <c r="F313" i="3"/>
  <c r="F312" i="3"/>
  <c r="F311" i="3"/>
  <c r="F310" i="3"/>
  <c r="F309" i="3"/>
  <c r="F653" i="3"/>
  <c r="F308" i="3"/>
  <c r="F652"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692" i="3"/>
  <c r="F264" i="3"/>
  <c r="F263" i="3"/>
  <c r="F691" i="3"/>
  <c r="F690" i="3"/>
  <c r="F262" i="3"/>
  <c r="F261" i="3"/>
  <c r="F260" i="3"/>
  <c r="F259" i="3"/>
  <c r="F258" i="3"/>
  <c r="F257" i="3"/>
  <c r="F256" i="3"/>
  <c r="F255" i="3"/>
  <c r="F689" i="3"/>
  <c r="F688" i="3"/>
  <c r="F254" i="3"/>
  <c r="F687" i="3"/>
  <c r="F253" i="3"/>
  <c r="F252" i="3"/>
  <c r="F251" i="3"/>
  <c r="F686" i="3"/>
  <c r="F685" i="3"/>
  <c r="F6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684" i="3"/>
  <c r="F215" i="3"/>
  <c r="F683" i="3"/>
  <c r="F214" i="3"/>
  <c r="F682" i="3"/>
  <c r="F213" i="3"/>
  <c r="F681"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680" i="3"/>
  <c r="F679" i="3"/>
  <c r="F678" i="3"/>
  <c r="F677" i="3"/>
  <c r="F650" i="3"/>
  <c r="F676" i="3"/>
  <c r="F649" i="3"/>
  <c r="F675" i="3"/>
  <c r="F648" i="3"/>
  <c r="F138" i="3"/>
  <c r="F674" i="3"/>
  <c r="F137" i="3"/>
  <c r="F136" i="3"/>
  <c r="F135" i="3"/>
  <c r="F673" i="3"/>
  <c r="F672" i="3"/>
  <c r="F134" i="3"/>
  <c r="F133" i="3"/>
  <c r="F132" i="3"/>
  <c r="F671" i="3"/>
  <c r="F670" i="3"/>
  <c r="F131" i="3"/>
  <c r="F647" i="3"/>
  <c r="F130" i="3"/>
  <c r="F129" i="3"/>
  <c r="F669" i="3"/>
  <c r="F128" i="3"/>
  <c r="F127" i="3"/>
  <c r="F126" i="3"/>
  <c r="F668"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667" i="3"/>
  <c r="F88" i="3"/>
  <c r="F87" i="3"/>
  <c r="F86" i="3"/>
  <c r="F85" i="3"/>
  <c r="F84" i="3"/>
  <c r="F83" i="3"/>
  <c r="F82" i="3"/>
  <c r="F81" i="3"/>
  <c r="F80" i="3"/>
  <c r="F79" i="3"/>
  <c r="F78" i="3"/>
  <c r="F77" i="3"/>
  <c r="F76" i="3"/>
  <c r="F75" i="3"/>
  <c r="F74" i="3"/>
  <c r="F73" i="3"/>
  <c r="F72" i="3"/>
  <c r="F71" i="3"/>
  <c r="F70" i="3"/>
  <c r="F69" i="3"/>
  <c r="F68" i="3"/>
  <c r="F67" i="3"/>
  <c r="F66" i="3"/>
  <c r="F65" i="3"/>
  <c r="F64" i="3"/>
  <c r="F63" i="3"/>
  <c r="F666" i="3"/>
  <c r="F62" i="3"/>
  <c r="F61" i="3"/>
  <c r="F665" i="3"/>
  <c r="F60" i="3"/>
  <c r="F59" i="3"/>
  <c r="F58" i="3"/>
  <c r="F664"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663" i="3"/>
  <c r="F662" i="3"/>
  <c r="F19" i="3"/>
  <c r="F18" i="3"/>
  <c r="F661" i="3"/>
  <c r="F660" i="3"/>
  <c r="F17" i="3"/>
  <c r="F16" i="3"/>
  <c r="F15" i="3"/>
  <c r="F14" i="3"/>
  <c r="F13" i="3"/>
  <c r="F659" i="3"/>
  <c r="F12" i="3"/>
  <c r="F11" i="3"/>
  <c r="F10" i="3"/>
  <c r="F9" i="3"/>
  <c r="F8" i="3"/>
  <c r="F7" i="3"/>
  <c r="F6" i="3"/>
  <c r="F5" i="3"/>
  <c r="F658" i="3"/>
  <c r="F4" i="3"/>
  <c r="F3" i="3"/>
  <c r="F2" i="3"/>
  <c r="L646" i="3"/>
  <c r="L645" i="3"/>
  <c r="L644" i="3"/>
  <c r="L643" i="3"/>
  <c r="L642" i="3"/>
  <c r="L641" i="3"/>
  <c r="L802" i="3"/>
  <c r="L640" i="3"/>
  <c r="L801" i="3"/>
  <c r="L800" i="3"/>
  <c r="L639" i="3"/>
  <c r="L799" i="3"/>
  <c r="L798" i="3"/>
  <c r="L797" i="3"/>
  <c r="L796" i="3"/>
  <c r="L795" i="3"/>
  <c r="L794" i="3"/>
  <c r="L793" i="3"/>
  <c r="L792" i="3"/>
  <c r="L791" i="3"/>
  <c r="L790" i="3"/>
  <c r="L789" i="3"/>
  <c r="L788" i="3"/>
  <c r="L787" i="3"/>
  <c r="L638" i="3"/>
  <c r="L786" i="3"/>
  <c r="L785" i="3"/>
  <c r="L784" i="3"/>
  <c r="L783" i="3"/>
  <c r="L782" i="3"/>
  <c r="L637" i="3"/>
  <c r="L636" i="3"/>
  <c r="L635" i="3"/>
  <c r="L634" i="3"/>
  <c r="L781" i="3"/>
  <c r="L633" i="3"/>
  <c r="L632" i="3"/>
  <c r="L780"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779" i="3"/>
  <c r="L778" i="3"/>
  <c r="L777" i="3"/>
  <c r="L776" i="3"/>
  <c r="L775" i="3"/>
  <c r="L597" i="3"/>
  <c r="L774" i="3"/>
  <c r="L596" i="3"/>
  <c r="L773" i="3"/>
  <c r="L595" i="3"/>
  <c r="L772" i="3"/>
  <c r="L594" i="3"/>
  <c r="L593" i="3"/>
  <c r="L592" i="3"/>
  <c r="L591" i="3"/>
  <c r="L590" i="3"/>
  <c r="L589" i="3"/>
  <c r="L771" i="3"/>
  <c r="L588" i="3"/>
  <c r="L587" i="3"/>
  <c r="L586" i="3"/>
  <c r="L585" i="3"/>
  <c r="L770" i="3"/>
  <c r="L769" i="3"/>
  <c r="L768" i="3"/>
  <c r="L767" i="3"/>
  <c r="L766" i="3"/>
  <c r="L584" i="3"/>
  <c r="L583" i="3"/>
  <c r="L582" i="3"/>
  <c r="L581" i="3"/>
  <c r="L580" i="3"/>
  <c r="L579" i="3"/>
  <c r="L578" i="3"/>
  <c r="L577" i="3"/>
  <c r="L576" i="3"/>
  <c r="L575" i="3"/>
  <c r="L765" i="3"/>
  <c r="L764" i="3"/>
  <c r="L763" i="3"/>
  <c r="L762" i="3"/>
  <c r="L761" i="3"/>
  <c r="L760" i="3"/>
  <c r="L759" i="3"/>
  <c r="L758" i="3"/>
  <c r="L757" i="3"/>
  <c r="L756" i="3"/>
  <c r="L755" i="3"/>
  <c r="L754" i="3"/>
  <c r="L753" i="3"/>
  <c r="L752" i="3"/>
  <c r="L751" i="3"/>
  <c r="L574" i="3"/>
  <c r="L746" i="3"/>
  <c r="L745" i="3"/>
  <c r="L744" i="3"/>
  <c r="L743" i="3"/>
  <c r="L573" i="3"/>
  <c r="L742" i="3"/>
  <c r="L741" i="3"/>
  <c r="L740" i="3"/>
  <c r="L739" i="3"/>
  <c r="L738" i="3"/>
  <c r="L737" i="3"/>
  <c r="L736" i="3"/>
  <c r="L735" i="3"/>
  <c r="L734" i="3"/>
  <c r="L733" i="3"/>
  <c r="L732" i="3"/>
  <c r="L572" i="3"/>
  <c r="L571" i="3"/>
  <c r="L570" i="3"/>
  <c r="L569" i="3"/>
  <c r="L731" i="3"/>
  <c r="L568" i="3"/>
  <c r="L730" i="3"/>
  <c r="L729" i="3"/>
  <c r="L728" i="3"/>
  <c r="L727" i="3"/>
  <c r="L726" i="3"/>
  <c r="L567" i="3"/>
  <c r="L566" i="3"/>
  <c r="L565" i="3"/>
  <c r="L564" i="3"/>
  <c r="L657" i="3"/>
  <c r="L563" i="3"/>
  <c r="L562" i="3"/>
  <c r="L656" i="3"/>
  <c r="L561" i="3"/>
  <c r="L560" i="3"/>
  <c r="L559" i="3"/>
  <c r="L558" i="3"/>
  <c r="L557" i="3"/>
  <c r="L556" i="3"/>
  <c r="L555" i="3"/>
  <c r="L554" i="3"/>
  <c r="L553" i="3"/>
  <c r="L725" i="3"/>
  <c r="L552" i="3"/>
  <c r="L724" i="3"/>
  <c r="L723" i="3"/>
  <c r="L722" i="3"/>
  <c r="L721" i="3"/>
  <c r="L720" i="3"/>
  <c r="L719" i="3"/>
  <c r="L718" i="3"/>
  <c r="L717" i="3"/>
  <c r="L716"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715" i="3"/>
  <c r="L517" i="3"/>
  <c r="L516" i="3"/>
  <c r="L515" i="3"/>
  <c r="L514" i="3"/>
  <c r="L513" i="3"/>
  <c r="L512" i="3"/>
  <c r="L511" i="3"/>
  <c r="L510" i="3"/>
  <c r="L509" i="3"/>
  <c r="L508" i="3"/>
  <c r="L507" i="3"/>
  <c r="L506" i="3"/>
  <c r="L505" i="3"/>
  <c r="L504" i="3"/>
  <c r="L503" i="3"/>
  <c r="L502" i="3"/>
  <c r="L501" i="3"/>
  <c r="L500" i="3"/>
  <c r="L499" i="3"/>
  <c r="L498" i="3"/>
  <c r="L497" i="3"/>
  <c r="L714" i="3"/>
  <c r="L496" i="3"/>
  <c r="L495" i="3"/>
  <c r="L713"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712" i="3"/>
  <c r="L711" i="3"/>
  <c r="L710" i="3"/>
  <c r="L467" i="3"/>
  <c r="L709" i="3"/>
  <c r="L466" i="3"/>
  <c r="L708" i="3"/>
  <c r="L707" i="3"/>
  <c r="L706" i="3"/>
  <c r="L705" i="3"/>
  <c r="L704"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655" i="3"/>
  <c r="L703" i="3"/>
  <c r="L422" i="3"/>
  <c r="L702" i="3"/>
  <c r="L421" i="3"/>
  <c r="L701" i="3"/>
  <c r="L420" i="3"/>
  <c r="L419" i="3"/>
  <c r="L418" i="3"/>
  <c r="L417" i="3"/>
  <c r="L416" i="3"/>
  <c r="L415" i="3"/>
  <c r="L414" i="3"/>
  <c r="L413" i="3"/>
  <c r="L412" i="3"/>
  <c r="L411" i="3"/>
  <c r="L654" i="3"/>
  <c r="L410" i="3"/>
  <c r="L409" i="3"/>
  <c r="L408" i="3"/>
  <c r="L407" i="3"/>
  <c r="L406" i="3"/>
  <c r="L405" i="3"/>
  <c r="L404" i="3"/>
  <c r="L700" i="3"/>
  <c r="L403" i="3"/>
  <c r="L699"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698" i="3"/>
  <c r="L374" i="3"/>
  <c r="L697" i="3"/>
  <c r="L373" i="3"/>
  <c r="L696" i="3"/>
  <c r="L372" i="3"/>
  <c r="L695" i="3"/>
  <c r="L371" i="3"/>
  <c r="L370" i="3"/>
  <c r="L369" i="3"/>
  <c r="L368" i="3"/>
  <c r="L367" i="3"/>
  <c r="L366" i="3"/>
  <c r="L694"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693" i="3"/>
  <c r="L315" i="3"/>
  <c r="L314" i="3"/>
  <c r="L313" i="3"/>
  <c r="L312" i="3"/>
  <c r="L311" i="3"/>
  <c r="L310" i="3"/>
  <c r="L309" i="3"/>
  <c r="L653" i="3"/>
  <c r="L308" i="3"/>
  <c r="L652"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692" i="3"/>
  <c r="L264" i="3"/>
  <c r="L263" i="3"/>
  <c r="L691" i="3"/>
  <c r="L690" i="3"/>
  <c r="L262" i="3"/>
  <c r="L261" i="3"/>
  <c r="L260" i="3"/>
  <c r="L259" i="3"/>
  <c r="L258" i="3"/>
  <c r="L257" i="3"/>
  <c r="L256" i="3"/>
  <c r="L255" i="3"/>
  <c r="L689" i="3"/>
  <c r="L688" i="3"/>
  <c r="L254" i="3"/>
  <c r="L687" i="3"/>
  <c r="L253" i="3"/>
  <c r="L252" i="3"/>
  <c r="L251" i="3"/>
  <c r="L686" i="3"/>
  <c r="L685" i="3"/>
  <c r="L6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684" i="3"/>
  <c r="L215" i="3"/>
  <c r="L683" i="3"/>
  <c r="L214" i="3"/>
  <c r="L682" i="3"/>
  <c r="L213" i="3"/>
  <c r="L681"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680" i="3"/>
  <c r="L679" i="3"/>
  <c r="L678" i="3"/>
  <c r="L677" i="3"/>
  <c r="L650" i="3"/>
  <c r="L676" i="3"/>
  <c r="L649" i="3"/>
  <c r="L675" i="3"/>
  <c r="L648" i="3"/>
  <c r="L138" i="3"/>
  <c r="L674" i="3"/>
  <c r="L137" i="3"/>
  <c r="L136" i="3"/>
  <c r="L135" i="3"/>
  <c r="L673" i="3"/>
  <c r="L672" i="3"/>
  <c r="L134" i="3"/>
  <c r="L133" i="3"/>
  <c r="L132" i="3"/>
  <c r="L671" i="3"/>
  <c r="L670" i="3"/>
  <c r="L131" i="3"/>
  <c r="L647" i="3"/>
  <c r="L130" i="3"/>
  <c r="L129" i="3"/>
  <c r="L669" i="3"/>
  <c r="L128" i="3"/>
  <c r="L127" i="3"/>
  <c r="L126" i="3"/>
  <c r="L668"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667" i="3"/>
  <c r="L88" i="3"/>
  <c r="L87" i="3"/>
  <c r="L86" i="3"/>
  <c r="L85" i="3"/>
  <c r="L84" i="3"/>
  <c r="L83" i="3"/>
  <c r="L82" i="3"/>
  <c r="L81" i="3"/>
  <c r="L80" i="3"/>
  <c r="L79" i="3"/>
  <c r="L78" i="3"/>
  <c r="L77" i="3"/>
  <c r="L76" i="3"/>
  <c r="L75" i="3"/>
  <c r="L74" i="3"/>
  <c r="L73" i="3"/>
  <c r="L72" i="3"/>
  <c r="L71" i="3"/>
  <c r="L70" i="3"/>
  <c r="L69" i="3"/>
  <c r="L68" i="3"/>
  <c r="L67" i="3"/>
  <c r="L66" i="3"/>
  <c r="L65" i="3"/>
  <c r="L64" i="3"/>
  <c r="L63" i="3"/>
  <c r="L666" i="3"/>
  <c r="L62" i="3"/>
  <c r="L61" i="3"/>
  <c r="L665" i="3"/>
  <c r="L60" i="3"/>
  <c r="L59" i="3"/>
  <c r="L58" i="3"/>
  <c r="L664"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663" i="3"/>
  <c r="L662" i="3"/>
  <c r="L19" i="3"/>
  <c r="L18" i="3"/>
  <c r="L661" i="3"/>
  <c r="L660" i="3"/>
  <c r="L17" i="3"/>
  <c r="L16" i="3"/>
  <c r="L15" i="3"/>
  <c r="L14" i="3"/>
  <c r="L13" i="3"/>
  <c r="L659" i="3"/>
  <c r="L12" i="3"/>
  <c r="L11" i="3"/>
  <c r="L10" i="3"/>
  <c r="L9" i="3"/>
  <c r="L8" i="3"/>
  <c r="L7" i="3"/>
  <c r="L6" i="3"/>
  <c r="L5" i="3"/>
  <c r="L658" i="3"/>
  <c r="L4" i="3"/>
  <c r="L3" i="3"/>
  <c r="L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E987" i="26"/>
  <c r="E986" i="26"/>
  <c r="E985" i="26"/>
  <c r="E984" i="26"/>
  <c r="E983" i="26"/>
  <c r="E982" i="26"/>
  <c r="E981" i="26"/>
  <c r="E980" i="26"/>
  <c r="E979" i="26"/>
  <c r="E978" i="26"/>
  <c r="E977" i="26"/>
  <c r="E976" i="26"/>
  <c r="E975" i="26"/>
  <c r="E974" i="26"/>
  <c r="E973" i="26"/>
  <c r="E972" i="26"/>
  <c r="E971" i="26"/>
  <c r="E970" i="26"/>
  <c r="E969" i="26"/>
  <c r="E968" i="26"/>
  <c r="E967" i="26"/>
  <c r="E966" i="26"/>
  <c r="E965" i="26"/>
  <c r="E964" i="26"/>
  <c r="E963" i="26"/>
  <c r="E962" i="26"/>
  <c r="E961" i="26"/>
  <c r="E960" i="26"/>
  <c r="E959" i="26"/>
  <c r="E958" i="26"/>
  <c r="E957" i="26"/>
  <c r="E956" i="26"/>
  <c r="E955" i="26"/>
  <c r="E954" i="26"/>
  <c r="E953" i="26"/>
  <c r="E952" i="26"/>
  <c r="E951" i="26"/>
  <c r="E950" i="26"/>
  <c r="E949" i="26"/>
  <c r="E948" i="26"/>
  <c r="E947" i="26"/>
  <c r="E946" i="26"/>
  <c r="E945" i="26"/>
  <c r="E944" i="26"/>
  <c r="E943" i="26"/>
  <c r="E942" i="26"/>
  <c r="E941" i="26"/>
  <c r="E940" i="26"/>
  <c r="E939" i="26"/>
  <c r="E938" i="26"/>
  <c r="E937" i="26"/>
  <c r="E936" i="26"/>
  <c r="E935" i="26"/>
  <c r="E934" i="26"/>
  <c r="E933" i="26"/>
  <c r="E932" i="26"/>
  <c r="E931" i="26"/>
  <c r="E930" i="26"/>
  <c r="E929" i="26"/>
  <c r="E928" i="26"/>
  <c r="E927" i="26"/>
  <c r="E926" i="26"/>
  <c r="E925" i="26"/>
  <c r="E924" i="26"/>
  <c r="E923" i="26"/>
  <c r="E922" i="26"/>
  <c r="E921" i="26"/>
  <c r="E920" i="26"/>
  <c r="E919" i="26"/>
  <c r="E918" i="26"/>
  <c r="E917" i="26"/>
  <c r="E916" i="26"/>
  <c r="E915" i="26"/>
  <c r="E914" i="26"/>
  <c r="E913" i="26"/>
  <c r="E912" i="26"/>
  <c r="E911" i="26"/>
  <c r="E910" i="26"/>
  <c r="E909" i="26"/>
  <c r="E908" i="26"/>
  <c r="E907" i="26"/>
  <c r="E906" i="26"/>
  <c r="E905" i="26"/>
  <c r="E904" i="26"/>
  <c r="E903" i="26"/>
  <c r="E902" i="26"/>
  <c r="E901" i="26"/>
  <c r="E900" i="26"/>
  <c r="E899" i="26"/>
  <c r="E898" i="26"/>
  <c r="E897" i="26"/>
  <c r="E896" i="26"/>
  <c r="E895" i="26"/>
  <c r="E894" i="26"/>
  <c r="E893" i="26"/>
  <c r="E892" i="26"/>
  <c r="E891" i="26"/>
  <c r="E890" i="26"/>
  <c r="E889" i="26"/>
  <c r="E888" i="26"/>
  <c r="E887" i="26"/>
  <c r="E886" i="26"/>
  <c r="E885" i="26"/>
  <c r="E884" i="26"/>
  <c r="E883" i="26"/>
  <c r="E882" i="26"/>
  <c r="E881" i="26"/>
  <c r="E880" i="26"/>
  <c r="E879" i="26"/>
  <c r="E878" i="26"/>
  <c r="E877" i="26"/>
  <c r="E876" i="26"/>
  <c r="E875" i="26"/>
  <c r="E874" i="26"/>
  <c r="E873" i="26"/>
  <c r="E872" i="26"/>
  <c r="E871" i="26"/>
  <c r="E870" i="26"/>
  <c r="E869" i="26"/>
  <c r="E868" i="26"/>
  <c r="E867" i="26"/>
  <c r="E866" i="26"/>
  <c r="E865" i="26"/>
  <c r="E864" i="26"/>
  <c r="E863" i="26"/>
  <c r="E862" i="26"/>
  <c r="E861" i="26"/>
  <c r="E860" i="26"/>
  <c r="E859" i="26"/>
  <c r="E858" i="26"/>
  <c r="E857" i="26"/>
  <c r="E856" i="26"/>
  <c r="E855" i="26"/>
  <c r="E854" i="26"/>
  <c r="E853" i="26"/>
  <c r="E852" i="26"/>
  <c r="E851" i="26"/>
  <c r="E850" i="26"/>
  <c r="E849" i="26"/>
  <c r="E848" i="26"/>
  <c r="E847" i="26"/>
  <c r="E846" i="26"/>
  <c r="E845" i="26"/>
  <c r="E844" i="26"/>
  <c r="E843" i="26"/>
  <c r="E842" i="26"/>
  <c r="E841" i="26"/>
  <c r="E840" i="26"/>
  <c r="E839" i="26"/>
  <c r="E838" i="26"/>
  <c r="E837" i="26"/>
  <c r="E836" i="26"/>
  <c r="E835" i="26"/>
  <c r="E834" i="26"/>
  <c r="E833" i="26"/>
  <c r="E832" i="26"/>
  <c r="E831" i="26"/>
  <c r="E830" i="26"/>
  <c r="E829" i="26"/>
  <c r="E828" i="26"/>
  <c r="E827" i="26"/>
  <c r="E826" i="26"/>
  <c r="E825" i="26"/>
  <c r="E824" i="26"/>
  <c r="E823" i="26"/>
  <c r="E822" i="26"/>
  <c r="E821" i="26"/>
  <c r="E820" i="26"/>
  <c r="E819" i="26"/>
  <c r="E818" i="26"/>
  <c r="E817" i="26"/>
  <c r="E816" i="26"/>
  <c r="E815" i="26"/>
  <c r="E814" i="26"/>
  <c r="E813" i="26"/>
  <c r="E812" i="26"/>
  <c r="E811" i="26"/>
  <c r="E810" i="26"/>
  <c r="E809" i="26"/>
  <c r="E808" i="26"/>
  <c r="E807" i="26"/>
  <c r="E806" i="26"/>
  <c r="E805" i="26"/>
  <c r="E804" i="26"/>
  <c r="E803" i="26"/>
  <c r="E802" i="26"/>
  <c r="E801" i="26"/>
  <c r="E800" i="26"/>
  <c r="E799" i="26"/>
  <c r="E798" i="26"/>
  <c r="E797" i="26"/>
  <c r="E796" i="26"/>
  <c r="E795" i="26"/>
  <c r="E794" i="26"/>
  <c r="E793" i="26"/>
  <c r="E792" i="26"/>
  <c r="E791" i="26"/>
  <c r="E790" i="26"/>
  <c r="E789" i="26"/>
  <c r="E788" i="26"/>
  <c r="E787" i="26"/>
  <c r="E786" i="26"/>
  <c r="E785" i="26"/>
  <c r="E784" i="26"/>
  <c r="E783" i="26"/>
  <c r="E782" i="26"/>
  <c r="E781" i="26"/>
  <c r="E780" i="26"/>
  <c r="E779" i="26"/>
  <c r="E778" i="26"/>
  <c r="E777" i="26"/>
  <c r="E776" i="26"/>
  <c r="E775" i="26"/>
  <c r="E774" i="26"/>
  <c r="E773" i="26"/>
  <c r="E772" i="26"/>
  <c r="E771" i="26"/>
  <c r="E770" i="26"/>
  <c r="E769" i="26"/>
  <c r="E768" i="26"/>
  <c r="E767" i="26"/>
  <c r="E766" i="26"/>
  <c r="E765" i="26"/>
  <c r="E764" i="26"/>
  <c r="E763" i="26"/>
  <c r="E762" i="26"/>
  <c r="E761" i="26"/>
  <c r="E760" i="26"/>
  <c r="E759" i="26"/>
  <c r="E758" i="26"/>
  <c r="E757" i="26"/>
  <c r="E756" i="26"/>
  <c r="E755" i="26"/>
  <c r="E754" i="26"/>
  <c r="E753" i="26"/>
  <c r="E752" i="26"/>
  <c r="E751" i="26"/>
  <c r="E750" i="26"/>
  <c r="E749" i="26"/>
  <c r="E748" i="26"/>
  <c r="E747" i="26"/>
  <c r="E746" i="26"/>
  <c r="E745" i="26"/>
  <c r="E744" i="26"/>
  <c r="E743" i="26"/>
  <c r="E742" i="26"/>
  <c r="E741" i="26"/>
  <c r="E740" i="26"/>
  <c r="E739" i="26"/>
  <c r="E738" i="26"/>
  <c r="E737" i="26"/>
  <c r="E736" i="26"/>
  <c r="E735" i="26"/>
  <c r="E734" i="26"/>
  <c r="E733" i="26"/>
  <c r="E732" i="26"/>
  <c r="E731" i="26"/>
  <c r="E730" i="26"/>
  <c r="E729" i="26"/>
  <c r="E728" i="26"/>
  <c r="E727" i="26"/>
  <c r="E726" i="26"/>
  <c r="E725" i="26"/>
  <c r="E724" i="26"/>
  <c r="E723" i="26"/>
  <c r="E722" i="26"/>
  <c r="E721" i="26"/>
  <c r="E720" i="26"/>
  <c r="E719" i="26"/>
  <c r="E718" i="26"/>
  <c r="E717" i="26"/>
  <c r="E716" i="26"/>
  <c r="E715" i="26"/>
  <c r="E714" i="26"/>
  <c r="E713" i="26"/>
  <c r="E712" i="26"/>
  <c r="E711" i="26"/>
  <c r="E710" i="26"/>
  <c r="E709" i="26"/>
  <c r="E708" i="26"/>
  <c r="E707" i="26"/>
  <c r="E706" i="26"/>
  <c r="E705" i="26"/>
  <c r="E704" i="26"/>
  <c r="E703" i="26"/>
  <c r="E702" i="26"/>
  <c r="E701" i="26"/>
  <c r="E700" i="26"/>
  <c r="E699" i="26"/>
  <c r="E698" i="26"/>
  <c r="E697" i="26"/>
  <c r="E696" i="26"/>
  <c r="E695" i="26"/>
  <c r="E694" i="26"/>
  <c r="E693" i="26"/>
  <c r="E692" i="26"/>
  <c r="E691" i="26"/>
  <c r="E690" i="26"/>
  <c r="E689" i="26"/>
  <c r="E688" i="26"/>
  <c r="E687" i="26"/>
  <c r="E686" i="26"/>
  <c r="E685" i="26"/>
  <c r="E684" i="26"/>
  <c r="E683" i="26"/>
  <c r="E682" i="26"/>
  <c r="E681" i="26"/>
  <c r="E680" i="26"/>
  <c r="E679" i="26"/>
  <c r="E678" i="26"/>
  <c r="E677" i="26"/>
  <c r="E676" i="26"/>
  <c r="E675" i="26"/>
  <c r="E674" i="26"/>
  <c r="E673" i="26"/>
  <c r="E672" i="26"/>
  <c r="E671" i="26"/>
  <c r="E670" i="26"/>
  <c r="E669" i="26"/>
  <c r="E668" i="26"/>
  <c r="E667" i="26"/>
  <c r="E666" i="26"/>
  <c r="E665" i="26"/>
  <c r="E664" i="26"/>
  <c r="E663" i="26"/>
  <c r="E662" i="26"/>
  <c r="E661" i="26"/>
  <c r="E660" i="26"/>
  <c r="E659" i="26"/>
  <c r="E658" i="26"/>
  <c r="E657" i="26"/>
  <c r="E656" i="26"/>
  <c r="E655" i="26"/>
  <c r="E654" i="26"/>
  <c r="E653" i="26"/>
  <c r="E652" i="26"/>
  <c r="E651" i="26"/>
  <c r="E650" i="26"/>
  <c r="E649" i="26"/>
  <c r="E648" i="26"/>
  <c r="E647" i="26"/>
  <c r="E646" i="26"/>
  <c r="E645" i="26"/>
  <c r="E644" i="26"/>
  <c r="E643" i="26"/>
  <c r="E642" i="26"/>
  <c r="E641" i="26"/>
  <c r="E640" i="26"/>
  <c r="E639" i="26"/>
  <c r="E638" i="26"/>
  <c r="E637" i="26"/>
  <c r="E636" i="26"/>
  <c r="E635" i="26"/>
  <c r="E634" i="26"/>
  <c r="E633" i="26"/>
  <c r="E632" i="26"/>
  <c r="E631" i="26"/>
  <c r="E630" i="26"/>
  <c r="E629" i="26"/>
  <c r="E628" i="26"/>
  <c r="E627" i="26"/>
  <c r="E626" i="26"/>
  <c r="E625" i="26"/>
  <c r="E624" i="26"/>
  <c r="E623" i="26"/>
  <c r="E622" i="26"/>
  <c r="E621" i="26"/>
  <c r="E620" i="26"/>
  <c r="E619" i="26"/>
  <c r="E618" i="26"/>
  <c r="E617" i="26"/>
  <c r="E616" i="26"/>
  <c r="E615" i="26"/>
  <c r="E614" i="26"/>
  <c r="E613" i="26"/>
  <c r="E612" i="26"/>
  <c r="E611" i="26"/>
  <c r="E610" i="26"/>
  <c r="E609" i="26"/>
  <c r="E608" i="26"/>
  <c r="E607" i="26"/>
  <c r="E606" i="26"/>
  <c r="E605" i="26"/>
  <c r="E604" i="26"/>
  <c r="E603" i="26"/>
  <c r="E602" i="26"/>
  <c r="E601" i="26"/>
  <c r="E600" i="26"/>
  <c r="E599" i="26"/>
  <c r="E598" i="26"/>
  <c r="E597" i="26"/>
  <c r="E596" i="26"/>
  <c r="E595" i="26"/>
  <c r="E594" i="26"/>
  <c r="E593" i="26"/>
  <c r="E592" i="26"/>
  <c r="E591" i="26"/>
  <c r="E590" i="26"/>
  <c r="E589" i="26"/>
  <c r="E588" i="26"/>
  <c r="E587"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71" i="26"/>
  <c r="E270" i="26"/>
  <c r="E269" i="26"/>
  <c r="E268"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32" i="26"/>
  <c r="E231" i="26"/>
  <c r="E230" i="26"/>
  <c r="E229"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9" i="26"/>
  <c r="E148" i="26"/>
  <c r="E147"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51" i="26"/>
  <c r="E50" i="26"/>
  <c r="E49" i="26"/>
  <c r="E48" i="26"/>
  <c r="E47" i="26"/>
  <c r="E46" i="26"/>
  <c r="E45" i="26"/>
  <c r="E44" i="26"/>
  <c r="E43" i="26"/>
  <c r="E42" i="26"/>
  <c r="E41" i="26"/>
  <c r="E40" i="26"/>
  <c r="E39" i="26"/>
  <c r="E38" i="26"/>
  <c r="E37" i="26"/>
  <c r="E36" i="26"/>
  <c r="E35" i="26"/>
  <c r="E34" i="26"/>
  <c r="E33" i="26"/>
  <c r="E32" i="26"/>
  <c r="E31" i="26"/>
  <c r="E30" i="26"/>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00" i="26"/>
  <c r="C299" i="26"/>
  <c r="C298" i="26"/>
  <c r="C297" i="26"/>
  <c r="C296" i="26"/>
  <c r="C295" i="26"/>
  <c r="C294" i="26"/>
  <c r="C293" i="26"/>
  <c r="C292" i="26"/>
  <c r="C291" i="26"/>
  <c r="C290" i="26"/>
  <c r="C289" i="26"/>
  <c r="C286" i="26"/>
  <c r="C285" i="26"/>
  <c r="C284" i="26"/>
  <c r="C283" i="26"/>
  <c r="C282" i="26"/>
  <c r="C281" i="26"/>
  <c r="C280" i="26"/>
  <c r="C279" i="26"/>
  <c r="C278" i="26"/>
  <c r="C277" i="26"/>
  <c r="C239" i="26"/>
  <c r="C238" i="26"/>
  <c r="C237" i="26"/>
  <c r="C236" i="26"/>
  <c r="C235" i="26"/>
  <c r="C234" i="26"/>
  <c r="C233" i="26"/>
  <c r="C232" i="26"/>
  <c r="C231"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288" i="26"/>
  <c r="C28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6" i="26"/>
  <c r="C5" i="26"/>
  <c r="C4" i="26"/>
  <c r="C3" i="26"/>
  <c r="C2" i="26"/>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I674" i="29"/>
  <c r="E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H1525" i="4" s="1"/>
  <c r="F1524" i="4"/>
  <c r="H1524" i="4" s="1"/>
  <c r="F1523" i="4"/>
  <c r="H1523" i="4" s="1"/>
  <c r="F1522" i="4"/>
  <c r="H1522" i="4" s="1"/>
  <c r="F1521" i="4"/>
  <c r="H1521" i="4" s="1"/>
  <c r="F1520" i="4"/>
  <c r="H1520" i="4" s="1"/>
  <c r="F1519" i="4"/>
  <c r="H1519" i="4" s="1"/>
  <c r="E1519" i="4"/>
  <c r="G1519" i="4" s="1"/>
  <c r="F1518" i="4"/>
  <c r="H1518" i="4" s="1"/>
  <c r="E1518" i="4"/>
  <c r="G1518" i="4" s="1"/>
  <c r="F1517" i="4"/>
  <c r="H1517" i="4" s="1"/>
  <c r="E1517" i="4"/>
  <c r="G1517" i="4" s="1"/>
  <c r="F1516" i="4"/>
  <c r="H1516" i="4" s="1"/>
  <c r="E1516" i="4"/>
  <c r="G1516" i="4" s="1"/>
  <c r="F1515" i="4"/>
  <c r="H1515" i="4" s="1"/>
  <c r="F1514" i="4"/>
  <c r="H1514" i="4" s="1"/>
  <c r="F1513" i="4"/>
  <c r="H1513" i="4" s="1"/>
  <c r="F1512" i="4"/>
  <c r="H1512" i="4" s="1"/>
  <c r="F1511" i="4"/>
  <c r="H1511" i="4" s="1"/>
  <c r="F1510" i="4"/>
  <c r="H1510" i="4" s="1"/>
  <c r="F1509" i="4"/>
  <c r="H1509" i="4" s="1"/>
  <c r="F1508" i="4"/>
  <c r="H1508" i="4" s="1"/>
  <c r="F1507" i="4"/>
  <c r="H1507" i="4" s="1"/>
  <c r="F1506" i="4"/>
  <c r="H1506" i="4" s="1"/>
  <c r="F1505" i="4"/>
  <c r="H1505" i="4" s="1"/>
  <c r="F1504" i="4"/>
  <c r="H1504" i="4" s="1"/>
  <c r="F1503" i="4"/>
  <c r="H1503" i="4" s="1"/>
  <c r="F1502" i="4"/>
  <c r="H1502" i="4" s="1"/>
  <c r="F1501" i="4"/>
  <c r="H1501" i="4" s="1"/>
  <c r="F1500" i="4"/>
  <c r="H1500" i="4" s="1"/>
  <c r="F1499" i="4"/>
  <c r="H1499" i="4" s="1"/>
  <c r="F1498" i="4"/>
  <c r="H1498" i="4" s="1"/>
  <c r="F1497" i="4"/>
  <c r="H1497" i="4" s="1"/>
  <c r="F1496" i="4"/>
  <c r="H1496" i="4" s="1"/>
  <c r="F1495" i="4"/>
  <c r="H1495" i="4" s="1"/>
  <c r="F1494" i="4"/>
  <c r="H1494" i="4" s="1"/>
  <c r="F1493" i="4"/>
  <c r="H1493" i="4" s="1"/>
  <c r="F1492" i="4"/>
  <c r="H1492" i="4" s="1"/>
  <c r="F1491" i="4"/>
  <c r="H1491" i="4" s="1"/>
  <c r="F1490" i="4"/>
  <c r="H1490" i="4" s="1"/>
  <c r="F1489" i="4"/>
  <c r="H1489" i="4" s="1"/>
  <c r="F1488" i="4"/>
  <c r="H1488" i="4" s="1"/>
  <c r="F1487" i="4"/>
  <c r="H1487" i="4" s="1"/>
  <c r="F1486" i="4"/>
  <c r="H1486" i="4" s="1"/>
  <c r="E1486" i="4"/>
  <c r="G1486" i="4" s="1"/>
  <c r="F1485" i="4"/>
  <c r="H1485" i="4" s="1"/>
  <c r="E1485" i="4"/>
  <c r="G1485" i="4" s="1"/>
  <c r="F1484" i="4"/>
  <c r="H1484" i="4" s="1"/>
  <c r="E1484" i="4"/>
  <c r="G1484" i="4" s="1"/>
  <c r="F1483" i="4"/>
  <c r="H1483" i="4" s="1"/>
  <c r="E1483" i="4"/>
  <c r="G1483" i="4" s="1"/>
  <c r="F1482" i="4"/>
  <c r="H1482" i="4" s="1"/>
  <c r="E1482" i="4"/>
  <c r="G1482" i="4" s="1"/>
  <c r="F1481" i="4"/>
  <c r="H1481" i="4" s="1"/>
  <c r="E1481" i="4"/>
  <c r="G1481" i="4" s="1"/>
  <c r="F1480" i="4"/>
  <c r="H1480" i="4" s="1"/>
  <c r="E1480" i="4"/>
  <c r="G1480" i="4" s="1"/>
  <c r="F1479" i="4"/>
  <c r="H1479" i="4" s="1"/>
  <c r="E1479" i="4"/>
  <c r="G1479" i="4" s="1"/>
  <c r="F1478" i="4"/>
  <c r="H1478" i="4" s="1"/>
  <c r="E1478" i="4"/>
  <c r="G1478" i="4" s="1"/>
  <c r="F1477" i="4"/>
  <c r="H1477" i="4" s="1"/>
  <c r="E1477" i="4"/>
  <c r="G1477" i="4" s="1"/>
  <c r="F1476" i="4"/>
  <c r="H1476" i="4" s="1"/>
  <c r="E1476" i="4"/>
  <c r="G1476" i="4" s="1"/>
  <c r="F1475" i="4"/>
  <c r="H1475" i="4" s="1"/>
  <c r="E1475" i="4"/>
  <c r="G1475" i="4" s="1"/>
  <c r="F1474" i="4"/>
  <c r="H1474" i="4" s="1"/>
  <c r="E1474" i="4"/>
  <c r="G1474" i="4" s="1"/>
  <c r="F1473" i="4"/>
  <c r="H1473" i="4" s="1"/>
  <c r="E1473" i="4"/>
  <c r="G1473" i="4" s="1"/>
  <c r="F1472" i="4"/>
  <c r="H1472" i="4" s="1"/>
  <c r="E1472" i="4"/>
  <c r="G1472" i="4" s="1"/>
  <c r="F1471" i="4"/>
  <c r="H1471" i="4" s="1"/>
  <c r="E1471" i="4"/>
  <c r="G1471" i="4" s="1"/>
  <c r="F1470" i="4"/>
  <c r="H1470" i="4" s="1"/>
  <c r="E1470" i="4"/>
  <c r="G1470" i="4" s="1"/>
  <c r="F1469" i="4"/>
  <c r="H1469" i="4" s="1"/>
  <c r="E1469" i="4"/>
  <c r="G1469" i="4" s="1"/>
  <c r="F1468" i="4"/>
  <c r="H1468" i="4" s="1"/>
  <c r="E1468" i="4"/>
  <c r="G1468" i="4" s="1"/>
  <c r="F1467" i="4"/>
  <c r="H1467" i="4" s="1"/>
  <c r="E1467" i="4"/>
  <c r="G1467" i="4" s="1"/>
  <c r="F1466" i="4"/>
  <c r="H1466" i="4" s="1"/>
  <c r="E1466" i="4"/>
  <c r="G1466" i="4" s="1"/>
  <c r="F1465" i="4"/>
  <c r="H1465" i="4" s="1"/>
  <c r="E1465" i="4"/>
  <c r="G1465" i="4" s="1"/>
  <c r="F1464" i="4"/>
  <c r="H1464" i="4" s="1"/>
  <c r="E1464" i="4"/>
  <c r="G1464" i="4" s="1"/>
  <c r="F1463" i="4"/>
  <c r="H1463" i="4" s="1"/>
  <c r="E1463" i="4"/>
  <c r="G1463" i="4" s="1"/>
  <c r="F1462" i="4"/>
  <c r="H1462" i="4" s="1"/>
  <c r="E1462" i="4"/>
  <c r="G1462" i="4" s="1"/>
  <c r="F1461" i="4"/>
  <c r="H1461" i="4" s="1"/>
  <c r="E1461" i="4"/>
  <c r="G1461" i="4" s="1"/>
  <c r="F1460" i="4"/>
  <c r="H1460" i="4" s="1"/>
  <c r="E1460" i="4"/>
  <c r="G1460" i="4" s="1"/>
  <c r="F1459" i="4"/>
  <c r="H1459" i="4" s="1"/>
  <c r="E1459" i="4"/>
  <c r="G1459" i="4" s="1"/>
  <c r="F1458" i="4"/>
  <c r="H1458" i="4" s="1"/>
  <c r="E1458" i="4"/>
  <c r="G1458" i="4" s="1"/>
  <c r="F1457" i="4"/>
  <c r="H1457" i="4" s="1"/>
  <c r="E1457" i="4"/>
  <c r="G1457" i="4" s="1"/>
  <c r="F1456" i="4"/>
  <c r="H1456" i="4" s="1"/>
  <c r="E1456" i="4"/>
  <c r="G1456" i="4" s="1"/>
  <c r="F1455" i="4"/>
  <c r="H1455" i="4" s="1"/>
  <c r="E1455" i="4"/>
  <c r="G1455" i="4" s="1"/>
  <c r="F1454" i="4"/>
  <c r="H1454" i="4" s="1"/>
  <c r="E1454" i="4"/>
  <c r="G1454" i="4" s="1"/>
  <c r="F1453" i="4"/>
  <c r="H1453" i="4" s="1"/>
  <c r="E1453" i="4"/>
  <c r="G1453" i="4" s="1"/>
  <c r="F1452" i="4"/>
  <c r="H1452" i="4" s="1"/>
  <c r="E1452" i="4"/>
  <c r="G1452" i="4" s="1"/>
  <c r="F1451" i="4"/>
  <c r="H1451" i="4" s="1"/>
  <c r="E1451" i="4"/>
  <c r="G1451" i="4" s="1"/>
  <c r="F1450" i="4"/>
  <c r="H1450" i="4" s="1"/>
  <c r="E1450" i="4"/>
  <c r="G1450" i="4" s="1"/>
  <c r="F1449" i="4"/>
  <c r="H1449" i="4" s="1"/>
  <c r="E1449" i="4"/>
  <c r="G1449" i="4" s="1"/>
  <c r="F1448" i="4"/>
  <c r="H1448" i="4" s="1"/>
  <c r="E1448" i="4"/>
  <c r="G1448" i="4" s="1"/>
  <c r="F1447" i="4"/>
  <c r="H1447" i="4" s="1"/>
  <c r="E1447" i="4"/>
  <c r="G1447" i="4" s="1"/>
  <c r="F1446" i="4"/>
  <c r="H1446" i="4" s="1"/>
  <c r="E1446" i="4"/>
  <c r="G1446" i="4" s="1"/>
  <c r="F1445" i="4"/>
  <c r="H1445" i="4" s="1"/>
  <c r="E1445" i="4"/>
  <c r="G1445" i="4" s="1"/>
  <c r="F1444" i="4"/>
  <c r="H1444" i="4" s="1"/>
  <c r="E1444" i="4"/>
  <c r="G1444" i="4" s="1"/>
  <c r="F1443" i="4"/>
  <c r="H1443" i="4" s="1"/>
  <c r="E1443" i="4"/>
  <c r="G1443" i="4" s="1"/>
  <c r="F1442" i="4"/>
  <c r="H1442" i="4" s="1"/>
  <c r="E1442" i="4"/>
  <c r="G1442" i="4" s="1"/>
  <c r="F1441" i="4"/>
  <c r="H1441" i="4" s="1"/>
  <c r="E1441" i="4"/>
  <c r="G1441" i="4" s="1"/>
  <c r="F1440" i="4"/>
  <c r="H1440" i="4" s="1"/>
  <c r="E1440" i="4"/>
  <c r="G1440" i="4" s="1"/>
  <c r="F1439" i="4"/>
  <c r="H1439" i="4" s="1"/>
  <c r="E1439" i="4"/>
  <c r="G1439" i="4" s="1"/>
  <c r="F1438" i="4"/>
  <c r="H1438" i="4" s="1"/>
  <c r="E1438" i="4"/>
  <c r="G1438" i="4" s="1"/>
  <c r="F1437" i="4"/>
  <c r="H1437" i="4" s="1"/>
  <c r="E1437" i="4"/>
  <c r="G1437" i="4" s="1"/>
  <c r="F1436" i="4"/>
  <c r="H1436" i="4" s="1"/>
  <c r="E1436" i="4"/>
  <c r="G1436" i="4" s="1"/>
  <c r="F1435" i="4"/>
  <c r="H1435" i="4" s="1"/>
  <c r="E1435" i="4"/>
  <c r="G1435" i="4" s="1"/>
  <c r="F1434" i="4"/>
  <c r="H1434" i="4" s="1"/>
  <c r="E1434" i="4"/>
  <c r="G1434" i="4" s="1"/>
  <c r="F1433" i="4"/>
  <c r="H1433" i="4" s="1"/>
  <c r="E1433" i="4"/>
  <c r="G1433" i="4" s="1"/>
  <c r="F1432" i="4"/>
  <c r="H1432" i="4" s="1"/>
  <c r="E1432" i="4"/>
  <c r="G1432" i="4" s="1"/>
  <c r="F1431" i="4"/>
  <c r="H1431" i="4" s="1"/>
  <c r="E1431" i="4"/>
  <c r="G1431" i="4" s="1"/>
  <c r="F1430" i="4"/>
  <c r="H1430" i="4" s="1"/>
  <c r="E1430" i="4"/>
  <c r="G1430" i="4" s="1"/>
  <c r="F1429" i="4"/>
  <c r="H1429" i="4" s="1"/>
  <c r="E1429" i="4"/>
  <c r="G1429" i="4" s="1"/>
  <c r="F1428" i="4"/>
  <c r="H1428" i="4" s="1"/>
  <c r="E1428" i="4"/>
  <c r="G1428" i="4" s="1"/>
  <c r="F1427" i="4"/>
  <c r="H1427" i="4" s="1"/>
  <c r="E1427" i="4"/>
  <c r="G1427" i="4" s="1"/>
  <c r="F1426" i="4"/>
  <c r="H1426" i="4" s="1"/>
  <c r="E1426" i="4"/>
  <c r="G1426" i="4" s="1"/>
  <c r="F1425" i="4"/>
  <c r="H1425" i="4" s="1"/>
  <c r="E1425" i="4"/>
  <c r="G1425" i="4" s="1"/>
  <c r="F1424" i="4"/>
  <c r="H1424" i="4" s="1"/>
  <c r="E1424" i="4"/>
  <c r="G1424" i="4" s="1"/>
  <c r="F1423" i="4"/>
  <c r="H1423" i="4" s="1"/>
  <c r="E1423" i="4"/>
  <c r="G1423" i="4" s="1"/>
  <c r="F1422" i="4"/>
  <c r="H1422" i="4" s="1"/>
  <c r="E1422" i="4"/>
  <c r="G1422" i="4" s="1"/>
  <c r="F1421" i="4"/>
  <c r="H1421" i="4" s="1"/>
  <c r="E1421" i="4"/>
  <c r="G1421" i="4" s="1"/>
  <c r="F1420" i="4"/>
  <c r="H1420" i="4" s="1"/>
  <c r="E1420" i="4"/>
  <c r="G1420" i="4" s="1"/>
  <c r="F1419" i="4"/>
  <c r="H1419" i="4" s="1"/>
  <c r="E1419" i="4"/>
  <c r="G1419" i="4" s="1"/>
  <c r="F1418" i="4"/>
  <c r="H1418" i="4" s="1"/>
  <c r="E1418" i="4"/>
  <c r="G1418" i="4" s="1"/>
  <c r="F1417" i="4"/>
  <c r="H1417" i="4" s="1"/>
  <c r="E1417" i="4"/>
  <c r="G1417" i="4" s="1"/>
  <c r="F1416" i="4"/>
  <c r="H1416" i="4" s="1"/>
  <c r="E1416" i="4"/>
  <c r="G1416" i="4" s="1"/>
  <c r="F1415" i="4"/>
  <c r="H1415" i="4" s="1"/>
  <c r="E1415" i="4"/>
  <c r="G1415" i="4" s="1"/>
  <c r="F1414" i="4"/>
  <c r="H1414" i="4" s="1"/>
  <c r="E1414" i="4"/>
  <c r="G1414" i="4" s="1"/>
  <c r="F1413" i="4"/>
  <c r="H1413" i="4" s="1"/>
  <c r="E1413" i="4"/>
  <c r="G1413" i="4" s="1"/>
  <c r="F1412" i="4"/>
  <c r="H1412" i="4" s="1"/>
  <c r="E1412" i="4"/>
  <c r="G1412" i="4" s="1"/>
  <c r="F1411" i="4"/>
  <c r="H1411" i="4" s="1"/>
  <c r="E1411" i="4"/>
  <c r="G1411" i="4" s="1"/>
  <c r="F1410" i="4"/>
  <c r="H1410" i="4" s="1"/>
  <c r="E1410" i="4"/>
  <c r="G1410" i="4" s="1"/>
  <c r="F1409" i="4"/>
  <c r="H1409" i="4" s="1"/>
  <c r="E1409" i="4"/>
  <c r="G1409" i="4" s="1"/>
  <c r="F1408" i="4"/>
  <c r="H1408" i="4" s="1"/>
  <c r="E1408" i="4"/>
  <c r="G1408" i="4" s="1"/>
  <c r="F1407" i="4"/>
  <c r="H1407" i="4" s="1"/>
  <c r="E1407" i="4"/>
  <c r="G1407" i="4" s="1"/>
  <c r="F1406" i="4"/>
  <c r="H1406" i="4" s="1"/>
  <c r="E1406" i="4"/>
  <c r="G1406" i="4" s="1"/>
  <c r="F1405" i="4"/>
  <c r="H1405" i="4" s="1"/>
  <c r="E1405" i="4"/>
  <c r="G1405" i="4" s="1"/>
  <c r="F1404" i="4"/>
  <c r="H1404" i="4" s="1"/>
  <c r="E1404" i="4"/>
  <c r="G1404" i="4" s="1"/>
  <c r="F1403" i="4"/>
  <c r="H1403" i="4" s="1"/>
  <c r="E1403" i="4"/>
  <c r="G1403" i="4" s="1"/>
  <c r="F1402" i="4"/>
  <c r="H1402" i="4" s="1"/>
  <c r="E1402" i="4"/>
  <c r="G1402" i="4" s="1"/>
  <c r="F1401" i="4"/>
  <c r="H1401" i="4" s="1"/>
  <c r="E1401" i="4"/>
  <c r="G1401" i="4" s="1"/>
  <c r="F1400" i="4"/>
  <c r="H1400" i="4" s="1"/>
  <c r="E1400" i="4"/>
  <c r="G1400" i="4" s="1"/>
  <c r="F1399" i="4"/>
  <c r="H1399" i="4" s="1"/>
  <c r="E1399" i="4"/>
  <c r="G1399" i="4" s="1"/>
  <c r="F1398" i="4"/>
  <c r="H1398" i="4" s="1"/>
  <c r="E1398" i="4"/>
  <c r="G1398" i="4" s="1"/>
  <c r="F1397" i="4"/>
  <c r="H1397" i="4" s="1"/>
  <c r="E1397" i="4"/>
  <c r="G1397" i="4" s="1"/>
  <c r="F1396" i="4"/>
  <c r="H1396" i="4" s="1"/>
  <c r="E1396" i="4"/>
  <c r="G1396" i="4" s="1"/>
  <c r="F1395" i="4"/>
  <c r="H1395" i="4" s="1"/>
  <c r="E1395" i="4"/>
  <c r="G1395" i="4" s="1"/>
  <c r="F1394" i="4"/>
  <c r="H1394" i="4" s="1"/>
  <c r="E1394" i="4"/>
  <c r="G1394" i="4" s="1"/>
  <c r="F1393" i="4"/>
  <c r="H1393" i="4" s="1"/>
  <c r="E1393" i="4"/>
  <c r="G1393" i="4" s="1"/>
  <c r="F1392" i="4"/>
  <c r="H1392" i="4" s="1"/>
  <c r="E1392" i="4"/>
  <c r="G1392" i="4" s="1"/>
  <c r="F1391" i="4"/>
  <c r="H1391" i="4" s="1"/>
  <c r="E1391" i="4"/>
  <c r="G1391" i="4" s="1"/>
  <c r="F1390" i="4"/>
  <c r="H1390" i="4" s="1"/>
  <c r="E1390" i="4"/>
  <c r="G1390" i="4" s="1"/>
  <c r="F1389" i="4"/>
  <c r="H1389" i="4" s="1"/>
  <c r="E1389" i="4"/>
  <c r="G1389" i="4" s="1"/>
  <c r="F1388" i="4"/>
  <c r="H1388" i="4" s="1"/>
  <c r="E1388" i="4"/>
  <c r="G1388" i="4" s="1"/>
  <c r="F1387" i="4"/>
  <c r="H1387" i="4" s="1"/>
  <c r="E1387" i="4"/>
  <c r="G1387" i="4" s="1"/>
  <c r="F1386" i="4"/>
  <c r="H1386" i="4" s="1"/>
  <c r="E1386" i="4"/>
  <c r="G1386" i="4" s="1"/>
  <c r="F1385" i="4"/>
  <c r="H1385" i="4" s="1"/>
  <c r="E1385" i="4"/>
  <c r="G1385" i="4" s="1"/>
  <c r="F1384" i="4"/>
  <c r="H1384" i="4" s="1"/>
  <c r="E1384" i="4"/>
  <c r="G1384" i="4" s="1"/>
  <c r="F1383" i="4"/>
  <c r="H1383" i="4" s="1"/>
  <c r="E1383" i="4"/>
  <c r="G1383" i="4" s="1"/>
  <c r="F1382" i="4"/>
  <c r="H1382" i="4" s="1"/>
  <c r="E1382" i="4"/>
  <c r="G1382" i="4" s="1"/>
  <c r="F1381" i="4"/>
  <c r="H1381" i="4" s="1"/>
  <c r="E1381" i="4"/>
  <c r="G1381" i="4" s="1"/>
  <c r="F1380" i="4"/>
  <c r="H1380" i="4" s="1"/>
  <c r="E1380" i="4"/>
  <c r="G1380" i="4" s="1"/>
  <c r="F1379" i="4"/>
  <c r="H1379" i="4" s="1"/>
  <c r="E1379" i="4"/>
  <c r="G1379" i="4" s="1"/>
  <c r="F1378" i="4"/>
  <c r="H1378" i="4" s="1"/>
  <c r="E1378" i="4"/>
  <c r="G1378" i="4" s="1"/>
  <c r="F1377" i="4"/>
  <c r="H1377" i="4" s="1"/>
  <c r="E1377" i="4"/>
  <c r="G1377" i="4" s="1"/>
  <c r="F1376" i="4"/>
  <c r="H1376" i="4" s="1"/>
  <c r="E1376" i="4"/>
  <c r="G1376" i="4" s="1"/>
  <c r="F1375" i="4"/>
  <c r="H1375" i="4" s="1"/>
  <c r="E1375" i="4"/>
  <c r="G1375" i="4" s="1"/>
  <c r="F1374" i="4"/>
  <c r="H1374" i="4" s="1"/>
  <c r="E1374" i="4"/>
  <c r="G1374" i="4" s="1"/>
  <c r="F1373" i="4"/>
  <c r="H1373" i="4" s="1"/>
  <c r="E1373" i="4"/>
  <c r="G1373" i="4" s="1"/>
  <c r="F1372" i="4"/>
  <c r="H1372" i="4" s="1"/>
  <c r="E1372" i="4"/>
  <c r="G1372" i="4" s="1"/>
  <c r="F1371" i="4"/>
  <c r="H1371" i="4" s="1"/>
  <c r="E1371" i="4"/>
  <c r="G1371" i="4" s="1"/>
  <c r="F1370" i="4"/>
  <c r="H1370" i="4" s="1"/>
  <c r="E1370" i="4"/>
  <c r="G1370" i="4" s="1"/>
  <c r="F1369" i="4"/>
  <c r="H1369" i="4" s="1"/>
  <c r="E1369" i="4"/>
  <c r="G1369" i="4" s="1"/>
  <c r="F1368" i="4"/>
  <c r="H1368" i="4" s="1"/>
  <c r="E1368" i="4"/>
  <c r="G1368" i="4" s="1"/>
  <c r="F1367" i="4"/>
  <c r="H1367" i="4" s="1"/>
  <c r="E1367" i="4"/>
  <c r="G1367" i="4" s="1"/>
  <c r="F1366" i="4"/>
  <c r="H1366" i="4" s="1"/>
  <c r="E1366" i="4"/>
  <c r="G1366" i="4" s="1"/>
  <c r="F1365" i="4"/>
  <c r="H1365" i="4" s="1"/>
  <c r="E1365" i="4"/>
  <c r="G1365" i="4" s="1"/>
  <c r="F1364" i="4"/>
  <c r="H1364" i="4" s="1"/>
  <c r="E1364" i="4"/>
  <c r="G1364" i="4" s="1"/>
  <c r="F1363" i="4"/>
  <c r="H1363" i="4" s="1"/>
  <c r="E1363" i="4"/>
  <c r="G1363" i="4" s="1"/>
  <c r="F1362" i="4"/>
  <c r="H1362" i="4" s="1"/>
  <c r="E1362" i="4"/>
  <c r="G1362" i="4" s="1"/>
  <c r="F1361" i="4"/>
  <c r="H1361" i="4" s="1"/>
  <c r="E1361" i="4"/>
  <c r="G1361" i="4" s="1"/>
  <c r="F1360" i="4"/>
  <c r="H1360" i="4" s="1"/>
  <c r="E1360" i="4"/>
  <c r="G1360" i="4" s="1"/>
  <c r="F1359" i="4"/>
  <c r="H1359" i="4" s="1"/>
  <c r="E1359" i="4"/>
  <c r="G1359" i="4" s="1"/>
  <c r="F1358" i="4"/>
  <c r="H1358" i="4" s="1"/>
  <c r="E1358" i="4"/>
  <c r="G1358" i="4" s="1"/>
  <c r="F1357" i="4"/>
  <c r="H1357" i="4" s="1"/>
  <c r="E1357" i="4"/>
  <c r="G1357" i="4" s="1"/>
  <c r="F1356" i="4"/>
  <c r="H1356" i="4" s="1"/>
  <c r="E1356" i="4"/>
  <c r="G1356" i="4" s="1"/>
  <c r="F1355" i="4"/>
  <c r="H1355" i="4" s="1"/>
  <c r="E1355" i="4"/>
  <c r="G1355" i="4" s="1"/>
  <c r="F1354" i="4"/>
  <c r="H1354" i="4" s="1"/>
  <c r="E1354" i="4"/>
  <c r="G1354" i="4" s="1"/>
  <c r="F1353" i="4"/>
  <c r="H1353" i="4" s="1"/>
  <c r="E1353" i="4"/>
  <c r="G1353" i="4" s="1"/>
  <c r="F1352" i="4"/>
  <c r="H1352" i="4" s="1"/>
  <c r="E1352" i="4"/>
  <c r="G1352" i="4" s="1"/>
  <c r="F1351" i="4"/>
  <c r="H1351" i="4" s="1"/>
  <c r="E1351" i="4"/>
  <c r="G1351" i="4" s="1"/>
  <c r="F1350" i="4"/>
  <c r="H1350" i="4" s="1"/>
  <c r="E1350" i="4"/>
  <c r="G1350" i="4" s="1"/>
  <c r="F1349" i="4"/>
  <c r="H1349" i="4" s="1"/>
  <c r="E1349" i="4"/>
  <c r="G1349" i="4" s="1"/>
  <c r="F1348" i="4"/>
  <c r="H1348" i="4" s="1"/>
  <c r="E1348" i="4"/>
  <c r="G1348" i="4" s="1"/>
  <c r="F1347" i="4"/>
  <c r="H1347" i="4" s="1"/>
  <c r="E1347" i="4"/>
  <c r="G1347" i="4" s="1"/>
  <c r="F1346" i="4"/>
  <c r="H1346" i="4" s="1"/>
  <c r="E1346" i="4"/>
  <c r="G1346" i="4" s="1"/>
  <c r="F1345" i="4"/>
  <c r="H1345" i="4" s="1"/>
  <c r="E1345" i="4"/>
  <c r="G1345" i="4" s="1"/>
  <c r="F1344" i="4"/>
  <c r="H1344" i="4" s="1"/>
  <c r="E1344" i="4"/>
  <c r="G1344" i="4" s="1"/>
  <c r="F1343" i="4"/>
  <c r="H1343" i="4" s="1"/>
  <c r="E1343" i="4"/>
  <c r="G1343" i="4" s="1"/>
  <c r="F1342" i="4"/>
  <c r="H1342" i="4" s="1"/>
  <c r="E1342" i="4"/>
  <c r="G1342" i="4" s="1"/>
  <c r="F1341" i="4"/>
  <c r="H1341" i="4" s="1"/>
  <c r="E1341" i="4"/>
  <c r="G1341" i="4" s="1"/>
  <c r="F1340" i="4"/>
  <c r="H1340" i="4" s="1"/>
  <c r="E1340" i="4"/>
  <c r="G1340" i="4" s="1"/>
  <c r="F1339" i="4"/>
  <c r="H1339" i="4" s="1"/>
  <c r="E1339" i="4"/>
  <c r="G1339" i="4" s="1"/>
  <c r="F1338" i="4"/>
  <c r="H1338" i="4" s="1"/>
  <c r="E1338" i="4"/>
  <c r="G1338" i="4" s="1"/>
  <c r="F1337" i="4"/>
  <c r="H1337" i="4" s="1"/>
  <c r="E1337" i="4"/>
  <c r="G1337" i="4" s="1"/>
  <c r="F1336" i="4"/>
  <c r="H1336" i="4" s="1"/>
  <c r="E1336" i="4"/>
  <c r="G1336" i="4" s="1"/>
  <c r="F1335" i="4"/>
  <c r="H1335" i="4" s="1"/>
  <c r="E1335" i="4"/>
  <c r="G1335" i="4" s="1"/>
  <c r="F1334" i="4"/>
  <c r="H1334" i="4" s="1"/>
  <c r="E1334" i="4"/>
  <c r="G1334" i="4" s="1"/>
  <c r="F1333" i="4"/>
  <c r="H1333" i="4" s="1"/>
  <c r="E1333" i="4"/>
  <c r="G1333" i="4" s="1"/>
  <c r="F1332" i="4"/>
  <c r="H1332" i="4" s="1"/>
  <c r="E1332" i="4"/>
  <c r="G1332" i="4" s="1"/>
  <c r="F1331" i="4"/>
  <c r="H1331" i="4" s="1"/>
  <c r="E1331" i="4"/>
  <c r="G1331" i="4" s="1"/>
  <c r="F1330" i="4"/>
  <c r="H1330" i="4" s="1"/>
  <c r="E1330" i="4"/>
  <c r="G1330" i="4" s="1"/>
  <c r="F1329" i="4"/>
  <c r="H1329" i="4" s="1"/>
  <c r="E1329" i="4"/>
  <c r="G1329" i="4" s="1"/>
  <c r="F1328" i="4"/>
  <c r="H1328" i="4" s="1"/>
  <c r="E1328" i="4"/>
  <c r="G1328" i="4" s="1"/>
  <c r="F1327" i="4"/>
  <c r="H1327" i="4" s="1"/>
  <c r="E1327" i="4"/>
  <c r="G1327" i="4" s="1"/>
  <c r="F1326" i="4"/>
  <c r="H1326" i="4" s="1"/>
  <c r="E1326" i="4"/>
  <c r="G1326" i="4" s="1"/>
  <c r="F1325" i="4"/>
  <c r="H1325" i="4" s="1"/>
  <c r="E1325" i="4"/>
  <c r="G1325" i="4" s="1"/>
  <c r="F1324" i="4"/>
  <c r="H1324" i="4" s="1"/>
  <c r="E1324" i="4"/>
  <c r="G1324" i="4" s="1"/>
  <c r="F1323" i="4"/>
  <c r="H1323" i="4" s="1"/>
  <c r="E1323" i="4"/>
  <c r="G1323" i="4" s="1"/>
  <c r="F1322" i="4"/>
  <c r="H1322" i="4" s="1"/>
  <c r="E1322" i="4"/>
  <c r="G1322" i="4" s="1"/>
  <c r="F1321" i="4"/>
  <c r="H1321" i="4" s="1"/>
  <c r="E1321" i="4"/>
  <c r="G1321" i="4" s="1"/>
  <c r="F1320" i="4"/>
  <c r="H1320" i="4" s="1"/>
  <c r="E1320" i="4"/>
  <c r="G1320" i="4" s="1"/>
  <c r="F1319" i="4"/>
  <c r="H1319" i="4" s="1"/>
  <c r="E1319" i="4"/>
  <c r="G1319" i="4" s="1"/>
  <c r="F1318" i="4"/>
  <c r="H1318" i="4" s="1"/>
  <c r="E1318" i="4"/>
  <c r="G1318" i="4" s="1"/>
  <c r="F1317" i="4"/>
  <c r="H1317" i="4" s="1"/>
  <c r="E1317" i="4"/>
  <c r="G1317" i="4" s="1"/>
  <c r="F1316" i="4"/>
  <c r="H1316" i="4" s="1"/>
  <c r="E1316" i="4"/>
  <c r="G1316" i="4" s="1"/>
  <c r="F1315" i="4"/>
  <c r="H1315" i="4" s="1"/>
  <c r="E1315" i="4"/>
  <c r="G1315" i="4" s="1"/>
  <c r="F1314" i="4"/>
  <c r="H1314" i="4" s="1"/>
  <c r="E1314" i="4"/>
  <c r="G1314" i="4" s="1"/>
  <c r="F1313" i="4"/>
  <c r="H1313" i="4" s="1"/>
  <c r="E1313" i="4"/>
  <c r="G1313" i="4" s="1"/>
  <c r="F1312" i="4"/>
  <c r="H1312" i="4" s="1"/>
  <c r="E1312" i="4"/>
  <c r="G1312" i="4" s="1"/>
  <c r="F1311" i="4"/>
  <c r="H1311" i="4" s="1"/>
  <c r="E1311" i="4"/>
  <c r="G1311" i="4" s="1"/>
  <c r="F1310" i="4"/>
  <c r="H1310" i="4" s="1"/>
  <c r="E1310" i="4"/>
  <c r="G1310" i="4" s="1"/>
  <c r="F1309" i="4"/>
  <c r="H1309" i="4" s="1"/>
  <c r="E1309" i="4"/>
  <c r="G1309" i="4" s="1"/>
  <c r="F1308" i="4"/>
  <c r="H1308" i="4" s="1"/>
  <c r="E1308" i="4"/>
  <c r="G1308" i="4" s="1"/>
  <c r="F1307" i="4"/>
  <c r="H1307" i="4" s="1"/>
  <c r="E1307" i="4"/>
  <c r="G1307" i="4" s="1"/>
  <c r="F1306" i="4"/>
  <c r="H1306" i="4" s="1"/>
  <c r="E1306" i="4"/>
  <c r="G1306" i="4" s="1"/>
  <c r="F1305" i="4"/>
  <c r="H1305" i="4" s="1"/>
  <c r="E1305" i="4"/>
  <c r="G1305" i="4" s="1"/>
  <c r="F1304" i="4"/>
  <c r="H1304" i="4" s="1"/>
  <c r="E1304" i="4"/>
  <c r="G1304" i="4" s="1"/>
  <c r="F1303" i="4"/>
  <c r="H1303" i="4" s="1"/>
  <c r="E1303" i="4"/>
  <c r="G1303" i="4" s="1"/>
  <c r="F1302" i="4"/>
  <c r="H1302" i="4" s="1"/>
  <c r="E1302" i="4"/>
  <c r="G1302" i="4" s="1"/>
  <c r="F1301" i="4"/>
  <c r="H1301" i="4" s="1"/>
  <c r="E1301" i="4"/>
  <c r="G1301" i="4" s="1"/>
  <c r="F1300" i="4"/>
  <c r="H1300" i="4" s="1"/>
  <c r="E1300" i="4"/>
  <c r="G1300" i="4" s="1"/>
  <c r="F1299" i="4"/>
  <c r="H1299" i="4" s="1"/>
  <c r="E1299" i="4"/>
  <c r="G1299" i="4" s="1"/>
  <c r="F1298" i="4"/>
  <c r="H1298" i="4" s="1"/>
  <c r="E1298" i="4"/>
  <c r="G1298" i="4" s="1"/>
  <c r="F1297" i="4"/>
  <c r="H1297" i="4" s="1"/>
  <c r="E1297" i="4"/>
  <c r="G1297" i="4" s="1"/>
  <c r="F1296" i="4"/>
  <c r="H1296" i="4" s="1"/>
  <c r="E1296" i="4"/>
  <c r="G1296" i="4" s="1"/>
  <c r="F1295" i="4"/>
  <c r="H1295" i="4" s="1"/>
  <c r="E1295" i="4"/>
  <c r="G1295" i="4" s="1"/>
  <c r="F1294" i="4"/>
  <c r="H1294" i="4" s="1"/>
  <c r="E1294" i="4"/>
  <c r="G1294" i="4" s="1"/>
  <c r="F1293" i="4"/>
  <c r="H1293" i="4" s="1"/>
  <c r="E1293" i="4"/>
  <c r="G1293" i="4" s="1"/>
  <c r="F1292" i="4"/>
  <c r="H1292" i="4" s="1"/>
  <c r="E1292" i="4"/>
  <c r="G1292" i="4" s="1"/>
  <c r="F1291" i="4"/>
  <c r="H1291" i="4" s="1"/>
  <c r="E1291" i="4"/>
  <c r="G1291" i="4" s="1"/>
  <c r="F1290" i="4"/>
  <c r="H1290" i="4" s="1"/>
  <c r="E1290" i="4"/>
  <c r="G1290" i="4" s="1"/>
  <c r="F1289" i="4"/>
  <c r="H1289" i="4" s="1"/>
  <c r="E1289" i="4"/>
  <c r="G1289" i="4" s="1"/>
  <c r="F1288" i="4"/>
  <c r="H1288" i="4" s="1"/>
  <c r="E1288" i="4"/>
  <c r="G1288" i="4" s="1"/>
  <c r="F1287" i="4"/>
  <c r="H1287" i="4" s="1"/>
  <c r="E1287" i="4"/>
  <c r="G1287" i="4" s="1"/>
  <c r="F1286" i="4"/>
  <c r="H1286" i="4" s="1"/>
  <c r="E1286" i="4"/>
  <c r="G1286" i="4" s="1"/>
  <c r="F1285" i="4"/>
  <c r="H1285" i="4" s="1"/>
  <c r="E1285" i="4"/>
  <c r="G1285" i="4" s="1"/>
  <c r="F1284" i="4"/>
  <c r="H1284" i="4" s="1"/>
  <c r="E1284" i="4"/>
  <c r="G1284" i="4" s="1"/>
  <c r="F1283" i="4"/>
  <c r="H1283" i="4" s="1"/>
  <c r="E1283" i="4"/>
  <c r="G1283" i="4" s="1"/>
  <c r="F1282" i="4"/>
  <c r="H1282" i="4" s="1"/>
  <c r="E1282" i="4"/>
  <c r="G1282" i="4" s="1"/>
  <c r="F1281" i="4"/>
  <c r="H1281" i="4" s="1"/>
  <c r="E1281" i="4"/>
  <c r="G1281" i="4" s="1"/>
  <c r="F1280" i="4"/>
  <c r="H1280" i="4" s="1"/>
  <c r="E1280" i="4"/>
  <c r="G1280" i="4" s="1"/>
  <c r="F1279" i="4"/>
  <c r="H1279" i="4" s="1"/>
  <c r="E1279" i="4"/>
  <c r="G1279" i="4" s="1"/>
  <c r="F1278" i="4"/>
  <c r="H1278" i="4" s="1"/>
  <c r="E1278" i="4"/>
  <c r="G1278" i="4" s="1"/>
  <c r="F1277" i="4"/>
  <c r="H1277" i="4" s="1"/>
  <c r="E1277" i="4"/>
  <c r="G1277" i="4" s="1"/>
  <c r="F1276" i="4"/>
  <c r="H1276" i="4" s="1"/>
  <c r="E1276" i="4"/>
  <c r="G1276" i="4" s="1"/>
  <c r="F1275" i="4"/>
  <c r="H1275" i="4" s="1"/>
  <c r="E1275" i="4"/>
  <c r="G1275" i="4" s="1"/>
  <c r="F1274" i="4"/>
  <c r="H1274" i="4" s="1"/>
  <c r="E1274" i="4"/>
  <c r="G1274" i="4" s="1"/>
  <c r="F1273" i="4"/>
  <c r="H1273" i="4" s="1"/>
  <c r="E1273" i="4"/>
  <c r="G1273" i="4" s="1"/>
  <c r="F1272" i="4"/>
  <c r="H1272" i="4" s="1"/>
  <c r="E1272" i="4"/>
  <c r="G1272" i="4" s="1"/>
  <c r="F1271" i="4"/>
  <c r="H1271" i="4" s="1"/>
  <c r="E1271" i="4"/>
  <c r="G1271" i="4" s="1"/>
  <c r="F1270" i="4"/>
  <c r="H1270" i="4" s="1"/>
  <c r="E1270" i="4"/>
  <c r="G1270" i="4" s="1"/>
  <c r="F1269" i="4"/>
  <c r="H1269" i="4" s="1"/>
  <c r="E1269" i="4"/>
  <c r="G1269" i="4" s="1"/>
  <c r="F1268" i="4"/>
  <c r="H1268" i="4"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63" i="4"/>
  <c r="G1263" i="4" s="1"/>
  <c r="F1262" i="4"/>
  <c r="H1262" i="4" s="1"/>
  <c r="E1262" i="4"/>
  <c r="G1262" i="4" s="1"/>
  <c r="F1261" i="4"/>
  <c r="H1261" i="4" s="1"/>
  <c r="E1261" i="4"/>
  <c r="G1261" i="4" s="1"/>
  <c r="F1260" i="4"/>
  <c r="H1260" i="4" s="1"/>
  <c r="E1260" i="4"/>
  <c r="G1260" i="4" s="1"/>
  <c r="F1259" i="4"/>
  <c r="H1259" i="4" s="1"/>
  <c r="E1259" i="4"/>
  <c r="G1259" i="4" s="1"/>
  <c r="F1258" i="4"/>
  <c r="H1258" i="4" s="1"/>
  <c r="E1258" i="4"/>
  <c r="G1258" i="4" s="1"/>
  <c r="F1257" i="4"/>
  <c r="H1257" i="4" s="1"/>
  <c r="E1257" i="4"/>
  <c r="G1257" i="4" s="1"/>
  <c r="F1256" i="4"/>
  <c r="H1256" i="4" s="1"/>
  <c r="E1256" i="4"/>
  <c r="G1256" i="4" s="1"/>
  <c r="F1255" i="4"/>
  <c r="H1255" i="4" s="1"/>
  <c r="E1255" i="4"/>
  <c r="G1255" i="4" s="1"/>
  <c r="F1254" i="4"/>
  <c r="H1254" i="4" s="1"/>
  <c r="E1254" i="4"/>
  <c r="G1254" i="4" s="1"/>
  <c r="F1253" i="4"/>
  <c r="H1253" i="4" s="1"/>
  <c r="E1253" i="4"/>
  <c r="G1253" i="4" s="1"/>
  <c r="F1252" i="4"/>
  <c r="H1252" i="4" s="1"/>
  <c r="E1252" i="4"/>
  <c r="G1252" i="4" s="1"/>
  <c r="F1251" i="4"/>
  <c r="H1251" i="4" s="1"/>
  <c r="E1251" i="4"/>
  <c r="G1251" i="4" s="1"/>
  <c r="F1250" i="4"/>
  <c r="H1250" i="4" s="1"/>
  <c r="E1250" i="4"/>
  <c r="G1250" i="4" s="1"/>
  <c r="F1249" i="4"/>
  <c r="H1249" i="4" s="1"/>
  <c r="E1249" i="4"/>
  <c r="G1249" i="4" s="1"/>
  <c r="F1248" i="4"/>
  <c r="H1248" i="4" s="1"/>
  <c r="E1248" i="4"/>
  <c r="G1248" i="4" s="1"/>
  <c r="F1247" i="4"/>
  <c r="H1247" i="4" s="1"/>
  <c r="E1247" i="4"/>
  <c r="G1247" i="4" s="1"/>
  <c r="F1246" i="4"/>
  <c r="H1246" i="4" s="1"/>
  <c r="E1246" i="4"/>
  <c r="G1246" i="4" s="1"/>
  <c r="F1245" i="4"/>
  <c r="H1245" i="4" s="1"/>
  <c r="E1245" i="4"/>
  <c r="G1245" i="4" s="1"/>
  <c r="F1244" i="4"/>
  <c r="H1244" i="4" s="1"/>
  <c r="E1244" i="4"/>
  <c r="G1244" i="4" s="1"/>
  <c r="F1243" i="4"/>
  <c r="H1243" i="4" s="1"/>
  <c r="E1243" i="4"/>
  <c r="G1243" i="4" s="1"/>
  <c r="F1242" i="4"/>
  <c r="H1242" i="4" s="1"/>
  <c r="E1242" i="4"/>
  <c r="G1242" i="4" s="1"/>
  <c r="F1241" i="4"/>
  <c r="H1241" i="4" s="1"/>
  <c r="E1241" i="4"/>
  <c r="G1241" i="4" s="1"/>
  <c r="F1240" i="4"/>
  <c r="H1240" i="4" s="1"/>
  <c r="E1240" i="4"/>
  <c r="G1240" i="4" s="1"/>
  <c r="F1239" i="4"/>
  <c r="H1239" i="4" s="1"/>
  <c r="E1239" i="4"/>
  <c r="G1239" i="4" s="1"/>
  <c r="F1238" i="4"/>
  <c r="H1238" i="4" s="1"/>
  <c r="E1238" i="4"/>
  <c r="G1238" i="4" s="1"/>
  <c r="F1237" i="4"/>
  <c r="H1237" i="4" s="1"/>
  <c r="E1237" i="4"/>
  <c r="G1237" i="4" s="1"/>
  <c r="F1236" i="4"/>
  <c r="H1236" i="4" s="1"/>
  <c r="E1236" i="4"/>
  <c r="G1236" i="4" s="1"/>
  <c r="F1235" i="4"/>
  <c r="H1235" i="4" s="1"/>
  <c r="E1235" i="4"/>
  <c r="G1235" i="4" s="1"/>
  <c r="F1234" i="4"/>
  <c r="H1234" i="4" s="1"/>
  <c r="E1234" i="4"/>
  <c r="G1234" i="4" s="1"/>
  <c r="F1233" i="4"/>
  <c r="H1233" i="4" s="1"/>
  <c r="E1233" i="4"/>
  <c r="G1233" i="4" s="1"/>
  <c r="F1232" i="4"/>
  <c r="H1232" i="4" s="1"/>
  <c r="E1232" i="4"/>
  <c r="G1232" i="4" s="1"/>
  <c r="F1231" i="4"/>
  <c r="H1231" i="4" s="1"/>
  <c r="E1231" i="4"/>
  <c r="G1231" i="4" s="1"/>
  <c r="F1230" i="4"/>
  <c r="H1230" i="4" s="1"/>
  <c r="E1230" i="4"/>
  <c r="G1230" i="4" s="1"/>
  <c r="F1229" i="4"/>
  <c r="H1229" i="4" s="1"/>
  <c r="E1229" i="4"/>
  <c r="G1229" i="4" s="1"/>
  <c r="F1228" i="4"/>
  <c r="H1228" i="4" s="1"/>
  <c r="E1228" i="4"/>
  <c r="G1228" i="4" s="1"/>
  <c r="F1227" i="4"/>
  <c r="H1227" i="4" s="1"/>
  <c r="E1227" i="4"/>
  <c r="G1227" i="4" s="1"/>
  <c r="F1226" i="4"/>
  <c r="H1226" i="4" s="1"/>
  <c r="E1226" i="4"/>
  <c r="G1226" i="4" s="1"/>
  <c r="F1225" i="4"/>
  <c r="H1225" i="4" s="1"/>
  <c r="E1225" i="4"/>
  <c r="G1225" i="4" s="1"/>
  <c r="F1224" i="4"/>
  <c r="H1224" i="4" s="1"/>
  <c r="E1224" i="4"/>
  <c r="G1224" i="4" s="1"/>
  <c r="F1223" i="4"/>
  <c r="H1223" i="4" s="1"/>
  <c r="E1223" i="4"/>
  <c r="G1223" i="4" s="1"/>
  <c r="F1222" i="4"/>
  <c r="H1222" i="4" s="1"/>
  <c r="E1222" i="4"/>
  <c r="G1222" i="4" s="1"/>
  <c r="F1221" i="4"/>
  <c r="H1221" i="4" s="1"/>
  <c r="E1221" i="4"/>
  <c r="G1221" i="4" s="1"/>
  <c r="F1220" i="4"/>
  <c r="H1220" i="4" s="1"/>
  <c r="E1220" i="4"/>
  <c r="G1220" i="4" s="1"/>
  <c r="F1219" i="4"/>
  <c r="H1219" i="4" s="1"/>
  <c r="E1219" i="4"/>
  <c r="G1219" i="4" s="1"/>
  <c r="F1218" i="4"/>
  <c r="H1218" i="4" s="1"/>
  <c r="E1218" i="4"/>
  <c r="G1218" i="4" s="1"/>
  <c r="F1217" i="4"/>
  <c r="H1217" i="4" s="1"/>
  <c r="E1217" i="4"/>
  <c r="G1217" i="4" s="1"/>
  <c r="F1216" i="4"/>
  <c r="H1216" i="4" s="1"/>
  <c r="E1216" i="4"/>
  <c r="G1216" i="4" s="1"/>
  <c r="F1215" i="4"/>
  <c r="H1215" i="4" s="1"/>
  <c r="E1215" i="4"/>
  <c r="G1215" i="4" s="1"/>
  <c r="F1214" i="4"/>
  <c r="H1214" i="4" s="1"/>
  <c r="E1214" i="4"/>
  <c r="G1214" i="4" s="1"/>
  <c r="F1213" i="4"/>
  <c r="H1213" i="4" s="1"/>
  <c r="E1213" i="4"/>
  <c r="G1213" i="4" s="1"/>
  <c r="F1212" i="4"/>
  <c r="H1212" i="4" s="1"/>
  <c r="E1212" i="4"/>
  <c r="G1212" i="4" s="1"/>
  <c r="F1211" i="4"/>
  <c r="H1211" i="4" s="1"/>
  <c r="E1211" i="4"/>
  <c r="G1211" i="4" s="1"/>
  <c r="F1210" i="4"/>
  <c r="H1210" i="4" s="1"/>
  <c r="E1210" i="4"/>
  <c r="G1210" i="4" s="1"/>
  <c r="F1209" i="4"/>
  <c r="H1209" i="4" s="1"/>
  <c r="E1209" i="4"/>
  <c r="G1209" i="4" s="1"/>
  <c r="F1208" i="4"/>
  <c r="H1208" i="4" s="1"/>
  <c r="E1208" i="4"/>
  <c r="G1208" i="4" s="1"/>
  <c r="F1207" i="4"/>
  <c r="H1207" i="4" s="1"/>
  <c r="E1207" i="4"/>
  <c r="G1207" i="4" s="1"/>
  <c r="F1206" i="4"/>
  <c r="H1206" i="4" s="1"/>
  <c r="E1206" i="4"/>
  <c r="G1206" i="4" s="1"/>
  <c r="F1205" i="4"/>
  <c r="H1205" i="4" s="1"/>
  <c r="E1205" i="4"/>
  <c r="G1205" i="4" s="1"/>
  <c r="F1204" i="4"/>
  <c r="H1204" i="4" s="1"/>
  <c r="E1204" i="4"/>
  <c r="G1204" i="4" s="1"/>
  <c r="F1203" i="4"/>
  <c r="H1203" i="4" s="1"/>
  <c r="E1203" i="4"/>
  <c r="G1203" i="4" s="1"/>
  <c r="F1202" i="4"/>
  <c r="H1202" i="4" s="1"/>
  <c r="E1202" i="4"/>
  <c r="G1202" i="4" s="1"/>
  <c r="F1201" i="4"/>
  <c r="H1201" i="4" s="1"/>
  <c r="E1201" i="4"/>
  <c r="G1201" i="4" s="1"/>
  <c r="F1200" i="4"/>
  <c r="H1200" i="4" s="1"/>
  <c r="E1200" i="4"/>
  <c r="G1200" i="4" s="1"/>
  <c r="F1199" i="4"/>
  <c r="H1199" i="4" s="1"/>
  <c r="E1199" i="4"/>
  <c r="G1199" i="4" s="1"/>
  <c r="F1198" i="4"/>
  <c r="H1198" i="4" s="1"/>
  <c r="E1198" i="4"/>
  <c r="G1198" i="4" s="1"/>
  <c r="F1197" i="4"/>
  <c r="H1197" i="4" s="1"/>
  <c r="E1197" i="4"/>
  <c r="G1197" i="4" s="1"/>
  <c r="F1196" i="4"/>
  <c r="H1196" i="4" s="1"/>
  <c r="E1196" i="4"/>
  <c r="G1196" i="4" s="1"/>
  <c r="F1195" i="4"/>
  <c r="H1195" i="4" s="1"/>
  <c r="E1195" i="4"/>
  <c r="G1195" i="4" s="1"/>
  <c r="F1194" i="4"/>
  <c r="H1194" i="4" s="1"/>
  <c r="E1194" i="4"/>
  <c r="G1194" i="4" s="1"/>
  <c r="F1193" i="4"/>
  <c r="H1193" i="4" s="1"/>
  <c r="E1193" i="4"/>
  <c r="G1193" i="4" s="1"/>
  <c r="F1192" i="4"/>
  <c r="H1192" i="4" s="1"/>
  <c r="E1192" i="4"/>
  <c r="G1192" i="4" s="1"/>
  <c r="F1191" i="4"/>
  <c r="H1191" i="4" s="1"/>
  <c r="E1191" i="4"/>
  <c r="G1191" i="4" s="1"/>
  <c r="F1190" i="4"/>
  <c r="H1190" i="4" s="1"/>
  <c r="E1190" i="4"/>
  <c r="G1190" i="4" s="1"/>
  <c r="F1189" i="4"/>
  <c r="H1189" i="4" s="1"/>
  <c r="E1189" i="4"/>
  <c r="G1189" i="4" s="1"/>
  <c r="F1188" i="4"/>
  <c r="H1188" i="4" s="1"/>
  <c r="E1188" i="4"/>
  <c r="G1188" i="4" s="1"/>
  <c r="F1187" i="4"/>
  <c r="H1187" i="4" s="1"/>
  <c r="E1187" i="4"/>
  <c r="G1187" i="4" s="1"/>
  <c r="F1186" i="4"/>
  <c r="H1186" i="4" s="1"/>
  <c r="E1186" i="4"/>
  <c r="G1186" i="4" s="1"/>
  <c r="F1185" i="4"/>
  <c r="H1185" i="4" s="1"/>
  <c r="E1185" i="4"/>
  <c r="G1185" i="4" s="1"/>
  <c r="F1184" i="4"/>
  <c r="H1184" i="4" s="1"/>
  <c r="E1184" i="4"/>
  <c r="G1184" i="4" s="1"/>
  <c r="F1183" i="4"/>
  <c r="H1183" i="4" s="1"/>
  <c r="E1183" i="4"/>
  <c r="G1183" i="4" s="1"/>
  <c r="F1182" i="4"/>
  <c r="H1182" i="4" s="1"/>
  <c r="E1182" i="4"/>
  <c r="G1182" i="4" s="1"/>
  <c r="F1181" i="4"/>
  <c r="H1181" i="4" s="1"/>
  <c r="E1181" i="4"/>
  <c r="G1181" i="4" s="1"/>
  <c r="F1180" i="4"/>
  <c r="H1180" i="4" s="1"/>
  <c r="E1180" i="4"/>
  <c r="G1180" i="4" s="1"/>
  <c r="F1179" i="4"/>
  <c r="H1179" i="4" s="1"/>
  <c r="E1179" i="4"/>
  <c r="G1179" i="4" s="1"/>
  <c r="F1178" i="4"/>
  <c r="H1178" i="4" s="1"/>
  <c r="E1178" i="4"/>
  <c r="G1178" i="4" s="1"/>
  <c r="F1177" i="4"/>
  <c r="H1177" i="4" s="1"/>
  <c r="E1177" i="4"/>
  <c r="G1177" i="4" s="1"/>
  <c r="F1176" i="4"/>
  <c r="H1176" i="4" s="1"/>
  <c r="E1176" i="4"/>
  <c r="G1176" i="4" s="1"/>
  <c r="F1175" i="4"/>
  <c r="H1175" i="4" s="1"/>
  <c r="E1175" i="4"/>
  <c r="G1175" i="4" s="1"/>
  <c r="F1174" i="4"/>
  <c r="H1174" i="4" s="1"/>
  <c r="E1174" i="4"/>
  <c r="G1174" i="4" s="1"/>
  <c r="F1173" i="4"/>
  <c r="H1173" i="4" s="1"/>
  <c r="E1173" i="4"/>
  <c r="G1173" i="4" s="1"/>
  <c r="F1172" i="4"/>
  <c r="H1172" i="4" s="1"/>
  <c r="E1172" i="4"/>
  <c r="G1172" i="4" s="1"/>
  <c r="F1171" i="4"/>
  <c r="H1171" i="4" s="1"/>
  <c r="E1171" i="4"/>
  <c r="G1171" i="4" s="1"/>
  <c r="F1170" i="4"/>
  <c r="H1170" i="4" s="1"/>
  <c r="E1170" i="4"/>
  <c r="G1170" i="4" s="1"/>
  <c r="F1169" i="4"/>
  <c r="H1169" i="4" s="1"/>
  <c r="E1169" i="4"/>
  <c r="G1169" i="4" s="1"/>
  <c r="F1168" i="4"/>
  <c r="H1168" i="4" s="1"/>
  <c r="E1168" i="4"/>
  <c r="G1168" i="4" s="1"/>
  <c r="F1167" i="4"/>
  <c r="H1167" i="4" s="1"/>
  <c r="E1167" i="4"/>
  <c r="G1167" i="4" s="1"/>
  <c r="F1166" i="4"/>
  <c r="H1166" i="4" s="1"/>
  <c r="E1166" i="4"/>
  <c r="G1166" i="4" s="1"/>
  <c r="F1165" i="4"/>
  <c r="H1165" i="4" s="1"/>
  <c r="E1165" i="4"/>
  <c r="G1165" i="4" s="1"/>
  <c r="F1164" i="4"/>
  <c r="H1164" i="4" s="1"/>
  <c r="E1164" i="4"/>
  <c r="G1164" i="4" s="1"/>
  <c r="F1163" i="4"/>
  <c r="H1163" i="4" s="1"/>
  <c r="E1163" i="4"/>
  <c r="G1163" i="4" s="1"/>
  <c r="F1162" i="4"/>
  <c r="H1162" i="4" s="1"/>
  <c r="E1162" i="4"/>
  <c r="G1162" i="4" s="1"/>
  <c r="F1161" i="4"/>
  <c r="H1161" i="4" s="1"/>
  <c r="E1161" i="4"/>
  <c r="G1161" i="4" s="1"/>
  <c r="F1160" i="4"/>
  <c r="H1160" i="4" s="1"/>
  <c r="E1160" i="4"/>
  <c r="G1160" i="4" s="1"/>
  <c r="F1159" i="4"/>
  <c r="H1159" i="4" s="1"/>
  <c r="E1159" i="4"/>
  <c r="G1159" i="4" s="1"/>
  <c r="F1158" i="4"/>
  <c r="H1158" i="4" s="1"/>
  <c r="E1158" i="4"/>
  <c r="G1158" i="4" s="1"/>
  <c r="F1157" i="4"/>
  <c r="H1157" i="4" s="1"/>
  <c r="E1157" i="4"/>
  <c r="G1157" i="4" s="1"/>
  <c r="F1156" i="4"/>
  <c r="H1156" i="4" s="1"/>
  <c r="E1156" i="4"/>
  <c r="G1156" i="4" s="1"/>
  <c r="F1155" i="4"/>
  <c r="H1155" i="4" s="1"/>
  <c r="E1155" i="4"/>
  <c r="G1155" i="4" s="1"/>
  <c r="F1154" i="4"/>
  <c r="H1154" i="4" s="1"/>
  <c r="E1154" i="4"/>
  <c r="G1154" i="4" s="1"/>
  <c r="F1153" i="4"/>
  <c r="H1153" i="4" s="1"/>
  <c r="E1153" i="4"/>
  <c r="G1153" i="4" s="1"/>
  <c r="F1152" i="4"/>
  <c r="H1152" i="4" s="1"/>
  <c r="E1152" i="4"/>
  <c r="G1152" i="4" s="1"/>
  <c r="F1151" i="4"/>
  <c r="H1151" i="4" s="1"/>
  <c r="E1151" i="4"/>
  <c r="G1151" i="4" s="1"/>
  <c r="F1150" i="4"/>
  <c r="H1150" i="4" s="1"/>
  <c r="E1150" i="4"/>
  <c r="G1150" i="4" s="1"/>
  <c r="F1149" i="4"/>
  <c r="H1149" i="4" s="1"/>
  <c r="E1149" i="4"/>
  <c r="G1149" i="4" s="1"/>
  <c r="F1148" i="4"/>
  <c r="H1148" i="4" s="1"/>
  <c r="E1148" i="4"/>
  <c r="G1148" i="4" s="1"/>
  <c r="F1147" i="4"/>
  <c r="H1147" i="4" s="1"/>
  <c r="E1147" i="4"/>
  <c r="G1147" i="4" s="1"/>
  <c r="F1146" i="4"/>
  <c r="H1146" i="4" s="1"/>
  <c r="E1146" i="4"/>
  <c r="G1146" i="4" s="1"/>
  <c r="F1145" i="4"/>
  <c r="H1145" i="4" s="1"/>
  <c r="E1145" i="4"/>
  <c r="G1145" i="4" s="1"/>
  <c r="F1144" i="4"/>
  <c r="H1144" i="4" s="1"/>
  <c r="E1144" i="4"/>
  <c r="G1144" i="4" s="1"/>
  <c r="F1143" i="4"/>
  <c r="H1143" i="4" s="1"/>
  <c r="E1143" i="4"/>
  <c r="G1143" i="4" s="1"/>
  <c r="F1142" i="4"/>
  <c r="H1142" i="4" s="1"/>
  <c r="E1142" i="4"/>
  <c r="G1142" i="4" s="1"/>
  <c r="F1141" i="4"/>
  <c r="H1141" i="4" s="1"/>
  <c r="E1141" i="4"/>
  <c r="G1141" i="4" s="1"/>
  <c r="F1140" i="4"/>
  <c r="H1140" i="4" s="1"/>
  <c r="E1140" i="4"/>
  <c r="G1140" i="4" s="1"/>
  <c r="F1139" i="4"/>
  <c r="H1139" i="4" s="1"/>
  <c r="E1139" i="4"/>
  <c r="G1139" i="4" s="1"/>
  <c r="F1138" i="4"/>
  <c r="H1138" i="4" s="1"/>
  <c r="E1138" i="4"/>
  <c r="G1138" i="4" s="1"/>
  <c r="F1137" i="4"/>
  <c r="H1137" i="4" s="1"/>
  <c r="E1137" i="4"/>
  <c r="G1137" i="4" s="1"/>
  <c r="F1136" i="4"/>
  <c r="H1136" i="4" s="1"/>
  <c r="E1136" i="4"/>
  <c r="G1136" i="4" s="1"/>
  <c r="F1135" i="4"/>
  <c r="H1135" i="4" s="1"/>
  <c r="E1135" i="4"/>
  <c r="G1135" i="4" s="1"/>
  <c r="F1134" i="4"/>
  <c r="H1134" i="4" s="1"/>
  <c r="E1134" i="4"/>
  <c r="G1134" i="4" s="1"/>
  <c r="F1133" i="4"/>
  <c r="H1133" i="4" s="1"/>
  <c r="E1133" i="4"/>
  <c r="G1133" i="4" s="1"/>
  <c r="F1132" i="4"/>
  <c r="H1132" i="4" s="1"/>
  <c r="E1132" i="4"/>
  <c r="G1132" i="4" s="1"/>
  <c r="F1131" i="4"/>
  <c r="H1131" i="4" s="1"/>
  <c r="E1131" i="4"/>
  <c r="G1131" i="4" s="1"/>
  <c r="F1130" i="4"/>
  <c r="H1130" i="4" s="1"/>
  <c r="E1130" i="4"/>
  <c r="G1130" i="4" s="1"/>
  <c r="F1129" i="4"/>
  <c r="H1129" i="4" s="1"/>
  <c r="E1129" i="4"/>
  <c r="G1129" i="4" s="1"/>
  <c r="F1128" i="4"/>
  <c r="H1128" i="4" s="1"/>
  <c r="E1128" i="4"/>
  <c r="G1128" i="4" s="1"/>
  <c r="F1127" i="4"/>
  <c r="H1127" i="4" s="1"/>
  <c r="E1127" i="4"/>
  <c r="G1127" i="4" s="1"/>
  <c r="F1126" i="4"/>
  <c r="H1126" i="4" s="1"/>
  <c r="E1126" i="4"/>
  <c r="G1126" i="4" s="1"/>
  <c r="F1125" i="4"/>
  <c r="H1125" i="4" s="1"/>
  <c r="E1125" i="4"/>
  <c r="G1125" i="4" s="1"/>
  <c r="F1124" i="4"/>
  <c r="H1124" i="4" s="1"/>
  <c r="E1124" i="4"/>
  <c r="G1124" i="4" s="1"/>
  <c r="F1123" i="4"/>
  <c r="H1123" i="4" s="1"/>
  <c r="E1123" i="4"/>
  <c r="G1123" i="4" s="1"/>
  <c r="F1122" i="4"/>
  <c r="H1122" i="4" s="1"/>
  <c r="E1122" i="4"/>
  <c r="G1122" i="4" s="1"/>
  <c r="F1121" i="4"/>
  <c r="H1121" i="4" s="1"/>
  <c r="E1121" i="4"/>
  <c r="G1121" i="4" s="1"/>
  <c r="F1120" i="4"/>
  <c r="H1120" i="4" s="1"/>
  <c r="E1120" i="4"/>
  <c r="G1120" i="4" s="1"/>
  <c r="F1119" i="4"/>
  <c r="H1119" i="4" s="1"/>
  <c r="E1119" i="4"/>
  <c r="G1119" i="4" s="1"/>
  <c r="F1118" i="4"/>
  <c r="H1118" i="4" s="1"/>
  <c r="E1118" i="4"/>
  <c r="G1118" i="4" s="1"/>
  <c r="F1117" i="4"/>
  <c r="H1117" i="4" s="1"/>
  <c r="E1117" i="4"/>
  <c r="G1117" i="4" s="1"/>
  <c r="F1116" i="4"/>
  <c r="H1116" i="4" s="1"/>
  <c r="E1116" i="4"/>
  <c r="G1116" i="4" s="1"/>
  <c r="F1115" i="4"/>
  <c r="H1115" i="4" s="1"/>
  <c r="E1115" i="4"/>
  <c r="G1115" i="4" s="1"/>
  <c r="F1114" i="4"/>
  <c r="H1114" i="4" s="1"/>
  <c r="E1114" i="4"/>
  <c r="G1114" i="4" s="1"/>
  <c r="F1113" i="4"/>
  <c r="H1113" i="4" s="1"/>
  <c r="E1113" i="4"/>
  <c r="G1113" i="4" s="1"/>
  <c r="F1112" i="4"/>
  <c r="H1112" i="4" s="1"/>
  <c r="E1112" i="4"/>
  <c r="G1112" i="4" s="1"/>
  <c r="F1111" i="4"/>
  <c r="H1111" i="4" s="1"/>
  <c r="E1111" i="4"/>
  <c r="G1111" i="4" s="1"/>
  <c r="F1110" i="4"/>
  <c r="H1110" i="4" s="1"/>
  <c r="E1110" i="4"/>
  <c r="G1110" i="4" s="1"/>
  <c r="F1109" i="4"/>
  <c r="H1109" i="4" s="1"/>
  <c r="E1109" i="4"/>
  <c r="G1109" i="4" s="1"/>
  <c r="F1108" i="4"/>
  <c r="H1108" i="4" s="1"/>
  <c r="E1108" i="4"/>
  <c r="G1108" i="4" s="1"/>
  <c r="F1107" i="4"/>
  <c r="H1107" i="4" s="1"/>
  <c r="E1107" i="4"/>
  <c r="G1107" i="4" s="1"/>
  <c r="F1106" i="4"/>
  <c r="H1106" i="4" s="1"/>
  <c r="E1106" i="4"/>
  <c r="G1106" i="4" s="1"/>
  <c r="F1105" i="4"/>
  <c r="H1105" i="4" s="1"/>
  <c r="E1105" i="4"/>
  <c r="G1105" i="4" s="1"/>
  <c r="F1104" i="4"/>
  <c r="H1104" i="4" s="1"/>
  <c r="E1104" i="4"/>
  <c r="G1104" i="4" s="1"/>
  <c r="F1103" i="4"/>
  <c r="H1103" i="4" s="1"/>
  <c r="E1103" i="4"/>
  <c r="G1103" i="4" s="1"/>
  <c r="F1102" i="4"/>
  <c r="H1102" i="4" s="1"/>
  <c r="E1102" i="4"/>
  <c r="G1102" i="4" s="1"/>
  <c r="F1101" i="4"/>
  <c r="H1101" i="4" s="1"/>
  <c r="E1101" i="4"/>
  <c r="G1101" i="4" s="1"/>
  <c r="F1100" i="4"/>
  <c r="H1100" i="4" s="1"/>
  <c r="E1100" i="4"/>
  <c r="G1100" i="4" s="1"/>
  <c r="F1099" i="4"/>
  <c r="H1099" i="4" s="1"/>
  <c r="E1099" i="4"/>
  <c r="G1099" i="4" s="1"/>
  <c r="F1098" i="4"/>
  <c r="H1098" i="4" s="1"/>
  <c r="E1098" i="4"/>
  <c r="G1098" i="4" s="1"/>
  <c r="F1097" i="4"/>
  <c r="H1097" i="4" s="1"/>
  <c r="E1097" i="4"/>
  <c r="G1097" i="4" s="1"/>
  <c r="F1096" i="4"/>
  <c r="H1096" i="4" s="1"/>
  <c r="E1096" i="4"/>
  <c r="G1096" i="4" s="1"/>
  <c r="F1095" i="4"/>
  <c r="H1095" i="4" s="1"/>
  <c r="E1095" i="4"/>
  <c r="G1095" i="4" s="1"/>
  <c r="F1094" i="4"/>
  <c r="H1094" i="4" s="1"/>
  <c r="E1094" i="4"/>
  <c r="G1094" i="4" s="1"/>
  <c r="F1093" i="4"/>
  <c r="H1093" i="4" s="1"/>
  <c r="E1093" i="4"/>
  <c r="G1093" i="4" s="1"/>
  <c r="F1092" i="4"/>
  <c r="H1092" i="4" s="1"/>
  <c r="E1092" i="4"/>
  <c r="G1092" i="4" s="1"/>
  <c r="F1091" i="4"/>
  <c r="H1091" i="4" s="1"/>
  <c r="E1091" i="4"/>
  <c r="G1091" i="4" s="1"/>
  <c r="F1090" i="4"/>
  <c r="H1090" i="4" s="1"/>
  <c r="E1090" i="4"/>
  <c r="G1090" i="4" s="1"/>
  <c r="F1089" i="4"/>
  <c r="H1089" i="4" s="1"/>
  <c r="E1089" i="4"/>
  <c r="G1089" i="4" s="1"/>
  <c r="F1088" i="4"/>
  <c r="H1088" i="4" s="1"/>
  <c r="E1088" i="4"/>
  <c r="G1088" i="4" s="1"/>
  <c r="F1087" i="4"/>
  <c r="H1087" i="4" s="1"/>
  <c r="E1087" i="4"/>
  <c r="G1087" i="4" s="1"/>
  <c r="F1086" i="4"/>
  <c r="H1086" i="4" s="1"/>
  <c r="E1086" i="4"/>
  <c r="G1086" i="4" s="1"/>
  <c r="F1085" i="4"/>
  <c r="H1085" i="4" s="1"/>
  <c r="E1085" i="4"/>
  <c r="G1085" i="4" s="1"/>
  <c r="F1084" i="4"/>
  <c r="H1084" i="4" s="1"/>
  <c r="E1084" i="4"/>
  <c r="G1084" i="4" s="1"/>
  <c r="F1083" i="4"/>
  <c r="H1083" i="4" s="1"/>
  <c r="E1083" i="4"/>
  <c r="G1083" i="4" s="1"/>
  <c r="F1082" i="4"/>
  <c r="H1082" i="4" s="1"/>
  <c r="E1082" i="4"/>
  <c r="G1082" i="4" s="1"/>
  <c r="F1081" i="4"/>
  <c r="H1081" i="4" s="1"/>
  <c r="E1081" i="4"/>
  <c r="G1081" i="4" s="1"/>
  <c r="F1080" i="4"/>
  <c r="H1080" i="4" s="1"/>
  <c r="E1080" i="4"/>
  <c r="G1080" i="4" s="1"/>
  <c r="F1079" i="4"/>
  <c r="H1079" i="4" s="1"/>
  <c r="E1079" i="4"/>
  <c r="G1079" i="4" s="1"/>
  <c r="F1078" i="4"/>
  <c r="H1078" i="4" s="1"/>
  <c r="E1078" i="4"/>
  <c r="G1078" i="4" s="1"/>
  <c r="F1077" i="4"/>
  <c r="H1077" i="4" s="1"/>
  <c r="E1077" i="4"/>
  <c r="G1077" i="4" s="1"/>
  <c r="F1076" i="4"/>
  <c r="H1076" i="4" s="1"/>
  <c r="E1076" i="4"/>
  <c r="G1076" i="4" s="1"/>
  <c r="F1075" i="4"/>
  <c r="H1075" i="4" s="1"/>
  <c r="E1075" i="4"/>
  <c r="G1075" i="4" s="1"/>
  <c r="F1074" i="4"/>
  <c r="H1074" i="4" s="1"/>
  <c r="E1074" i="4"/>
  <c r="G1074" i="4" s="1"/>
  <c r="F1073" i="4"/>
  <c r="H1073" i="4" s="1"/>
  <c r="E1073" i="4"/>
  <c r="G1073" i="4" s="1"/>
  <c r="F1072" i="4"/>
  <c r="H1072" i="4" s="1"/>
  <c r="E1072" i="4"/>
  <c r="G1072" i="4" s="1"/>
  <c r="F1071" i="4"/>
  <c r="H1071" i="4" s="1"/>
  <c r="E1071" i="4"/>
  <c r="G1071" i="4" s="1"/>
  <c r="F1070" i="4"/>
  <c r="H1070" i="4" s="1"/>
  <c r="E1070" i="4"/>
  <c r="G1070" i="4" s="1"/>
  <c r="F1069" i="4"/>
  <c r="H1069" i="4" s="1"/>
  <c r="E1069" i="4"/>
  <c r="G1069" i="4" s="1"/>
  <c r="F1068" i="4"/>
  <c r="H1068" i="4" s="1"/>
  <c r="E1068" i="4"/>
  <c r="G1068" i="4" s="1"/>
  <c r="F1067" i="4"/>
  <c r="H1067" i="4" s="1"/>
  <c r="E1067" i="4"/>
  <c r="G1067" i="4" s="1"/>
  <c r="F1066" i="4"/>
  <c r="H1066" i="4" s="1"/>
  <c r="E1066" i="4"/>
  <c r="G1066" i="4" s="1"/>
  <c r="F1065" i="4"/>
  <c r="H1065" i="4" s="1"/>
  <c r="E1065" i="4"/>
  <c r="G1065" i="4" s="1"/>
  <c r="F1064" i="4"/>
  <c r="H1064" i="4" s="1"/>
  <c r="E1064" i="4"/>
  <c r="G1064" i="4" s="1"/>
  <c r="F1063" i="4"/>
  <c r="H1063" i="4" s="1"/>
  <c r="E1063" i="4"/>
  <c r="G1063" i="4" s="1"/>
  <c r="F1062" i="4"/>
  <c r="H1062" i="4" s="1"/>
  <c r="E1062" i="4"/>
  <c r="G1062" i="4" s="1"/>
  <c r="F1061" i="4"/>
  <c r="H1061" i="4" s="1"/>
  <c r="E1061" i="4"/>
  <c r="G1061" i="4" s="1"/>
  <c r="F1060" i="4"/>
  <c r="H1060" i="4" s="1"/>
  <c r="E1060" i="4"/>
  <c r="G1060" i="4" s="1"/>
  <c r="F1059" i="4"/>
  <c r="H1059" i="4" s="1"/>
  <c r="E1059" i="4"/>
  <c r="G1059" i="4" s="1"/>
  <c r="F1058" i="4"/>
  <c r="H1058" i="4" s="1"/>
  <c r="E1058" i="4"/>
  <c r="G1058" i="4" s="1"/>
  <c r="F1057" i="4"/>
  <c r="H1057" i="4" s="1"/>
  <c r="E1057" i="4"/>
  <c r="G1057" i="4" s="1"/>
  <c r="F1056" i="4"/>
  <c r="H1056" i="4" s="1"/>
  <c r="E1056" i="4"/>
  <c r="G1056" i="4" s="1"/>
  <c r="F1055" i="4"/>
  <c r="H1055" i="4" s="1"/>
  <c r="E1055" i="4"/>
  <c r="G1055" i="4" s="1"/>
  <c r="F1054" i="4"/>
  <c r="H1054" i="4" s="1"/>
  <c r="E1054" i="4"/>
  <c r="G1054" i="4" s="1"/>
  <c r="F1053" i="4"/>
  <c r="H1053" i="4" s="1"/>
  <c r="E1053" i="4"/>
  <c r="G1053" i="4" s="1"/>
  <c r="F1052" i="4"/>
  <c r="H1052" i="4" s="1"/>
  <c r="E1052" i="4"/>
  <c r="G1052" i="4" s="1"/>
  <c r="F1051" i="4"/>
  <c r="H1051" i="4" s="1"/>
  <c r="E1051" i="4"/>
  <c r="G1051" i="4" s="1"/>
  <c r="F1050" i="4"/>
  <c r="H1050" i="4" s="1"/>
  <c r="E1050" i="4"/>
  <c r="G1050" i="4" s="1"/>
  <c r="F1049" i="4"/>
  <c r="H1049" i="4" s="1"/>
  <c r="E1049" i="4"/>
  <c r="G1049" i="4" s="1"/>
  <c r="F1048" i="4"/>
  <c r="H1048" i="4" s="1"/>
  <c r="E1048" i="4"/>
  <c r="G1048" i="4" s="1"/>
  <c r="F1047" i="4"/>
  <c r="H1047" i="4" s="1"/>
  <c r="E1047" i="4"/>
  <c r="G1047" i="4" s="1"/>
  <c r="F1046" i="4"/>
  <c r="H1046" i="4" s="1"/>
  <c r="E1046" i="4"/>
  <c r="G1046" i="4" s="1"/>
  <c r="F1045" i="4"/>
  <c r="H1045" i="4" s="1"/>
  <c r="E1045" i="4"/>
  <c r="G1045" i="4" s="1"/>
  <c r="F1044" i="4"/>
  <c r="H1044" i="4" s="1"/>
  <c r="E1044" i="4"/>
  <c r="G1044" i="4" s="1"/>
  <c r="F1043" i="4"/>
  <c r="H1043" i="4" s="1"/>
  <c r="E1043" i="4"/>
  <c r="G1043" i="4" s="1"/>
  <c r="F1042" i="4"/>
  <c r="H1042" i="4" s="1"/>
  <c r="E1042" i="4"/>
  <c r="G1042" i="4" s="1"/>
  <c r="F1041" i="4"/>
  <c r="H1041" i="4" s="1"/>
  <c r="E1041" i="4"/>
  <c r="G1041" i="4" s="1"/>
  <c r="F1040" i="4"/>
  <c r="H1040" i="4" s="1"/>
  <c r="E1040" i="4"/>
  <c r="G1040" i="4" s="1"/>
  <c r="F1039" i="4"/>
  <c r="H1039" i="4" s="1"/>
  <c r="E1039" i="4"/>
  <c r="G1039" i="4" s="1"/>
  <c r="F1038" i="4"/>
  <c r="H1038" i="4" s="1"/>
  <c r="E1038" i="4"/>
  <c r="G1038" i="4" s="1"/>
  <c r="F1037" i="4"/>
  <c r="H1037" i="4" s="1"/>
  <c r="E1037" i="4"/>
  <c r="G1037" i="4" s="1"/>
  <c r="F1036" i="4"/>
  <c r="H1036" i="4" s="1"/>
  <c r="E1036" i="4"/>
  <c r="G1036" i="4" s="1"/>
  <c r="F1035" i="4"/>
  <c r="H1035" i="4" s="1"/>
  <c r="E1035" i="4"/>
  <c r="G1035" i="4" s="1"/>
  <c r="F1034" i="4"/>
  <c r="H1034" i="4" s="1"/>
  <c r="E1034" i="4"/>
  <c r="G1034" i="4" s="1"/>
  <c r="F1033" i="4"/>
  <c r="H1033" i="4" s="1"/>
  <c r="E1033" i="4"/>
  <c r="G1033" i="4" s="1"/>
  <c r="F1032" i="4"/>
  <c r="H1032" i="4" s="1"/>
  <c r="E1032" i="4"/>
  <c r="G1032" i="4" s="1"/>
  <c r="F1031" i="4"/>
  <c r="H1031" i="4" s="1"/>
  <c r="E1031" i="4"/>
  <c r="G1031" i="4" s="1"/>
  <c r="F1030" i="4"/>
  <c r="H1030" i="4" s="1"/>
  <c r="E1030" i="4"/>
  <c r="G1030" i="4" s="1"/>
  <c r="F1029" i="4"/>
  <c r="H1029" i="4" s="1"/>
  <c r="E1029" i="4"/>
  <c r="G1029" i="4" s="1"/>
  <c r="F1028" i="4"/>
  <c r="H1028" i="4" s="1"/>
  <c r="E1028" i="4"/>
  <c r="G1028" i="4" s="1"/>
  <c r="F1027" i="4"/>
  <c r="H1027" i="4" s="1"/>
  <c r="E1027" i="4"/>
  <c r="G1027" i="4" s="1"/>
  <c r="F1026" i="4"/>
  <c r="H1026" i="4" s="1"/>
  <c r="E1026" i="4"/>
  <c r="G1026" i="4" s="1"/>
  <c r="F1025" i="4"/>
  <c r="H1025" i="4" s="1"/>
  <c r="E1025" i="4"/>
  <c r="G1025" i="4" s="1"/>
  <c r="F1024" i="4"/>
  <c r="H1024" i="4" s="1"/>
  <c r="E1024" i="4"/>
  <c r="G1024" i="4" s="1"/>
  <c r="F1023" i="4"/>
  <c r="H1023" i="4" s="1"/>
  <c r="E1023" i="4"/>
  <c r="G1023" i="4" s="1"/>
  <c r="F1022" i="4"/>
  <c r="H1022" i="4" s="1"/>
  <c r="E1022" i="4"/>
  <c r="G1022" i="4" s="1"/>
  <c r="F1021" i="4"/>
  <c r="H1021" i="4" s="1"/>
  <c r="E1021" i="4"/>
  <c r="G1021" i="4" s="1"/>
  <c r="F1020" i="4"/>
  <c r="H1020" i="4" s="1"/>
  <c r="E1020" i="4"/>
  <c r="G1020" i="4" s="1"/>
  <c r="F1019" i="4"/>
  <c r="H1019" i="4" s="1"/>
  <c r="E1019" i="4"/>
  <c r="G1019" i="4" s="1"/>
  <c r="F1018" i="4"/>
  <c r="H1018" i="4" s="1"/>
  <c r="E1018" i="4"/>
  <c r="G1018" i="4" s="1"/>
  <c r="F1017" i="4"/>
  <c r="H1017" i="4" s="1"/>
  <c r="E1017" i="4"/>
  <c r="G1017" i="4" s="1"/>
  <c r="F1016" i="4"/>
  <c r="H1016" i="4" s="1"/>
  <c r="E1016" i="4"/>
  <c r="G1016" i="4" s="1"/>
  <c r="F1015" i="4"/>
  <c r="H1015" i="4" s="1"/>
  <c r="E1015" i="4"/>
  <c r="G1015" i="4" s="1"/>
  <c r="F1014" i="4"/>
  <c r="H1014" i="4" s="1"/>
  <c r="E1014" i="4"/>
  <c r="G1014" i="4" s="1"/>
  <c r="F1013" i="4"/>
  <c r="H1013" i="4" s="1"/>
  <c r="E1013" i="4"/>
  <c r="G1013" i="4" s="1"/>
  <c r="F1012" i="4"/>
  <c r="H1012" i="4" s="1"/>
  <c r="E1012" i="4"/>
  <c r="G1012" i="4" s="1"/>
  <c r="F1011" i="4"/>
  <c r="H1011" i="4" s="1"/>
  <c r="E1011" i="4"/>
  <c r="G1011" i="4" s="1"/>
  <c r="F1010" i="4"/>
  <c r="H1010" i="4" s="1"/>
  <c r="E1010" i="4"/>
  <c r="G1010" i="4" s="1"/>
  <c r="F1009" i="4"/>
  <c r="H1009" i="4" s="1"/>
  <c r="E1009" i="4"/>
  <c r="G1009" i="4" s="1"/>
  <c r="F1008" i="4"/>
  <c r="H1008" i="4" s="1"/>
  <c r="E1008" i="4"/>
  <c r="G1008" i="4" s="1"/>
  <c r="F1007" i="4"/>
  <c r="H1007" i="4" s="1"/>
  <c r="E1007" i="4"/>
  <c r="G1007" i="4" s="1"/>
  <c r="F1006" i="4"/>
  <c r="H1006" i="4" s="1"/>
  <c r="E1006" i="4"/>
  <c r="G1006" i="4" s="1"/>
  <c r="F1005" i="4"/>
  <c r="H1005" i="4" s="1"/>
  <c r="E1005" i="4"/>
  <c r="G1005" i="4" s="1"/>
  <c r="F1004" i="4"/>
  <c r="H1004" i="4" s="1"/>
  <c r="E1004" i="4"/>
  <c r="G1004" i="4" s="1"/>
  <c r="F1003" i="4"/>
  <c r="H1003" i="4" s="1"/>
  <c r="E1003" i="4"/>
  <c r="G1003" i="4" s="1"/>
  <c r="F1002" i="4"/>
  <c r="H1002" i="4" s="1"/>
  <c r="E1002" i="4"/>
  <c r="G1002" i="4" s="1"/>
  <c r="F1001" i="4"/>
  <c r="H1001" i="4" s="1"/>
  <c r="E1001" i="4"/>
  <c r="G1001" i="4" s="1"/>
  <c r="F1000" i="4"/>
  <c r="H1000" i="4" s="1"/>
  <c r="E1000" i="4"/>
  <c r="G1000" i="4" s="1"/>
  <c r="F999" i="4"/>
  <c r="H999" i="4" s="1"/>
  <c r="E999" i="4"/>
  <c r="G999" i="4" s="1"/>
  <c r="F998" i="4"/>
  <c r="H998" i="4" s="1"/>
  <c r="E998" i="4"/>
  <c r="G998" i="4" s="1"/>
  <c r="F997" i="4"/>
  <c r="H997" i="4" s="1"/>
  <c r="E997" i="4"/>
  <c r="G997" i="4" s="1"/>
  <c r="F996" i="4"/>
  <c r="H996" i="4" s="1"/>
  <c r="E996" i="4"/>
  <c r="G996" i="4" s="1"/>
  <c r="F995" i="4"/>
  <c r="H995" i="4" s="1"/>
  <c r="E995" i="4"/>
  <c r="G995" i="4" s="1"/>
  <c r="F994" i="4"/>
  <c r="H994" i="4" s="1"/>
  <c r="E994" i="4"/>
  <c r="G994" i="4" s="1"/>
  <c r="F993" i="4"/>
  <c r="H993" i="4" s="1"/>
  <c r="E993" i="4"/>
  <c r="G993" i="4" s="1"/>
  <c r="F992" i="4"/>
  <c r="H992" i="4" s="1"/>
  <c r="E992" i="4"/>
  <c r="G992" i="4" s="1"/>
  <c r="F991" i="4"/>
  <c r="H991" i="4" s="1"/>
  <c r="E991" i="4"/>
  <c r="G991" i="4" s="1"/>
  <c r="F990" i="4"/>
  <c r="H990" i="4" s="1"/>
  <c r="E990" i="4"/>
  <c r="G990" i="4" s="1"/>
  <c r="F989" i="4"/>
  <c r="H989" i="4" s="1"/>
  <c r="E989" i="4"/>
  <c r="G989" i="4" s="1"/>
  <c r="F988" i="4"/>
  <c r="H988" i="4" s="1"/>
  <c r="E988" i="4"/>
  <c r="G988" i="4" s="1"/>
  <c r="F987" i="4"/>
  <c r="H987" i="4" s="1"/>
  <c r="E987" i="4"/>
  <c r="G987" i="4" s="1"/>
  <c r="F986" i="4"/>
  <c r="H986" i="4" s="1"/>
  <c r="E986" i="4"/>
  <c r="G986" i="4" s="1"/>
  <c r="F985" i="4"/>
  <c r="H985" i="4" s="1"/>
  <c r="E985" i="4"/>
  <c r="G985" i="4" s="1"/>
  <c r="F984" i="4"/>
  <c r="H984" i="4" s="1"/>
  <c r="E984" i="4"/>
  <c r="G984" i="4" s="1"/>
  <c r="F983" i="4"/>
  <c r="H983" i="4" s="1"/>
  <c r="E983" i="4"/>
  <c r="G983" i="4" s="1"/>
  <c r="F982" i="4"/>
  <c r="H982" i="4" s="1"/>
  <c r="E982" i="4"/>
  <c r="G982" i="4" s="1"/>
  <c r="F981" i="4"/>
  <c r="H981" i="4" s="1"/>
  <c r="E981" i="4"/>
  <c r="G981" i="4" s="1"/>
  <c r="F980" i="4"/>
  <c r="H980" i="4" s="1"/>
  <c r="E980" i="4"/>
  <c r="G980" i="4" s="1"/>
  <c r="F979" i="4"/>
  <c r="H979" i="4" s="1"/>
  <c r="E979" i="4"/>
  <c r="G979" i="4" s="1"/>
  <c r="F978" i="4"/>
  <c r="H978" i="4" s="1"/>
  <c r="E978" i="4"/>
  <c r="G978" i="4" s="1"/>
  <c r="F977" i="4"/>
  <c r="H977" i="4" s="1"/>
  <c r="E977" i="4"/>
  <c r="G977" i="4" s="1"/>
  <c r="F976" i="4"/>
  <c r="H976" i="4" s="1"/>
  <c r="E976" i="4"/>
  <c r="G976" i="4" s="1"/>
  <c r="F975" i="4"/>
  <c r="H975" i="4" s="1"/>
  <c r="E975" i="4"/>
  <c r="G975" i="4" s="1"/>
  <c r="F974" i="4"/>
  <c r="H974" i="4" s="1"/>
  <c r="E974" i="4"/>
  <c r="G974" i="4" s="1"/>
  <c r="F973" i="4"/>
  <c r="H973" i="4" s="1"/>
  <c r="E973" i="4"/>
  <c r="G973" i="4" s="1"/>
  <c r="F972" i="4"/>
  <c r="H972" i="4" s="1"/>
  <c r="E972" i="4"/>
  <c r="G972" i="4" s="1"/>
  <c r="F971" i="4"/>
  <c r="H971" i="4" s="1"/>
  <c r="E971" i="4"/>
  <c r="G971" i="4" s="1"/>
  <c r="F970" i="4"/>
  <c r="H970" i="4" s="1"/>
  <c r="E970" i="4"/>
  <c r="G970" i="4" s="1"/>
  <c r="F969" i="4"/>
  <c r="H969" i="4" s="1"/>
  <c r="E969" i="4"/>
  <c r="G969" i="4" s="1"/>
  <c r="F968" i="4"/>
  <c r="H968" i="4" s="1"/>
  <c r="E968" i="4"/>
  <c r="G968" i="4" s="1"/>
  <c r="F967" i="4"/>
  <c r="H967" i="4" s="1"/>
  <c r="E967" i="4"/>
  <c r="G967" i="4" s="1"/>
  <c r="F966" i="4"/>
  <c r="H966" i="4" s="1"/>
  <c r="E966" i="4"/>
  <c r="G966" i="4" s="1"/>
  <c r="F965" i="4"/>
  <c r="H965" i="4" s="1"/>
  <c r="E965" i="4"/>
  <c r="G965" i="4" s="1"/>
  <c r="F964" i="4"/>
  <c r="H964" i="4" s="1"/>
  <c r="E964" i="4"/>
  <c r="G964" i="4" s="1"/>
  <c r="F963" i="4"/>
  <c r="H963" i="4" s="1"/>
  <c r="E963" i="4"/>
  <c r="G963" i="4" s="1"/>
  <c r="F962" i="4"/>
  <c r="H962" i="4" s="1"/>
  <c r="E962" i="4"/>
  <c r="G962" i="4" s="1"/>
  <c r="F961" i="4"/>
  <c r="H961" i="4" s="1"/>
  <c r="E961" i="4"/>
  <c r="G961" i="4" s="1"/>
  <c r="F960" i="4"/>
  <c r="H960" i="4" s="1"/>
  <c r="E960" i="4"/>
  <c r="G960" i="4" s="1"/>
  <c r="F959" i="4"/>
  <c r="H959" i="4" s="1"/>
  <c r="E959" i="4"/>
  <c r="G959" i="4" s="1"/>
  <c r="F958" i="4"/>
  <c r="H958" i="4" s="1"/>
  <c r="E958" i="4"/>
  <c r="G958" i="4" s="1"/>
  <c r="F957" i="4"/>
  <c r="H957" i="4" s="1"/>
  <c r="E957" i="4"/>
  <c r="G957" i="4" s="1"/>
  <c r="F956" i="4"/>
  <c r="H956" i="4" s="1"/>
  <c r="E956" i="4"/>
  <c r="G956" i="4" s="1"/>
  <c r="F955" i="4"/>
  <c r="H955" i="4" s="1"/>
  <c r="E955" i="4"/>
  <c r="G955" i="4" s="1"/>
  <c r="F954" i="4"/>
  <c r="H954" i="4" s="1"/>
  <c r="E954" i="4"/>
  <c r="G954" i="4" s="1"/>
  <c r="F953" i="4"/>
  <c r="H953" i="4" s="1"/>
  <c r="E953" i="4"/>
  <c r="G953" i="4" s="1"/>
  <c r="F952" i="4"/>
  <c r="H952" i="4" s="1"/>
  <c r="E952" i="4"/>
  <c r="G952" i="4" s="1"/>
  <c r="F951" i="4"/>
  <c r="H951" i="4" s="1"/>
  <c r="E951" i="4"/>
  <c r="G951" i="4" s="1"/>
  <c r="F950" i="4"/>
  <c r="H950" i="4" s="1"/>
  <c r="E950" i="4"/>
  <c r="G950" i="4" s="1"/>
  <c r="F949" i="4"/>
  <c r="H949" i="4" s="1"/>
  <c r="E949" i="4"/>
  <c r="G949" i="4" s="1"/>
  <c r="F948" i="4"/>
  <c r="H948" i="4" s="1"/>
  <c r="E948" i="4"/>
  <c r="G948" i="4" s="1"/>
  <c r="F947" i="4"/>
  <c r="H947" i="4" s="1"/>
  <c r="E947" i="4"/>
  <c r="G947" i="4" s="1"/>
  <c r="F946" i="4"/>
  <c r="H946" i="4" s="1"/>
  <c r="E946" i="4"/>
  <c r="G946" i="4" s="1"/>
  <c r="F945" i="4"/>
  <c r="H945" i="4" s="1"/>
  <c r="E945" i="4"/>
  <c r="G945" i="4" s="1"/>
  <c r="F944" i="4"/>
  <c r="H944" i="4" s="1"/>
  <c r="E944" i="4"/>
  <c r="G944" i="4" s="1"/>
  <c r="F943" i="4"/>
  <c r="H943" i="4" s="1"/>
  <c r="E943" i="4"/>
  <c r="G943" i="4" s="1"/>
  <c r="F942" i="4"/>
  <c r="H942" i="4" s="1"/>
  <c r="E942" i="4"/>
  <c r="G942" i="4" s="1"/>
  <c r="F941" i="4"/>
  <c r="H941" i="4" s="1"/>
  <c r="E941" i="4"/>
  <c r="G941" i="4" s="1"/>
  <c r="F940" i="4"/>
  <c r="H940" i="4" s="1"/>
  <c r="E940" i="4"/>
  <c r="G940" i="4" s="1"/>
  <c r="F939" i="4"/>
  <c r="H939" i="4" s="1"/>
  <c r="E939" i="4"/>
  <c r="G939" i="4" s="1"/>
  <c r="F938" i="4"/>
  <c r="H938" i="4" s="1"/>
  <c r="E938" i="4"/>
  <c r="G938" i="4" s="1"/>
  <c r="F937" i="4"/>
  <c r="H937" i="4" s="1"/>
  <c r="E937" i="4"/>
  <c r="G937" i="4" s="1"/>
  <c r="F936" i="4"/>
  <c r="H936" i="4" s="1"/>
  <c r="E936" i="4"/>
  <c r="G936" i="4" s="1"/>
  <c r="F935" i="4"/>
  <c r="H935" i="4" s="1"/>
  <c r="E935" i="4"/>
  <c r="G935" i="4" s="1"/>
  <c r="F934" i="4"/>
  <c r="H934" i="4" s="1"/>
  <c r="E934" i="4"/>
  <c r="G934" i="4" s="1"/>
  <c r="F933" i="4"/>
  <c r="H933" i="4" s="1"/>
  <c r="E933" i="4"/>
  <c r="G933" i="4" s="1"/>
  <c r="F932" i="4"/>
  <c r="H932" i="4" s="1"/>
  <c r="E932" i="4"/>
  <c r="G932" i="4" s="1"/>
  <c r="F931" i="4"/>
  <c r="H931" i="4" s="1"/>
  <c r="E931" i="4"/>
  <c r="G931" i="4" s="1"/>
  <c r="F930" i="4"/>
  <c r="H930" i="4" s="1"/>
  <c r="E930" i="4"/>
  <c r="G930" i="4" s="1"/>
  <c r="F929" i="4"/>
  <c r="H929" i="4" s="1"/>
  <c r="E929" i="4"/>
  <c r="G929" i="4" s="1"/>
  <c r="F928" i="4"/>
  <c r="H928" i="4" s="1"/>
  <c r="E928" i="4"/>
  <c r="G928" i="4" s="1"/>
  <c r="F927" i="4"/>
  <c r="H927" i="4" s="1"/>
  <c r="E927" i="4"/>
  <c r="G927" i="4" s="1"/>
  <c r="F926" i="4"/>
  <c r="H926" i="4" s="1"/>
  <c r="E926" i="4"/>
  <c r="G926" i="4" s="1"/>
  <c r="F925" i="4"/>
  <c r="H925" i="4" s="1"/>
  <c r="E925" i="4"/>
  <c r="G925" i="4" s="1"/>
  <c r="F924" i="4"/>
  <c r="H924" i="4" s="1"/>
  <c r="E924" i="4"/>
  <c r="G924" i="4" s="1"/>
  <c r="F923" i="4"/>
  <c r="H923" i="4" s="1"/>
  <c r="E923" i="4"/>
  <c r="G923" i="4" s="1"/>
  <c r="F922" i="4"/>
  <c r="H922" i="4" s="1"/>
  <c r="E922" i="4"/>
  <c r="G922" i="4" s="1"/>
  <c r="F921" i="4"/>
  <c r="H921" i="4" s="1"/>
  <c r="E921" i="4"/>
  <c r="G921" i="4" s="1"/>
  <c r="F920" i="4"/>
  <c r="H920" i="4" s="1"/>
  <c r="E920" i="4"/>
  <c r="G920" i="4" s="1"/>
  <c r="F919" i="4"/>
  <c r="H919" i="4" s="1"/>
  <c r="E919" i="4"/>
  <c r="G919" i="4" s="1"/>
  <c r="F918" i="4"/>
  <c r="H918" i="4" s="1"/>
  <c r="E918" i="4"/>
  <c r="G918" i="4" s="1"/>
  <c r="F917" i="4"/>
  <c r="H917" i="4" s="1"/>
  <c r="E917" i="4"/>
  <c r="G917" i="4" s="1"/>
  <c r="F916" i="4"/>
  <c r="H916" i="4" s="1"/>
  <c r="E916" i="4"/>
  <c r="G916" i="4" s="1"/>
  <c r="F915" i="4"/>
  <c r="H915" i="4" s="1"/>
  <c r="E915" i="4"/>
  <c r="G915" i="4" s="1"/>
  <c r="F914" i="4"/>
  <c r="H914" i="4" s="1"/>
  <c r="E914" i="4"/>
  <c r="G914" i="4" s="1"/>
  <c r="F913" i="4"/>
  <c r="H913" i="4" s="1"/>
  <c r="E913" i="4"/>
  <c r="G913" i="4" s="1"/>
  <c r="F912" i="4"/>
  <c r="H912" i="4" s="1"/>
  <c r="E912" i="4"/>
  <c r="G912" i="4" s="1"/>
  <c r="F911" i="4"/>
  <c r="H911" i="4" s="1"/>
  <c r="E911" i="4"/>
  <c r="G911" i="4" s="1"/>
  <c r="F910" i="4"/>
  <c r="H910" i="4" s="1"/>
  <c r="E910" i="4"/>
  <c r="G910" i="4" s="1"/>
  <c r="F909" i="4"/>
  <c r="H909" i="4" s="1"/>
  <c r="E909" i="4"/>
  <c r="G909" i="4" s="1"/>
  <c r="F908" i="4"/>
  <c r="H908" i="4" s="1"/>
  <c r="E908" i="4"/>
  <c r="G908" i="4" s="1"/>
  <c r="F907" i="4"/>
  <c r="H907" i="4" s="1"/>
  <c r="E907" i="4"/>
  <c r="G907" i="4" s="1"/>
  <c r="F906" i="4"/>
  <c r="H906" i="4" s="1"/>
  <c r="E906" i="4"/>
  <c r="G906" i="4" s="1"/>
  <c r="F905" i="4"/>
  <c r="H905" i="4" s="1"/>
  <c r="E905" i="4"/>
  <c r="G905" i="4" s="1"/>
  <c r="F904" i="4"/>
  <c r="H904" i="4" s="1"/>
  <c r="E904" i="4"/>
  <c r="G904" i="4" s="1"/>
  <c r="F903" i="4"/>
  <c r="H903" i="4" s="1"/>
  <c r="E903" i="4"/>
  <c r="G903" i="4" s="1"/>
  <c r="F902" i="4"/>
  <c r="H902" i="4" s="1"/>
  <c r="E902" i="4"/>
  <c r="G902" i="4" s="1"/>
  <c r="F901" i="4"/>
  <c r="H901" i="4" s="1"/>
  <c r="E901" i="4"/>
  <c r="G901" i="4" s="1"/>
  <c r="F900" i="4"/>
  <c r="H900" i="4" s="1"/>
  <c r="E900" i="4"/>
  <c r="G900" i="4" s="1"/>
  <c r="F899" i="4"/>
  <c r="H899" i="4" s="1"/>
  <c r="E899" i="4"/>
  <c r="G899" i="4" s="1"/>
  <c r="F898" i="4"/>
  <c r="H898" i="4" s="1"/>
  <c r="E898" i="4"/>
  <c r="G898" i="4" s="1"/>
  <c r="F897" i="4"/>
  <c r="H897" i="4" s="1"/>
  <c r="E897" i="4"/>
  <c r="G897" i="4" s="1"/>
  <c r="F896" i="4"/>
  <c r="H896" i="4" s="1"/>
  <c r="E896" i="4"/>
  <c r="G896" i="4" s="1"/>
  <c r="F895" i="4"/>
  <c r="H895" i="4" s="1"/>
  <c r="E895" i="4"/>
  <c r="G895" i="4" s="1"/>
  <c r="F894" i="4"/>
  <c r="H894" i="4" s="1"/>
  <c r="E894" i="4"/>
  <c r="G894" i="4" s="1"/>
  <c r="F893" i="4"/>
  <c r="H893" i="4" s="1"/>
  <c r="E893" i="4"/>
  <c r="G893" i="4" s="1"/>
  <c r="F892" i="4"/>
  <c r="H892" i="4" s="1"/>
  <c r="E892" i="4"/>
  <c r="G892" i="4" s="1"/>
  <c r="F891" i="4"/>
  <c r="H891" i="4" s="1"/>
  <c r="E891" i="4"/>
  <c r="G891" i="4" s="1"/>
  <c r="F890" i="4"/>
  <c r="H890" i="4" s="1"/>
  <c r="E890" i="4"/>
  <c r="G890" i="4" s="1"/>
  <c r="F889" i="4"/>
  <c r="H889" i="4" s="1"/>
  <c r="E889" i="4"/>
  <c r="G889" i="4" s="1"/>
  <c r="F888" i="4"/>
  <c r="H888" i="4" s="1"/>
  <c r="E888" i="4"/>
  <c r="G888" i="4" s="1"/>
  <c r="F887" i="4"/>
  <c r="H887" i="4" s="1"/>
  <c r="E887" i="4"/>
  <c r="G887" i="4" s="1"/>
  <c r="F886" i="4"/>
  <c r="H886" i="4" s="1"/>
  <c r="E886" i="4"/>
  <c r="G886" i="4" s="1"/>
  <c r="F885" i="4"/>
  <c r="H885" i="4" s="1"/>
  <c r="E885" i="4"/>
  <c r="G885" i="4" s="1"/>
  <c r="F884" i="4"/>
  <c r="H884" i="4" s="1"/>
  <c r="E884" i="4"/>
  <c r="G884" i="4" s="1"/>
  <c r="F883" i="4"/>
  <c r="H883" i="4" s="1"/>
  <c r="E883" i="4"/>
  <c r="G883" i="4" s="1"/>
  <c r="F882" i="4"/>
  <c r="H882" i="4" s="1"/>
  <c r="E882" i="4"/>
  <c r="G882" i="4" s="1"/>
  <c r="F881" i="4"/>
  <c r="H881" i="4" s="1"/>
  <c r="E881" i="4"/>
  <c r="G881" i="4" s="1"/>
  <c r="F880" i="4"/>
  <c r="H880" i="4" s="1"/>
  <c r="E880" i="4"/>
  <c r="G880" i="4" s="1"/>
  <c r="F879" i="4"/>
  <c r="H879" i="4" s="1"/>
  <c r="E879" i="4"/>
  <c r="G879" i="4" s="1"/>
  <c r="F878" i="4"/>
  <c r="H878" i="4" s="1"/>
  <c r="E878" i="4"/>
  <c r="G878" i="4" s="1"/>
  <c r="F877" i="4"/>
  <c r="H877" i="4" s="1"/>
  <c r="E877" i="4"/>
  <c r="G877" i="4" s="1"/>
  <c r="F876" i="4"/>
  <c r="H876" i="4" s="1"/>
  <c r="E876" i="4"/>
  <c r="G876" i="4" s="1"/>
  <c r="F875" i="4"/>
  <c r="H875" i="4" s="1"/>
  <c r="E875" i="4"/>
  <c r="G875" i="4" s="1"/>
  <c r="F874" i="4"/>
  <c r="H874" i="4" s="1"/>
  <c r="E874" i="4"/>
  <c r="G874" i="4" s="1"/>
  <c r="F873" i="4"/>
  <c r="H873" i="4" s="1"/>
  <c r="E873" i="4"/>
  <c r="G873" i="4" s="1"/>
  <c r="F872" i="4"/>
  <c r="H872" i="4" s="1"/>
  <c r="E872" i="4"/>
  <c r="G872" i="4" s="1"/>
  <c r="F871" i="4"/>
  <c r="H871" i="4" s="1"/>
  <c r="E871" i="4"/>
  <c r="G871" i="4" s="1"/>
  <c r="F870" i="4"/>
  <c r="H870" i="4" s="1"/>
  <c r="E870" i="4"/>
  <c r="G870" i="4" s="1"/>
  <c r="F869" i="4"/>
  <c r="H869" i="4" s="1"/>
  <c r="E869" i="4"/>
  <c r="G869" i="4" s="1"/>
  <c r="F868" i="4"/>
  <c r="H868" i="4" s="1"/>
  <c r="E868" i="4"/>
  <c r="G868" i="4" s="1"/>
  <c r="F867" i="4"/>
  <c r="H867" i="4" s="1"/>
  <c r="E867" i="4"/>
  <c r="G867" i="4" s="1"/>
  <c r="F866" i="4"/>
  <c r="H866" i="4" s="1"/>
  <c r="E866" i="4"/>
  <c r="G866" i="4" s="1"/>
  <c r="F865" i="4"/>
  <c r="H865" i="4" s="1"/>
  <c r="E865" i="4"/>
  <c r="G865" i="4" s="1"/>
  <c r="F864" i="4"/>
  <c r="H864" i="4" s="1"/>
  <c r="E864" i="4"/>
  <c r="G864" i="4" s="1"/>
  <c r="F863" i="4"/>
  <c r="H863" i="4" s="1"/>
  <c r="E863" i="4"/>
  <c r="G863" i="4" s="1"/>
  <c r="F862" i="4"/>
  <c r="H862" i="4" s="1"/>
  <c r="E862" i="4"/>
  <c r="G862" i="4" s="1"/>
  <c r="F861" i="4"/>
  <c r="H861" i="4" s="1"/>
  <c r="E861" i="4"/>
  <c r="G861" i="4" s="1"/>
  <c r="F860" i="4"/>
  <c r="H860" i="4" s="1"/>
  <c r="E860" i="4"/>
  <c r="G860" i="4" s="1"/>
  <c r="F859" i="4"/>
  <c r="H859" i="4" s="1"/>
  <c r="E859" i="4"/>
  <c r="G859" i="4" s="1"/>
  <c r="F858" i="4"/>
  <c r="H858" i="4" s="1"/>
  <c r="E858" i="4"/>
  <c r="G858" i="4" s="1"/>
  <c r="F857" i="4"/>
  <c r="H857" i="4" s="1"/>
  <c r="E857" i="4"/>
  <c r="G857" i="4" s="1"/>
  <c r="F856" i="4"/>
  <c r="H856" i="4" s="1"/>
  <c r="E856" i="4"/>
  <c r="G856" i="4" s="1"/>
  <c r="F855" i="4"/>
  <c r="H855" i="4" s="1"/>
  <c r="E855" i="4"/>
  <c r="G855" i="4" s="1"/>
  <c r="F854" i="4"/>
  <c r="H854" i="4" s="1"/>
  <c r="E854" i="4"/>
  <c r="G854" i="4" s="1"/>
  <c r="F853" i="4"/>
  <c r="H853" i="4" s="1"/>
  <c r="E853" i="4"/>
  <c r="G853" i="4" s="1"/>
  <c r="F852" i="4"/>
  <c r="H852" i="4" s="1"/>
  <c r="E852" i="4"/>
  <c r="G852" i="4" s="1"/>
  <c r="F851" i="4"/>
  <c r="H851" i="4" s="1"/>
  <c r="E851" i="4"/>
  <c r="G851" i="4" s="1"/>
  <c r="F850" i="4"/>
  <c r="H850" i="4" s="1"/>
  <c r="E850" i="4"/>
  <c r="G850" i="4" s="1"/>
  <c r="F849" i="4"/>
  <c r="H849" i="4" s="1"/>
  <c r="E849" i="4"/>
  <c r="G849" i="4" s="1"/>
  <c r="F848" i="4"/>
  <c r="H848" i="4" s="1"/>
  <c r="E848" i="4"/>
  <c r="G848" i="4" s="1"/>
  <c r="F847" i="4"/>
  <c r="H847" i="4" s="1"/>
  <c r="E847" i="4"/>
  <c r="G847" i="4" s="1"/>
  <c r="F846" i="4"/>
  <c r="H846" i="4" s="1"/>
  <c r="E846" i="4"/>
  <c r="G846" i="4" s="1"/>
  <c r="F845" i="4"/>
  <c r="H845" i="4" s="1"/>
  <c r="E845" i="4"/>
  <c r="G845" i="4" s="1"/>
  <c r="F844" i="4"/>
  <c r="H844" i="4" s="1"/>
  <c r="E844" i="4"/>
  <c r="G844" i="4" s="1"/>
  <c r="F843" i="4"/>
  <c r="H843" i="4" s="1"/>
  <c r="E843" i="4"/>
  <c r="G843" i="4" s="1"/>
  <c r="F842" i="4"/>
  <c r="H842" i="4" s="1"/>
  <c r="E842" i="4"/>
  <c r="G842" i="4" s="1"/>
  <c r="F841" i="4"/>
  <c r="H841" i="4" s="1"/>
  <c r="E841" i="4"/>
  <c r="G841" i="4" s="1"/>
  <c r="F840" i="4"/>
  <c r="H840" i="4" s="1"/>
  <c r="E840" i="4"/>
  <c r="G840" i="4" s="1"/>
  <c r="F839" i="4"/>
  <c r="H839" i="4" s="1"/>
  <c r="E839" i="4"/>
  <c r="G839" i="4" s="1"/>
  <c r="F838" i="4"/>
  <c r="H838" i="4" s="1"/>
  <c r="E838" i="4"/>
  <c r="G838" i="4" s="1"/>
  <c r="F837" i="4"/>
  <c r="H837" i="4" s="1"/>
  <c r="E837" i="4"/>
  <c r="G837" i="4" s="1"/>
  <c r="F836" i="4"/>
  <c r="H836" i="4" s="1"/>
  <c r="E836" i="4"/>
  <c r="G836" i="4" s="1"/>
  <c r="F835" i="4"/>
  <c r="H835" i="4" s="1"/>
  <c r="E835" i="4"/>
  <c r="G835" i="4" s="1"/>
  <c r="F834" i="4"/>
  <c r="H834" i="4" s="1"/>
  <c r="E834" i="4"/>
  <c r="G834" i="4" s="1"/>
  <c r="F833" i="4"/>
  <c r="H833" i="4" s="1"/>
  <c r="E833" i="4"/>
  <c r="G833" i="4" s="1"/>
  <c r="F832" i="4"/>
  <c r="H832" i="4" s="1"/>
  <c r="E832" i="4"/>
  <c r="G832" i="4" s="1"/>
  <c r="F831" i="4"/>
  <c r="H831" i="4" s="1"/>
  <c r="E831" i="4"/>
  <c r="G831" i="4" s="1"/>
  <c r="F830" i="4"/>
  <c r="H830" i="4" s="1"/>
  <c r="E830" i="4"/>
  <c r="G830" i="4" s="1"/>
  <c r="F829" i="4"/>
  <c r="H829" i="4" s="1"/>
  <c r="E829" i="4"/>
  <c r="G829" i="4" s="1"/>
  <c r="F828" i="4"/>
  <c r="H828" i="4" s="1"/>
  <c r="E828" i="4"/>
  <c r="G828" i="4" s="1"/>
  <c r="F827" i="4"/>
  <c r="H827" i="4" s="1"/>
  <c r="E827" i="4"/>
  <c r="G827" i="4" s="1"/>
  <c r="F826" i="4"/>
  <c r="H826" i="4" s="1"/>
  <c r="E826" i="4"/>
  <c r="G826" i="4" s="1"/>
  <c r="F825" i="4"/>
  <c r="H825" i="4" s="1"/>
  <c r="E825" i="4"/>
  <c r="G825" i="4" s="1"/>
  <c r="F824" i="4"/>
  <c r="H824" i="4" s="1"/>
  <c r="E824" i="4"/>
  <c r="G824" i="4" s="1"/>
  <c r="F823" i="4"/>
  <c r="H823" i="4" s="1"/>
  <c r="E823" i="4"/>
  <c r="G823" i="4" s="1"/>
  <c r="F822" i="4"/>
  <c r="H822" i="4" s="1"/>
  <c r="E822" i="4"/>
  <c r="G822" i="4" s="1"/>
  <c r="F821" i="4"/>
  <c r="H821" i="4" s="1"/>
  <c r="E821" i="4"/>
  <c r="G821" i="4" s="1"/>
  <c r="F820" i="4"/>
  <c r="H820" i="4" s="1"/>
  <c r="E820" i="4"/>
  <c r="G820" i="4" s="1"/>
  <c r="F819" i="4"/>
  <c r="H819" i="4" s="1"/>
  <c r="E819" i="4"/>
  <c r="G819" i="4" s="1"/>
  <c r="F818" i="4"/>
  <c r="H818" i="4" s="1"/>
  <c r="E818" i="4"/>
  <c r="G818" i="4" s="1"/>
  <c r="F817" i="4"/>
  <c r="H817" i="4" s="1"/>
  <c r="E817" i="4"/>
  <c r="G817" i="4" s="1"/>
  <c r="F816" i="4"/>
  <c r="H816" i="4" s="1"/>
  <c r="E816" i="4"/>
  <c r="G816" i="4" s="1"/>
  <c r="F815" i="4"/>
  <c r="H815" i="4" s="1"/>
  <c r="E815" i="4"/>
  <c r="G815" i="4" s="1"/>
  <c r="F814" i="4"/>
  <c r="H814" i="4" s="1"/>
  <c r="E814" i="4"/>
  <c r="G814" i="4" s="1"/>
  <c r="F813" i="4"/>
  <c r="H813" i="4" s="1"/>
  <c r="E813" i="4"/>
  <c r="G813" i="4" s="1"/>
  <c r="F812" i="4"/>
  <c r="H812" i="4" s="1"/>
  <c r="E812" i="4"/>
  <c r="G812" i="4" s="1"/>
  <c r="F811" i="4"/>
  <c r="H811" i="4" s="1"/>
  <c r="E811" i="4"/>
  <c r="G811" i="4" s="1"/>
  <c r="F810" i="4"/>
  <c r="H810" i="4" s="1"/>
  <c r="E810" i="4"/>
  <c r="G810" i="4" s="1"/>
  <c r="F809" i="4"/>
  <c r="H809" i="4" s="1"/>
  <c r="E809" i="4"/>
  <c r="G809" i="4" s="1"/>
  <c r="F808" i="4"/>
  <c r="H808" i="4" s="1"/>
  <c r="E808" i="4"/>
  <c r="G808" i="4" s="1"/>
  <c r="F807" i="4"/>
  <c r="H807" i="4" s="1"/>
  <c r="E807" i="4"/>
  <c r="G807" i="4" s="1"/>
  <c r="F806" i="4"/>
  <c r="H806" i="4" s="1"/>
  <c r="E806" i="4"/>
  <c r="G806" i="4" s="1"/>
  <c r="F805" i="4"/>
  <c r="H805" i="4" s="1"/>
  <c r="E805" i="4"/>
  <c r="G805" i="4" s="1"/>
  <c r="F804" i="4"/>
  <c r="H804" i="4" s="1"/>
  <c r="E804" i="4"/>
  <c r="G804" i="4" s="1"/>
  <c r="F803" i="4"/>
  <c r="H803" i="4" s="1"/>
  <c r="E803" i="4"/>
  <c r="G803" i="4" s="1"/>
  <c r="F802" i="4"/>
  <c r="H802" i="4" s="1"/>
  <c r="E802" i="4"/>
  <c r="G802" i="4" s="1"/>
  <c r="F801" i="4"/>
  <c r="H801" i="4" s="1"/>
  <c r="E801" i="4"/>
  <c r="G801" i="4" s="1"/>
  <c r="F800" i="4"/>
  <c r="H800" i="4" s="1"/>
  <c r="E800" i="4"/>
  <c r="G800" i="4" s="1"/>
  <c r="F799" i="4"/>
  <c r="H799" i="4" s="1"/>
  <c r="E799" i="4"/>
  <c r="G799" i="4" s="1"/>
  <c r="F798" i="4"/>
  <c r="H798" i="4" s="1"/>
  <c r="E798" i="4"/>
  <c r="G798" i="4" s="1"/>
  <c r="F797" i="4"/>
  <c r="H797" i="4" s="1"/>
  <c r="E797" i="4"/>
  <c r="G797" i="4" s="1"/>
  <c r="F796" i="4"/>
  <c r="H796" i="4" s="1"/>
  <c r="E796" i="4"/>
  <c r="G796" i="4" s="1"/>
  <c r="F795" i="4"/>
  <c r="H795" i="4" s="1"/>
  <c r="E795" i="4"/>
  <c r="G795" i="4" s="1"/>
  <c r="F794" i="4"/>
  <c r="H794" i="4" s="1"/>
  <c r="E794" i="4"/>
  <c r="G794" i="4" s="1"/>
  <c r="F793" i="4"/>
  <c r="H793" i="4" s="1"/>
  <c r="E793" i="4"/>
  <c r="G793" i="4" s="1"/>
  <c r="F792" i="4"/>
  <c r="H792" i="4" s="1"/>
  <c r="E792" i="4"/>
  <c r="G792" i="4" s="1"/>
  <c r="F791" i="4"/>
  <c r="H791" i="4" s="1"/>
  <c r="E791" i="4"/>
  <c r="G791" i="4" s="1"/>
  <c r="F790" i="4"/>
  <c r="H790" i="4" s="1"/>
  <c r="E790" i="4"/>
  <c r="G790" i="4" s="1"/>
  <c r="F789" i="4"/>
  <c r="H789" i="4" s="1"/>
  <c r="E789" i="4"/>
  <c r="G789" i="4" s="1"/>
  <c r="F788" i="4"/>
  <c r="H788" i="4" s="1"/>
  <c r="E788" i="4"/>
  <c r="G788" i="4" s="1"/>
  <c r="F787" i="4"/>
  <c r="H787" i="4" s="1"/>
  <c r="E787" i="4"/>
  <c r="G787" i="4" s="1"/>
  <c r="F786" i="4"/>
  <c r="H786" i="4" s="1"/>
  <c r="E786" i="4"/>
  <c r="G786" i="4" s="1"/>
  <c r="F785" i="4"/>
  <c r="H785" i="4" s="1"/>
  <c r="E785" i="4"/>
  <c r="G785" i="4" s="1"/>
  <c r="F784" i="4"/>
  <c r="H784" i="4" s="1"/>
  <c r="E784" i="4"/>
  <c r="G784" i="4" s="1"/>
  <c r="F783" i="4"/>
  <c r="H783" i="4" s="1"/>
  <c r="E783" i="4"/>
  <c r="G783" i="4" s="1"/>
  <c r="F782" i="4"/>
  <c r="H782" i="4" s="1"/>
  <c r="E782" i="4"/>
  <c r="G782" i="4" s="1"/>
  <c r="F781" i="4"/>
  <c r="H781" i="4" s="1"/>
  <c r="E781" i="4"/>
  <c r="G781" i="4" s="1"/>
  <c r="F780" i="4"/>
  <c r="H780" i="4" s="1"/>
  <c r="E780" i="4"/>
  <c r="G780" i="4" s="1"/>
  <c r="F779" i="4"/>
  <c r="H779" i="4" s="1"/>
  <c r="E779" i="4"/>
  <c r="G779" i="4" s="1"/>
  <c r="F778" i="4"/>
  <c r="H778" i="4" s="1"/>
  <c r="E778" i="4"/>
  <c r="G778" i="4" s="1"/>
  <c r="F777" i="4"/>
  <c r="H777" i="4" s="1"/>
  <c r="E777" i="4"/>
  <c r="G777" i="4" s="1"/>
  <c r="F776" i="4"/>
  <c r="H776" i="4" s="1"/>
  <c r="E776" i="4"/>
  <c r="G776" i="4" s="1"/>
  <c r="F775" i="4"/>
  <c r="H775" i="4" s="1"/>
  <c r="E775" i="4"/>
  <c r="G775" i="4" s="1"/>
  <c r="F774" i="4"/>
  <c r="H774" i="4" s="1"/>
  <c r="E774" i="4"/>
  <c r="G774" i="4" s="1"/>
  <c r="F773" i="4"/>
  <c r="H773" i="4" s="1"/>
  <c r="E773" i="4"/>
  <c r="G773" i="4" s="1"/>
  <c r="F772" i="4"/>
  <c r="H772" i="4" s="1"/>
  <c r="E772" i="4"/>
  <c r="G772" i="4" s="1"/>
  <c r="F771" i="4"/>
  <c r="H771" i="4" s="1"/>
  <c r="E771" i="4"/>
  <c r="G771" i="4" s="1"/>
  <c r="F770" i="4"/>
  <c r="H770" i="4" s="1"/>
  <c r="E770" i="4"/>
  <c r="G770" i="4" s="1"/>
  <c r="F769" i="4"/>
  <c r="H769" i="4" s="1"/>
  <c r="E769" i="4"/>
  <c r="G769" i="4" s="1"/>
  <c r="F768" i="4"/>
  <c r="H768" i="4" s="1"/>
  <c r="E768" i="4"/>
  <c r="G768" i="4" s="1"/>
  <c r="F767" i="4"/>
  <c r="H767" i="4" s="1"/>
  <c r="E767" i="4"/>
  <c r="G767" i="4" s="1"/>
  <c r="F766" i="4"/>
  <c r="H766" i="4" s="1"/>
  <c r="E766" i="4"/>
  <c r="G766" i="4" s="1"/>
  <c r="F765" i="4"/>
  <c r="H765" i="4" s="1"/>
  <c r="E765" i="4"/>
  <c r="G765" i="4" s="1"/>
  <c r="F764" i="4"/>
  <c r="H764" i="4" s="1"/>
  <c r="E764" i="4"/>
  <c r="G764" i="4" s="1"/>
  <c r="F763" i="4"/>
  <c r="H763" i="4" s="1"/>
  <c r="E763" i="4"/>
  <c r="G763" i="4" s="1"/>
  <c r="F762" i="4"/>
  <c r="H762" i="4" s="1"/>
  <c r="E762" i="4"/>
  <c r="G762" i="4" s="1"/>
  <c r="F761" i="4"/>
  <c r="H761" i="4" s="1"/>
  <c r="E761" i="4"/>
  <c r="G761" i="4" s="1"/>
  <c r="F760" i="4"/>
  <c r="H760" i="4" s="1"/>
  <c r="E760" i="4"/>
  <c r="G760" i="4" s="1"/>
  <c r="F759" i="4"/>
  <c r="H759" i="4" s="1"/>
  <c r="E759" i="4"/>
  <c r="G759" i="4" s="1"/>
  <c r="F758" i="4"/>
  <c r="H758" i="4" s="1"/>
  <c r="E758" i="4"/>
  <c r="G758" i="4" s="1"/>
  <c r="F757" i="4"/>
  <c r="H757" i="4" s="1"/>
  <c r="E757" i="4"/>
  <c r="G757" i="4" s="1"/>
  <c r="F756" i="4"/>
  <c r="H756" i="4" s="1"/>
  <c r="E756" i="4"/>
  <c r="G756" i="4" s="1"/>
  <c r="F755" i="4"/>
  <c r="H755" i="4" s="1"/>
  <c r="E755" i="4"/>
  <c r="G755" i="4" s="1"/>
  <c r="F754" i="4"/>
  <c r="H754" i="4" s="1"/>
  <c r="E754" i="4"/>
  <c r="G754" i="4" s="1"/>
  <c r="F753" i="4"/>
  <c r="H753" i="4" s="1"/>
  <c r="E753" i="4"/>
  <c r="G753" i="4" s="1"/>
  <c r="F752" i="4"/>
  <c r="H752" i="4" s="1"/>
  <c r="E752" i="4"/>
  <c r="G752" i="4" s="1"/>
  <c r="F751" i="4"/>
  <c r="H751" i="4" s="1"/>
  <c r="E751" i="4"/>
  <c r="G751" i="4" s="1"/>
  <c r="F750" i="4"/>
  <c r="H750" i="4" s="1"/>
  <c r="E750" i="4"/>
  <c r="G750" i="4" s="1"/>
  <c r="F749" i="4"/>
  <c r="H749" i="4" s="1"/>
  <c r="E749" i="4"/>
  <c r="G749" i="4" s="1"/>
  <c r="F748" i="4"/>
  <c r="H748" i="4" s="1"/>
  <c r="E748" i="4"/>
  <c r="G748" i="4" s="1"/>
  <c r="F747" i="4"/>
  <c r="H747" i="4" s="1"/>
  <c r="E747" i="4"/>
  <c r="G747" i="4" s="1"/>
  <c r="F746" i="4"/>
  <c r="H746" i="4" s="1"/>
  <c r="E746" i="4"/>
  <c r="G746" i="4" s="1"/>
  <c r="F745" i="4"/>
  <c r="H745" i="4" s="1"/>
  <c r="E745" i="4"/>
  <c r="G745" i="4" s="1"/>
  <c r="F744" i="4"/>
  <c r="H744" i="4" s="1"/>
  <c r="E744" i="4"/>
  <c r="G744" i="4" s="1"/>
  <c r="F743" i="4"/>
  <c r="H743" i="4" s="1"/>
  <c r="E743" i="4"/>
  <c r="G743" i="4" s="1"/>
  <c r="F742" i="4"/>
  <c r="H742" i="4" s="1"/>
  <c r="E742" i="4"/>
  <c r="G742" i="4" s="1"/>
  <c r="F741" i="4"/>
  <c r="H741" i="4" s="1"/>
  <c r="E741" i="4"/>
  <c r="G741" i="4" s="1"/>
  <c r="F740" i="4"/>
  <c r="H740" i="4" s="1"/>
  <c r="E740" i="4"/>
  <c r="G740" i="4" s="1"/>
  <c r="F739" i="4"/>
  <c r="H739" i="4" s="1"/>
  <c r="F738" i="4"/>
  <c r="H738" i="4" s="1"/>
  <c r="F737" i="4"/>
  <c r="H737" i="4" s="1"/>
  <c r="F736" i="4"/>
  <c r="H736" i="4" s="1"/>
  <c r="F735" i="4"/>
  <c r="H735" i="4" s="1"/>
  <c r="F734" i="4"/>
  <c r="H734" i="4" s="1"/>
  <c r="F733" i="4"/>
  <c r="H733" i="4" s="1"/>
  <c r="F732" i="4"/>
  <c r="H732" i="4" s="1"/>
  <c r="F731" i="4"/>
  <c r="H731" i="4" s="1"/>
  <c r="F730" i="4"/>
  <c r="H730" i="4" s="1"/>
  <c r="F729" i="4"/>
  <c r="H729" i="4" s="1"/>
  <c r="F728" i="4"/>
  <c r="H728" i="4" s="1"/>
  <c r="F727" i="4"/>
  <c r="H727" i="4" s="1"/>
  <c r="F726" i="4"/>
  <c r="H726" i="4" s="1"/>
  <c r="F725" i="4"/>
  <c r="H725" i="4" s="1"/>
  <c r="F724" i="4"/>
  <c r="H724" i="4" s="1"/>
  <c r="F723" i="4"/>
  <c r="H723" i="4" s="1"/>
  <c r="F722" i="4"/>
  <c r="H722" i="4" s="1"/>
  <c r="F721" i="4"/>
  <c r="H721" i="4" s="1"/>
  <c r="F720" i="4"/>
  <c r="H720" i="4" s="1"/>
  <c r="F719" i="4"/>
  <c r="H719" i="4" s="1"/>
  <c r="F718" i="4"/>
  <c r="H718" i="4" s="1"/>
  <c r="E718" i="4"/>
  <c r="G718" i="4" s="1"/>
  <c r="F717" i="4"/>
  <c r="H717" i="4" s="1"/>
  <c r="E717" i="4"/>
  <c r="G717" i="4" s="1"/>
  <c r="F716" i="4"/>
  <c r="H716" i="4" s="1"/>
  <c r="E716" i="4"/>
  <c r="G716" i="4" s="1"/>
  <c r="F715" i="4"/>
  <c r="H715" i="4" s="1"/>
  <c r="E715" i="4"/>
  <c r="G715" i="4" s="1"/>
  <c r="F714" i="4"/>
  <c r="H714" i="4" s="1"/>
  <c r="E714" i="4"/>
  <c r="G714" i="4" s="1"/>
  <c r="F713" i="4"/>
  <c r="H713" i="4" s="1"/>
  <c r="E713" i="4"/>
  <c r="G713" i="4" s="1"/>
  <c r="F712" i="4"/>
  <c r="H712" i="4" s="1"/>
  <c r="E712" i="4"/>
  <c r="G712" i="4" s="1"/>
  <c r="F711" i="4"/>
  <c r="H711" i="4" s="1"/>
  <c r="E711" i="4"/>
  <c r="G711" i="4" s="1"/>
  <c r="F710" i="4"/>
  <c r="H710" i="4" s="1"/>
  <c r="E710" i="4"/>
  <c r="G710" i="4" s="1"/>
  <c r="F709" i="4"/>
  <c r="H709" i="4" s="1"/>
  <c r="E709" i="4"/>
  <c r="G709" i="4" s="1"/>
  <c r="F708" i="4"/>
  <c r="H708" i="4" s="1"/>
  <c r="E708" i="4"/>
  <c r="G708" i="4" s="1"/>
  <c r="F707" i="4"/>
  <c r="H707" i="4" s="1"/>
  <c r="E707" i="4"/>
  <c r="G707" i="4" s="1"/>
  <c r="F706" i="4"/>
  <c r="H706" i="4" s="1"/>
  <c r="E706" i="4"/>
  <c r="G706" i="4" s="1"/>
  <c r="F705" i="4"/>
  <c r="H705" i="4" s="1"/>
  <c r="E705" i="4"/>
  <c r="G705" i="4" s="1"/>
  <c r="F704" i="4"/>
  <c r="H704" i="4" s="1"/>
  <c r="E704" i="4"/>
  <c r="G704" i="4" s="1"/>
  <c r="F703" i="4"/>
  <c r="H703" i="4" s="1"/>
  <c r="E703" i="4"/>
  <c r="G703" i="4" s="1"/>
  <c r="F702" i="4"/>
  <c r="H702" i="4" s="1"/>
  <c r="E702" i="4"/>
  <c r="G702" i="4" s="1"/>
  <c r="F701" i="4"/>
  <c r="H701" i="4" s="1"/>
  <c r="E701" i="4"/>
  <c r="G701" i="4" s="1"/>
  <c r="F700" i="4"/>
  <c r="H700" i="4" s="1"/>
  <c r="E700" i="4"/>
  <c r="G700" i="4" s="1"/>
  <c r="F699" i="4"/>
  <c r="H699" i="4" s="1"/>
  <c r="E699" i="4"/>
  <c r="G699" i="4" s="1"/>
  <c r="F698" i="4"/>
  <c r="H698" i="4" s="1"/>
  <c r="F697" i="4"/>
  <c r="H697" i="4" s="1"/>
  <c r="F696" i="4"/>
  <c r="H696" i="4" s="1"/>
  <c r="F695" i="4"/>
  <c r="H695" i="4" s="1"/>
  <c r="F694" i="4"/>
  <c r="H694" i="4" s="1"/>
  <c r="F693" i="4"/>
  <c r="H693" i="4" s="1"/>
  <c r="F692" i="4"/>
  <c r="H692" i="4" s="1"/>
  <c r="F691" i="4"/>
  <c r="H691" i="4" s="1"/>
  <c r="F690" i="4"/>
  <c r="H690" i="4" s="1"/>
  <c r="F689" i="4"/>
  <c r="H689" i="4" s="1"/>
  <c r="F688" i="4"/>
  <c r="H688" i="4" s="1"/>
  <c r="F687" i="4"/>
  <c r="H687" i="4" s="1"/>
  <c r="F686" i="4"/>
  <c r="H686" i="4" s="1"/>
  <c r="F685" i="4"/>
  <c r="H685" i="4" s="1"/>
  <c r="F684" i="4"/>
  <c r="H684" i="4" s="1"/>
  <c r="F683" i="4"/>
  <c r="H683" i="4" s="1"/>
  <c r="F682" i="4"/>
  <c r="H682" i="4" s="1"/>
  <c r="F681" i="4"/>
  <c r="H681" i="4" s="1"/>
  <c r="F680" i="4"/>
  <c r="H680" i="4" s="1"/>
  <c r="F679" i="4"/>
  <c r="H679" i="4" s="1"/>
  <c r="F678" i="4"/>
  <c r="H678" i="4" s="1"/>
  <c r="E678" i="4"/>
  <c r="G678" i="4" s="1"/>
  <c r="F677" i="4"/>
  <c r="H677" i="4" s="1"/>
  <c r="E677" i="4"/>
  <c r="G677" i="4" s="1"/>
  <c r="F676" i="4"/>
  <c r="H676" i="4" s="1"/>
  <c r="E676" i="4"/>
  <c r="G676" i="4" s="1"/>
  <c r="F675" i="4"/>
  <c r="H675" i="4" s="1"/>
  <c r="E675" i="4"/>
  <c r="G675" i="4" s="1"/>
  <c r="F674" i="4"/>
  <c r="H674" i="4" s="1"/>
  <c r="E674" i="4"/>
  <c r="G674" i="4" s="1"/>
  <c r="F673" i="4"/>
  <c r="H673" i="4" s="1"/>
  <c r="E673" i="4"/>
  <c r="G673" i="4" s="1"/>
  <c r="F672" i="4"/>
  <c r="H672" i="4" s="1"/>
  <c r="E672" i="4"/>
  <c r="G672" i="4" s="1"/>
  <c r="F671" i="4"/>
  <c r="H671" i="4" s="1"/>
  <c r="E671" i="4"/>
  <c r="G671" i="4" s="1"/>
  <c r="F670" i="4"/>
  <c r="H670" i="4" s="1"/>
  <c r="E670" i="4"/>
  <c r="G670" i="4" s="1"/>
  <c r="F669" i="4"/>
  <c r="H669" i="4" s="1"/>
  <c r="E669" i="4"/>
  <c r="G669" i="4" s="1"/>
  <c r="F668" i="4"/>
  <c r="H668" i="4" s="1"/>
  <c r="E668" i="4"/>
  <c r="G668" i="4" s="1"/>
  <c r="F667" i="4"/>
  <c r="H667" i="4" s="1"/>
  <c r="E667" i="4"/>
  <c r="G667" i="4" s="1"/>
  <c r="F666" i="4"/>
  <c r="H666" i="4" s="1"/>
  <c r="E666" i="4"/>
  <c r="G666" i="4" s="1"/>
  <c r="F665" i="4"/>
  <c r="H665" i="4" s="1"/>
  <c r="E665" i="4"/>
  <c r="G665" i="4" s="1"/>
  <c r="F664" i="4"/>
  <c r="H664" i="4" s="1"/>
  <c r="E664" i="4"/>
  <c r="G664" i="4" s="1"/>
  <c r="F663" i="4"/>
  <c r="H663" i="4" s="1"/>
  <c r="E663" i="4"/>
  <c r="G663" i="4" s="1"/>
  <c r="F662" i="4"/>
  <c r="H662" i="4" s="1"/>
  <c r="E662" i="4"/>
  <c r="G662" i="4" s="1"/>
  <c r="F661" i="4"/>
  <c r="H661" i="4" s="1"/>
  <c r="E661" i="4"/>
  <c r="G661" i="4" s="1"/>
  <c r="F660" i="4"/>
  <c r="H660" i="4" s="1"/>
  <c r="E660" i="4"/>
  <c r="G660" i="4" s="1"/>
  <c r="F659" i="4"/>
  <c r="H659" i="4" s="1"/>
  <c r="E659" i="4"/>
  <c r="G659" i="4" s="1"/>
  <c r="F658" i="4"/>
  <c r="H658" i="4" s="1"/>
  <c r="E658" i="4"/>
  <c r="G658" i="4" s="1"/>
  <c r="F657" i="4"/>
  <c r="H657" i="4" s="1"/>
  <c r="E657" i="4"/>
  <c r="G657" i="4" s="1"/>
  <c r="F656" i="4"/>
  <c r="H656" i="4" s="1"/>
  <c r="E656" i="4"/>
  <c r="G656" i="4" s="1"/>
  <c r="F655" i="4"/>
  <c r="H655" i="4" s="1"/>
  <c r="E655" i="4"/>
  <c r="G655" i="4" s="1"/>
  <c r="F654" i="4"/>
  <c r="H654" i="4" s="1"/>
  <c r="E654" i="4"/>
  <c r="G654" i="4" s="1"/>
  <c r="F653" i="4"/>
  <c r="H653" i="4" s="1"/>
  <c r="E653" i="4"/>
  <c r="G653" i="4" s="1"/>
  <c r="F652" i="4"/>
  <c r="H652" i="4" s="1"/>
  <c r="E652" i="4"/>
  <c r="G652" i="4" s="1"/>
  <c r="F651" i="4"/>
  <c r="H651" i="4" s="1"/>
  <c r="E651" i="4"/>
  <c r="G651" i="4" s="1"/>
  <c r="F650" i="4"/>
  <c r="H650" i="4" s="1"/>
  <c r="E650" i="4"/>
  <c r="G650" i="4" s="1"/>
  <c r="F649" i="4"/>
  <c r="H649" i="4" s="1"/>
  <c r="E649" i="4"/>
  <c r="G649" i="4" s="1"/>
  <c r="F648" i="4"/>
  <c r="H648" i="4" s="1"/>
  <c r="E648" i="4"/>
  <c r="G648" i="4" s="1"/>
  <c r="F647" i="4"/>
  <c r="H647" i="4" s="1"/>
  <c r="E647" i="4"/>
  <c r="G647" i="4" s="1"/>
  <c r="F646" i="4"/>
  <c r="H646" i="4" s="1"/>
  <c r="E646" i="4"/>
  <c r="G646" i="4" s="1"/>
  <c r="F645" i="4"/>
  <c r="H645" i="4" s="1"/>
  <c r="E645" i="4"/>
  <c r="G645" i="4" s="1"/>
  <c r="F644" i="4"/>
  <c r="H644" i="4" s="1"/>
  <c r="E644" i="4"/>
  <c r="G644" i="4" s="1"/>
  <c r="F643" i="4"/>
  <c r="H643" i="4" s="1"/>
  <c r="E643" i="4"/>
  <c r="G643" i="4" s="1"/>
  <c r="F642" i="4"/>
  <c r="H642" i="4" s="1"/>
  <c r="E642" i="4"/>
  <c r="G642" i="4" s="1"/>
  <c r="F641" i="4"/>
  <c r="H641" i="4" s="1"/>
  <c r="E641" i="4"/>
  <c r="G641" i="4" s="1"/>
  <c r="F640" i="4"/>
  <c r="H640" i="4" s="1"/>
  <c r="E640" i="4"/>
  <c r="G640" i="4" s="1"/>
  <c r="F639" i="4"/>
  <c r="H639" i="4" s="1"/>
  <c r="E639" i="4"/>
  <c r="G639" i="4" s="1"/>
  <c r="F638" i="4"/>
  <c r="H638" i="4" s="1"/>
  <c r="E638" i="4"/>
  <c r="G638" i="4" s="1"/>
  <c r="F637" i="4"/>
  <c r="H637" i="4" s="1"/>
  <c r="E637" i="4"/>
  <c r="G637" i="4" s="1"/>
  <c r="F636" i="4"/>
  <c r="H636" i="4" s="1"/>
  <c r="E636" i="4"/>
  <c r="G636" i="4" s="1"/>
  <c r="F635" i="4"/>
  <c r="H635" i="4" s="1"/>
  <c r="E635" i="4"/>
  <c r="G635" i="4" s="1"/>
  <c r="F634" i="4"/>
  <c r="H634" i="4" s="1"/>
  <c r="E634" i="4"/>
  <c r="G634" i="4" s="1"/>
  <c r="F633" i="4"/>
  <c r="H633" i="4" s="1"/>
  <c r="E633" i="4"/>
  <c r="G633" i="4" s="1"/>
  <c r="F632" i="4"/>
  <c r="H632" i="4" s="1"/>
  <c r="E632" i="4"/>
  <c r="G632" i="4" s="1"/>
  <c r="F631" i="4"/>
  <c r="H631" i="4" s="1"/>
  <c r="E631" i="4"/>
  <c r="G631" i="4" s="1"/>
  <c r="F630" i="4"/>
  <c r="H630" i="4" s="1"/>
  <c r="E630" i="4"/>
  <c r="G630" i="4" s="1"/>
  <c r="F629" i="4"/>
  <c r="H629" i="4" s="1"/>
  <c r="E629" i="4"/>
  <c r="G629" i="4" s="1"/>
  <c r="F628" i="4"/>
  <c r="H628" i="4" s="1"/>
  <c r="E628" i="4"/>
  <c r="G628" i="4" s="1"/>
  <c r="F627" i="4"/>
  <c r="H627" i="4" s="1"/>
  <c r="E627" i="4"/>
  <c r="G627" i="4" s="1"/>
  <c r="F626" i="4"/>
  <c r="H626" i="4" s="1"/>
  <c r="E626" i="4"/>
  <c r="G626" i="4" s="1"/>
  <c r="F625" i="4"/>
  <c r="H625" i="4" s="1"/>
  <c r="E625" i="4"/>
  <c r="G625" i="4" s="1"/>
  <c r="F624" i="4"/>
  <c r="H624" i="4" s="1"/>
  <c r="E624" i="4"/>
  <c r="G624" i="4" s="1"/>
  <c r="F623" i="4"/>
  <c r="H623" i="4" s="1"/>
  <c r="E623" i="4"/>
  <c r="G623" i="4" s="1"/>
  <c r="F622" i="4"/>
  <c r="H622" i="4" s="1"/>
  <c r="E622" i="4"/>
  <c r="G622" i="4" s="1"/>
  <c r="F621" i="4"/>
  <c r="H621" i="4" s="1"/>
  <c r="E621" i="4"/>
  <c r="G621" i="4" s="1"/>
  <c r="F620" i="4"/>
  <c r="H620" i="4" s="1"/>
  <c r="E620" i="4"/>
  <c r="G620" i="4" s="1"/>
  <c r="F619" i="4"/>
  <c r="H619" i="4" s="1"/>
  <c r="E619" i="4"/>
  <c r="G619" i="4" s="1"/>
  <c r="F618" i="4"/>
  <c r="H618" i="4" s="1"/>
  <c r="E618" i="4"/>
  <c r="G618" i="4" s="1"/>
  <c r="F617" i="4"/>
  <c r="H617" i="4" s="1"/>
  <c r="E617" i="4"/>
  <c r="G617" i="4" s="1"/>
  <c r="F616" i="4"/>
  <c r="H616" i="4" s="1"/>
  <c r="E616" i="4"/>
  <c r="G616" i="4" s="1"/>
  <c r="F615" i="4"/>
  <c r="H615" i="4" s="1"/>
  <c r="E615" i="4"/>
  <c r="G615" i="4" s="1"/>
  <c r="F614" i="4"/>
  <c r="H614" i="4" s="1"/>
  <c r="E614" i="4"/>
  <c r="G614" i="4" s="1"/>
  <c r="F613" i="4"/>
  <c r="H613" i="4" s="1"/>
  <c r="E613" i="4"/>
  <c r="G613" i="4" s="1"/>
  <c r="F612" i="4"/>
  <c r="H612" i="4" s="1"/>
  <c r="E612" i="4"/>
  <c r="G612" i="4" s="1"/>
  <c r="F611" i="4"/>
  <c r="H611" i="4" s="1"/>
  <c r="E611" i="4"/>
  <c r="G611" i="4" s="1"/>
  <c r="F610" i="4"/>
  <c r="H610" i="4" s="1"/>
  <c r="E610" i="4"/>
  <c r="G610" i="4" s="1"/>
  <c r="F609" i="4"/>
  <c r="H609" i="4" s="1"/>
  <c r="E609" i="4"/>
  <c r="G609" i="4" s="1"/>
  <c r="F608" i="4"/>
  <c r="H608" i="4" s="1"/>
  <c r="E608" i="4"/>
  <c r="G608" i="4" s="1"/>
  <c r="F607" i="4"/>
  <c r="H607" i="4" s="1"/>
  <c r="E607" i="4"/>
  <c r="G607" i="4" s="1"/>
  <c r="F606" i="4"/>
  <c r="H606" i="4" s="1"/>
  <c r="E606" i="4"/>
  <c r="G606" i="4" s="1"/>
  <c r="F605" i="4"/>
  <c r="H605" i="4" s="1"/>
  <c r="E605" i="4"/>
  <c r="G605" i="4" s="1"/>
  <c r="F604" i="4"/>
  <c r="H604" i="4" s="1"/>
  <c r="E604" i="4"/>
  <c r="G604" i="4" s="1"/>
  <c r="F603" i="4"/>
  <c r="H603" i="4" s="1"/>
  <c r="E603" i="4"/>
  <c r="G603" i="4" s="1"/>
  <c r="F602" i="4"/>
  <c r="H602" i="4" s="1"/>
  <c r="E602" i="4"/>
  <c r="G602" i="4" s="1"/>
  <c r="F601" i="4"/>
  <c r="H601" i="4" s="1"/>
  <c r="E601" i="4"/>
  <c r="G601" i="4" s="1"/>
  <c r="F600" i="4"/>
  <c r="H600" i="4" s="1"/>
  <c r="E600" i="4"/>
  <c r="G600" i="4" s="1"/>
  <c r="F599" i="4"/>
  <c r="H599" i="4" s="1"/>
  <c r="E599" i="4"/>
  <c r="G599" i="4" s="1"/>
  <c r="F598" i="4"/>
  <c r="H598" i="4" s="1"/>
  <c r="E598" i="4"/>
  <c r="G598" i="4" s="1"/>
  <c r="F597" i="4"/>
  <c r="H597" i="4" s="1"/>
  <c r="E597" i="4"/>
  <c r="G597" i="4" s="1"/>
  <c r="F596" i="4"/>
  <c r="H596" i="4" s="1"/>
  <c r="E596" i="4"/>
  <c r="G596" i="4" s="1"/>
  <c r="F595" i="4"/>
  <c r="H595" i="4" s="1"/>
  <c r="E595" i="4"/>
  <c r="G595" i="4" s="1"/>
  <c r="F594" i="4"/>
  <c r="H594" i="4" s="1"/>
  <c r="E594" i="4"/>
  <c r="G594" i="4" s="1"/>
  <c r="F593" i="4"/>
  <c r="H593" i="4" s="1"/>
  <c r="E593" i="4"/>
  <c r="G593" i="4" s="1"/>
  <c r="F592" i="4"/>
  <c r="H592" i="4" s="1"/>
  <c r="E592" i="4"/>
  <c r="G592" i="4" s="1"/>
  <c r="F591" i="4"/>
  <c r="H591" i="4" s="1"/>
  <c r="E591" i="4"/>
  <c r="G591" i="4" s="1"/>
  <c r="F590" i="4"/>
  <c r="H590" i="4" s="1"/>
  <c r="E590" i="4"/>
  <c r="G590" i="4" s="1"/>
  <c r="F589" i="4"/>
  <c r="H589" i="4" s="1"/>
  <c r="E589" i="4"/>
  <c r="G589" i="4" s="1"/>
  <c r="F588" i="4"/>
  <c r="H588" i="4" s="1"/>
  <c r="E588" i="4"/>
  <c r="G588" i="4" s="1"/>
  <c r="F587" i="4"/>
  <c r="H587" i="4" s="1"/>
  <c r="E587" i="4"/>
  <c r="G587" i="4" s="1"/>
  <c r="F586" i="4"/>
  <c r="H586" i="4" s="1"/>
  <c r="E586" i="4"/>
  <c r="G586" i="4" s="1"/>
  <c r="F585" i="4"/>
  <c r="H585" i="4" s="1"/>
  <c r="E585" i="4"/>
  <c r="G585" i="4" s="1"/>
  <c r="F584" i="4"/>
  <c r="H584" i="4" s="1"/>
  <c r="E584" i="4"/>
  <c r="G584" i="4" s="1"/>
  <c r="F583" i="4"/>
  <c r="H583" i="4" s="1"/>
  <c r="E583" i="4"/>
  <c r="G583" i="4" s="1"/>
  <c r="F582" i="4"/>
  <c r="H582" i="4" s="1"/>
  <c r="E582" i="4"/>
  <c r="G582" i="4" s="1"/>
  <c r="F581" i="4"/>
  <c r="H581" i="4" s="1"/>
  <c r="E581" i="4"/>
  <c r="G581" i="4" s="1"/>
  <c r="F580" i="4"/>
  <c r="H580" i="4" s="1"/>
  <c r="E580" i="4"/>
  <c r="G580" i="4" s="1"/>
  <c r="F579" i="4"/>
  <c r="H579" i="4" s="1"/>
  <c r="E579" i="4"/>
  <c r="G579" i="4" s="1"/>
  <c r="F578" i="4"/>
  <c r="H578" i="4" s="1"/>
  <c r="E578" i="4"/>
  <c r="G578" i="4" s="1"/>
  <c r="F577" i="4"/>
  <c r="H577" i="4" s="1"/>
  <c r="E577" i="4"/>
  <c r="G577" i="4" s="1"/>
  <c r="F576" i="4"/>
  <c r="H576" i="4" s="1"/>
  <c r="E576" i="4"/>
  <c r="G576" i="4" s="1"/>
  <c r="F575" i="4"/>
  <c r="H575" i="4" s="1"/>
  <c r="E575" i="4"/>
  <c r="G575" i="4" s="1"/>
  <c r="F574" i="4"/>
  <c r="H574" i="4" s="1"/>
  <c r="E574" i="4"/>
  <c r="G574" i="4" s="1"/>
  <c r="F573" i="4"/>
  <c r="H573" i="4" s="1"/>
  <c r="E573" i="4"/>
  <c r="G573" i="4" s="1"/>
  <c r="F572" i="4"/>
  <c r="H572" i="4" s="1"/>
  <c r="E572" i="4"/>
  <c r="G572" i="4" s="1"/>
  <c r="F571" i="4"/>
  <c r="H571" i="4" s="1"/>
  <c r="E571" i="4"/>
  <c r="G571" i="4" s="1"/>
  <c r="F570" i="4"/>
  <c r="H570" i="4" s="1"/>
  <c r="E570" i="4"/>
  <c r="G570" i="4" s="1"/>
  <c r="F569" i="4"/>
  <c r="H569" i="4" s="1"/>
  <c r="E569" i="4"/>
  <c r="G569" i="4" s="1"/>
  <c r="F568" i="4"/>
  <c r="H568" i="4" s="1"/>
  <c r="E568" i="4"/>
  <c r="G568" i="4" s="1"/>
  <c r="F567" i="4"/>
  <c r="H567" i="4" s="1"/>
  <c r="E567" i="4"/>
  <c r="G567" i="4" s="1"/>
  <c r="F566" i="4"/>
  <c r="H566" i="4" s="1"/>
  <c r="E566" i="4"/>
  <c r="G566" i="4" s="1"/>
  <c r="F565" i="4"/>
  <c r="H565" i="4" s="1"/>
  <c r="F564" i="4"/>
  <c r="H564" i="4" s="1"/>
  <c r="F563" i="4"/>
  <c r="H563" i="4" s="1"/>
  <c r="F562" i="4"/>
  <c r="H562" i="4" s="1"/>
  <c r="F561" i="4"/>
  <c r="H561" i="4" s="1"/>
  <c r="F560" i="4"/>
  <c r="H560" i="4" s="1"/>
  <c r="E560" i="4"/>
  <c r="G560" i="4" s="1"/>
  <c r="F559" i="4"/>
  <c r="H559" i="4" s="1"/>
  <c r="E559" i="4"/>
  <c r="G559" i="4" s="1"/>
  <c r="F558" i="4"/>
  <c r="H558" i="4" s="1"/>
  <c r="E558" i="4"/>
  <c r="G558" i="4" s="1"/>
  <c r="F557" i="4"/>
  <c r="H557" i="4" s="1"/>
  <c r="E557" i="4"/>
  <c r="G557" i="4" s="1"/>
  <c r="F556" i="4"/>
  <c r="H556" i="4" s="1"/>
  <c r="E556" i="4"/>
  <c r="G556" i="4" s="1"/>
  <c r="F555" i="4"/>
  <c r="H555" i="4" s="1"/>
  <c r="E555" i="4"/>
  <c r="G555" i="4" s="1"/>
  <c r="F554" i="4"/>
  <c r="H554" i="4" s="1"/>
  <c r="E554" i="4"/>
  <c r="G554" i="4" s="1"/>
  <c r="F553" i="4"/>
  <c r="H553" i="4" s="1"/>
  <c r="E553" i="4"/>
  <c r="G553" i="4" s="1"/>
  <c r="F552" i="4"/>
  <c r="H552" i="4" s="1"/>
  <c r="E552" i="4"/>
  <c r="G552" i="4" s="1"/>
  <c r="F551" i="4"/>
  <c r="H551" i="4" s="1"/>
  <c r="E551" i="4"/>
  <c r="G551" i="4" s="1"/>
  <c r="F550" i="4"/>
  <c r="H550" i="4" s="1"/>
  <c r="E550" i="4"/>
  <c r="G550" i="4" s="1"/>
  <c r="F549" i="4"/>
  <c r="H549" i="4" s="1"/>
  <c r="E549" i="4"/>
  <c r="G549" i="4" s="1"/>
  <c r="F548" i="4"/>
  <c r="H548" i="4" s="1"/>
  <c r="E548" i="4"/>
  <c r="G548" i="4" s="1"/>
  <c r="F547" i="4"/>
  <c r="H547" i="4" s="1"/>
  <c r="E547" i="4"/>
  <c r="G547" i="4" s="1"/>
  <c r="F546" i="4"/>
  <c r="H546" i="4" s="1"/>
  <c r="E546" i="4"/>
  <c r="G546" i="4" s="1"/>
  <c r="F545" i="4"/>
  <c r="H545" i="4" s="1"/>
  <c r="E545" i="4"/>
  <c r="G545" i="4" s="1"/>
  <c r="F544" i="4"/>
  <c r="H544" i="4" s="1"/>
  <c r="E544" i="4"/>
  <c r="G544" i="4" s="1"/>
  <c r="F543" i="4"/>
  <c r="H543" i="4" s="1"/>
  <c r="E543" i="4"/>
  <c r="G543" i="4" s="1"/>
  <c r="F542" i="4"/>
  <c r="H542" i="4" s="1"/>
  <c r="E542" i="4"/>
  <c r="G542" i="4" s="1"/>
  <c r="F541" i="4"/>
  <c r="H541" i="4" s="1"/>
  <c r="E541" i="4"/>
  <c r="G541" i="4" s="1"/>
  <c r="F540" i="4"/>
  <c r="H540" i="4" s="1"/>
  <c r="E540" i="4"/>
  <c r="G540" i="4" s="1"/>
  <c r="F539" i="4"/>
  <c r="H539" i="4" s="1"/>
  <c r="E539" i="4"/>
  <c r="G539" i="4" s="1"/>
  <c r="F538" i="4"/>
  <c r="H538" i="4" s="1"/>
  <c r="E538" i="4"/>
  <c r="G538" i="4" s="1"/>
  <c r="F537" i="4"/>
  <c r="H537" i="4" s="1"/>
  <c r="E537" i="4"/>
  <c r="G537" i="4" s="1"/>
  <c r="F536" i="4"/>
  <c r="H536" i="4" s="1"/>
  <c r="E536" i="4"/>
  <c r="G536" i="4" s="1"/>
  <c r="F535" i="4"/>
  <c r="H535" i="4" s="1"/>
  <c r="E535" i="4"/>
  <c r="G535" i="4" s="1"/>
  <c r="F534" i="4"/>
  <c r="H534" i="4" s="1"/>
  <c r="E534" i="4"/>
  <c r="G534" i="4" s="1"/>
  <c r="F533" i="4"/>
  <c r="H533" i="4" s="1"/>
  <c r="E533" i="4"/>
  <c r="G533" i="4" s="1"/>
  <c r="F532" i="4"/>
  <c r="H532" i="4" s="1"/>
  <c r="E532" i="4"/>
  <c r="G532" i="4" s="1"/>
  <c r="F531" i="4"/>
  <c r="H531" i="4" s="1"/>
  <c r="E531" i="4"/>
  <c r="G531" i="4" s="1"/>
  <c r="F530" i="4"/>
  <c r="H530" i="4" s="1"/>
  <c r="E530" i="4"/>
  <c r="G530" i="4" s="1"/>
  <c r="F529" i="4"/>
  <c r="H529" i="4" s="1"/>
  <c r="E529" i="4"/>
  <c r="G529" i="4" s="1"/>
  <c r="F528" i="4"/>
  <c r="H528" i="4" s="1"/>
  <c r="E528" i="4"/>
  <c r="G528" i="4" s="1"/>
  <c r="F527" i="4"/>
  <c r="H527" i="4" s="1"/>
  <c r="E527" i="4"/>
  <c r="G527" i="4" s="1"/>
  <c r="F526" i="4"/>
  <c r="H526" i="4" s="1"/>
  <c r="E526" i="4"/>
  <c r="G526" i="4" s="1"/>
  <c r="F525" i="4"/>
  <c r="H525" i="4" s="1"/>
  <c r="E525" i="4"/>
  <c r="G525" i="4" s="1"/>
  <c r="F524" i="4"/>
  <c r="H524" i="4" s="1"/>
  <c r="E524" i="4"/>
  <c r="G524" i="4" s="1"/>
  <c r="F523" i="4"/>
  <c r="H523" i="4" s="1"/>
  <c r="E523" i="4"/>
  <c r="G523" i="4" s="1"/>
  <c r="F522" i="4"/>
  <c r="H522" i="4" s="1"/>
  <c r="E522" i="4"/>
  <c r="G522" i="4" s="1"/>
  <c r="F521" i="4"/>
  <c r="H521" i="4" s="1"/>
  <c r="E521" i="4"/>
  <c r="G521" i="4" s="1"/>
  <c r="F520" i="4"/>
  <c r="H520" i="4" s="1"/>
  <c r="E520" i="4"/>
  <c r="G520" i="4" s="1"/>
  <c r="F519" i="4"/>
  <c r="H519" i="4" s="1"/>
  <c r="E519" i="4"/>
  <c r="G519" i="4" s="1"/>
  <c r="F518" i="4"/>
  <c r="H518" i="4" s="1"/>
  <c r="E518" i="4"/>
  <c r="G518" i="4" s="1"/>
  <c r="F517" i="4"/>
  <c r="H517" i="4" s="1"/>
  <c r="E517" i="4"/>
  <c r="G517" i="4" s="1"/>
  <c r="F516" i="4"/>
  <c r="H516" i="4" s="1"/>
  <c r="E516" i="4"/>
  <c r="G516" i="4" s="1"/>
  <c r="F515" i="4"/>
  <c r="H515" i="4" s="1"/>
  <c r="E515" i="4"/>
  <c r="G515" i="4" s="1"/>
  <c r="F514" i="4"/>
  <c r="H514" i="4" s="1"/>
  <c r="E514" i="4"/>
  <c r="G514" i="4" s="1"/>
  <c r="F513" i="4"/>
  <c r="H513" i="4" s="1"/>
  <c r="E513" i="4"/>
  <c r="G513" i="4" s="1"/>
  <c r="F512" i="4"/>
  <c r="H512" i="4" s="1"/>
  <c r="E512" i="4"/>
  <c r="G512" i="4" s="1"/>
  <c r="F511" i="4"/>
  <c r="H511" i="4" s="1"/>
  <c r="E511" i="4"/>
  <c r="G511" i="4" s="1"/>
  <c r="F510" i="4"/>
  <c r="H510" i="4" s="1"/>
  <c r="E510" i="4"/>
  <c r="G510" i="4" s="1"/>
  <c r="F509" i="4"/>
  <c r="H509" i="4" s="1"/>
  <c r="E509" i="4"/>
  <c r="G509" i="4" s="1"/>
  <c r="F508" i="4"/>
  <c r="H508" i="4" s="1"/>
  <c r="E508" i="4"/>
  <c r="G508" i="4" s="1"/>
  <c r="F507" i="4"/>
  <c r="H507" i="4" s="1"/>
  <c r="E507" i="4"/>
  <c r="G507" i="4" s="1"/>
  <c r="F506" i="4"/>
  <c r="H506" i="4" s="1"/>
  <c r="E506" i="4"/>
  <c r="G506" i="4" s="1"/>
  <c r="F505" i="4"/>
  <c r="H505" i="4" s="1"/>
  <c r="E505" i="4"/>
  <c r="G505" i="4" s="1"/>
  <c r="F504" i="4"/>
  <c r="H504" i="4" s="1"/>
  <c r="E504" i="4"/>
  <c r="G504" i="4" s="1"/>
  <c r="F503" i="4"/>
  <c r="H503" i="4" s="1"/>
  <c r="E503" i="4"/>
  <c r="G503" i="4" s="1"/>
  <c r="F502" i="4"/>
  <c r="H502" i="4" s="1"/>
  <c r="E502" i="4"/>
  <c r="G502" i="4" s="1"/>
  <c r="F501" i="4"/>
  <c r="H501" i="4" s="1"/>
  <c r="E501" i="4"/>
  <c r="G501" i="4" s="1"/>
  <c r="F500" i="4"/>
  <c r="H500" i="4" s="1"/>
  <c r="E500" i="4"/>
  <c r="G500" i="4" s="1"/>
  <c r="F499" i="4"/>
  <c r="H499" i="4" s="1"/>
  <c r="E499" i="4"/>
  <c r="G499" i="4" s="1"/>
  <c r="F498" i="4"/>
  <c r="H498" i="4" s="1"/>
  <c r="E498" i="4"/>
  <c r="G498" i="4" s="1"/>
  <c r="F497" i="4"/>
  <c r="H497" i="4" s="1"/>
  <c r="E497" i="4"/>
  <c r="G497" i="4" s="1"/>
  <c r="F496" i="4"/>
  <c r="H496" i="4" s="1"/>
  <c r="E496" i="4"/>
  <c r="G496" i="4" s="1"/>
  <c r="F495" i="4"/>
  <c r="H495" i="4" s="1"/>
  <c r="E495" i="4"/>
  <c r="G495" i="4" s="1"/>
  <c r="F494" i="4"/>
  <c r="H494" i="4" s="1"/>
  <c r="E494" i="4"/>
  <c r="G494" i="4" s="1"/>
  <c r="F493" i="4"/>
  <c r="H493" i="4" s="1"/>
  <c r="E493" i="4"/>
  <c r="G493" i="4" s="1"/>
  <c r="F492" i="4"/>
  <c r="H492" i="4" s="1"/>
  <c r="E492" i="4"/>
  <c r="G492" i="4" s="1"/>
  <c r="F491" i="4"/>
  <c r="H491" i="4" s="1"/>
  <c r="E491" i="4"/>
  <c r="G491" i="4" s="1"/>
  <c r="F490" i="4"/>
  <c r="H490" i="4" s="1"/>
  <c r="E490" i="4"/>
  <c r="G490" i="4" s="1"/>
  <c r="F489" i="4"/>
  <c r="H489" i="4" s="1"/>
  <c r="E489" i="4"/>
  <c r="G489" i="4" s="1"/>
  <c r="F488" i="4"/>
  <c r="H488" i="4" s="1"/>
  <c r="E488" i="4"/>
  <c r="G488" i="4" s="1"/>
  <c r="F487" i="4"/>
  <c r="H487" i="4" s="1"/>
  <c r="E487" i="4"/>
  <c r="G487" i="4" s="1"/>
  <c r="F486" i="4"/>
  <c r="H486" i="4" s="1"/>
  <c r="E486" i="4"/>
  <c r="G486" i="4" s="1"/>
  <c r="F485" i="4"/>
  <c r="H485" i="4" s="1"/>
  <c r="E485" i="4"/>
  <c r="G485" i="4" s="1"/>
  <c r="F484" i="4"/>
  <c r="H484" i="4" s="1"/>
  <c r="E484" i="4"/>
  <c r="G484" i="4" s="1"/>
  <c r="F483" i="4"/>
  <c r="H483" i="4" s="1"/>
  <c r="E483" i="4"/>
  <c r="G483" i="4" s="1"/>
  <c r="F482" i="4"/>
  <c r="H482" i="4" s="1"/>
  <c r="E482" i="4"/>
  <c r="G482" i="4" s="1"/>
  <c r="F481" i="4"/>
  <c r="H481" i="4" s="1"/>
  <c r="E481" i="4"/>
  <c r="G481" i="4" s="1"/>
  <c r="F480" i="4"/>
  <c r="H480" i="4" s="1"/>
  <c r="E480" i="4"/>
  <c r="G480" i="4" s="1"/>
  <c r="F479" i="4"/>
  <c r="H479" i="4" s="1"/>
  <c r="E479" i="4"/>
  <c r="G479" i="4" s="1"/>
  <c r="F478" i="4"/>
  <c r="H478" i="4" s="1"/>
  <c r="E478" i="4"/>
  <c r="G478" i="4" s="1"/>
  <c r="F477" i="4"/>
  <c r="H477" i="4" s="1"/>
  <c r="E477" i="4"/>
  <c r="G477" i="4" s="1"/>
  <c r="F476" i="4"/>
  <c r="H476" i="4" s="1"/>
  <c r="E476" i="4"/>
  <c r="G476" i="4" s="1"/>
  <c r="F475" i="4"/>
  <c r="H475" i="4" s="1"/>
  <c r="E475" i="4"/>
  <c r="G475" i="4" s="1"/>
  <c r="F474" i="4"/>
  <c r="H474" i="4" s="1"/>
  <c r="E474" i="4"/>
  <c r="G474" i="4" s="1"/>
  <c r="F473" i="4"/>
  <c r="H473" i="4" s="1"/>
  <c r="E473" i="4"/>
  <c r="G473" i="4" s="1"/>
  <c r="F472" i="4"/>
  <c r="H472" i="4" s="1"/>
  <c r="E472" i="4"/>
  <c r="G472" i="4" s="1"/>
  <c r="F471" i="4"/>
  <c r="H471" i="4" s="1"/>
  <c r="E471" i="4"/>
  <c r="G471" i="4" s="1"/>
  <c r="F470" i="4"/>
  <c r="H470" i="4" s="1"/>
  <c r="E470" i="4"/>
  <c r="G470" i="4" s="1"/>
  <c r="F469" i="4"/>
  <c r="H469" i="4" s="1"/>
  <c r="E469" i="4"/>
  <c r="G469" i="4" s="1"/>
  <c r="F468" i="4"/>
  <c r="H468" i="4" s="1"/>
  <c r="E468" i="4"/>
  <c r="G468" i="4" s="1"/>
  <c r="F467" i="4"/>
  <c r="H467" i="4" s="1"/>
  <c r="E467" i="4"/>
  <c r="G467" i="4" s="1"/>
  <c r="F466" i="4"/>
  <c r="H466" i="4" s="1"/>
  <c r="E466" i="4"/>
  <c r="G466" i="4" s="1"/>
  <c r="F465" i="4"/>
  <c r="H465" i="4" s="1"/>
  <c r="E465" i="4"/>
  <c r="G465" i="4" s="1"/>
  <c r="F464" i="4"/>
  <c r="H464" i="4" s="1"/>
  <c r="E464" i="4"/>
  <c r="G464" i="4" s="1"/>
  <c r="F463" i="4"/>
  <c r="H463" i="4" s="1"/>
  <c r="E463" i="4"/>
  <c r="G463" i="4" s="1"/>
  <c r="F462" i="4"/>
  <c r="H462" i="4" s="1"/>
  <c r="E462" i="4"/>
  <c r="G462" i="4" s="1"/>
  <c r="F461" i="4"/>
  <c r="H461" i="4" s="1"/>
  <c r="E461" i="4"/>
  <c r="G461" i="4" s="1"/>
  <c r="F460" i="4"/>
  <c r="H460" i="4" s="1"/>
  <c r="E460" i="4"/>
  <c r="G460" i="4" s="1"/>
  <c r="F459" i="4"/>
  <c r="H459" i="4" s="1"/>
  <c r="E459" i="4"/>
  <c r="G459" i="4" s="1"/>
  <c r="F458" i="4"/>
  <c r="H458" i="4" s="1"/>
  <c r="E458" i="4"/>
  <c r="G458" i="4" s="1"/>
  <c r="F457" i="4"/>
  <c r="H457" i="4" s="1"/>
  <c r="E457" i="4"/>
  <c r="G457" i="4" s="1"/>
  <c r="F456" i="4"/>
  <c r="H456" i="4" s="1"/>
  <c r="E456" i="4"/>
  <c r="G456" i="4" s="1"/>
  <c r="F455" i="4"/>
  <c r="H455" i="4" s="1"/>
  <c r="E455" i="4"/>
  <c r="G455" i="4" s="1"/>
  <c r="F454" i="4"/>
  <c r="H454" i="4" s="1"/>
  <c r="E454" i="4"/>
  <c r="G454" i="4" s="1"/>
  <c r="F453" i="4"/>
  <c r="H453" i="4" s="1"/>
  <c r="E453" i="4"/>
  <c r="G453" i="4" s="1"/>
  <c r="F452" i="4"/>
  <c r="H452" i="4" s="1"/>
  <c r="E452" i="4"/>
  <c r="G452" i="4" s="1"/>
  <c r="F451" i="4"/>
  <c r="H451" i="4" s="1"/>
  <c r="E451" i="4"/>
  <c r="G451" i="4" s="1"/>
  <c r="F450" i="4"/>
  <c r="H450" i="4" s="1"/>
  <c r="E450" i="4"/>
  <c r="G450" i="4" s="1"/>
  <c r="F449" i="4"/>
  <c r="H449" i="4" s="1"/>
  <c r="E449" i="4"/>
  <c r="G449" i="4" s="1"/>
  <c r="F448" i="4"/>
  <c r="H448" i="4" s="1"/>
  <c r="E448" i="4"/>
  <c r="G448" i="4" s="1"/>
  <c r="F447" i="4"/>
  <c r="H447" i="4" s="1"/>
  <c r="E447" i="4"/>
  <c r="G447" i="4" s="1"/>
  <c r="F446" i="4"/>
  <c r="H446" i="4" s="1"/>
  <c r="E446" i="4"/>
  <c r="G446" i="4" s="1"/>
  <c r="F445" i="4"/>
  <c r="H445" i="4" s="1"/>
  <c r="E445" i="4"/>
  <c r="G445" i="4" s="1"/>
  <c r="F444" i="4"/>
  <c r="H444" i="4" s="1"/>
  <c r="E444" i="4"/>
  <c r="G444" i="4" s="1"/>
  <c r="F443" i="4"/>
  <c r="H443" i="4" s="1"/>
  <c r="E443" i="4"/>
  <c r="G443" i="4" s="1"/>
  <c r="F442" i="4"/>
  <c r="H442" i="4" s="1"/>
  <c r="E442" i="4"/>
  <c r="G442" i="4" s="1"/>
  <c r="F441" i="4"/>
  <c r="H441" i="4" s="1"/>
  <c r="E441" i="4"/>
  <c r="G441" i="4" s="1"/>
  <c r="F440" i="4"/>
  <c r="H440" i="4" s="1"/>
  <c r="E440" i="4"/>
  <c r="G440" i="4" s="1"/>
  <c r="F439" i="4"/>
  <c r="H439" i="4" s="1"/>
  <c r="E439" i="4"/>
  <c r="G439" i="4" s="1"/>
  <c r="F438" i="4"/>
  <c r="H438" i="4" s="1"/>
  <c r="E438" i="4"/>
  <c r="G438" i="4" s="1"/>
  <c r="F437" i="4"/>
  <c r="H437" i="4" s="1"/>
  <c r="E437" i="4"/>
  <c r="G437" i="4" s="1"/>
  <c r="F436" i="4"/>
  <c r="H436" i="4" s="1"/>
  <c r="E436" i="4"/>
  <c r="G436" i="4" s="1"/>
  <c r="F435" i="4"/>
  <c r="H435" i="4" s="1"/>
  <c r="E435" i="4"/>
  <c r="G435" i="4" s="1"/>
  <c r="F434" i="4"/>
  <c r="H434" i="4" s="1"/>
  <c r="E434" i="4"/>
  <c r="G434" i="4" s="1"/>
  <c r="F433" i="4"/>
  <c r="H433" i="4" s="1"/>
  <c r="E433" i="4"/>
  <c r="G433" i="4" s="1"/>
  <c r="F432" i="4"/>
  <c r="H432" i="4" s="1"/>
  <c r="E432" i="4"/>
  <c r="G432" i="4" s="1"/>
  <c r="F431" i="4"/>
  <c r="H431" i="4" s="1"/>
  <c r="E431" i="4"/>
  <c r="G431" i="4" s="1"/>
  <c r="F430" i="4"/>
  <c r="H430" i="4" s="1"/>
  <c r="E430" i="4"/>
  <c r="G430" i="4" s="1"/>
  <c r="F429" i="4"/>
  <c r="H429" i="4" s="1"/>
  <c r="E429" i="4"/>
  <c r="G429" i="4" s="1"/>
  <c r="F428" i="4"/>
  <c r="H428" i="4" s="1"/>
  <c r="E428" i="4"/>
  <c r="G428" i="4" s="1"/>
  <c r="F427" i="4"/>
  <c r="H427" i="4" s="1"/>
  <c r="E427" i="4"/>
  <c r="G427" i="4" s="1"/>
  <c r="F426" i="4"/>
  <c r="H426" i="4" s="1"/>
  <c r="E426" i="4"/>
  <c r="G426" i="4" s="1"/>
  <c r="F425" i="4"/>
  <c r="H425" i="4" s="1"/>
  <c r="E425" i="4"/>
  <c r="G425" i="4" s="1"/>
  <c r="F424" i="4"/>
  <c r="H424" i="4" s="1"/>
  <c r="E424" i="4"/>
  <c r="G424" i="4" s="1"/>
  <c r="F423" i="4"/>
  <c r="H423" i="4" s="1"/>
  <c r="E423" i="4"/>
  <c r="G423" i="4" s="1"/>
  <c r="F422" i="4"/>
  <c r="H422" i="4" s="1"/>
  <c r="E422" i="4"/>
  <c r="G422" i="4" s="1"/>
  <c r="F421" i="4"/>
  <c r="H421" i="4" s="1"/>
  <c r="E421" i="4"/>
  <c r="G421" i="4" s="1"/>
  <c r="F420" i="4"/>
  <c r="H420" i="4" s="1"/>
  <c r="E420" i="4"/>
  <c r="G420" i="4" s="1"/>
  <c r="F419" i="4"/>
  <c r="H419" i="4" s="1"/>
  <c r="E419" i="4"/>
  <c r="G419" i="4" s="1"/>
  <c r="F418" i="4"/>
  <c r="H418" i="4" s="1"/>
  <c r="E418" i="4"/>
  <c r="G418" i="4" s="1"/>
  <c r="F417" i="4"/>
  <c r="H417" i="4" s="1"/>
  <c r="E417" i="4"/>
  <c r="G417" i="4" s="1"/>
  <c r="F416" i="4"/>
  <c r="H416" i="4" s="1"/>
  <c r="E416" i="4"/>
  <c r="G416" i="4" s="1"/>
  <c r="F415" i="4"/>
  <c r="H415" i="4" s="1"/>
  <c r="E415" i="4"/>
  <c r="G415" i="4" s="1"/>
  <c r="F414" i="4"/>
  <c r="H414" i="4" s="1"/>
  <c r="E414" i="4"/>
  <c r="G414" i="4" s="1"/>
  <c r="F413" i="4"/>
  <c r="H413" i="4" s="1"/>
  <c r="E413" i="4"/>
  <c r="G413" i="4" s="1"/>
  <c r="F412" i="4"/>
  <c r="H412" i="4" s="1"/>
  <c r="E412" i="4"/>
  <c r="G412" i="4" s="1"/>
  <c r="F411" i="4"/>
  <c r="H411" i="4" s="1"/>
  <c r="E411" i="4"/>
  <c r="G411" i="4" s="1"/>
  <c r="F410" i="4"/>
  <c r="H410" i="4" s="1"/>
  <c r="E410" i="4"/>
  <c r="G410" i="4" s="1"/>
  <c r="F409" i="4"/>
  <c r="H409" i="4" s="1"/>
  <c r="E409" i="4"/>
  <c r="G409" i="4" s="1"/>
  <c r="F408" i="4"/>
  <c r="H408" i="4" s="1"/>
  <c r="E408" i="4"/>
  <c r="G408" i="4" s="1"/>
  <c r="F407" i="4"/>
  <c r="H407" i="4" s="1"/>
  <c r="E407" i="4"/>
  <c r="G407" i="4" s="1"/>
  <c r="F406" i="4"/>
  <c r="H406" i="4" s="1"/>
  <c r="E406" i="4"/>
  <c r="G406" i="4" s="1"/>
  <c r="F405" i="4"/>
  <c r="H405" i="4" s="1"/>
  <c r="E405" i="4"/>
  <c r="G405" i="4" s="1"/>
  <c r="F404" i="4"/>
  <c r="H404" i="4" s="1"/>
  <c r="E404" i="4"/>
  <c r="G404" i="4" s="1"/>
  <c r="F403" i="4"/>
  <c r="H403" i="4" s="1"/>
  <c r="E403" i="4"/>
  <c r="G403" i="4" s="1"/>
  <c r="F402" i="4"/>
  <c r="H402" i="4" s="1"/>
  <c r="E402" i="4"/>
  <c r="G402" i="4" s="1"/>
  <c r="F401" i="4"/>
  <c r="H401" i="4" s="1"/>
  <c r="E401" i="4"/>
  <c r="G401" i="4" s="1"/>
  <c r="F400" i="4"/>
  <c r="H400" i="4" s="1"/>
  <c r="E400" i="4"/>
  <c r="G400" i="4" s="1"/>
  <c r="F399" i="4"/>
  <c r="H399" i="4" s="1"/>
  <c r="E399" i="4"/>
  <c r="G399" i="4" s="1"/>
  <c r="F398" i="4"/>
  <c r="H398" i="4" s="1"/>
  <c r="E398" i="4"/>
  <c r="G398" i="4" s="1"/>
  <c r="F397" i="4"/>
  <c r="H397" i="4" s="1"/>
  <c r="E397" i="4"/>
  <c r="G397" i="4" s="1"/>
  <c r="F396" i="4"/>
  <c r="H396" i="4" s="1"/>
  <c r="E396" i="4"/>
  <c r="G396" i="4" s="1"/>
  <c r="F395" i="4"/>
  <c r="H395" i="4" s="1"/>
  <c r="E395" i="4"/>
  <c r="G395" i="4" s="1"/>
  <c r="F394" i="4"/>
  <c r="H394" i="4" s="1"/>
  <c r="E394" i="4"/>
  <c r="G394" i="4" s="1"/>
  <c r="F393" i="4"/>
  <c r="H393" i="4" s="1"/>
  <c r="E393" i="4"/>
  <c r="G393" i="4" s="1"/>
  <c r="F392" i="4"/>
  <c r="H392" i="4" s="1"/>
  <c r="E392" i="4"/>
  <c r="G392" i="4" s="1"/>
  <c r="F391" i="4"/>
  <c r="H391" i="4" s="1"/>
  <c r="E391" i="4"/>
  <c r="G391" i="4" s="1"/>
  <c r="F390" i="4"/>
  <c r="H390" i="4" s="1"/>
  <c r="E390" i="4"/>
  <c r="G390" i="4" s="1"/>
  <c r="F389" i="4"/>
  <c r="H389" i="4" s="1"/>
  <c r="E389" i="4"/>
  <c r="G389" i="4" s="1"/>
  <c r="F388" i="4"/>
  <c r="H388" i="4" s="1"/>
  <c r="E388" i="4"/>
  <c r="G388" i="4" s="1"/>
  <c r="F387" i="4"/>
  <c r="H387" i="4" s="1"/>
  <c r="E387" i="4"/>
  <c r="G387" i="4" s="1"/>
  <c r="F386" i="4"/>
  <c r="H386" i="4" s="1"/>
  <c r="E386" i="4"/>
  <c r="G386" i="4" s="1"/>
  <c r="F385" i="4"/>
  <c r="H385" i="4" s="1"/>
  <c r="E385" i="4"/>
  <c r="G385" i="4" s="1"/>
  <c r="F384" i="4"/>
  <c r="H384" i="4" s="1"/>
  <c r="E384" i="4"/>
  <c r="G384" i="4" s="1"/>
  <c r="F383" i="4"/>
  <c r="H383" i="4" s="1"/>
  <c r="E383" i="4"/>
  <c r="G383" i="4" s="1"/>
  <c r="F382" i="4"/>
  <c r="H382" i="4" s="1"/>
  <c r="E382" i="4"/>
  <c r="G382" i="4" s="1"/>
  <c r="F381" i="4"/>
  <c r="H381" i="4" s="1"/>
  <c r="E381" i="4"/>
  <c r="G381" i="4" s="1"/>
  <c r="F380" i="4"/>
  <c r="H380" i="4" s="1"/>
  <c r="E380" i="4"/>
  <c r="G380" i="4" s="1"/>
  <c r="F379" i="4"/>
  <c r="H379" i="4" s="1"/>
  <c r="E379" i="4"/>
  <c r="G379" i="4" s="1"/>
  <c r="F378" i="4"/>
  <c r="H378" i="4" s="1"/>
  <c r="E378" i="4"/>
  <c r="G378" i="4" s="1"/>
  <c r="F377" i="4"/>
  <c r="H377" i="4" s="1"/>
  <c r="E377" i="4"/>
  <c r="G377" i="4" s="1"/>
  <c r="F376" i="4"/>
  <c r="H376" i="4" s="1"/>
  <c r="E376" i="4"/>
  <c r="G376" i="4" s="1"/>
  <c r="F375" i="4"/>
  <c r="H375" i="4" s="1"/>
  <c r="E375" i="4"/>
  <c r="G375" i="4" s="1"/>
  <c r="F374" i="4"/>
  <c r="H374" i="4" s="1"/>
  <c r="E374" i="4"/>
  <c r="G374" i="4" s="1"/>
  <c r="F373" i="4"/>
  <c r="H373" i="4" s="1"/>
  <c r="E373" i="4"/>
  <c r="G373" i="4" s="1"/>
  <c r="F372" i="4"/>
  <c r="H372" i="4" s="1"/>
  <c r="E372" i="4"/>
  <c r="G372" i="4" s="1"/>
  <c r="F371" i="4"/>
  <c r="H371" i="4" s="1"/>
  <c r="E371" i="4"/>
  <c r="G371" i="4" s="1"/>
  <c r="F370" i="4"/>
  <c r="H370" i="4" s="1"/>
  <c r="E370" i="4"/>
  <c r="G370" i="4" s="1"/>
  <c r="F369" i="4"/>
  <c r="H369" i="4" s="1"/>
  <c r="E369" i="4"/>
  <c r="G369" i="4" s="1"/>
  <c r="F368" i="4"/>
  <c r="H368" i="4" s="1"/>
  <c r="E368" i="4"/>
  <c r="G368" i="4" s="1"/>
  <c r="F367" i="4"/>
  <c r="H367" i="4" s="1"/>
  <c r="E367" i="4"/>
  <c r="G367" i="4" s="1"/>
  <c r="F366" i="4"/>
  <c r="H366" i="4" s="1"/>
  <c r="E366" i="4"/>
  <c r="G366" i="4" s="1"/>
  <c r="F365" i="4"/>
  <c r="H365" i="4" s="1"/>
  <c r="E365" i="4"/>
  <c r="G365" i="4" s="1"/>
  <c r="F364" i="4"/>
  <c r="H364" i="4" s="1"/>
  <c r="E364" i="4"/>
  <c r="G364" i="4" s="1"/>
  <c r="F363" i="4"/>
  <c r="H363" i="4" s="1"/>
  <c r="E363" i="4"/>
  <c r="G363" i="4" s="1"/>
  <c r="F362" i="4"/>
  <c r="H362" i="4" s="1"/>
  <c r="E362" i="4"/>
  <c r="G362" i="4" s="1"/>
  <c r="F361" i="4"/>
  <c r="H361" i="4" s="1"/>
  <c r="E361" i="4"/>
  <c r="G361" i="4" s="1"/>
  <c r="F360" i="4"/>
  <c r="H360" i="4" s="1"/>
  <c r="E360" i="4"/>
  <c r="G360" i="4" s="1"/>
  <c r="F359" i="4"/>
  <c r="H359" i="4" s="1"/>
  <c r="E359" i="4"/>
  <c r="G359" i="4" s="1"/>
  <c r="F358" i="4"/>
  <c r="H358" i="4" s="1"/>
  <c r="E358" i="4"/>
  <c r="G358" i="4" s="1"/>
  <c r="F357" i="4"/>
  <c r="H357" i="4" s="1"/>
  <c r="E357" i="4"/>
  <c r="G357" i="4" s="1"/>
  <c r="F356" i="4"/>
  <c r="H356" i="4" s="1"/>
  <c r="E356" i="4"/>
  <c r="G356" i="4" s="1"/>
  <c r="F355" i="4"/>
  <c r="H355" i="4" s="1"/>
  <c r="E355" i="4"/>
  <c r="G355" i="4" s="1"/>
  <c r="F354" i="4"/>
  <c r="H354" i="4" s="1"/>
  <c r="E354" i="4"/>
  <c r="G354" i="4" s="1"/>
  <c r="F353" i="4"/>
  <c r="H353" i="4" s="1"/>
  <c r="E353" i="4"/>
  <c r="G353" i="4" s="1"/>
  <c r="F352" i="4"/>
  <c r="H352" i="4" s="1"/>
  <c r="E352" i="4"/>
  <c r="G352" i="4" s="1"/>
  <c r="F351" i="4"/>
  <c r="H351" i="4" s="1"/>
  <c r="E351" i="4"/>
  <c r="G351" i="4" s="1"/>
  <c r="F350" i="4"/>
  <c r="H350" i="4" s="1"/>
  <c r="E350" i="4"/>
  <c r="G350" i="4" s="1"/>
  <c r="F349" i="4"/>
  <c r="H349" i="4" s="1"/>
  <c r="E349" i="4"/>
  <c r="G349" i="4" s="1"/>
  <c r="F348" i="4"/>
  <c r="H348" i="4" s="1"/>
  <c r="E348" i="4"/>
  <c r="G348" i="4" s="1"/>
  <c r="F347" i="4"/>
  <c r="H347" i="4" s="1"/>
  <c r="E347" i="4"/>
  <c r="G347" i="4" s="1"/>
  <c r="F346" i="4"/>
  <c r="H346" i="4" s="1"/>
  <c r="E346" i="4"/>
  <c r="G346" i="4" s="1"/>
  <c r="F345" i="4"/>
  <c r="H345" i="4" s="1"/>
  <c r="E345" i="4"/>
  <c r="G345" i="4" s="1"/>
  <c r="F344" i="4"/>
  <c r="H344" i="4" s="1"/>
  <c r="E344" i="4"/>
  <c r="G344" i="4" s="1"/>
  <c r="F343" i="4"/>
  <c r="H343" i="4" s="1"/>
  <c r="E343" i="4"/>
  <c r="G343" i="4" s="1"/>
  <c r="F342" i="4"/>
  <c r="H342" i="4" s="1"/>
  <c r="E342" i="4"/>
  <c r="G342" i="4" s="1"/>
  <c r="F341" i="4"/>
  <c r="H341" i="4" s="1"/>
  <c r="E341" i="4"/>
  <c r="G341" i="4" s="1"/>
  <c r="F340" i="4"/>
  <c r="H340" i="4" s="1"/>
  <c r="E340" i="4"/>
  <c r="G340" i="4" s="1"/>
  <c r="F339" i="4"/>
  <c r="H339" i="4" s="1"/>
  <c r="E339" i="4"/>
  <c r="G339" i="4" s="1"/>
  <c r="F338" i="4"/>
  <c r="H338" i="4" s="1"/>
  <c r="E338" i="4"/>
  <c r="G338" i="4" s="1"/>
  <c r="F337" i="4"/>
  <c r="H337" i="4" s="1"/>
  <c r="E337" i="4"/>
  <c r="G337" i="4" s="1"/>
  <c r="F336" i="4"/>
  <c r="H336" i="4" s="1"/>
  <c r="E336" i="4"/>
  <c r="G336" i="4" s="1"/>
  <c r="F335" i="4"/>
  <c r="H335" i="4" s="1"/>
  <c r="E335" i="4"/>
  <c r="G335" i="4" s="1"/>
  <c r="F334" i="4"/>
  <c r="H334" i="4" s="1"/>
  <c r="E334" i="4"/>
  <c r="G334" i="4" s="1"/>
  <c r="F333" i="4"/>
  <c r="H333" i="4" s="1"/>
  <c r="E333" i="4"/>
  <c r="G333" i="4" s="1"/>
  <c r="F332" i="4"/>
  <c r="H332" i="4" s="1"/>
  <c r="E332" i="4"/>
  <c r="G332" i="4" s="1"/>
  <c r="F331" i="4"/>
  <c r="H331" i="4" s="1"/>
  <c r="E331" i="4"/>
  <c r="G331" i="4" s="1"/>
  <c r="F330" i="4"/>
  <c r="H330" i="4" s="1"/>
  <c r="E330" i="4"/>
  <c r="G330" i="4" s="1"/>
  <c r="F329" i="4"/>
  <c r="H329" i="4" s="1"/>
  <c r="E329" i="4"/>
  <c r="G329" i="4" s="1"/>
  <c r="F328" i="4"/>
  <c r="H328" i="4" s="1"/>
  <c r="E328" i="4"/>
  <c r="G328" i="4" s="1"/>
  <c r="F327" i="4"/>
  <c r="H327" i="4" s="1"/>
  <c r="E327" i="4"/>
  <c r="G327" i="4" s="1"/>
  <c r="F326" i="4"/>
  <c r="H326" i="4" s="1"/>
  <c r="E326" i="4"/>
  <c r="G326" i="4" s="1"/>
  <c r="F325" i="4"/>
  <c r="H325" i="4" s="1"/>
  <c r="E325" i="4"/>
  <c r="G325" i="4" s="1"/>
  <c r="F324" i="4"/>
  <c r="H324" i="4" s="1"/>
  <c r="E324" i="4"/>
  <c r="G324" i="4" s="1"/>
  <c r="F323" i="4"/>
  <c r="H323" i="4" s="1"/>
  <c r="E323" i="4"/>
  <c r="G323" i="4" s="1"/>
  <c r="F322" i="4"/>
  <c r="H322" i="4" s="1"/>
  <c r="E322" i="4"/>
  <c r="G322" i="4" s="1"/>
  <c r="F321" i="4"/>
  <c r="H321" i="4" s="1"/>
  <c r="E321" i="4"/>
  <c r="G321" i="4" s="1"/>
  <c r="F320" i="4"/>
  <c r="H320" i="4" s="1"/>
  <c r="E320" i="4"/>
  <c r="G320" i="4" s="1"/>
  <c r="F319" i="4"/>
  <c r="H319" i="4" s="1"/>
  <c r="E319" i="4"/>
  <c r="G319" i="4" s="1"/>
  <c r="F318" i="4"/>
  <c r="H318" i="4" s="1"/>
  <c r="E318" i="4"/>
  <c r="G318" i="4" s="1"/>
  <c r="F317" i="4"/>
  <c r="H317" i="4" s="1"/>
  <c r="E317" i="4"/>
  <c r="G317" i="4" s="1"/>
  <c r="F316" i="4"/>
  <c r="H316" i="4" s="1"/>
  <c r="E316" i="4"/>
  <c r="G316" i="4" s="1"/>
  <c r="F315" i="4"/>
  <c r="H315" i="4" s="1"/>
  <c r="E315" i="4"/>
  <c r="G315" i="4" s="1"/>
  <c r="F314" i="4"/>
  <c r="H314" i="4" s="1"/>
  <c r="E314" i="4"/>
  <c r="G314" i="4" s="1"/>
  <c r="F313" i="4"/>
  <c r="H313" i="4" s="1"/>
  <c r="E313" i="4"/>
  <c r="G313" i="4" s="1"/>
  <c r="F312" i="4"/>
  <c r="H312" i="4" s="1"/>
  <c r="E312" i="4"/>
  <c r="G312" i="4" s="1"/>
  <c r="F311" i="4"/>
  <c r="H311" i="4" s="1"/>
  <c r="E311" i="4"/>
  <c r="G311" i="4" s="1"/>
  <c r="F310" i="4"/>
  <c r="H310" i="4" s="1"/>
  <c r="E310" i="4"/>
  <c r="G310" i="4" s="1"/>
  <c r="F309" i="4"/>
  <c r="H309" i="4" s="1"/>
  <c r="E309" i="4"/>
  <c r="G309" i="4" s="1"/>
  <c r="F308" i="4"/>
  <c r="H308" i="4" s="1"/>
  <c r="E308" i="4"/>
  <c r="G308" i="4" s="1"/>
  <c r="F307" i="4"/>
  <c r="H307" i="4" s="1"/>
  <c r="E307" i="4"/>
  <c r="G307" i="4" s="1"/>
  <c r="F306" i="4"/>
  <c r="H306" i="4" s="1"/>
  <c r="E306" i="4"/>
  <c r="G306" i="4" s="1"/>
  <c r="F305" i="4"/>
  <c r="H305" i="4" s="1"/>
  <c r="E305" i="4"/>
  <c r="G305" i="4" s="1"/>
  <c r="F304" i="4"/>
  <c r="H304" i="4" s="1"/>
  <c r="E304" i="4"/>
  <c r="G304" i="4" s="1"/>
  <c r="F303" i="4"/>
  <c r="H303" i="4" s="1"/>
  <c r="E303" i="4"/>
  <c r="G303" i="4" s="1"/>
  <c r="F302" i="4"/>
  <c r="H302" i="4" s="1"/>
  <c r="E302" i="4"/>
  <c r="G302" i="4" s="1"/>
  <c r="F301" i="4"/>
  <c r="H301" i="4" s="1"/>
  <c r="E301" i="4"/>
  <c r="G301" i="4" s="1"/>
  <c r="F300" i="4"/>
  <c r="H300" i="4" s="1"/>
  <c r="E300" i="4"/>
  <c r="G300" i="4" s="1"/>
  <c r="F299" i="4"/>
  <c r="H299" i="4" s="1"/>
  <c r="E299" i="4"/>
  <c r="G299" i="4" s="1"/>
  <c r="F298" i="4"/>
  <c r="H298" i="4" s="1"/>
  <c r="E298" i="4"/>
  <c r="G298" i="4" s="1"/>
  <c r="F297" i="4"/>
  <c r="H297" i="4" s="1"/>
  <c r="E297" i="4"/>
  <c r="G297" i="4" s="1"/>
  <c r="F296" i="4"/>
  <c r="H296" i="4" s="1"/>
  <c r="E296" i="4"/>
  <c r="G296" i="4" s="1"/>
  <c r="F295" i="4"/>
  <c r="H295" i="4" s="1"/>
  <c r="E295" i="4"/>
  <c r="G295" i="4" s="1"/>
  <c r="F294" i="4"/>
  <c r="H294" i="4" s="1"/>
  <c r="E294" i="4"/>
  <c r="G294" i="4" s="1"/>
  <c r="F293" i="4"/>
  <c r="H293" i="4" s="1"/>
  <c r="E293" i="4"/>
  <c r="G293" i="4" s="1"/>
  <c r="F292" i="4"/>
  <c r="H292" i="4" s="1"/>
  <c r="E292" i="4"/>
  <c r="G292" i="4" s="1"/>
  <c r="F291" i="4"/>
  <c r="H291" i="4" s="1"/>
  <c r="E291" i="4"/>
  <c r="G291" i="4" s="1"/>
  <c r="F290" i="4"/>
  <c r="H290" i="4" s="1"/>
  <c r="E290" i="4"/>
  <c r="G290" i="4" s="1"/>
  <c r="F289" i="4"/>
  <c r="H289" i="4" s="1"/>
  <c r="E289" i="4"/>
  <c r="G289" i="4" s="1"/>
  <c r="F288" i="4"/>
  <c r="H288" i="4" s="1"/>
  <c r="E288" i="4"/>
  <c r="G288" i="4" s="1"/>
  <c r="F287" i="4"/>
  <c r="H287" i="4" s="1"/>
  <c r="E287" i="4"/>
  <c r="G287" i="4" s="1"/>
  <c r="F286" i="4"/>
  <c r="H286" i="4" s="1"/>
  <c r="E286" i="4"/>
  <c r="G286" i="4" s="1"/>
  <c r="F285" i="4"/>
  <c r="H285" i="4" s="1"/>
  <c r="E285" i="4"/>
  <c r="G285" i="4" s="1"/>
  <c r="F284" i="4"/>
  <c r="H284" i="4" s="1"/>
  <c r="E284" i="4"/>
  <c r="G284" i="4" s="1"/>
  <c r="F283" i="4"/>
  <c r="H283" i="4" s="1"/>
  <c r="E283" i="4"/>
  <c r="G283" i="4" s="1"/>
  <c r="F282" i="4"/>
  <c r="H282" i="4" s="1"/>
  <c r="E282" i="4"/>
  <c r="G282" i="4" s="1"/>
  <c r="F281" i="4"/>
  <c r="H281" i="4" s="1"/>
  <c r="E281" i="4"/>
  <c r="G281" i="4" s="1"/>
  <c r="F280" i="4"/>
  <c r="H280" i="4" s="1"/>
  <c r="E280" i="4"/>
  <c r="G280" i="4" s="1"/>
  <c r="F279" i="4"/>
  <c r="H279" i="4" s="1"/>
  <c r="E279" i="4"/>
  <c r="G279" i="4" s="1"/>
  <c r="F278" i="4"/>
  <c r="H278" i="4" s="1"/>
  <c r="E278" i="4"/>
  <c r="G278" i="4" s="1"/>
  <c r="F277" i="4"/>
  <c r="H277" i="4" s="1"/>
  <c r="E277" i="4"/>
  <c r="G277" i="4" s="1"/>
  <c r="F276" i="4"/>
  <c r="H276" i="4" s="1"/>
  <c r="E276" i="4"/>
  <c r="G276" i="4" s="1"/>
  <c r="F275" i="4"/>
  <c r="H275" i="4" s="1"/>
  <c r="E275" i="4"/>
  <c r="G275" i="4" s="1"/>
  <c r="F274" i="4"/>
  <c r="H274" i="4" s="1"/>
  <c r="E274" i="4"/>
  <c r="G274" i="4" s="1"/>
  <c r="F273" i="4"/>
  <c r="H273" i="4" s="1"/>
  <c r="E273" i="4"/>
  <c r="G273" i="4" s="1"/>
  <c r="F272" i="4"/>
  <c r="H272" i="4" s="1"/>
  <c r="E272" i="4"/>
  <c r="G272" i="4" s="1"/>
  <c r="F271" i="4"/>
  <c r="H271" i="4" s="1"/>
  <c r="E271" i="4"/>
  <c r="G271" i="4" s="1"/>
  <c r="F270" i="4"/>
  <c r="H270" i="4" s="1"/>
  <c r="E270" i="4"/>
  <c r="G270" i="4" s="1"/>
  <c r="F269" i="4"/>
  <c r="H269" i="4" s="1"/>
  <c r="E269" i="4"/>
  <c r="G269" i="4" s="1"/>
  <c r="F268" i="4"/>
  <c r="H268" i="4" s="1"/>
  <c r="E268" i="4"/>
  <c r="G268" i="4" s="1"/>
  <c r="F267" i="4"/>
  <c r="H267" i="4" s="1"/>
  <c r="E267" i="4"/>
  <c r="G267" i="4" s="1"/>
  <c r="F266" i="4"/>
  <c r="H266" i="4" s="1"/>
  <c r="E266" i="4"/>
  <c r="G266" i="4" s="1"/>
  <c r="F265" i="4"/>
  <c r="H265" i="4" s="1"/>
  <c r="E265" i="4"/>
  <c r="G265" i="4" s="1"/>
  <c r="F264" i="4"/>
  <c r="H264" i="4" s="1"/>
  <c r="E264" i="4"/>
  <c r="G264" i="4" s="1"/>
  <c r="F263" i="4"/>
  <c r="H263" i="4" s="1"/>
  <c r="E263" i="4"/>
  <c r="G263" i="4" s="1"/>
  <c r="F262" i="4"/>
  <c r="H262" i="4" s="1"/>
  <c r="E262" i="4"/>
  <c r="G262" i="4" s="1"/>
  <c r="F261" i="4"/>
  <c r="H261" i="4" s="1"/>
  <c r="E261" i="4"/>
  <c r="G261" i="4" s="1"/>
  <c r="F260" i="4"/>
  <c r="H260" i="4" s="1"/>
  <c r="E260" i="4"/>
  <c r="G260" i="4" s="1"/>
  <c r="F259" i="4"/>
  <c r="H259" i="4" s="1"/>
  <c r="E259" i="4"/>
  <c r="G259" i="4" s="1"/>
  <c r="F258" i="4"/>
  <c r="H258" i="4" s="1"/>
  <c r="E258" i="4"/>
  <c r="G258" i="4" s="1"/>
  <c r="F257" i="4"/>
  <c r="H257" i="4" s="1"/>
  <c r="E257" i="4"/>
  <c r="G257" i="4" s="1"/>
  <c r="F256" i="4"/>
  <c r="H256" i="4" s="1"/>
  <c r="E256" i="4"/>
  <c r="G256" i="4" s="1"/>
  <c r="F255" i="4"/>
  <c r="H255" i="4" s="1"/>
  <c r="E255" i="4"/>
  <c r="G255" i="4" s="1"/>
  <c r="F254" i="4"/>
  <c r="H254" i="4" s="1"/>
  <c r="E254" i="4"/>
  <c r="G254" i="4" s="1"/>
  <c r="F253" i="4"/>
  <c r="H253" i="4" s="1"/>
  <c r="E253" i="4"/>
  <c r="G253" i="4" s="1"/>
  <c r="F252" i="4"/>
  <c r="H252" i="4" s="1"/>
  <c r="E252" i="4"/>
  <c r="G252" i="4" s="1"/>
  <c r="F251" i="4"/>
  <c r="H251" i="4" s="1"/>
  <c r="E251" i="4"/>
  <c r="G251" i="4" s="1"/>
  <c r="F250" i="4"/>
  <c r="H250" i="4" s="1"/>
  <c r="E250" i="4"/>
  <c r="G250" i="4" s="1"/>
  <c r="F249" i="4"/>
  <c r="H249" i="4" s="1"/>
  <c r="E249" i="4"/>
  <c r="G249" i="4" s="1"/>
  <c r="F248" i="4"/>
  <c r="H248" i="4" s="1"/>
  <c r="E248" i="4"/>
  <c r="G248" i="4" s="1"/>
  <c r="F247" i="4"/>
  <c r="H247" i="4" s="1"/>
  <c r="E247" i="4"/>
  <c r="G247" i="4" s="1"/>
  <c r="F246" i="4"/>
  <c r="H246" i="4" s="1"/>
  <c r="E246" i="4"/>
  <c r="G246" i="4" s="1"/>
  <c r="F245" i="4"/>
  <c r="H245" i="4" s="1"/>
  <c r="E245" i="4"/>
  <c r="G245" i="4" s="1"/>
  <c r="F244" i="4"/>
  <c r="H244" i="4" s="1"/>
  <c r="E244" i="4"/>
  <c r="G244" i="4" s="1"/>
  <c r="F243" i="4"/>
  <c r="H243" i="4" s="1"/>
  <c r="E243" i="4"/>
  <c r="G243" i="4" s="1"/>
  <c r="F242" i="4"/>
  <c r="H242" i="4" s="1"/>
  <c r="E242" i="4"/>
  <c r="G242" i="4" s="1"/>
  <c r="F241" i="4"/>
  <c r="H241" i="4" s="1"/>
  <c r="E241" i="4"/>
  <c r="G241" i="4" s="1"/>
  <c r="F240" i="4"/>
  <c r="H240" i="4" s="1"/>
  <c r="E240" i="4"/>
  <c r="G240" i="4" s="1"/>
  <c r="F239" i="4"/>
  <c r="H239" i="4" s="1"/>
  <c r="E239" i="4"/>
  <c r="G239" i="4" s="1"/>
  <c r="F238" i="4"/>
  <c r="H238" i="4" s="1"/>
  <c r="E238" i="4"/>
  <c r="G238" i="4" s="1"/>
  <c r="F237" i="4"/>
  <c r="H237" i="4" s="1"/>
  <c r="E237" i="4"/>
  <c r="G237" i="4" s="1"/>
  <c r="F236" i="4"/>
  <c r="H236" i="4" s="1"/>
  <c r="E236" i="4"/>
  <c r="G236" i="4" s="1"/>
  <c r="F235" i="4"/>
  <c r="H235" i="4" s="1"/>
  <c r="E235" i="4"/>
  <c r="G235" i="4" s="1"/>
  <c r="F234" i="4"/>
  <c r="H234" i="4" s="1"/>
  <c r="E234" i="4"/>
  <c r="G234" i="4" s="1"/>
  <c r="F233" i="4"/>
  <c r="H233" i="4" s="1"/>
  <c r="E233" i="4"/>
  <c r="G233" i="4" s="1"/>
  <c r="F232" i="4"/>
  <c r="H232" i="4" s="1"/>
  <c r="E232" i="4"/>
  <c r="G232" i="4" s="1"/>
  <c r="F231" i="4"/>
  <c r="H231" i="4" s="1"/>
  <c r="E231" i="4"/>
  <c r="G231" i="4" s="1"/>
  <c r="F230" i="4"/>
  <c r="H230" i="4" s="1"/>
  <c r="E230" i="4"/>
  <c r="G230" i="4" s="1"/>
  <c r="F229" i="4"/>
  <c r="H229" i="4" s="1"/>
  <c r="E229" i="4"/>
  <c r="G229" i="4" s="1"/>
  <c r="F228" i="4"/>
  <c r="H228" i="4" s="1"/>
  <c r="E228" i="4"/>
  <c r="G228" i="4" s="1"/>
  <c r="F227" i="4"/>
  <c r="H227" i="4" s="1"/>
  <c r="E227" i="4"/>
  <c r="G227" i="4" s="1"/>
  <c r="F226" i="4"/>
  <c r="H226" i="4" s="1"/>
  <c r="E226" i="4"/>
  <c r="G226" i="4" s="1"/>
  <c r="F225" i="4"/>
  <c r="H225" i="4" s="1"/>
  <c r="E225" i="4"/>
  <c r="G225" i="4" s="1"/>
  <c r="F224" i="4"/>
  <c r="H224" i="4" s="1"/>
  <c r="E224" i="4"/>
  <c r="G224" i="4" s="1"/>
  <c r="F223" i="4"/>
  <c r="H223" i="4" s="1"/>
  <c r="E223" i="4"/>
  <c r="G223" i="4" s="1"/>
  <c r="F222" i="4"/>
  <c r="H222" i="4" s="1"/>
  <c r="E222" i="4"/>
  <c r="G222" i="4" s="1"/>
  <c r="F221" i="4"/>
  <c r="H221" i="4" s="1"/>
  <c r="E221" i="4"/>
  <c r="G221" i="4" s="1"/>
  <c r="F220" i="4"/>
  <c r="H220" i="4" s="1"/>
  <c r="E220" i="4"/>
  <c r="G220" i="4" s="1"/>
  <c r="F219" i="4"/>
  <c r="H219" i="4" s="1"/>
  <c r="E219" i="4"/>
  <c r="G219" i="4" s="1"/>
  <c r="F218" i="4"/>
  <c r="H218" i="4" s="1"/>
  <c r="E218" i="4"/>
  <c r="G218" i="4" s="1"/>
  <c r="F217" i="4"/>
  <c r="H217" i="4" s="1"/>
  <c r="E217" i="4"/>
  <c r="G217" i="4" s="1"/>
  <c r="F216" i="4"/>
  <c r="H216" i="4" s="1"/>
  <c r="E216" i="4"/>
  <c r="G216" i="4" s="1"/>
  <c r="F215" i="4"/>
  <c r="H215" i="4" s="1"/>
  <c r="E215" i="4"/>
  <c r="G215" i="4" s="1"/>
  <c r="F214" i="4"/>
  <c r="H214" i="4" s="1"/>
  <c r="E214" i="4"/>
  <c r="G214" i="4" s="1"/>
  <c r="F213" i="4"/>
  <c r="H213" i="4" s="1"/>
  <c r="E213" i="4"/>
  <c r="G213" i="4" s="1"/>
  <c r="F212" i="4"/>
  <c r="H212" i="4" s="1"/>
  <c r="E212" i="4"/>
  <c r="G212" i="4" s="1"/>
  <c r="F211" i="4"/>
  <c r="H211" i="4" s="1"/>
  <c r="E211" i="4"/>
  <c r="G211" i="4" s="1"/>
  <c r="F210" i="4"/>
  <c r="H210" i="4" s="1"/>
  <c r="E210" i="4"/>
  <c r="G210" i="4" s="1"/>
  <c r="F209" i="4"/>
  <c r="H209" i="4" s="1"/>
  <c r="E209" i="4"/>
  <c r="G209" i="4" s="1"/>
  <c r="F208" i="4"/>
  <c r="H208" i="4" s="1"/>
  <c r="E208" i="4"/>
  <c r="G208" i="4" s="1"/>
  <c r="F207" i="4"/>
  <c r="H207" i="4" s="1"/>
  <c r="E207" i="4"/>
  <c r="G207" i="4" s="1"/>
  <c r="F206" i="4"/>
  <c r="H206" i="4" s="1"/>
  <c r="E206" i="4"/>
  <c r="G206" i="4" s="1"/>
  <c r="F205" i="4"/>
  <c r="H205" i="4" s="1"/>
  <c r="E205" i="4"/>
  <c r="G205" i="4" s="1"/>
  <c r="F204" i="4"/>
  <c r="H204" i="4" s="1"/>
  <c r="E204" i="4"/>
  <c r="G204" i="4" s="1"/>
  <c r="F203" i="4"/>
  <c r="H203" i="4" s="1"/>
  <c r="E203" i="4"/>
  <c r="G203" i="4" s="1"/>
  <c r="F202" i="4"/>
  <c r="H202" i="4" s="1"/>
  <c r="E202" i="4"/>
  <c r="G202" i="4" s="1"/>
  <c r="F201" i="4"/>
  <c r="H201" i="4" s="1"/>
  <c r="E201" i="4"/>
  <c r="G201" i="4" s="1"/>
  <c r="F200" i="4"/>
  <c r="H200" i="4" s="1"/>
  <c r="E200" i="4"/>
  <c r="G200" i="4" s="1"/>
  <c r="F199" i="4"/>
  <c r="H199" i="4" s="1"/>
  <c r="E199" i="4"/>
  <c r="G199" i="4" s="1"/>
  <c r="F198" i="4"/>
  <c r="H198" i="4" s="1"/>
  <c r="E198" i="4"/>
  <c r="G198" i="4" s="1"/>
  <c r="F197" i="4"/>
  <c r="H197" i="4" s="1"/>
  <c r="E197" i="4"/>
  <c r="G197" i="4" s="1"/>
  <c r="F196" i="4"/>
  <c r="H196" i="4" s="1"/>
  <c r="E196" i="4"/>
  <c r="G196" i="4" s="1"/>
  <c r="F195" i="4"/>
  <c r="H195" i="4" s="1"/>
  <c r="E195" i="4"/>
  <c r="G195" i="4" s="1"/>
  <c r="F194" i="4"/>
  <c r="H194" i="4" s="1"/>
  <c r="E194" i="4"/>
  <c r="G194" i="4" s="1"/>
  <c r="F193" i="4"/>
  <c r="H193" i="4" s="1"/>
  <c r="E193" i="4"/>
  <c r="G193" i="4" s="1"/>
  <c r="F192" i="4"/>
  <c r="H192" i="4" s="1"/>
  <c r="E192" i="4"/>
  <c r="G192" i="4" s="1"/>
  <c r="F191" i="4"/>
  <c r="H191" i="4" s="1"/>
  <c r="E191" i="4"/>
  <c r="G191" i="4" s="1"/>
  <c r="F190" i="4"/>
  <c r="H190" i="4" s="1"/>
  <c r="E190" i="4"/>
  <c r="G190" i="4" s="1"/>
  <c r="F189" i="4"/>
  <c r="H189" i="4" s="1"/>
  <c r="E189" i="4"/>
  <c r="G189" i="4" s="1"/>
  <c r="F188" i="4"/>
  <c r="H188" i="4" s="1"/>
  <c r="E188" i="4"/>
  <c r="G188" i="4" s="1"/>
  <c r="F187" i="4"/>
  <c r="H187" i="4" s="1"/>
  <c r="E187" i="4"/>
  <c r="G187" i="4" s="1"/>
  <c r="F186" i="4"/>
  <c r="H186" i="4" s="1"/>
  <c r="E186" i="4"/>
  <c r="G186" i="4" s="1"/>
  <c r="F185" i="4"/>
  <c r="H185" i="4" s="1"/>
  <c r="E185" i="4"/>
  <c r="G185" i="4" s="1"/>
  <c r="F184" i="4"/>
  <c r="H184" i="4" s="1"/>
  <c r="E184" i="4"/>
  <c r="G184" i="4" s="1"/>
  <c r="F183" i="4"/>
  <c r="H183" i="4" s="1"/>
  <c r="E183" i="4"/>
  <c r="G183" i="4" s="1"/>
  <c r="F182" i="4"/>
  <c r="H182" i="4" s="1"/>
  <c r="E182" i="4"/>
  <c r="G182" i="4" s="1"/>
  <c r="F181" i="4"/>
  <c r="H181" i="4" s="1"/>
  <c r="E181" i="4"/>
  <c r="G181" i="4" s="1"/>
  <c r="F180" i="4"/>
  <c r="H180" i="4" s="1"/>
  <c r="E180" i="4"/>
  <c r="G180" i="4" s="1"/>
  <c r="F179" i="4"/>
  <c r="H179" i="4" s="1"/>
  <c r="E179" i="4"/>
  <c r="G179" i="4" s="1"/>
  <c r="F178" i="4"/>
  <c r="H178" i="4" s="1"/>
  <c r="E178" i="4"/>
  <c r="G178" i="4" s="1"/>
  <c r="F177" i="4"/>
  <c r="H177" i="4" s="1"/>
  <c r="E177" i="4"/>
  <c r="G177" i="4" s="1"/>
  <c r="F176" i="4"/>
  <c r="H176" i="4" s="1"/>
  <c r="E176" i="4"/>
  <c r="G176" i="4" s="1"/>
  <c r="F175" i="4"/>
  <c r="H175" i="4" s="1"/>
  <c r="E175" i="4"/>
  <c r="G175" i="4" s="1"/>
  <c r="F174" i="4"/>
  <c r="H174" i="4" s="1"/>
  <c r="E174" i="4"/>
  <c r="G174" i="4" s="1"/>
  <c r="F173" i="4"/>
  <c r="H173" i="4" s="1"/>
  <c r="E173" i="4"/>
  <c r="G173" i="4" s="1"/>
  <c r="F172" i="4"/>
  <c r="H172" i="4" s="1"/>
  <c r="E172" i="4"/>
  <c r="G172" i="4" s="1"/>
  <c r="F171" i="4"/>
  <c r="H171" i="4" s="1"/>
  <c r="E171" i="4"/>
  <c r="G171" i="4" s="1"/>
  <c r="F170" i="4"/>
  <c r="H170" i="4" s="1"/>
  <c r="E170" i="4"/>
  <c r="G170" i="4" s="1"/>
  <c r="F169" i="4"/>
  <c r="H169" i="4" s="1"/>
  <c r="E169" i="4"/>
  <c r="G169" i="4" s="1"/>
  <c r="F168" i="4"/>
  <c r="H168" i="4" s="1"/>
  <c r="E168" i="4"/>
  <c r="G168" i="4" s="1"/>
  <c r="F167" i="4"/>
  <c r="H167" i="4" s="1"/>
  <c r="E167" i="4"/>
  <c r="G167" i="4" s="1"/>
  <c r="F166" i="4"/>
  <c r="H166" i="4" s="1"/>
  <c r="E166" i="4"/>
  <c r="G166" i="4" s="1"/>
  <c r="F165" i="4"/>
  <c r="H165" i="4" s="1"/>
  <c r="E165" i="4"/>
  <c r="G165" i="4" s="1"/>
  <c r="F164" i="4"/>
  <c r="H164" i="4" s="1"/>
  <c r="E164" i="4"/>
  <c r="G164" i="4" s="1"/>
  <c r="F163" i="4"/>
  <c r="H163" i="4" s="1"/>
  <c r="E163" i="4"/>
  <c r="G163" i="4" s="1"/>
  <c r="F162" i="4"/>
  <c r="H162" i="4" s="1"/>
  <c r="E162" i="4"/>
  <c r="G162" i="4" s="1"/>
  <c r="F161" i="4"/>
  <c r="H161" i="4" s="1"/>
  <c r="E161" i="4"/>
  <c r="G161" i="4" s="1"/>
  <c r="F160" i="4"/>
  <c r="H160" i="4" s="1"/>
  <c r="E160" i="4"/>
  <c r="G160" i="4" s="1"/>
  <c r="F159" i="4"/>
  <c r="H159" i="4" s="1"/>
  <c r="E159" i="4"/>
  <c r="G159" i="4" s="1"/>
  <c r="F158" i="4"/>
  <c r="H158" i="4" s="1"/>
  <c r="E158" i="4"/>
  <c r="G158" i="4" s="1"/>
  <c r="F157" i="4"/>
  <c r="H157" i="4" s="1"/>
  <c r="E157" i="4"/>
  <c r="G157" i="4" s="1"/>
  <c r="F156" i="4"/>
  <c r="H156" i="4" s="1"/>
  <c r="E156" i="4"/>
  <c r="G156" i="4" s="1"/>
  <c r="F155" i="4"/>
  <c r="H155" i="4" s="1"/>
  <c r="E155" i="4"/>
  <c r="G155" i="4" s="1"/>
  <c r="F154" i="4"/>
  <c r="H154" i="4" s="1"/>
  <c r="E154" i="4"/>
  <c r="G154" i="4" s="1"/>
  <c r="F153" i="4"/>
  <c r="H153" i="4" s="1"/>
  <c r="E153" i="4"/>
  <c r="G153" i="4" s="1"/>
  <c r="F152" i="4"/>
  <c r="H152" i="4" s="1"/>
  <c r="E152" i="4"/>
  <c r="G152" i="4" s="1"/>
  <c r="F151" i="4"/>
  <c r="H151" i="4" s="1"/>
  <c r="E151" i="4"/>
  <c r="G151" i="4" s="1"/>
  <c r="F150" i="4"/>
  <c r="H150" i="4" s="1"/>
  <c r="E150" i="4"/>
  <c r="G150" i="4" s="1"/>
  <c r="F149" i="4"/>
  <c r="H149" i="4" s="1"/>
  <c r="E149" i="4"/>
  <c r="G149" i="4" s="1"/>
  <c r="F148" i="4"/>
  <c r="H148" i="4" s="1"/>
  <c r="E148" i="4"/>
  <c r="G148" i="4" s="1"/>
  <c r="F147" i="4"/>
  <c r="H147" i="4" s="1"/>
  <c r="E147" i="4"/>
  <c r="G147" i="4" s="1"/>
  <c r="F146" i="4"/>
  <c r="H146" i="4" s="1"/>
  <c r="E146" i="4"/>
  <c r="G146" i="4" s="1"/>
  <c r="F145" i="4"/>
  <c r="H145" i="4" s="1"/>
  <c r="E145" i="4"/>
  <c r="G145" i="4" s="1"/>
  <c r="F144" i="4"/>
  <c r="H144" i="4" s="1"/>
  <c r="E144" i="4"/>
  <c r="G144" i="4" s="1"/>
  <c r="F143" i="4"/>
  <c r="H143" i="4" s="1"/>
  <c r="E143" i="4"/>
  <c r="G143" i="4" s="1"/>
  <c r="F142" i="4"/>
  <c r="H142" i="4" s="1"/>
  <c r="E142" i="4"/>
  <c r="G142" i="4" s="1"/>
  <c r="F141" i="4"/>
  <c r="H141" i="4" s="1"/>
  <c r="E141" i="4"/>
  <c r="G141" i="4" s="1"/>
  <c r="F140" i="4"/>
  <c r="H140" i="4" s="1"/>
  <c r="E140" i="4"/>
  <c r="G140" i="4" s="1"/>
  <c r="F139" i="4"/>
  <c r="H139" i="4" s="1"/>
  <c r="E139" i="4"/>
  <c r="G139" i="4" s="1"/>
  <c r="F138" i="4"/>
  <c r="H138" i="4" s="1"/>
  <c r="E138" i="4"/>
  <c r="G138" i="4" s="1"/>
  <c r="F137" i="4"/>
  <c r="H137" i="4" s="1"/>
  <c r="E137" i="4"/>
  <c r="G137" i="4" s="1"/>
  <c r="F136" i="4"/>
  <c r="H136" i="4" s="1"/>
  <c r="E136" i="4"/>
  <c r="G136" i="4" s="1"/>
  <c r="F135" i="4"/>
  <c r="H135" i="4" s="1"/>
  <c r="E135" i="4"/>
  <c r="G135" i="4" s="1"/>
  <c r="F134" i="4"/>
  <c r="H134" i="4" s="1"/>
  <c r="E134" i="4"/>
  <c r="G134" i="4" s="1"/>
  <c r="F133" i="4"/>
  <c r="H133" i="4" s="1"/>
  <c r="E133" i="4"/>
  <c r="G133" i="4" s="1"/>
  <c r="F132" i="4"/>
  <c r="H132" i="4" s="1"/>
  <c r="E132" i="4"/>
  <c r="G132" i="4" s="1"/>
  <c r="F131" i="4"/>
  <c r="H131" i="4" s="1"/>
  <c r="E131" i="4"/>
  <c r="G131" i="4" s="1"/>
  <c r="F130" i="4"/>
  <c r="H130" i="4" s="1"/>
  <c r="E130" i="4"/>
  <c r="G130" i="4" s="1"/>
  <c r="F129" i="4"/>
  <c r="H129" i="4" s="1"/>
  <c r="E129" i="4"/>
  <c r="G129" i="4" s="1"/>
  <c r="F128" i="4"/>
  <c r="H128" i="4" s="1"/>
  <c r="E128" i="4"/>
  <c r="G128" i="4" s="1"/>
  <c r="F127" i="4"/>
  <c r="H127" i="4" s="1"/>
  <c r="E127" i="4"/>
  <c r="G127" i="4" s="1"/>
  <c r="F126" i="4"/>
  <c r="H126" i="4" s="1"/>
  <c r="E126" i="4"/>
  <c r="G126" i="4" s="1"/>
  <c r="F125" i="4"/>
  <c r="H125" i="4" s="1"/>
  <c r="E125" i="4"/>
  <c r="G125" i="4" s="1"/>
  <c r="F124" i="4"/>
  <c r="H124" i="4" s="1"/>
  <c r="E124" i="4"/>
  <c r="G124" i="4" s="1"/>
  <c r="F123" i="4"/>
  <c r="H123" i="4" s="1"/>
  <c r="E123" i="4"/>
  <c r="G123" i="4" s="1"/>
  <c r="F122" i="4"/>
  <c r="H122" i="4" s="1"/>
  <c r="E122" i="4"/>
  <c r="G122" i="4" s="1"/>
  <c r="F121" i="4"/>
  <c r="H121" i="4" s="1"/>
  <c r="E121" i="4"/>
  <c r="G121" i="4" s="1"/>
  <c r="F120" i="4"/>
  <c r="H120" i="4" s="1"/>
  <c r="E120" i="4"/>
  <c r="G120" i="4" s="1"/>
  <c r="F119" i="4"/>
  <c r="H119" i="4" s="1"/>
  <c r="E119" i="4"/>
  <c r="G119" i="4" s="1"/>
  <c r="F118" i="4"/>
  <c r="H118" i="4" s="1"/>
  <c r="E118" i="4"/>
  <c r="G118" i="4" s="1"/>
  <c r="F117" i="4"/>
  <c r="H117" i="4" s="1"/>
  <c r="E117" i="4"/>
  <c r="G117" i="4" s="1"/>
  <c r="F116" i="4"/>
  <c r="H116" i="4" s="1"/>
  <c r="E116" i="4"/>
  <c r="G116" i="4" s="1"/>
  <c r="F115" i="4"/>
  <c r="H115" i="4" s="1"/>
  <c r="E115" i="4"/>
  <c r="G115" i="4" s="1"/>
  <c r="F114" i="4"/>
  <c r="H114" i="4" s="1"/>
  <c r="E114" i="4"/>
  <c r="G114" i="4" s="1"/>
  <c r="F113" i="4"/>
  <c r="H113" i="4" s="1"/>
  <c r="E113" i="4"/>
  <c r="G113" i="4" s="1"/>
  <c r="F112" i="4"/>
  <c r="H112" i="4" s="1"/>
  <c r="E112" i="4"/>
  <c r="G112" i="4" s="1"/>
  <c r="F111" i="4"/>
  <c r="H111" i="4" s="1"/>
  <c r="E111" i="4"/>
  <c r="G111" i="4" s="1"/>
  <c r="F110" i="4"/>
  <c r="H110" i="4" s="1"/>
  <c r="E110" i="4"/>
  <c r="G110" i="4" s="1"/>
  <c r="F109" i="4"/>
  <c r="H109" i="4" s="1"/>
  <c r="E109" i="4"/>
  <c r="G109" i="4" s="1"/>
  <c r="F108" i="4"/>
  <c r="H108" i="4" s="1"/>
  <c r="E108" i="4"/>
  <c r="G108" i="4" s="1"/>
  <c r="F107" i="4"/>
  <c r="H107" i="4" s="1"/>
  <c r="E107" i="4"/>
  <c r="G107" i="4" s="1"/>
  <c r="F106" i="4"/>
  <c r="H106" i="4" s="1"/>
  <c r="E106" i="4"/>
  <c r="G106" i="4" s="1"/>
  <c r="F105" i="4"/>
  <c r="H105" i="4" s="1"/>
  <c r="E105" i="4"/>
  <c r="G105" i="4" s="1"/>
  <c r="F104" i="4"/>
  <c r="H104" i="4" s="1"/>
  <c r="E104" i="4"/>
  <c r="G104" i="4" s="1"/>
  <c r="F103" i="4"/>
  <c r="H103" i="4" s="1"/>
  <c r="E103" i="4"/>
  <c r="G103" i="4" s="1"/>
  <c r="F102" i="4"/>
  <c r="H102" i="4" s="1"/>
  <c r="E102" i="4"/>
  <c r="G102" i="4" s="1"/>
  <c r="F101" i="4"/>
  <c r="H101" i="4" s="1"/>
  <c r="E101" i="4"/>
  <c r="G101" i="4" s="1"/>
  <c r="F100" i="4"/>
  <c r="H100" i="4" s="1"/>
  <c r="E100" i="4"/>
  <c r="G100" i="4" s="1"/>
  <c r="F99" i="4"/>
  <c r="H99" i="4" s="1"/>
  <c r="E99" i="4"/>
  <c r="G99" i="4" s="1"/>
  <c r="F98" i="4"/>
  <c r="H98" i="4" s="1"/>
  <c r="E98" i="4"/>
  <c r="G98" i="4" s="1"/>
  <c r="F97" i="4"/>
  <c r="H97" i="4" s="1"/>
  <c r="E97" i="4"/>
  <c r="G97" i="4" s="1"/>
  <c r="F96" i="4"/>
  <c r="H96" i="4" s="1"/>
  <c r="E96" i="4"/>
  <c r="G96" i="4" s="1"/>
  <c r="F95" i="4"/>
  <c r="H95" i="4" s="1"/>
  <c r="E95" i="4"/>
  <c r="G95" i="4" s="1"/>
  <c r="F94" i="4"/>
  <c r="H94" i="4" s="1"/>
  <c r="E94" i="4"/>
  <c r="G94" i="4" s="1"/>
  <c r="F93" i="4"/>
  <c r="H93" i="4" s="1"/>
  <c r="E93" i="4"/>
  <c r="G93" i="4" s="1"/>
  <c r="F92" i="4"/>
  <c r="H92" i="4" s="1"/>
  <c r="E92" i="4"/>
  <c r="G92" i="4" s="1"/>
  <c r="F91" i="4"/>
  <c r="H91" i="4" s="1"/>
  <c r="E91" i="4"/>
  <c r="G91" i="4" s="1"/>
  <c r="F90" i="4"/>
  <c r="H90" i="4" s="1"/>
  <c r="E90" i="4"/>
  <c r="G90" i="4" s="1"/>
  <c r="F89" i="4"/>
  <c r="H89" i="4" s="1"/>
  <c r="E89" i="4"/>
  <c r="G89" i="4" s="1"/>
  <c r="F88" i="4"/>
  <c r="H88" i="4" s="1"/>
  <c r="E88" i="4"/>
  <c r="G88" i="4" s="1"/>
  <c r="F87" i="4"/>
  <c r="H87" i="4" s="1"/>
  <c r="E87" i="4"/>
  <c r="G87" i="4" s="1"/>
  <c r="F86" i="4"/>
  <c r="H86" i="4" s="1"/>
  <c r="E86" i="4"/>
  <c r="G86" i="4" s="1"/>
  <c r="F85" i="4"/>
  <c r="H85" i="4" s="1"/>
  <c r="E85" i="4"/>
  <c r="G85" i="4" s="1"/>
  <c r="F84" i="4"/>
  <c r="H84" i="4" s="1"/>
  <c r="E84" i="4"/>
  <c r="G84" i="4" s="1"/>
  <c r="F83" i="4"/>
  <c r="H83" i="4" s="1"/>
  <c r="E83" i="4"/>
  <c r="G83" i="4" s="1"/>
  <c r="F82" i="4"/>
  <c r="H82" i="4" s="1"/>
  <c r="E82" i="4"/>
  <c r="G82" i="4" s="1"/>
  <c r="F81" i="4"/>
  <c r="H81" i="4" s="1"/>
  <c r="E81" i="4"/>
  <c r="G81" i="4" s="1"/>
  <c r="F80" i="4"/>
  <c r="H80" i="4" s="1"/>
  <c r="E80" i="4"/>
  <c r="G80" i="4" s="1"/>
  <c r="F79" i="4"/>
  <c r="H79" i="4" s="1"/>
  <c r="E79" i="4"/>
  <c r="G79" i="4" s="1"/>
  <c r="F78" i="4"/>
  <c r="H78" i="4" s="1"/>
  <c r="E78" i="4"/>
  <c r="G78" i="4" s="1"/>
  <c r="F77" i="4"/>
  <c r="H77" i="4" s="1"/>
  <c r="E77" i="4"/>
  <c r="G77" i="4" s="1"/>
  <c r="F76" i="4"/>
  <c r="H76" i="4" s="1"/>
  <c r="E76" i="4"/>
  <c r="G76" i="4" s="1"/>
  <c r="F75" i="4"/>
  <c r="H75" i="4" s="1"/>
  <c r="E75" i="4"/>
  <c r="G75" i="4" s="1"/>
  <c r="F74" i="4"/>
  <c r="H74" i="4" s="1"/>
  <c r="E74" i="4"/>
  <c r="G74" i="4" s="1"/>
  <c r="F73" i="4"/>
  <c r="H73" i="4" s="1"/>
  <c r="E73" i="4"/>
  <c r="G73" i="4" s="1"/>
  <c r="F72" i="4"/>
  <c r="H72" i="4" s="1"/>
  <c r="E72" i="4"/>
  <c r="G72" i="4" s="1"/>
  <c r="F71" i="4"/>
  <c r="H71" i="4" s="1"/>
  <c r="E71" i="4"/>
  <c r="G71" i="4" s="1"/>
  <c r="F70" i="4"/>
  <c r="H70" i="4" s="1"/>
  <c r="E70" i="4"/>
  <c r="G70" i="4" s="1"/>
  <c r="F69" i="4"/>
  <c r="H69" i="4" s="1"/>
  <c r="E69" i="4"/>
  <c r="G69" i="4" s="1"/>
  <c r="F68" i="4"/>
  <c r="H68" i="4" s="1"/>
  <c r="E68" i="4"/>
  <c r="G68" i="4" s="1"/>
  <c r="F67" i="4"/>
  <c r="H67" i="4" s="1"/>
  <c r="E67" i="4"/>
  <c r="G67" i="4" s="1"/>
  <c r="F66" i="4"/>
  <c r="H66" i="4" s="1"/>
  <c r="E66" i="4"/>
  <c r="G66" i="4" s="1"/>
  <c r="F65" i="4"/>
  <c r="H65" i="4" s="1"/>
  <c r="E65" i="4"/>
  <c r="G65" i="4" s="1"/>
  <c r="F64" i="4"/>
  <c r="H64" i="4" s="1"/>
  <c r="E64" i="4"/>
  <c r="G64" i="4" s="1"/>
  <c r="F63" i="4"/>
  <c r="H63" i="4" s="1"/>
  <c r="E63" i="4"/>
  <c r="G63" i="4" s="1"/>
  <c r="F62" i="4"/>
  <c r="H62" i="4" s="1"/>
  <c r="E62" i="4"/>
  <c r="G62" i="4" s="1"/>
  <c r="F61" i="4"/>
  <c r="H61" i="4" s="1"/>
  <c r="E61" i="4"/>
  <c r="G61" i="4" s="1"/>
  <c r="F60" i="4"/>
  <c r="H60" i="4" s="1"/>
  <c r="E60" i="4"/>
  <c r="G60" i="4" s="1"/>
  <c r="F59" i="4"/>
  <c r="H59" i="4" s="1"/>
  <c r="E59" i="4"/>
  <c r="G59" i="4" s="1"/>
  <c r="F58" i="4"/>
  <c r="H58" i="4" s="1"/>
  <c r="E58" i="4"/>
  <c r="G58" i="4" s="1"/>
  <c r="F57" i="4"/>
  <c r="H57" i="4" s="1"/>
  <c r="E57" i="4"/>
  <c r="G57" i="4" s="1"/>
  <c r="F56" i="4"/>
  <c r="H56" i="4" s="1"/>
  <c r="E56" i="4"/>
  <c r="G56" i="4" s="1"/>
  <c r="F55" i="4"/>
  <c r="H55" i="4" s="1"/>
  <c r="E55" i="4"/>
  <c r="G55" i="4" s="1"/>
  <c r="F54" i="4"/>
  <c r="H54" i="4" s="1"/>
  <c r="E54" i="4"/>
  <c r="G54" i="4" s="1"/>
  <c r="F53" i="4"/>
  <c r="H53" i="4" s="1"/>
  <c r="E53" i="4"/>
  <c r="G53" i="4" s="1"/>
  <c r="F52" i="4"/>
  <c r="H52" i="4" s="1"/>
  <c r="E52" i="4"/>
  <c r="G52" i="4" s="1"/>
  <c r="F51" i="4"/>
  <c r="H51" i="4" s="1"/>
  <c r="E51" i="4"/>
  <c r="G51" i="4" s="1"/>
  <c r="F50" i="4"/>
  <c r="H50" i="4" s="1"/>
  <c r="E50" i="4"/>
  <c r="G50" i="4" s="1"/>
  <c r="F49" i="4"/>
  <c r="H49" i="4" s="1"/>
  <c r="E49" i="4"/>
  <c r="G49" i="4" s="1"/>
  <c r="F48" i="4"/>
  <c r="H48" i="4" s="1"/>
  <c r="E48" i="4"/>
  <c r="G48" i="4" s="1"/>
  <c r="F47" i="4"/>
  <c r="H47" i="4" s="1"/>
  <c r="E47" i="4"/>
  <c r="G47" i="4" s="1"/>
  <c r="F46" i="4"/>
  <c r="H46" i="4" s="1"/>
  <c r="E46" i="4"/>
  <c r="G46" i="4" s="1"/>
  <c r="F45" i="4"/>
  <c r="H45" i="4" s="1"/>
  <c r="E45" i="4"/>
  <c r="G45" i="4" s="1"/>
  <c r="F44" i="4"/>
  <c r="H44" i="4" s="1"/>
  <c r="E44" i="4"/>
  <c r="G44" i="4" s="1"/>
  <c r="F43" i="4"/>
  <c r="H43" i="4" s="1"/>
  <c r="E43" i="4"/>
  <c r="G43" i="4" s="1"/>
  <c r="F42" i="4"/>
  <c r="H42" i="4" s="1"/>
  <c r="E42" i="4"/>
  <c r="G42" i="4" s="1"/>
  <c r="F41" i="4"/>
  <c r="H41" i="4" s="1"/>
  <c r="E41" i="4"/>
  <c r="G41" i="4" s="1"/>
  <c r="F40" i="4"/>
  <c r="H40" i="4" s="1"/>
  <c r="E40" i="4"/>
  <c r="G40" i="4" s="1"/>
  <c r="F39" i="4"/>
  <c r="H39" i="4" s="1"/>
  <c r="E39" i="4"/>
  <c r="G39" i="4" s="1"/>
  <c r="F38" i="4"/>
  <c r="H38" i="4" s="1"/>
  <c r="E38" i="4"/>
  <c r="G38" i="4" s="1"/>
  <c r="F37" i="4"/>
  <c r="H37" i="4" s="1"/>
  <c r="E37" i="4"/>
  <c r="G37" i="4" s="1"/>
  <c r="F36" i="4"/>
  <c r="H36" i="4" s="1"/>
  <c r="E36" i="4"/>
  <c r="G36" i="4" s="1"/>
  <c r="F35" i="4"/>
  <c r="H35" i="4" s="1"/>
  <c r="E35" i="4"/>
  <c r="G35" i="4" s="1"/>
  <c r="F34" i="4"/>
  <c r="H34" i="4" s="1"/>
  <c r="E34" i="4"/>
  <c r="G34" i="4" s="1"/>
  <c r="F33" i="4"/>
  <c r="H33" i="4" s="1"/>
  <c r="E33" i="4"/>
  <c r="G33" i="4" s="1"/>
  <c r="F32" i="4"/>
  <c r="H32" i="4" s="1"/>
  <c r="E32" i="4"/>
  <c r="G32" i="4" s="1"/>
  <c r="F31" i="4"/>
  <c r="H31" i="4" s="1"/>
  <c r="E31" i="4"/>
  <c r="G31" i="4" s="1"/>
  <c r="F30" i="4"/>
  <c r="H30" i="4" s="1"/>
  <c r="E30" i="4"/>
  <c r="G30" i="4" s="1"/>
  <c r="F29" i="4"/>
  <c r="H29" i="4" s="1"/>
  <c r="E29" i="4"/>
  <c r="G29" i="4" s="1"/>
  <c r="F28" i="4"/>
  <c r="H28" i="4" s="1"/>
  <c r="E28" i="4"/>
  <c r="G28" i="4" s="1"/>
  <c r="F27" i="4"/>
  <c r="H27" i="4" s="1"/>
  <c r="E27" i="4"/>
  <c r="G27" i="4" s="1"/>
  <c r="F26" i="4"/>
  <c r="H26" i="4" s="1"/>
  <c r="E26" i="4"/>
  <c r="G26" i="4" s="1"/>
  <c r="F25" i="4"/>
  <c r="H25" i="4" s="1"/>
  <c r="E25" i="4"/>
  <c r="G25" i="4" s="1"/>
  <c r="F24" i="4"/>
  <c r="H24" i="4" s="1"/>
  <c r="E24" i="4"/>
  <c r="G24" i="4" s="1"/>
  <c r="F23" i="4"/>
  <c r="H23" i="4" s="1"/>
  <c r="E23" i="4"/>
  <c r="G23" i="4" s="1"/>
  <c r="F22" i="4"/>
  <c r="H22" i="4" s="1"/>
  <c r="E22" i="4"/>
  <c r="G22" i="4" s="1"/>
  <c r="F21" i="4"/>
  <c r="H21" i="4" s="1"/>
  <c r="E21" i="4"/>
  <c r="G21" i="4" s="1"/>
  <c r="F20" i="4"/>
  <c r="H20" i="4" s="1"/>
  <c r="E20" i="4"/>
  <c r="G20" i="4" s="1"/>
  <c r="F19" i="4"/>
  <c r="H19" i="4" s="1"/>
  <c r="E19" i="4"/>
  <c r="G19" i="4" s="1"/>
  <c r="F18" i="4"/>
  <c r="H18" i="4" s="1"/>
  <c r="E18" i="4"/>
  <c r="G18" i="4" s="1"/>
  <c r="F17" i="4"/>
  <c r="H17" i="4" s="1"/>
  <c r="E17" i="4"/>
  <c r="G17" i="4" s="1"/>
  <c r="F16" i="4"/>
  <c r="H16" i="4" s="1"/>
  <c r="E16" i="4"/>
  <c r="G16" i="4" s="1"/>
  <c r="F15" i="4"/>
  <c r="H15" i="4" s="1"/>
  <c r="E15" i="4"/>
  <c r="G15" i="4" s="1"/>
  <c r="F14" i="4"/>
  <c r="H14" i="4" s="1"/>
  <c r="E14" i="4"/>
  <c r="G14" i="4" s="1"/>
  <c r="F13" i="4"/>
  <c r="H13" i="4" s="1"/>
  <c r="E13" i="4"/>
  <c r="G13" i="4" s="1"/>
  <c r="F12" i="4"/>
  <c r="H12" i="4" s="1"/>
  <c r="E12" i="4"/>
  <c r="G12" i="4" s="1"/>
  <c r="F11" i="4"/>
  <c r="H11" i="4" s="1"/>
  <c r="E11" i="4"/>
  <c r="G11" i="4" s="1"/>
  <c r="F10" i="4"/>
  <c r="H10" i="4" s="1"/>
  <c r="E10" i="4"/>
  <c r="G10" i="4" s="1"/>
  <c r="F9" i="4"/>
  <c r="H9" i="4" s="1"/>
  <c r="E9" i="4"/>
  <c r="G9" i="4" s="1"/>
  <c r="F8" i="4"/>
  <c r="H8" i="4" s="1"/>
  <c r="E8" i="4"/>
  <c r="G8" i="4" s="1"/>
  <c r="F7" i="4"/>
  <c r="H7" i="4" s="1"/>
  <c r="E7" i="4"/>
  <c r="G7" i="4" s="1"/>
  <c r="F6" i="4"/>
  <c r="H6" i="4" s="1"/>
  <c r="E6" i="4"/>
  <c r="G6" i="4" s="1"/>
  <c r="F5" i="4"/>
  <c r="H5" i="4" s="1"/>
  <c r="E5" i="4"/>
  <c r="G5" i="4" s="1"/>
  <c r="F4" i="4"/>
  <c r="H4" i="4" s="1"/>
  <c r="E4" i="4"/>
  <c r="G4" i="4" s="1"/>
  <c r="F3" i="4"/>
  <c r="H3" i="4" s="1"/>
  <c r="E3" i="4"/>
  <c r="G3" i="4" s="1"/>
  <c r="F2" i="4"/>
  <c r="H2" i="4" s="1"/>
  <c r="E2" i="4"/>
  <c r="G2" i="4" s="1"/>
  <c r="C646" i="3"/>
  <c r="C645" i="3"/>
  <c r="C644" i="3"/>
  <c r="C643" i="3"/>
  <c r="C642" i="3"/>
  <c r="C641" i="3"/>
  <c r="C802" i="3"/>
  <c r="C640" i="3"/>
  <c r="C801" i="3"/>
  <c r="C800" i="3"/>
  <c r="C639" i="3"/>
  <c r="C799" i="3"/>
  <c r="C798" i="3"/>
  <c r="C797" i="3"/>
  <c r="C796" i="3"/>
  <c r="C795" i="3"/>
  <c r="C794" i="3"/>
  <c r="C793" i="3"/>
  <c r="C792" i="3"/>
  <c r="C791" i="3"/>
  <c r="C790" i="3"/>
  <c r="C789" i="3"/>
  <c r="C788" i="3"/>
  <c r="C787" i="3"/>
  <c r="C638" i="3"/>
  <c r="C786" i="3"/>
  <c r="C785" i="3"/>
  <c r="C784" i="3"/>
  <c r="C783" i="3"/>
  <c r="C782" i="3"/>
  <c r="C637" i="3"/>
  <c r="C636" i="3"/>
  <c r="C635" i="3"/>
  <c r="C634" i="3"/>
  <c r="C781" i="3"/>
  <c r="C633" i="3"/>
  <c r="C632" i="3"/>
  <c r="C780"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779" i="3"/>
  <c r="C778" i="3"/>
  <c r="C777" i="3"/>
  <c r="C776" i="3"/>
  <c r="C775" i="3"/>
  <c r="C597" i="3"/>
  <c r="C774" i="3"/>
  <c r="C596" i="3"/>
  <c r="C773" i="3"/>
  <c r="C595" i="3"/>
  <c r="C772" i="3"/>
  <c r="C594" i="3"/>
  <c r="C593" i="3"/>
  <c r="C592" i="3"/>
  <c r="C591" i="3"/>
  <c r="C590" i="3"/>
  <c r="C589" i="3"/>
  <c r="C771" i="3"/>
  <c r="C588" i="3"/>
  <c r="C587" i="3"/>
  <c r="C586" i="3"/>
  <c r="C585" i="3"/>
  <c r="C770" i="3"/>
  <c r="C769" i="3"/>
  <c r="C768" i="3"/>
  <c r="C767" i="3"/>
  <c r="C766" i="3"/>
  <c r="C584" i="3"/>
  <c r="C583" i="3"/>
  <c r="C582" i="3"/>
  <c r="C581" i="3"/>
  <c r="C580" i="3"/>
  <c r="C579" i="3"/>
  <c r="C578" i="3"/>
  <c r="C577" i="3"/>
  <c r="C576" i="3"/>
  <c r="C575" i="3"/>
  <c r="C765" i="3"/>
  <c r="C764" i="3"/>
  <c r="C763" i="3"/>
  <c r="C762" i="3"/>
  <c r="C761" i="3"/>
  <c r="C760" i="3"/>
  <c r="C759" i="3"/>
  <c r="C758" i="3"/>
  <c r="C757" i="3"/>
  <c r="C756" i="3"/>
  <c r="C755" i="3"/>
  <c r="C754" i="3"/>
  <c r="C753" i="3"/>
  <c r="C752" i="3"/>
  <c r="C751" i="3"/>
  <c r="C574" i="3"/>
  <c r="C750" i="3"/>
  <c r="C749" i="3"/>
  <c r="C748" i="3"/>
  <c r="C747" i="3"/>
  <c r="C746" i="3"/>
  <c r="C745" i="3"/>
  <c r="C744" i="3"/>
  <c r="C743" i="3"/>
  <c r="C573" i="3"/>
  <c r="C742" i="3"/>
  <c r="C741" i="3"/>
  <c r="C740" i="3"/>
  <c r="C739" i="3"/>
  <c r="C738" i="3"/>
  <c r="C737" i="3"/>
  <c r="C736" i="3"/>
  <c r="C735" i="3"/>
  <c r="C734" i="3"/>
  <c r="C733" i="3"/>
  <c r="C732" i="3"/>
  <c r="C572" i="3"/>
  <c r="C571" i="3"/>
  <c r="C570" i="3"/>
  <c r="C569" i="3"/>
  <c r="C731" i="3"/>
  <c r="C568" i="3"/>
  <c r="C730" i="3"/>
  <c r="C729" i="3"/>
  <c r="C728" i="3"/>
  <c r="C727" i="3"/>
  <c r="C726" i="3"/>
  <c r="C567" i="3"/>
  <c r="C566" i="3"/>
  <c r="C565" i="3"/>
  <c r="C564" i="3"/>
  <c r="C657" i="3"/>
  <c r="C563" i="3"/>
  <c r="C562" i="3"/>
  <c r="C656" i="3"/>
  <c r="C561" i="3"/>
  <c r="C560" i="3"/>
  <c r="C559" i="3"/>
  <c r="C558" i="3"/>
  <c r="C557" i="3"/>
  <c r="C556" i="3"/>
  <c r="C555" i="3"/>
  <c r="C554" i="3"/>
  <c r="C553" i="3"/>
  <c r="C725" i="3"/>
  <c r="C552" i="3"/>
  <c r="C724" i="3"/>
  <c r="C723" i="3"/>
  <c r="C722" i="3"/>
  <c r="C721" i="3"/>
  <c r="C720" i="3"/>
  <c r="C719" i="3"/>
  <c r="C718" i="3"/>
  <c r="C717" i="3"/>
  <c r="C716"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715" i="3"/>
  <c r="C517" i="3"/>
  <c r="C516" i="3"/>
  <c r="C515" i="3"/>
  <c r="C514" i="3"/>
  <c r="C513" i="3"/>
  <c r="C512" i="3"/>
  <c r="C511" i="3"/>
  <c r="C510" i="3"/>
  <c r="C509" i="3"/>
  <c r="C508" i="3"/>
  <c r="C507" i="3"/>
  <c r="C506" i="3"/>
  <c r="C505" i="3"/>
  <c r="C504" i="3"/>
  <c r="C503" i="3"/>
  <c r="C502" i="3"/>
  <c r="C501" i="3"/>
  <c r="C500" i="3"/>
  <c r="C499" i="3"/>
  <c r="C498" i="3"/>
  <c r="C497" i="3"/>
  <c r="C714" i="3"/>
  <c r="C496" i="3"/>
  <c r="C495" i="3"/>
  <c r="C713"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712" i="3"/>
  <c r="C711" i="3"/>
  <c r="C710" i="3"/>
  <c r="C467" i="3"/>
  <c r="C709" i="3"/>
  <c r="C466" i="3"/>
  <c r="C708" i="3"/>
  <c r="C707" i="3"/>
  <c r="C706" i="3"/>
  <c r="C705" i="3"/>
  <c r="C704"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655" i="3"/>
  <c r="C703" i="3"/>
  <c r="C422" i="3"/>
  <c r="C702" i="3"/>
  <c r="C421" i="3"/>
  <c r="C701" i="3"/>
  <c r="C420" i="3"/>
  <c r="C419" i="3"/>
  <c r="C418" i="3"/>
  <c r="C417" i="3"/>
  <c r="C416" i="3"/>
  <c r="C415" i="3"/>
  <c r="C414" i="3"/>
  <c r="C413" i="3"/>
  <c r="C412" i="3"/>
  <c r="C411" i="3"/>
  <c r="C654" i="3"/>
  <c r="C410" i="3"/>
  <c r="C409" i="3"/>
  <c r="C408" i="3"/>
  <c r="C407" i="3"/>
  <c r="C406" i="3"/>
  <c r="C405" i="3"/>
  <c r="C404" i="3"/>
  <c r="C700" i="3"/>
  <c r="C403" i="3"/>
  <c r="C699"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698" i="3"/>
  <c r="C374" i="3"/>
  <c r="C697" i="3"/>
  <c r="C373" i="3"/>
  <c r="C696" i="3"/>
  <c r="C372" i="3"/>
  <c r="C695" i="3"/>
  <c r="C371" i="3"/>
  <c r="C370" i="3"/>
  <c r="C369" i="3"/>
  <c r="C368" i="3"/>
  <c r="C367" i="3"/>
  <c r="C366" i="3"/>
  <c r="C694"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693" i="3"/>
  <c r="C315" i="3"/>
  <c r="C314" i="3"/>
  <c r="C313" i="3"/>
  <c r="C312" i="3"/>
  <c r="C311" i="3"/>
  <c r="C310" i="3"/>
  <c r="C309" i="3"/>
  <c r="C653" i="3"/>
  <c r="C308" i="3"/>
  <c r="C652"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692" i="3"/>
  <c r="C264" i="3"/>
  <c r="C263" i="3"/>
  <c r="C691" i="3"/>
  <c r="C690" i="3"/>
  <c r="C262" i="3"/>
  <c r="C261" i="3"/>
  <c r="C260" i="3"/>
  <c r="C259" i="3"/>
  <c r="C258" i="3"/>
  <c r="C257" i="3"/>
  <c r="C256" i="3"/>
  <c r="C255" i="3"/>
  <c r="C689" i="3"/>
  <c r="C688" i="3"/>
  <c r="C254" i="3"/>
  <c r="C687" i="3"/>
  <c r="C253" i="3"/>
  <c r="C252" i="3"/>
  <c r="C251" i="3"/>
  <c r="C686" i="3"/>
  <c r="C685" i="3"/>
  <c r="C6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684" i="3"/>
  <c r="C215" i="3"/>
  <c r="C683" i="3"/>
  <c r="C214" i="3"/>
  <c r="C682" i="3"/>
  <c r="C213" i="3"/>
  <c r="C681"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680" i="3"/>
  <c r="C679" i="3"/>
  <c r="C678" i="3"/>
  <c r="C677" i="3"/>
  <c r="C650" i="3"/>
  <c r="C676" i="3"/>
  <c r="C649" i="3"/>
  <c r="C675" i="3"/>
  <c r="C648" i="3"/>
  <c r="C138" i="3"/>
  <c r="C674" i="3"/>
  <c r="C137" i="3"/>
  <c r="C136" i="3"/>
  <c r="C135" i="3"/>
  <c r="C673" i="3"/>
  <c r="C672" i="3"/>
  <c r="C134" i="3"/>
  <c r="C133" i="3"/>
  <c r="C132" i="3"/>
  <c r="C671" i="3"/>
  <c r="C670" i="3"/>
  <c r="C131" i="3"/>
  <c r="C647" i="3"/>
  <c r="C130" i="3"/>
  <c r="C129" i="3"/>
  <c r="C669" i="3"/>
  <c r="C128" i="3"/>
  <c r="C127" i="3"/>
  <c r="C126" i="3"/>
  <c r="C668"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667" i="3"/>
  <c r="C88" i="3"/>
  <c r="C87" i="3"/>
  <c r="C86" i="3"/>
  <c r="C85" i="3"/>
  <c r="C84" i="3"/>
  <c r="C83" i="3"/>
  <c r="C82" i="3"/>
  <c r="C81" i="3"/>
  <c r="C80" i="3"/>
  <c r="C79" i="3"/>
  <c r="C78" i="3"/>
  <c r="C77" i="3"/>
  <c r="C76" i="3"/>
  <c r="C75" i="3"/>
  <c r="C74" i="3"/>
  <c r="C73" i="3"/>
  <c r="C72" i="3"/>
  <c r="C71" i="3"/>
  <c r="C70" i="3"/>
  <c r="C69" i="3"/>
  <c r="C68" i="3"/>
  <c r="C67" i="3"/>
  <c r="C66" i="3"/>
  <c r="C65" i="3"/>
  <c r="C64" i="3"/>
  <c r="C63" i="3"/>
  <c r="C666" i="3"/>
  <c r="C62" i="3"/>
  <c r="C61" i="3"/>
  <c r="C665" i="3"/>
  <c r="C60" i="3"/>
  <c r="C59" i="3"/>
  <c r="C58" i="3"/>
  <c r="C664"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663" i="3"/>
  <c r="C662" i="3"/>
  <c r="C19" i="3"/>
  <c r="C18" i="3"/>
  <c r="C661" i="3"/>
  <c r="C660" i="3"/>
  <c r="C17" i="3"/>
  <c r="C16" i="3"/>
  <c r="C15" i="3"/>
  <c r="C14" i="3"/>
  <c r="C13" i="3"/>
  <c r="C659" i="3"/>
  <c r="C12" i="3"/>
  <c r="C11" i="3"/>
  <c r="C10" i="3"/>
  <c r="C9" i="3"/>
  <c r="C8" i="3"/>
  <c r="C7" i="3"/>
  <c r="C6" i="3"/>
  <c r="C5" i="3"/>
  <c r="C658" i="3"/>
  <c r="C4" i="3"/>
  <c r="C3" i="3"/>
  <c r="C2" i="3"/>
  <c r="B14" i="15"/>
  <c r="B13" i="15"/>
  <c r="B12" i="15"/>
  <c r="B11" i="15"/>
  <c r="B10" i="15"/>
  <c r="B9" i="15"/>
  <c r="B8" i="15"/>
  <c r="B7" i="15"/>
  <c r="B6" i="15"/>
  <c r="B5" i="15"/>
  <c r="B4" i="15"/>
  <c r="B3" i="15"/>
  <c r="B2" i="15"/>
  <c r="A750" i="3"/>
  <c r="L750" i="3" s="1"/>
  <c r="A749" i="3"/>
  <c r="L749" i="3" s="1"/>
  <c r="A748" i="3"/>
  <c r="A747" i="3"/>
  <c r="L747" i="3" s="1"/>
  <c r="G182" i="41" l="1"/>
  <c r="G167" i="41"/>
  <c r="G152" i="41"/>
  <c r="G160" i="41"/>
  <c r="G168" i="41"/>
  <c r="G145" i="41"/>
  <c r="G177" i="41"/>
  <c r="G146" i="41"/>
  <c r="G154" i="41"/>
  <c r="G162" i="41"/>
  <c r="G147" i="41"/>
  <c r="G163" i="41"/>
  <c r="G140" i="41"/>
  <c r="G148" i="41"/>
  <c r="G156" i="41"/>
  <c r="G172" i="41"/>
  <c r="G141" i="41"/>
  <c r="G173" i="41"/>
  <c r="G181" i="41"/>
  <c r="G183" i="41"/>
  <c r="G150" i="41"/>
  <c r="G34" i="41"/>
  <c r="G39" i="41"/>
  <c r="G19" i="41"/>
  <c r="G36" i="41"/>
  <c r="G49" i="41"/>
  <c r="G30" i="41"/>
  <c r="G16" i="41"/>
  <c r="G42" i="41"/>
  <c r="G13" i="41"/>
  <c r="G28" i="41"/>
  <c r="G33" i="41"/>
  <c r="G48" i="41"/>
  <c r="G9" i="41"/>
  <c r="G24" i="41"/>
  <c r="G38" i="41"/>
  <c r="H33" i="36"/>
  <c r="H64" i="36"/>
  <c r="E1615" i="4"/>
  <c r="G1615" i="4" s="1"/>
  <c r="E1629" i="4"/>
  <c r="G1629" i="4" s="1"/>
  <c r="E1643" i="4"/>
  <c r="G1643" i="4" s="1"/>
  <c r="E1658" i="4"/>
  <c r="G1658" i="4" s="1"/>
  <c r="E1616" i="4"/>
  <c r="G1616" i="4" s="1"/>
  <c r="E1630" i="4"/>
  <c r="G1630" i="4" s="1"/>
  <c r="E1644" i="4"/>
  <c r="G1644" i="4" s="1"/>
  <c r="E1617" i="4"/>
  <c r="G1617" i="4" s="1"/>
  <c r="E1631" i="4"/>
  <c r="G1631" i="4" s="1"/>
  <c r="E1645" i="4"/>
  <c r="G1645" i="4" s="1"/>
  <c r="E1659" i="4"/>
  <c r="G1659" i="4" s="1"/>
  <c r="E1618" i="4"/>
  <c r="G1618" i="4" s="1"/>
  <c r="E1632" i="4"/>
  <c r="G1632" i="4" s="1"/>
  <c r="E1646" i="4"/>
  <c r="G1646" i="4" s="1"/>
  <c r="E1660" i="4"/>
  <c r="G1660" i="4" s="1"/>
  <c r="E1633" i="4"/>
  <c r="G1633" i="4" s="1"/>
  <c r="E1647" i="4"/>
  <c r="G1647" i="4" s="1"/>
  <c r="E1661" i="4"/>
  <c r="G1661" i="4" s="1"/>
  <c r="E1619" i="4"/>
  <c r="G1619" i="4" s="1"/>
  <c r="E1634" i="4"/>
  <c r="G1634" i="4" s="1"/>
  <c r="E1648" i="4"/>
  <c r="G1648" i="4" s="1"/>
  <c r="E1662" i="4"/>
  <c r="G1662" i="4" s="1"/>
  <c r="E1620" i="4"/>
  <c r="G1620" i="4" s="1"/>
  <c r="E1649" i="4"/>
  <c r="G1649" i="4" s="1"/>
  <c r="E1663" i="4"/>
  <c r="G1663" i="4" s="1"/>
  <c r="E1621" i="4"/>
  <c r="G1621" i="4" s="1"/>
  <c r="E1635" i="4"/>
  <c r="G1635" i="4" s="1"/>
  <c r="E1650" i="4"/>
  <c r="G1650" i="4" s="1"/>
  <c r="E1664" i="4"/>
  <c r="G1664" i="4" s="1"/>
  <c r="E1622" i="4"/>
  <c r="G1622" i="4" s="1"/>
  <c r="E1636" i="4"/>
  <c r="G1636" i="4" s="1"/>
  <c r="E1665" i="4"/>
  <c r="G1665" i="4" s="1"/>
  <c r="E1623" i="4"/>
  <c r="G1623" i="4" s="1"/>
  <c r="E1637" i="4"/>
  <c r="G1637" i="4" s="1"/>
  <c r="E1651" i="4"/>
  <c r="G1651" i="4" s="1"/>
  <c r="E1666" i="4"/>
  <c r="G1666" i="4" s="1"/>
  <c r="E1624" i="4"/>
  <c r="G1624" i="4" s="1"/>
  <c r="E1638" i="4"/>
  <c r="G1638" i="4" s="1"/>
  <c r="E1652" i="4"/>
  <c r="G1652" i="4" s="1"/>
  <c r="E1625" i="4"/>
  <c r="G1625" i="4" s="1"/>
  <c r="E1639" i="4"/>
  <c r="G1639" i="4" s="1"/>
  <c r="E1653" i="4"/>
  <c r="G1653" i="4" s="1"/>
  <c r="E1667" i="4"/>
  <c r="G1667" i="4" s="1"/>
  <c r="E1626" i="4"/>
  <c r="G1626" i="4" s="1"/>
  <c r="E1640" i="4"/>
  <c r="G1640" i="4" s="1"/>
  <c r="E1654" i="4"/>
  <c r="G1654" i="4" s="1"/>
  <c r="E1668" i="4"/>
  <c r="G1668" i="4" s="1"/>
  <c r="E62" i="36"/>
  <c r="G62" i="36" s="1"/>
  <c r="E1641" i="4"/>
  <c r="G1641" i="4" s="1"/>
  <c r="E1655" i="4"/>
  <c r="G1655" i="4" s="1"/>
  <c r="E1669" i="4"/>
  <c r="G1669" i="4" s="1"/>
  <c r="E1627" i="4"/>
  <c r="G1627" i="4" s="1"/>
  <c r="E1642" i="4"/>
  <c r="G1642" i="4" s="1"/>
  <c r="E1656" i="4"/>
  <c r="G1656" i="4" s="1"/>
  <c r="E1670" i="4"/>
  <c r="G1670" i="4" s="1"/>
  <c r="E64" i="36"/>
  <c r="G64" i="36" s="1"/>
  <c r="E1628" i="4"/>
  <c r="G1628" i="4" s="1"/>
  <c r="E1657" i="4"/>
  <c r="G1657" i="4" s="1"/>
  <c r="C675" i="29"/>
  <c r="C674" i="28"/>
  <c r="C674" i="29"/>
  <c r="C676" i="29"/>
  <c r="E691" i="4"/>
  <c r="G691" i="4" s="1"/>
  <c r="C793" i="29"/>
  <c r="C765" i="28"/>
  <c r="C724" i="29"/>
  <c r="E723" i="4"/>
  <c r="G723" i="4" s="1"/>
  <c r="C716" i="28"/>
  <c r="C767" i="29"/>
  <c r="C3507" i="8"/>
  <c r="E1491" i="4"/>
  <c r="G1491" i="4" s="1"/>
  <c r="C767" i="28"/>
  <c r="E688" i="4"/>
  <c r="G688" i="4" s="1"/>
  <c r="C790" i="28"/>
  <c r="C709" i="28"/>
  <c r="C793" i="28"/>
  <c r="C736" i="29"/>
  <c r="E1509" i="4"/>
  <c r="G1509" i="4" s="1"/>
  <c r="C688" i="28"/>
  <c r="E1512" i="4"/>
  <c r="G1512" i="4" s="1"/>
  <c r="E1501" i="4"/>
  <c r="G1501" i="4" s="1"/>
  <c r="C715" i="28"/>
  <c r="C766" i="28"/>
  <c r="C738" i="29"/>
  <c r="E736" i="4"/>
  <c r="G736" i="4" s="1"/>
  <c r="C717" i="28"/>
  <c r="E724" i="4"/>
  <c r="G724" i="4" s="1"/>
  <c r="C681" i="28"/>
  <c r="C732" i="28"/>
  <c r="C782" i="28"/>
  <c r="C711" i="29"/>
  <c r="C725" i="29"/>
  <c r="E1492" i="4"/>
  <c r="G1492" i="4" s="1"/>
  <c r="C683" i="28"/>
  <c r="C733" i="28"/>
  <c r="C783" i="28"/>
  <c r="C754" i="29"/>
  <c r="C761" i="29"/>
  <c r="C768" i="29"/>
  <c r="C775" i="29"/>
  <c r="E725" i="4"/>
  <c r="G725" i="4" s="1"/>
  <c r="C684" i="28"/>
  <c r="C734" i="28"/>
  <c r="C784" i="28"/>
  <c r="C698" i="29"/>
  <c r="C334" i="5"/>
  <c r="C685" i="28"/>
  <c r="C735" i="28"/>
  <c r="C785" i="28"/>
  <c r="C686" i="28"/>
  <c r="C736" i="28"/>
  <c r="C789" i="28"/>
  <c r="C692" i="29"/>
  <c r="C706" i="29"/>
  <c r="C755" i="29"/>
  <c r="C791" i="29"/>
  <c r="C3283" i="8"/>
  <c r="C699" i="29"/>
  <c r="E565" i="4"/>
  <c r="G565" i="4" s="1"/>
  <c r="C742" i="28"/>
  <c r="C693" i="29"/>
  <c r="E564" i="4"/>
  <c r="G564" i="4" s="1"/>
  <c r="E1520" i="4"/>
  <c r="G1520" i="4" s="1"/>
  <c r="C689" i="28"/>
  <c r="C795" i="28"/>
  <c r="C707" i="29"/>
  <c r="C704" i="28"/>
  <c r="C757" i="28"/>
  <c r="C687" i="29"/>
  <c r="C786" i="29"/>
  <c r="E1499" i="4"/>
  <c r="G1499" i="4" s="1"/>
  <c r="C737" i="28"/>
  <c r="C687" i="28"/>
  <c r="C3289" i="8"/>
  <c r="C741" i="28"/>
  <c r="C741" i="29"/>
  <c r="C705" i="28"/>
  <c r="C723" i="29"/>
  <c r="C743" i="29"/>
  <c r="E733" i="4"/>
  <c r="G733" i="4" s="1"/>
  <c r="E1488" i="4"/>
  <c r="G1488" i="4" s="1"/>
  <c r="E1500" i="4"/>
  <c r="G1500" i="4" s="1"/>
  <c r="E1523" i="4"/>
  <c r="G1523" i="4" s="1"/>
  <c r="C710" i="28"/>
  <c r="C763" i="28"/>
  <c r="C681" i="29"/>
  <c r="C688" i="29"/>
  <c r="C787" i="29"/>
  <c r="E680" i="4"/>
  <c r="G680" i="4" s="1"/>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G1504" i="4" s="1"/>
  <c r="C747" i="28"/>
  <c r="C720" i="29"/>
  <c r="C3291" i="8"/>
  <c r="C3513" i="8"/>
  <c r="C3292" i="8"/>
  <c r="C3514" i="8"/>
  <c r="E739" i="4"/>
  <c r="G739" i="4" s="1"/>
  <c r="E692" i="4"/>
  <c r="G692" i="4" s="1"/>
  <c r="E1524" i="4"/>
  <c r="G1524" i="4" s="1"/>
  <c r="C719" i="28"/>
  <c r="C769" i="28"/>
  <c r="C720" i="28"/>
  <c r="C748" i="28"/>
  <c r="C798" i="28"/>
  <c r="C690" i="29"/>
  <c r="C708" i="29"/>
  <c r="C739" i="29"/>
  <c r="C783" i="29"/>
  <c r="E693" i="4"/>
  <c r="G693" i="4" s="1"/>
  <c r="E1525" i="4"/>
  <c r="G1525" i="4" s="1"/>
  <c r="C752" i="29"/>
  <c r="C789" i="29"/>
  <c r="C802" i="29"/>
  <c r="C3293" i="8"/>
  <c r="C3515" i="8"/>
  <c r="E728" i="4"/>
  <c r="G728" i="4" s="1"/>
  <c r="E1515" i="4"/>
  <c r="G1515" i="4" s="1"/>
  <c r="C683" i="29"/>
  <c r="C697" i="28"/>
  <c r="C773" i="28"/>
  <c r="C714" i="29"/>
  <c r="C745" i="29"/>
  <c r="E683" i="4"/>
  <c r="G683" i="4" s="1"/>
  <c r="C699" i="28"/>
  <c r="C721" i="28"/>
  <c r="C749" i="28"/>
  <c r="C774" i="28"/>
  <c r="C799" i="28"/>
  <c r="E720" i="4"/>
  <c r="G720" i="4" s="1"/>
  <c r="E731" i="4"/>
  <c r="G731" i="4" s="1"/>
  <c r="C700" i="28"/>
  <c r="C725" i="28"/>
  <c r="C750" i="28"/>
  <c r="C777" i="28"/>
  <c r="C800" i="28"/>
  <c r="C703" i="29"/>
  <c r="C727" i="29"/>
  <c r="C771" i="29"/>
  <c r="C777" i="29"/>
  <c r="C3294" i="8"/>
  <c r="C3516" i="8"/>
  <c r="C757" i="29"/>
  <c r="E1496" i="4"/>
  <c r="G1496" i="4" s="1"/>
  <c r="C779" i="28"/>
  <c r="C709" i="29"/>
  <c r="C784" i="29"/>
  <c r="E1493" i="4"/>
  <c r="G1493" i="4" s="1"/>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G1522" i="4" s="1"/>
  <c r="E1514" i="4"/>
  <c r="G1514" i="4" s="1"/>
  <c r="E1506" i="4"/>
  <c r="G1506" i="4" s="1"/>
  <c r="E1498" i="4"/>
  <c r="G1498" i="4" s="1"/>
  <c r="E1490" i="4"/>
  <c r="G1490" i="4" s="1"/>
  <c r="E738" i="4"/>
  <c r="G738" i="4" s="1"/>
  <c r="E730" i="4"/>
  <c r="G730" i="4" s="1"/>
  <c r="E722" i="4"/>
  <c r="G722" i="4" s="1"/>
  <c r="E698" i="4"/>
  <c r="G698" i="4" s="1"/>
  <c r="E690" i="4"/>
  <c r="G690" i="4" s="1"/>
  <c r="E682" i="4"/>
  <c r="G682" i="4" s="1"/>
  <c r="E562" i="4"/>
  <c r="G562" i="4" s="1"/>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G1510" i="4" s="1"/>
  <c r="E1502" i="4"/>
  <c r="G1502" i="4" s="1"/>
  <c r="E1494" i="4"/>
  <c r="G1494" i="4" s="1"/>
  <c r="E734" i="4"/>
  <c r="G734" i="4" s="1"/>
  <c r="E726" i="4"/>
  <c r="G726" i="4" s="1"/>
  <c r="E694" i="4"/>
  <c r="G694" i="4" s="1"/>
  <c r="E686" i="4"/>
  <c r="G686" i="4" s="1"/>
  <c r="C3519" i="8"/>
  <c r="C3295" i="8"/>
  <c r="C3279" i="8"/>
  <c r="C795" i="29"/>
  <c r="C779" i="29"/>
  <c r="C763" i="29"/>
  <c r="C747" i="29"/>
  <c r="C731" i="29"/>
  <c r="L748" i="3"/>
  <c r="E684" i="4"/>
  <c r="G684" i="4" s="1"/>
  <c r="E1507" i="4"/>
  <c r="G1507" i="4" s="1"/>
  <c r="C701" i="28"/>
  <c r="C726" i="28"/>
  <c r="C751" i="28"/>
  <c r="C801" i="28"/>
  <c r="C691" i="29"/>
  <c r="C697" i="29"/>
  <c r="C715" i="29"/>
  <c r="C740" i="29"/>
  <c r="C746" i="29"/>
  <c r="C3299" i="8"/>
  <c r="C3517" i="8"/>
  <c r="E563" i="4"/>
  <c r="G563" i="4" s="1"/>
  <c r="E732" i="4"/>
  <c r="G732" i="4" s="1"/>
  <c r="C677" i="28"/>
  <c r="C702" i="28"/>
  <c r="C729" i="28"/>
  <c r="C752" i="28"/>
  <c r="C780" i="28"/>
  <c r="C679" i="29"/>
  <c r="C722" i="29"/>
  <c r="C759" i="29"/>
  <c r="C3303" i="8"/>
  <c r="C3518" i="8"/>
  <c r="E685" i="4"/>
  <c r="G685" i="4" s="1"/>
  <c r="E696" i="4"/>
  <c r="G696" i="4" s="1"/>
  <c r="E1508" i="4"/>
  <c r="G1508" i="4" s="1"/>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G679" i="4" s="1"/>
  <c r="E687" i="4"/>
  <c r="G687" i="4" s="1"/>
  <c r="E695" i="4"/>
  <c r="G695" i="4" s="1"/>
  <c r="E719" i="4"/>
  <c r="G719" i="4" s="1"/>
  <c r="E727" i="4"/>
  <c r="G727" i="4" s="1"/>
  <c r="E735" i="4"/>
  <c r="G735" i="4" s="1"/>
  <c r="E1487" i="4"/>
  <c r="G1487" i="4" s="1"/>
  <c r="E1495" i="4"/>
  <c r="G1495" i="4" s="1"/>
  <c r="E1503" i="4"/>
  <c r="G1503" i="4" s="1"/>
  <c r="E1511" i="4"/>
  <c r="G1511" i="4" s="1"/>
  <c r="C676" i="28"/>
  <c r="C692" i="28"/>
  <c r="C708" i="28"/>
  <c r="C724" i="28"/>
  <c r="C740" i="28"/>
  <c r="C756" i="28"/>
  <c r="C772" i="28"/>
  <c r="C788" i="28"/>
  <c r="C684" i="29"/>
  <c r="C700" i="29"/>
  <c r="C716" i="29"/>
  <c r="C732" i="29"/>
  <c r="C748" i="29"/>
  <c r="C764" i="29"/>
  <c r="C780" i="29"/>
  <c r="C796" i="29"/>
  <c r="C3282" i="8"/>
  <c r="C3298" i="8"/>
  <c r="C3506" i="8"/>
  <c r="C3522" i="8"/>
  <c r="E561" i="4"/>
  <c r="G561" i="4" s="1"/>
  <c r="E681" i="4"/>
  <c r="G681" i="4" s="1"/>
  <c r="E689" i="4"/>
  <c r="G689" i="4" s="1"/>
  <c r="E697" i="4"/>
  <c r="G697" i="4" s="1"/>
  <c r="E721" i="4"/>
  <c r="G721" i="4" s="1"/>
  <c r="E729" i="4"/>
  <c r="G729" i="4" s="1"/>
  <c r="E737" i="4"/>
  <c r="G737" i="4" s="1"/>
  <c r="E1489" i="4"/>
  <c r="G1489" i="4" s="1"/>
  <c r="E1497" i="4"/>
  <c r="G1497" i="4" s="1"/>
  <c r="E1505" i="4"/>
  <c r="G1505" i="4" s="1"/>
  <c r="E1513" i="4"/>
  <c r="G1513" i="4" s="1"/>
  <c r="E1521" i="4"/>
  <c r="G1521" i="4" s="1"/>
  <c r="C680" i="28"/>
  <c r="C696" i="28"/>
  <c r="C712" i="28"/>
  <c r="C728" i="28"/>
  <c r="C744" i="28"/>
  <c r="C760" i="28"/>
  <c r="C776" i="28"/>
  <c r="C792" i="28"/>
  <c r="C680" i="29"/>
  <c r="C696" i="29"/>
  <c r="C712" i="29"/>
  <c r="C728" i="29"/>
  <c r="C744" i="29"/>
  <c r="C760" i="29"/>
  <c r="C776" i="29"/>
  <c r="C792" i="29"/>
  <c r="C333" i="5"/>
  <c r="C3286" i="8"/>
  <c r="C3302" i="8"/>
  <c r="C3510" i="8"/>
  <c r="F776" i="3" l="1"/>
  <c r="F769" i="3"/>
  <c r="F787" i="3"/>
  <c r="F751" i="3" l="1"/>
  <c r="F762" i="3"/>
  <c r="F761" i="3"/>
  <c r="F760" i="3"/>
  <c r="F777" i="3"/>
  <c r="F757" i="3"/>
  <c r="F759" i="3"/>
  <c r="F758" i="3"/>
  <c r="F798" i="3"/>
  <c r="F770" i="3"/>
  <c r="F755" i="3"/>
  <c r="F784" i="3"/>
  <c r="F797" i="3"/>
  <c r="F767" i="3"/>
  <c r="F764" i="3"/>
  <c r="F753" i="3"/>
  <c r="F780" i="3"/>
  <c r="F796" i="3"/>
  <c r="F778" i="3"/>
  <c r="F781" i="3"/>
  <c r="F786" i="3"/>
  <c r="F783" i="3"/>
  <c r="F749" i="3"/>
  <c r="F772" i="3"/>
  <c r="F747" i="3"/>
  <c r="F801" i="3"/>
  <c r="F752" i="3"/>
  <c r="F799" i="3"/>
  <c r="F795" i="3"/>
  <c r="F793" i="3"/>
  <c r="F748" i="3"/>
  <c r="F789" i="3"/>
  <c r="F763" i="3"/>
  <c r="F790" i="3"/>
  <c r="F802" i="3"/>
  <c r="F792" i="3"/>
  <c r="F756" i="3"/>
  <c r="F779" i="3"/>
  <c r="F785" i="3"/>
  <c r="F765" i="3"/>
  <c r="F775" i="3"/>
  <c r="F773" i="3"/>
  <c r="F768" i="3"/>
  <c r="F800" i="3"/>
  <c r="F782" i="3"/>
  <c r="F771" i="3"/>
  <c r="F774" i="3"/>
  <c r="F766" i="3"/>
  <c r="F794" i="3"/>
  <c r="F754" i="3"/>
  <c r="F791" i="3"/>
  <c r="F750" i="3"/>
  <c r="F788" i="3"/>
</calcChain>
</file>

<file path=xl/sharedStrings.xml><?xml version="1.0" encoding="utf-8"?>
<sst xmlns="http://schemas.openxmlformats.org/spreadsheetml/2006/main" count="64540" uniqueCount="11929">
  <si>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</si>
  <si>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</si>
  <si>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</si>
  <si>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</si>
  <si>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</si>
  <si>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</si>
  <si>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</si>
  <si>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</si>
  <si>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</si>
  <si>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</si>
  <si>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</si>
  <si>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</si>
  <si>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</si>
  <si>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</si>
  <si>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</si>
  <si>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</si>
  <si>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</si>
  <si>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</si>
  <si>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</si>
  <si>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</si>
  <si>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</si>
  <si>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</si>
  <si>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</si>
  <si>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</si>
  <si>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</si>
  <si>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</si>
  <si>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</si>
  <si>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</si>
  <si>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</si>
  <si>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</si>
  <si>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</si>
  <si>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</si>
  <si>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</si>
  <si>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</si>
  <si>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</si>
  <si>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</si>
  <si>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</si>
  <si>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</si>
  <si>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</si>
  <si>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</si>
  <si>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</si>
  <si>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</si>
  <si>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</si>
  <si>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</si>
  <si>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</si>
  <si>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</si>
  <si>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</si>
  <si>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</si>
  <si>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</si>
  <si>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</si>
  <si>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</si>
  <si>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</si>
  <si>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</si>
  <si>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</si>
  <si>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</si>
  <si>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</si>
  <si>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</si>
  <si>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</si>
  <si>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</si>
  <si>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</si>
  <si>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</si>
  <si>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</si>
  <si>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</si>
  <si>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</si>
  <si>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</si>
  <si>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</si>
  <si>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</si>
  <si>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</si>
  <si>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</si>
  <si>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</si>
  <si>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</si>
  <si>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</si>
  <si>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</si>
  <si>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</si>
  <si>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</si>
  <si>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</si>
  <si>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</si>
  <si>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</si>
  <si>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</si>
  <si>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</si>
  <si>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</si>
  <si>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</si>
  <si>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</si>
  <si>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</si>
  <si>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</si>
  <si>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</si>
  <si>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</si>
  <si>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</si>
  <si>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</si>
  <si>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</si>
  <si>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</si>
  <si>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</si>
  <si>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</si>
  <si>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</si>
  <si>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</si>
  <si>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</si>
  <si>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</si>
  <si>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</si>
  <si>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</si>
  <si>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</si>
  <si>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</si>
  <si>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</si>
  <si>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</si>
  <si>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</si>
  <si>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</si>
  <si>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</si>
  <si>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</si>
  <si>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</si>
  <si>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</si>
  <si>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</si>
  <si>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</si>
  <si>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</si>
  <si>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</si>
  <si>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</si>
  <si>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</si>
  <si>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</si>
  <si>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</si>
  <si>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</si>
  <si>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</si>
  <si>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</si>
  <si>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</si>
  <si>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</si>
  <si>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</si>
  <si>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</si>
  <si>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</si>
  <si>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</si>
  <si>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</si>
  <si>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</si>
  <si>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</si>
  <si>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</si>
  <si>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</si>
  <si>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</si>
  <si>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</si>
  <si>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</si>
  <si>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</si>
  <si>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</si>
  <si>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</si>
  <si>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</si>
  <si>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</si>
  <si>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</si>
  <si>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</si>
  <si>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</si>
  <si>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</si>
  <si>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</si>
  <si>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</si>
  <si>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</si>
  <si>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</si>
  <si>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</si>
  <si>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</si>
  <si>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</si>
  <si>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</si>
  <si>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</si>
  <si>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</si>
  <si>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</si>
  <si>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</si>
  <si>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</si>
  <si>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</si>
  <si>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</si>
  <si>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</si>
  <si>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</si>
  <si>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</si>
  <si>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</si>
  <si>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</si>
  <si>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</si>
  <si>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</si>
  <si>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</si>
  <si>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</si>
  <si>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</si>
  <si>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</si>
  <si>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</si>
  <si>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</si>
  <si>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</si>
  <si>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</si>
  <si>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</si>
  <si>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</si>
  <si>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</si>
  <si>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</si>
  <si>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</si>
  <si>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</si>
  <si>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</si>
  <si>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</si>
  <si>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</si>
  <si>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</si>
  <si>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</si>
  <si>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</si>
  <si>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</si>
  <si>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</si>
  <si>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</si>
  <si>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</si>
  <si>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</si>
  <si>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</si>
  <si>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</si>
  <si>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</si>
  <si>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</si>
  <si>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</si>
  <si>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</si>
  <si>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</si>
  <si>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</si>
  <si>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</si>
  <si>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</si>
  <si>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</si>
  <si>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</si>
  <si>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</si>
  <si>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</si>
  <si>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</si>
  <si>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</si>
  <si>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</si>
  <si>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</si>
  <si>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</si>
  <si>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</si>
  <si>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</si>
  <si>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</si>
  <si>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</si>
  <si>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</si>
  <si>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</si>
  <si>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</si>
  <si>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</si>
  <si>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</si>
  <si>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</si>
  <si>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</si>
  <si>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</si>
  <si>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</si>
  <si>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</si>
  <si>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</si>
  <si>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</si>
  <si>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</si>
  <si>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</si>
  <si>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</si>
  <si>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</si>
  <si>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</si>
  <si>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</si>
  <si>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</si>
  <si>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</si>
  <si>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</si>
  <si>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</si>
  <si>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</si>
  <si>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</si>
  <si>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</si>
  <si>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</si>
  <si>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</si>
  <si>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</si>
  <si>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</si>
  <si>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</si>
  <si>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</si>
  <si>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</si>
  <si>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</si>
  <si>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</si>
  <si>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</si>
  <si>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</si>
  <si>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</si>
  <si>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</si>
  <si>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</si>
  <si>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</si>
  <si>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</si>
  <si>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</si>
  <si>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</si>
  <si>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</si>
  <si>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</si>
  <si>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</si>
  <si>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</si>
  <si>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</si>
  <si>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</si>
  <si>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</si>
  <si>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</si>
  <si>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</si>
  <si>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</si>
  <si>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</si>
  <si>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</si>
  <si>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</si>
  <si>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</si>
  <si>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</si>
  <si>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</si>
  <si>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</si>
  <si>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</si>
  <si>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</si>
  <si>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</si>
  <si>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</si>
  <si>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</si>
  <si>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</si>
  <si>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</si>
  <si>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</si>
  <si>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</si>
  <si>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</si>
  <si>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</si>
  <si>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</si>
  <si>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</si>
  <si>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</si>
  <si>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</si>
  <si>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</si>
  <si>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</si>
  <si>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</si>
  <si>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</si>
  <si>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</si>
  <si>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</si>
  <si>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</si>
  <si>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</si>
  <si>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</si>
  <si>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</si>
  <si>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</si>
  <si>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</si>
  <si>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</si>
  <si>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</si>
  <si>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</si>
  <si>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</si>
  <si>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</si>
  <si>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</si>
  <si>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</si>
  <si>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</si>
  <si>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</si>
  <si>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</si>
  <si>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</si>
  <si>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</si>
  <si>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</si>
  <si>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</si>
  <si>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</si>
  <si>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</si>
  <si>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</si>
  <si>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</si>
  <si>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</si>
  <si>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</si>
  <si>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</si>
  <si>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</si>
  <si>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</si>
  <si>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</si>
  <si>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</si>
  <si>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</si>
  <si>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</si>
  <si>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</si>
  <si>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</si>
  <si>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</si>
  <si>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</si>
  <si>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</si>
  <si>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</si>
  <si>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</si>
  <si>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</si>
  <si>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</si>
  <si>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</si>
  <si>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</si>
  <si>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</si>
  <si>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</si>
  <si>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</si>
  <si>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</si>
  <si>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</si>
  <si>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</si>
  <si>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</si>
  <si>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</si>
  <si>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</si>
  <si>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</si>
  <si>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</si>
  <si>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</si>
  <si>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</si>
  <si>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</si>
  <si>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</si>
  <si>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</si>
  <si>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</si>
  <si>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</si>
  <si>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</si>
  <si>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</si>
  <si>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</si>
  <si>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</si>
  <si>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</si>
  <si>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</si>
  <si>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</si>
  <si>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</si>
  <si>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</si>
  <si>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</si>
  <si>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</si>
  <si>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</si>
  <si>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</si>
  <si>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</si>
  <si>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</si>
  <si>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</si>
  <si>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</si>
  <si>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</si>
  <si>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</si>
  <si>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</si>
  <si>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</si>
  <si>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</si>
  <si>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</si>
  <si>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</si>
  <si>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</si>
  <si>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</si>
  <si>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</si>
  <si>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</si>
  <si>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</si>
  <si>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</si>
  <si>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</si>
  <si>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</si>
  <si>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</si>
  <si>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</si>
  <si>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</si>
  <si>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</si>
  <si>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</si>
  <si>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</si>
  <si>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</si>
  <si>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</si>
  <si>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</si>
  <si>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</si>
  <si>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</si>
  <si>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</si>
  <si>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</si>
  <si>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</si>
  <si>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</si>
  <si>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</si>
  <si>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</si>
  <si>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</si>
  <si>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</si>
  <si>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</si>
  <si>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</si>
  <si>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</si>
  <si>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</si>
  <si>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</si>
  <si>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</si>
  <si>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</si>
  <si>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</si>
  <si>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</si>
  <si>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</si>
  <si>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</si>
  <si>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</si>
  <si>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</si>
  <si>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</si>
  <si>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</si>
  <si>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</si>
  <si>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</si>
  <si>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</si>
  <si>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</si>
  <si>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</si>
  <si>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</si>
  <si>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</si>
  <si>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</si>
  <si>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</si>
  <si>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</si>
  <si>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</si>
  <si>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</si>
  <si>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</si>
  <si>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</si>
  <si>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</si>
  <si>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</si>
  <si>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</si>
  <si>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</si>
  <si>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</si>
  <si>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</si>
  <si>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</si>
  <si>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</si>
  <si>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</si>
  <si>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</si>
  <si>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</si>
  <si>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</si>
  <si>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</si>
  <si>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</si>
  <si>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</si>
  <si>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</si>
  <si>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</si>
  <si>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</si>
  <si>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</si>
  <si>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</si>
  <si>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</si>
  <si>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</si>
  <si>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</si>
  <si>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</si>
  <si>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</si>
  <si>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</si>
  <si>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</si>
  <si>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</si>
  <si>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</si>
  <si>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</si>
  <si>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</si>
  <si>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</si>
  <si>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</si>
  <si>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</si>
  <si>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</si>
  <si>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</si>
  <si>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</si>
  <si>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</si>
  <si>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</si>
  <si>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</si>
  <si>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</si>
  <si>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</si>
  <si>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</si>
  <si>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</si>
  <si>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</si>
  <si>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</si>
  <si>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</si>
  <si>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</si>
  <si>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</si>
  <si>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</si>
  <si>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</si>
  <si>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</si>
  <si>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</si>
  <si>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</si>
  <si>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</si>
  <si>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</si>
  <si>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</si>
  <si>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</si>
  <si>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</si>
  <si>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</si>
  <si>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</si>
  <si>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</si>
  <si>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</si>
  <si>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</si>
  <si>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</si>
  <si>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</si>
  <si>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</si>
  <si>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</si>
  <si>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</si>
  <si>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</si>
  <si>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</si>
  <si>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</si>
  <si>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</si>
  <si>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</si>
  <si>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</si>
  <si>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</si>
  <si>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</si>
  <si>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</si>
  <si>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</si>
  <si>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</si>
  <si>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</si>
  <si>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</si>
  <si>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</si>
  <si>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</si>
  <si>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</si>
  <si>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</si>
  <si>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</si>
  <si>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</si>
  <si>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</si>
  <si>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</si>
  <si>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</si>
  <si>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</si>
  <si>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</si>
  <si>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</si>
  <si>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</si>
  <si>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</si>
  <si>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</si>
  <si>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</si>
  <si>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</si>
  <si>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</si>
  <si>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</si>
  <si>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</si>
  <si>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</si>
  <si>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</si>
  <si>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</si>
  <si>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</si>
  <si>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</si>
  <si>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</si>
  <si>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</si>
  <si>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</si>
  <si>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</si>
  <si>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</si>
  <si>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</si>
  <si>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</si>
  <si>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</si>
  <si>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</si>
  <si>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</si>
  <si>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</si>
  <si>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</si>
  <si>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</si>
  <si>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</si>
  <si>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</si>
  <si>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</si>
  <si>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</si>
  <si>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</si>
  <si>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</si>
  <si>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</si>
  <si>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</si>
  <si>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</si>
  <si>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</si>
  <si>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</si>
  <si>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</si>
  <si>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</si>
  <si>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</si>
  <si>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</si>
  <si>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</si>
  <si>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</si>
  <si>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</si>
  <si>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</si>
  <si>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</si>
  <si>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</si>
  <si>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</si>
  <si>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</si>
  <si>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</si>
  <si>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</si>
  <si>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</si>
  <si>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</si>
  <si>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</si>
  <si>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</si>
  <si>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</si>
  <si>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</si>
  <si>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</si>
  <si>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</si>
  <si>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</si>
  <si>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</si>
  <si>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</si>
  <si>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</si>
  <si>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</si>
  <si>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</si>
  <si>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</si>
  <si>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</si>
  <si>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</si>
  <si>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</si>
  <si>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</si>
  <si>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</si>
  <si>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</si>
  <si>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</si>
  <si>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</si>
  <si>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</si>
  <si>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</si>
  <si>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</si>
  <si>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</si>
  <si>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</si>
  <si>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</si>
  <si>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</si>
  <si>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</si>
  <si>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</si>
  <si>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</si>
  <si>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</si>
  <si>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</si>
  <si>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</si>
  <si>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</si>
  <si>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</si>
  <si>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</si>
  <si>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</si>
  <si>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</si>
  <si>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</si>
  <si>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</si>
  <si>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</si>
  <si>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</si>
  <si>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</si>
  <si>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</si>
  <si>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</si>
  <si>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</si>
  <si>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</si>
  <si>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</si>
  <si>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</si>
  <si>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</si>
  <si>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</si>
  <si>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</si>
  <si>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</si>
  <si>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</si>
  <si>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</si>
  <si>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</si>
  <si>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</si>
  <si>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</si>
  <si>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</si>
  <si>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</si>
  <si>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</si>
  <si>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</si>
  <si>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</si>
  <si>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</si>
  <si>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</si>
  <si>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</si>
  <si>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</si>
  <si>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</si>
  <si>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</si>
  <si>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</si>
  <si>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</si>
  <si>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</si>
  <si>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</si>
  <si>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</si>
  <si>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</si>
  <si>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</si>
  <si>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</si>
  <si>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</si>
  <si>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</si>
  <si>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</si>
  <si>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</si>
  <si>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</si>
  <si>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</si>
  <si>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</si>
  <si>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</si>
  <si>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</si>
  <si>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</si>
  <si>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</si>
  <si>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</si>
  <si>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</si>
  <si>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</si>
  <si>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</si>
  <si>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</si>
  <si>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</si>
  <si>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</si>
  <si>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</si>
  <si>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</si>
  <si>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</si>
  <si>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</si>
  <si>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</si>
  <si>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</si>
  <si>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</si>
  <si>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</si>
  <si>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</si>
  <si>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</si>
  <si>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</si>
  <si>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</si>
  <si>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</si>
  <si>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</si>
  <si>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</si>
  <si>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</si>
  <si>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</si>
  <si>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</si>
  <si>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</si>
  <si>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</si>
  <si>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</si>
  <si>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</si>
  <si>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</si>
  <si>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</si>
  <si>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</si>
  <si>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</si>
  <si>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</si>
  <si>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</si>
  <si>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</si>
  <si>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</si>
  <si>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</si>
  <si>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</si>
  <si>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</si>
  <si>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</si>
  <si>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</si>
  <si>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</si>
  <si>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</si>
  <si>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</si>
  <si>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</si>
  <si>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</si>
  <si>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</si>
  <si>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</si>
  <si>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</si>
  <si>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</si>
  <si>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</si>
  <si>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</si>
  <si>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</si>
  <si>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</si>
  <si>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</si>
  <si>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</si>
  <si>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</si>
  <si>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</si>
  <si>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</si>
  <si>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</si>
  <si>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</si>
  <si>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</si>
  <si>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</si>
  <si>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</si>
  <si>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</si>
  <si>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</si>
  <si>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</si>
  <si>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</si>
  <si>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</si>
  <si>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</si>
  <si>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</si>
  <si>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</si>
  <si>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</si>
  <si>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</si>
  <si>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</si>
  <si>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</si>
  <si>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</si>
  <si>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</si>
  <si>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</si>
  <si>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</si>
  <si>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</si>
  <si>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</si>
  <si>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</si>
  <si>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</si>
  <si>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</si>
  <si>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</si>
  <si>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</si>
  <si>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</si>
  <si>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</si>
  <si>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</si>
  <si>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</si>
  <si>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</si>
  <si>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</si>
  <si>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</si>
  <si>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</si>
  <si>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</si>
  <si>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</si>
  <si>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</si>
  <si>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</si>
  <si>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</si>
  <si>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</si>
  <si>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</si>
  <si>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</si>
  <si>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</si>
  <si>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</si>
  <si>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</si>
  <si>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</si>
  <si>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</si>
  <si>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</si>
  <si>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</si>
  <si>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</si>
  <si>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</si>
  <si>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</si>
  <si>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</si>
  <si>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</si>
  <si>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</si>
  <si>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</si>
  <si>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</si>
  <si>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</si>
  <si>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</si>
  <si>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</si>
  <si>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</si>
  <si>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</si>
  <si>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</si>
  <si>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</si>
  <si>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</si>
  <si>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</si>
  <si>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</si>
  <si>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</si>
  <si>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</si>
  <si>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</si>
  <si>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</si>
  <si>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</si>
  <si>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</si>
  <si>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</si>
  <si>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</si>
  <si>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</si>
  <si>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</si>
  <si>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</si>
  <si>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</si>
  <si>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</si>
  <si>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</si>
  <si>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</si>
  <si>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</si>
  <si>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</si>
  <si>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</si>
  <si>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</si>
  <si>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</si>
  <si>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</si>
  <si>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</si>
  <si>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</si>
  <si>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</si>
  <si>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</si>
  <si>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</si>
  <si>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</si>
  <si>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</si>
  <si>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</si>
  <si>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</si>
  <si>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</si>
  <si>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</si>
  <si>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</si>
  <si>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</si>
  <si>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</si>
  <si>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</si>
  <si>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</si>
  <si>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</si>
  <si>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</si>
  <si>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</si>
  <si>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</si>
  <si>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</si>
  <si>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</si>
  <si>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</si>
  <si>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</si>
  <si>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</si>
  <si>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</si>
  <si>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</si>
  <si>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</si>
  <si>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</si>
  <si>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</si>
  <si>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</si>
  <si>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</si>
  <si>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</si>
  <si>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</si>
  <si>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</si>
  <si>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</si>
  <si>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</si>
  <si>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</si>
  <si>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</si>
  <si>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</si>
  <si>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</si>
  <si>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</si>
  <si>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</si>
  <si>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</si>
  <si>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</si>
  <si>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</si>
  <si>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</si>
  <si>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</si>
  <si>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</si>
  <si>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</si>
  <si>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</si>
  <si>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</si>
  <si>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</si>
  <si>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</si>
  <si>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</si>
  <si>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</si>
  <si>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</si>
  <si>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</si>
  <si>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</si>
  <si>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</si>
  <si>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</si>
  <si>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</si>
  <si>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</si>
  <si>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</si>
  <si>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</si>
  <si>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</si>
  <si>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</si>
  <si>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</si>
  <si>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</si>
  <si>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</si>
  <si>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</si>
  <si>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</si>
  <si>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</si>
  <si>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</si>
  <si>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</si>
  <si>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</si>
  <si>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</si>
  <si>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</si>
  <si>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</si>
  <si>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</si>
  <si>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</si>
  <si>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</si>
  <si>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</si>
  <si>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</si>
  <si>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</si>
  <si>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</si>
  <si>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</si>
  <si>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</si>
  <si>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</si>
  <si>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</si>
  <si>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</si>
  <si>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</si>
  <si>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</si>
  <si>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</si>
  <si>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</si>
  <si>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</si>
  <si>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</si>
  <si>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</si>
  <si>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</si>
  <si>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</si>
  <si>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</si>
  <si>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</si>
  <si>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</si>
  <si>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</si>
  <si>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</si>
  <si>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</si>
  <si>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</si>
  <si>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</si>
  <si>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</si>
  <si>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</si>
  <si>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</si>
  <si>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</si>
  <si>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</si>
  <si>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</si>
  <si>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</si>
  <si>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</si>
  <si>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</si>
  <si>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</si>
  <si>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</si>
  <si>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</si>
  <si>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</si>
  <si>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</si>
  <si>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</si>
  <si>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</si>
  <si>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</si>
  <si>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</si>
  <si>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</si>
  <si>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</si>
  <si>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</si>
  <si>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</si>
  <si>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</si>
  <si>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</si>
  <si>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</si>
  <si>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</si>
  <si>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</si>
  <si>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</si>
  <si>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</si>
  <si>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</si>
  <si>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</si>
  <si>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</si>
  <si>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</si>
  <si>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</si>
  <si>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</si>
  <si>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</si>
  <si>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</si>
  <si>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</si>
  <si>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</si>
  <si>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</si>
  <si>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</si>
  <si>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</si>
  <si>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</si>
  <si>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</si>
  <si>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</si>
  <si>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</si>
  <si>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</si>
  <si>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</si>
  <si>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</si>
  <si>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</si>
  <si>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</si>
  <si>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</si>
  <si>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</si>
  <si>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</si>
  <si>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</si>
  <si>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</si>
  <si>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</si>
  <si>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</si>
  <si>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</si>
  <si>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</si>
  <si>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</si>
  <si>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</si>
  <si>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</si>
  <si>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</si>
  <si>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</si>
  <si>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</si>
  <si>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</si>
  <si>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</si>
  <si>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</si>
  <si>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</si>
  <si>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</si>
  <si>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</si>
  <si>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</si>
  <si>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</si>
  <si>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</si>
  <si>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</si>
  <si>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</si>
  <si>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</si>
  <si>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</si>
  <si>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</si>
  <si>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</si>
  <si>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</si>
  <si>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</si>
  <si>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</si>
  <si>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</si>
  <si>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</si>
  <si>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</si>
  <si>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</si>
  <si>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</si>
  <si>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</si>
  <si>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</si>
  <si>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</si>
  <si>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</si>
  <si>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</si>
  <si>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</si>
  <si>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</si>
  <si>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</si>
  <si>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</si>
  <si>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</si>
  <si>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</si>
  <si>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</si>
  <si>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</si>
  <si>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</si>
  <si>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</si>
  <si>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</si>
  <si>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</si>
  <si>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</si>
  <si>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</si>
  <si>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</si>
  <si>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</si>
  <si>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</si>
  <si>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</si>
  <si>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</si>
  <si>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</si>
  <si>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</si>
  <si>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</si>
  <si>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</si>
  <si>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</si>
  <si>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</si>
  <si>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</si>
  <si>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</si>
  <si>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</si>
  <si>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</si>
  <si>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</si>
  <si>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</si>
  <si>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</si>
  <si>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</si>
  <si>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</si>
  <si>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</si>
  <si>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</si>
  <si>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</si>
  <si>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</si>
  <si>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</si>
  <si>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</si>
  <si>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</si>
  <si>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</si>
  <si>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</si>
  <si>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</si>
  <si>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</si>
  <si>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</si>
  <si>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</si>
  <si>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</si>
  <si>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</si>
  <si>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</si>
  <si>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</si>
  <si>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</si>
  <si>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</si>
  <si>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</si>
  <si>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</si>
  <si>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</si>
  <si>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</si>
  <si>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</si>
  <si>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</si>
  <si>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</si>
  <si>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</si>
  <si>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</si>
  <si>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</si>
  <si>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</si>
  <si>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</si>
  <si>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</si>
  <si>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</si>
  <si>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</si>
  <si>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</si>
  <si>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</si>
  <si>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</si>
  <si>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</si>
  <si>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</si>
  <si>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</si>
  <si>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</si>
  <si>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</si>
  <si>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</si>
  <si>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</si>
  <si>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</si>
  <si>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</si>
  <si>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</si>
  <si>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</si>
  <si>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</si>
  <si>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</si>
  <si>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</si>
  <si>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</si>
  <si>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</si>
  <si>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</si>
  <si>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</si>
  <si>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</si>
  <si>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</si>
  <si>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</si>
  <si>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</si>
  <si>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</si>
  <si>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</si>
  <si>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</si>
  <si>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</si>
  <si>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</si>
  <si>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</si>
  <si>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</si>
  <si>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</si>
  <si>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</si>
  <si>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</si>
  <si>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</si>
  <si>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</si>
  <si>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</si>
  <si>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</si>
  <si>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</si>
  <si>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</si>
  <si>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</si>
  <si>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</si>
  <si>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</si>
  <si>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</si>
  <si>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</si>
  <si>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</si>
  <si>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</si>
  <si>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</si>
  <si>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</si>
  <si>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</si>
  <si>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</si>
  <si>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</si>
  <si>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</si>
  <si>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</si>
  <si>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</si>
  <si>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</si>
  <si>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</si>
  <si>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</si>
  <si>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</si>
  <si>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</si>
  <si>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</si>
  <si>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</si>
  <si>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</si>
  <si>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</si>
  <si>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</si>
  <si>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</si>
  <si>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</si>
  <si>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</si>
  <si>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</si>
  <si>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</si>
  <si>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</si>
  <si>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</si>
  <si>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</si>
  <si>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</si>
  <si>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</si>
  <si>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</si>
  <si>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</si>
  <si>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</si>
  <si>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</si>
  <si>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</si>
  <si>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</si>
  <si>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</si>
  <si>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</si>
  <si>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</si>
  <si>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</si>
  <si>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</si>
  <si>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</si>
  <si>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</si>
  <si>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</si>
  <si>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</si>
  <si>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</si>
  <si>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</si>
  <si>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</si>
  <si>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</si>
  <si>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</si>
  <si>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</si>
  <si>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</si>
  <si>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</si>
  <si>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</si>
  <si>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</si>
  <si>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</si>
  <si>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</si>
  <si>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</si>
  <si>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</si>
  <si>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</si>
  <si>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</si>
  <si>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</si>
  <si>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</si>
  <si>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</si>
  <si>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</si>
  <si>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</si>
  <si>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</si>
  <si>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</si>
  <si>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</si>
  <si>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</si>
  <si>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</si>
  <si>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</si>
  <si>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</si>
  <si>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</si>
  <si>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</si>
  <si>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</si>
  <si>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</si>
  <si>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</si>
  <si>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</si>
  <si>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</si>
  <si>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</si>
  <si>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</si>
  <si>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</si>
  <si>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</si>
  <si>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</si>
  <si>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</si>
  <si>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</si>
  <si>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</si>
  <si>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</si>
  <si>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</si>
  <si>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</si>
  <si>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</si>
  <si>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</si>
  <si>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</si>
  <si>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</si>
  <si>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</si>
  <si>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</si>
  <si>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</si>
  <si>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</si>
  <si>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</si>
  <si>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</si>
  <si>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</si>
  <si>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</si>
  <si>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</si>
  <si>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</si>
  <si>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</si>
  <si>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</si>
  <si>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</si>
  <si>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</si>
  <si>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</si>
  <si>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</si>
  <si>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</si>
  <si>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</si>
  <si>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</si>
  <si>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</si>
  <si>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</si>
  <si>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</si>
  <si>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</si>
  <si>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</si>
  <si>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</si>
  <si>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</si>
  <si>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</si>
  <si>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</si>
  <si>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</si>
  <si>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</si>
  <si>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</si>
  <si>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</si>
  <si>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</si>
  <si>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</si>
  <si>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</si>
  <si>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</si>
  <si>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</si>
  <si>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</si>
  <si>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</si>
  <si>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</si>
  <si>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</si>
  <si>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</si>
  <si>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</si>
  <si>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</si>
  <si>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</si>
  <si>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</si>
  <si>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</si>
  <si>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</si>
  <si>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</si>
  <si>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</si>
  <si>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</si>
  <si>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</si>
  <si>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</si>
  <si>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</si>
  <si>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</si>
  <si>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</si>
  <si>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</si>
  <si>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</si>
  <si>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</si>
  <si>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</si>
  <si>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</si>
  <si>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</si>
  <si>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</si>
  <si>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</si>
  <si>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</si>
  <si>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</si>
  <si>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</si>
  <si>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</si>
  <si>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</si>
  <si>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</si>
  <si>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</si>
  <si>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</si>
  <si>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</si>
  <si>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</si>
  <si>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</si>
  <si>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</si>
  <si>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</si>
  <si>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</si>
  <si>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</si>
  <si>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</si>
  <si>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</si>
  <si>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</si>
  <si>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</si>
  <si>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</si>
  <si>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</si>
  <si>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</si>
  <si>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</si>
  <si>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</si>
  <si>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</si>
  <si>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</si>
  <si>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</si>
  <si>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</si>
  <si>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</si>
  <si>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</si>
  <si>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</si>
  <si>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</si>
  <si>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</si>
  <si>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</si>
  <si>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</si>
  <si>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</si>
  <si>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</si>
  <si>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</si>
  <si>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</si>
  <si>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</si>
  <si>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</si>
  <si>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</si>
  <si>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</si>
  <si>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</si>
  <si>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</si>
  <si>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</si>
  <si>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</si>
  <si>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</si>
  <si>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</si>
  <si>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</si>
  <si>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</si>
  <si>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</si>
  <si>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</si>
  <si>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</si>
  <si>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</si>
  <si>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</si>
  <si>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</si>
  <si>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</si>
  <si>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</si>
  <si>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</si>
  <si>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</si>
  <si>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</si>
  <si>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</si>
  <si>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</si>
  <si>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</si>
  <si>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</si>
  <si>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</si>
  <si>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</si>
  <si>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</si>
  <si>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</si>
  <si>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</si>
  <si>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</si>
  <si>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</si>
  <si>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</si>
  <si>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</si>
  <si>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</si>
  <si>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</si>
  <si>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</si>
  <si>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</si>
  <si>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</si>
  <si>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</si>
  <si>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</si>
  <si>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</si>
  <si>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</si>
  <si>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</si>
  <si>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</si>
  <si>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</si>
  <si>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</si>
  <si>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</si>
  <si>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</si>
  <si>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</si>
  <si>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</si>
  <si>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</si>
  <si>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</si>
  <si>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</si>
  <si>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</si>
  <si>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</si>
  <si>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</si>
  <si>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</si>
  <si>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</si>
  <si>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</si>
  <si>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</si>
  <si>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</si>
  <si>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</si>
  <si>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</si>
  <si>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</si>
  <si>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</si>
  <si>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</si>
  <si>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</si>
  <si>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</si>
  <si>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</si>
  <si>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</si>
  <si>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</si>
  <si>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</si>
  <si>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</si>
  <si>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</si>
  <si>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</si>
  <si>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</si>
  <si>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</si>
  <si>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</si>
  <si>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</si>
  <si>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</si>
  <si>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</si>
  <si>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</si>
  <si>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</si>
  <si>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</si>
  <si>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</si>
  <si>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</si>
  <si>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</si>
  <si>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</si>
  <si>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</si>
  <si>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</si>
  <si>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</si>
  <si>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</si>
  <si>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</si>
  <si>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</si>
  <si>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</si>
  <si>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</si>
  <si>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</si>
  <si>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</si>
  <si>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</si>
  <si>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</si>
  <si>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</si>
  <si>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</si>
  <si>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</si>
  <si>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</si>
  <si>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</si>
  <si>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</si>
  <si>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</si>
  <si>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</si>
  <si>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</si>
  <si>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</si>
  <si>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</si>
  <si>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</si>
  <si>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</si>
  <si>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</si>
  <si>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</si>
  <si>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</si>
  <si>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</si>
  <si>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</si>
  <si>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</si>
  <si>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</si>
  <si>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</si>
  <si>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</si>
  <si>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</si>
  <si>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</si>
  <si>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</si>
  <si>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</si>
  <si>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</si>
  <si>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</si>
  <si>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</si>
  <si>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</si>
  <si>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</si>
  <si>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</si>
  <si>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</si>
  <si>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</si>
  <si>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</si>
  <si>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</si>
  <si>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</si>
  <si>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</si>
  <si>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</si>
  <si>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</si>
  <si>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</si>
  <si>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</si>
  <si>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</si>
  <si>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</si>
  <si>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</si>
  <si>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</si>
  <si>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</si>
  <si>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</si>
  <si>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</si>
  <si>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</si>
  <si>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</si>
  <si>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</si>
  <si>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</si>
  <si>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</si>
  <si>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</si>
  <si>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</si>
  <si>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</si>
  <si>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</si>
  <si>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</si>
  <si>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</si>
  <si>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</si>
  <si>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</si>
  <si>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</si>
  <si>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</si>
  <si>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</si>
  <si>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</si>
  <si>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</si>
  <si>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</si>
  <si>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</si>
  <si>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</si>
  <si>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</si>
  <si>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</si>
  <si>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</si>
  <si>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</si>
  <si>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</si>
  <si>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</si>
  <si>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</si>
  <si>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</si>
  <si>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</si>
  <si>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</si>
  <si>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</si>
  <si>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</si>
  <si>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</si>
  <si>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</si>
  <si>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</si>
  <si>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</si>
  <si>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</si>
  <si>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</si>
  <si>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</si>
  <si>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</si>
  <si>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</si>
  <si>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</si>
  <si>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</si>
  <si>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</si>
  <si>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</si>
  <si>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</si>
  <si>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</si>
  <si>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</si>
  <si>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</si>
  <si>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</si>
  <si>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</si>
  <si>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</si>
  <si>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</si>
  <si>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</si>
  <si>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</si>
  <si>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</si>
  <si>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</si>
  <si>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</si>
  <si>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</si>
  <si>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</si>
  <si>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</si>
  <si>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</si>
  <si>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</si>
  <si>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</si>
  <si>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</si>
  <si>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</si>
  <si>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</si>
  <si>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</si>
  <si>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</si>
  <si>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</si>
  <si>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</si>
  <si>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</si>
  <si>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</si>
  <si>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</si>
  <si>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</si>
  <si>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</si>
  <si>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</si>
  <si>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</si>
  <si>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</si>
  <si>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</si>
  <si>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</si>
  <si>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</si>
  <si>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</si>
  <si>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</si>
  <si>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</si>
  <si>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</si>
  <si>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</si>
  <si>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</si>
  <si>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</si>
  <si>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</si>
  <si>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</si>
  <si>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</si>
  <si>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</si>
  <si>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</si>
  <si>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</si>
  <si>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</si>
  <si>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</si>
  <si>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</si>
  <si>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</si>
  <si>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</si>
  <si>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</si>
  <si>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</si>
  <si>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</si>
  <si>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</si>
  <si>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</si>
  <si>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</si>
  <si>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</si>
  <si>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</si>
  <si>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</si>
  <si>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</si>
  <si>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</si>
  <si>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</si>
  <si>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</si>
  <si>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</si>
  <si>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</si>
  <si>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</si>
  <si>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</si>
  <si>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</si>
  <si>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</si>
  <si>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</si>
  <si>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</si>
  <si>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</si>
  <si>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</si>
  <si>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</si>
  <si>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</si>
  <si>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</si>
  <si>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</si>
  <si>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</si>
  <si>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</si>
  <si>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</si>
  <si>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</si>
  <si>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</si>
  <si>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</si>
  <si>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</si>
  <si>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</si>
  <si>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</si>
  <si>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</si>
  <si>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</si>
  <si>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</si>
  <si>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</si>
  <si>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</si>
  <si>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</si>
  <si>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</si>
  <si>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</si>
  <si>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</si>
  <si>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</si>
  <si>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</si>
  <si>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</si>
  <si>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</si>
  <si>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</si>
  <si>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</si>
  <si>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</si>
  <si>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</si>
  <si>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</si>
  <si>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</si>
  <si>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</si>
  <si>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</si>
  <si>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</si>
  <si>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</si>
  <si>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</si>
  <si>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</si>
  <si>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</si>
  <si>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</si>
  <si>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</si>
  <si>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</si>
  <si>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</si>
  <si>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</si>
  <si>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</si>
  <si>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</si>
  <si>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</si>
  <si>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</si>
  <si>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</si>
  <si>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</si>
  <si>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</si>
  <si>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</si>
  <si>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</si>
  <si>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</si>
  <si>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</si>
  <si>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</si>
  <si>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</si>
  <si>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</si>
  <si>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</si>
  <si>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</si>
  <si>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</si>
  <si>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</si>
  <si>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</si>
  <si>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</si>
  <si>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</si>
  <si>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</si>
  <si>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</si>
  <si>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</si>
  <si>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</si>
  <si>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</si>
  <si>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</si>
  <si>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</si>
  <si>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</si>
  <si>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</si>
  <si>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</si>
  <si>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</si>
  <si>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</si>
  <si>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</si>
  <si>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</si>
  <si>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</si>
  <si>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</si>
  <si>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</si>
  <si>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</si>
  <si>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</si>
  <si>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</si>
  <si>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</si>
  <si>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</si>
  <si>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</si>
  <si>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</si>
  <si>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</si>
  <si>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</si>
  <si>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</si>
  <si>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</si>
  <si>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</si>
  <si>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</si>
  <si>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</si>
  <si>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</si>
  <si>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</si>
  <si>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</si>
  <si>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</si>
  <si>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</si>
  <si>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</si>
  <si>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</si>
  <si>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</si>
  <si>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</si>
  <si>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</si>
  <si>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</si>
  <si>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</si>
  <si>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</si>
  <si>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</si>
  <si>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</si>
  <si>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</si>
  <si>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</si>
  <si>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</si>
  <si>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</si>
  <si>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</si>
  <si>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</si>
  <si>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</si>
  <si>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</si>
  <si>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</si>
  <si>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</si>
  <si>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</si>
  <si>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</si>
  <si>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</si>
  <si>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</si>
  <si>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</si>
  <si>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</si>
  <si>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</si>
  <si>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</si>
  <si>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</si>
  <si>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</si>
  <si>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</si>
  <si>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</si>
  <si>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</si>
  <si>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</si>
  <si>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</si>
  <si>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</si>
  <si>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</si>
  <si>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</si>
  <si>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</si>
  <si>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</si>
  <si>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</si>
  <si>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</si>
  <si>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</si>
  <si>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</si>
  <si>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</si>
  <si>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</si>
  <si>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</si>
  <si>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</si>
  <si>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</si>
  <si>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</si>
  <si>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</si>
  <si>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</si>
  <si>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</si>
  <si>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</si>
  <si>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</si>
  <si>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</si>
  <si>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</si>
  <si>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</si>
  <si>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</si>
  <si>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</si>
  <si>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</si>
  <si>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</si>
  <si>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</si>
  <si>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</si>
  <si>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</si>
  <si>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</si>
  <si>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</si>
  <si>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</si>
  <si>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</si>
  <si>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</si>
  <si>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</si>
  <si>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</si>
  <si>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</si>
  <si>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</si>
  <si>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</si>
  <si>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</si>
  <si>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</si>
  <si>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</si>
  <si>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</si>
  <si>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</si>
  <si>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</si>
  <si>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</si>
  <si>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</si>
  <si>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</si>
  <si>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</si>
  <si>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</si>
  <si>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</si>
  <si>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</si>
  <si>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</si>
  <si>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</si>
  <si>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</si>
  <si>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</si>
  <si>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</si>
  <si>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</si>
  <si>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</si>
  <si>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</si>
  <si>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</si>
  <si>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</si>
  <si>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</si>
  <si>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</si>
  <si>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</si>
  <si>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</si>
  <si>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</si>
  <si>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</si>
  <si>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</si>
  <si>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</si>
  <si>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</si>
  <si>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</si>
  <si>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</si>
  <si>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</si>
  <si>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</si>
  <si>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</si>
  <si>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</si>
  <si>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</si>
  <si>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</si>
  <si>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</si>
  <si>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</si>
  <si>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</si>
  <si>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</si>
  <si>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</si>
  <si>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</si>
  <si>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</si>
  <si>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</si>
  <si>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</si>
  <si>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</si>
  <si>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</si>
  <si>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</si>
  <si>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</si>
  <si>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</si>
  <si>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</si>
  <si>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</si>
  <si>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</si>
  <si>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</si>
  <si>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</si>
  <si>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</si>
  <si>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</si>
  <si>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</si>
  <si>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</si>
  <si>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</si>
  <si>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</si>
  <si>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</si>
  <si>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</si>
  <si>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</si>
  <si>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</si>
  <si>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</si>
  <si>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</si>
  <si>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</si>
  <si>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</si>
  <si>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</si>
  <si>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</si>
  <si>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</si>
  <si>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</si>
  <si>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</si>
  <si>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</si>
  <si>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</si>
  <si>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</si>
  <si>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</si>
  <si>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</si>
  <si>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</si>
  <si>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</si>
  <si>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</si>
  <si>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</si>
  <si>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</si>
  <si>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</si>
  <si>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</si>
  <si>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</si>
  <si>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</si>
  <si>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</si>
  <si>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</si>
  <si>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</si>
  <si>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</si>
  <si>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</si>
  <si>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</si>
  <si>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</si>
  <si>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</si>
  <si>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</si>
  <si>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</si>
  <si>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</si>
  <si>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</si>
  <si>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</si>
  <si>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</si>
  <si>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</si>
  <si>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</si>
  <si>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</si>
  <si>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</si>
  <si>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</si>
  <si>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</si>
  <si>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</si>
  <si>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</si>
  <si>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</si>
  <si>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</si>
  <si>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</si>
  <si>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</si>
  <si>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</si>
  <si>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</si>
  <si>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</si>
  <si>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</si>
  <si>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</si>
  <si>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</si>
  <si>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</si>
  <si>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</si>
  <si>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</si>
  <si>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</si>
  <si>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</si>
  <si>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</si>
  <si>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</si>
  <si>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</si>
  <si>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</si>
  <si>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</si>
  <si>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</si>
  <si>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</si>
  <si>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</si>
  <si>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</si>
  <si>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</si>
  <si>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</si>
  <si>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</si>
  <si>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</si>
  <si>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</si>
  <si>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</si>
  <si>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</si>
  <si>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</si>
  <si>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</si>
  <si>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</si>
  <si>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</si>
  <si>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</si>
  <si>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</si>
  <si>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</si>
  <si>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</si>
  <si>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</si>
  <si>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</si>
  <si>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</si>
  <si>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</si>
  <si>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</si>
  <si>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</si>
  <si>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</si>
  <si>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</si>
  <si>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</si>
  <si>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</si>
  <si>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</si>
  <si>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</si>
  <si>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</si>
  <si>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</si>
  <si>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</si>
  <si>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</si>
  <si>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</si>
  <si>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</si>
  <si>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</si>
  <si>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</si>
  <si>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</si>
  <si>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</si>
  <si>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</si>
  <si>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</si>
  <si>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</si>
  <si>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</si>
  <si>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</si>
  <si>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</si>
  <si>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</si>
  <si>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</si>
  <si>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</si>
  <si>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</si>
  <si>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</si>
  <si>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</si>
  <si>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</si>
  <si>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</si>
  <si>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</si>
  <si>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</si>
  <si>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</si>
  <si>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</si>
  <si>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</si>
  <si>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</si>
  <si>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</si>
  <si>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</si>
  <si>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</si>
  <si>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</si>
  <si>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</si>
  <si>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</si>
  <si>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</si>
  <si>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</si>
  <si>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</si>
  <si>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</si>
  <si>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</si>
  <si>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</si>
  <si>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</si>
  <si>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</si>
  <si>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</si>
  <si>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</si>
  <si>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</si>
  <si>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</si>
  <si>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</si>
  <si>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</si>
  <si>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</si>
  <si>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</si>
  <si>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</si>
  <si>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</si>
  <si>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</si>
  <si>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</si>
  <si>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</si>
  <si>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</si>
  <si>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</si>
  <si>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</si>
  <si>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</si>
  <si>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</si>
  <si>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</si>
  <si>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</si>
  <si>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</si>
  <si>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</si>
  <si>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</si>
  <si>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</si>
  <si>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</si>
  <si>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</si>
  <si>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</si>
  <si>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</si>
  <si>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</si>
  <si>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</si>
  <si>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</si>
  <si>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</si>
  <si>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</si>
  <si>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</si>
  <si>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</si>
  <si>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</si>
  <si>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</si>
  <si>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</si>
  <si>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</si>
  <si>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</si>
  <si>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</si>
  <si>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</si>
  <si>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</si>
  <si>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</si>
  <si>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</si>
  <si>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</si>
  <si>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</si>
  <si>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</si>
  <si>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</si>
  <si>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</si>
  <si>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</si>
  <si>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</si>
  <si>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</si>
  <si>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</si>
  <si>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</si>
  <si>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</si>
  <si>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</si>
  <si>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</si>
  <si>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</si>
  <si>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</si>
  <si>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</si>
  <si>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</si>
  <si>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</si>
  <si>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</si>
  <si>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</si>
  <si>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</si>
  <si>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</si>
  <si>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</si>
  <si>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</si>
  <si>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</si>
  <si>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</si>
  <si>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</si>
  <si>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</si>
  <si>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</si>
  <si>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</si>
  <si>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</si>
  <si>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</si>
  <si>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</si>
  <si>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</si>
  <si>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</si>
  <si>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</si>
  <si>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</si>
  <si>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</si>
  <si>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</si>
  <si>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</si>
  <si>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</si>
  <si>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</si>
  <si>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</si>
  <si>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</si>
  <si>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</si>
  <si>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</si>
  <si>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</si>
  <si>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</si>
  <si>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</si>
  <si>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</si>
  <si>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</si>
  <si>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</si>
  <si>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</si>
  <si>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</si>
  <si>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</si>
  <si>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</si>
  <si>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</si>
  <si>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</si>
  <si>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</si>
  <si>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</si>
  <si>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</si>
  <si>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</si>
  <si>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</si>
  <si>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</si>
  <si>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</si>
  <si>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</si>
  <si>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</si>
  <si>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</si>
  <si>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</si>
  <si>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</si>
  <si>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</si>
  <si>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</si>
  <si>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</si>
  <si>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</si>
  <si>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</si>
  <si>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</si>
  <si>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</si>
  <si>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</si>
  <si>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</si>
  <si>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</si>
  <si>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</si>
  <si>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</si>
  <si>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</si>
  <si>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</si>
  <si>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</si>
  <si>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</si>
  <si>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</si>
  <si>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</si>
  <si>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</si>
  <si>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</si>
  <si>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</si>
  <si>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</si>
  <si>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</si>
  <si>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</si>
  <si>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</si>
  <si>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</si>
  <si>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</si>
  <si>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</si>
  <si>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</si>
  <si>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</si>
  <si>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</si>
  <si>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</si>
  <si>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</si>
  <si>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</si>
  <si>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</si>
  <si>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</si>
  <si>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</si>
  <si>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</si>
  <si>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</si>
  <si>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</si>
  <si>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</si>
  <si>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</si>
  <si>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</si>
  <si>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</si>
  <si>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</si>
  <si>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</si>
  <si>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</si>
  <si>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</si>
  <si>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</si>
  <si>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</si>
  <si>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</si>
  <si>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</si>
  <si>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</si>
  <si>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</si>
  <si>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</si>
  <si>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</si>
  <si>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</si>
  <si>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</si>
  <si>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</si>
  <si>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</si>
  <si>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</si>
  <si>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</si>
  <si>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</si>
  <si>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</si>
  <si>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</si>
  <si>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</si>
  <si>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</si>
  <si>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</si>
  <si>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</si>
  <si>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</si>
  <si>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</si>
  <si>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</si>
  <si>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</si>
  <si>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</si>
  <si>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</si>
  <si>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</si>
  <si>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</si>
  <si>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</si>
  <si>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</si>
  <si>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</si>
  <si>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</si>
  <si>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</si>
  <si>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</si>
  <si>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</si>
  <si>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</si>
  <si>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</si>
  <si>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</si>
  <si>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</si>
  <si>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</si>
  <si>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</si>
  <si>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</si>
  <si>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</si>
  <si>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</si>
  <si>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</si>
  <si>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</si>
  <si>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</si>
  <si>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</si>
  <si>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</si>
  <si>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</si>
  <si>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</si>
  <si>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</si>
  <si>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</si>
  <si>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</si>
  <si>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</si>
  <si>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</si>
  <si>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</si>
  <si>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</si>
  <si>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</si>
  <si>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</si>
  <si>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</si>
  <si>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</si>
  <si>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</si>
  <si>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</si>
  <si>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</si>
  <si>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</si>
  <si>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</si>
  <si>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</si>
  <si>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</si>
  <si>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</si>
  <si>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</si>
  <si>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</si>
  <si>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</si>
  <si>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</si>
  <si>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</si>
  <si>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</si>
  <si>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</si>
  <si>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</si>
  <si>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</si>
  <si>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</si>
  <si>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</si>
  <si>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</si>
  <si>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</si>
  <si>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</si>
  <si>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</si>
  <si>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</si>
  <si>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</si>
  <si>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</si>
  <si>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</si>
  <si>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</si>
  <si>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</si>
  <si>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</si>
  <si>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</si>
  <si>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</si>
  <si>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</si>
  <si>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</si>
  <si>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</si>
  <si>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</si>
  <si>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</si>
  <si>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</si>
  <si>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</si>
  <si>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</si>
  <si>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</si>
  <si>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</si>
  <si>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</si>
  <si>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</si>
  <si>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</si>
  <si>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</si>
  <si>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</si>
  <si>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</si>
  <si>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</si>
  <si>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</si>
  <si>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</si>
  <si>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</si>
  <si>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</si>
  <si>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</si>
  <si>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</si>
  <si>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</si>
  <si>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</si>
  <si>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</si>
  <si>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</si>
  <si>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</si>
  <si>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</si>
  <si>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</si>
  <si>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</si>
  <si>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</si>
  <si>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</si>
  <si>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</si>
  <si>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</si>
  <si>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</si>
  <si>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</si>
  <si>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</si>
  <si>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</si>
  <si>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</si>
  <si>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</si>
  <si>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</si>
  <si>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</si>
  <si>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</si>
  <si>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</si>
  <si>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</si>
  <si>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</si>
  <si>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</si>
  <si>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</si>
  <si>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</si>
  <si>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</si>
  <si>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</si>
  <si>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</si>
  <si>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</si>
  <si>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</si>
  <si>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</si>
  <si>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</si>
  <si>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</si>
  <si>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</si>
  <si>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</si>
  <si>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</si>
  <si>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</si>
  <si>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</si>
  <si>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</si>
  <si>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</si>
  <si>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</si>
  <si>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</si>
  <si>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</si>
  <si>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</si>
  <si>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</si>
  <si>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</si>
  <si>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</si>
  <si>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</si>
  <si>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</si>
  <si>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</si>
  <si>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</si>
  <si>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</si>
  <si>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</si>
  <si>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</si>
  <si>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</si>
  <si>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</si>
  <si>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</si>
  <si>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</si>
  <si>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</si>
  <si>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</si>
  <si>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</si>
  <si>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</si>
  <si>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</si>
  <si>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</si>
  <si>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</si>
  <si>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</si>
  <si>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</si>
  <si>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</si>
  <si>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</si>
  <si>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</si>
  <si>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</si>
  <si>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</si>
  <si>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</si>
  <si>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</si>
  <si>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</si>
  <si>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</si>
  <si>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</si>
  <si>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</si>
  <si>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</si>
  <si>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</si>
  <si>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</si>
  <si>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</si>
  <si>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</si>
  <si>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</si>
  <si>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</si>
  <si>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</si>
  <si>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</si>
  <si>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</si>
  <si>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</si>
  <si>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</si>
  <si>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</si>
  <si>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</si>
  <si>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</si>
  <si>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</si>
  <si>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</si>
  <si>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</si>
  <si>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</si>
  <si>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</si>
  <si>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</si>
  <si>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</si>
  <si>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</si>
  <si>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</si>
  <si>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</si>
  <si>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</si>
  <si>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</si>
  <si>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</si>
  <si>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</si>
  <si>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</si>
  <si>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</si>
  <si>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</si>
  <si>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</si>
  <si>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</si>
  <si>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</si>
  <si>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</si>
  <si>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</si>
  <si>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</si>
  <si>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</si>
  <si>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</si>
  <si>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</si>
  <si>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</si>
  <si>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</si>
  <si>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</si>
  <si>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</si>
  <si>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</si>
  <si>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</si>
  <si>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</si>
  <si>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</si>
  <si>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</si>
  <si>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</si>
  <si>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</si>
  <si>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</si>
  <si>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</si>
  <si>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</si>
  <si>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</si>
  <si>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</si>
  <si>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</si>
  <si>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</si>
  <si>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</si>
  <si>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</si>
  <si>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</si>
  <si>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</si>
  <si>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</si>
  <si>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</si>
  <si>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</si>
  <si>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</si>
  <si>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</si>
  <si>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</si>
  <si>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</si>
  <si>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</si>
  <si>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</si>
  <si>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</si>
  <si>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</si>
  <si>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</si>
  <si>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</si>
  <si>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</si>
  <si>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</si>
  <si>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</si>
  <si>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</si>
  <si>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</si>
  <si>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</si>
  <si>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</si>
  <si>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</si>
  <si>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</si>
  <si>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</si>
  <si>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</si>
  <si>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</si>
  <si>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</si>
  <si>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</si>
  <si>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</si>
  <si>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</si>
  <si>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</si>
  <si>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</si>
  <si>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</si>
  <si>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</si>
  <si>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</si>
  <si>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</si>
  <si>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</si>
  <si>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</si>
  <si>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</si>
  <si>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</si>
  <si>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</si>
  <si>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</si>
  <si>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</si>
  <si>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</si>
  <si>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</si>
  <si>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</si>
  <si>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</si>
  <si>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</si>
  <si>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</si>
  <si>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</si>
  <si>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</si>
  <si>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</si>
  <si>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</si>
  <si>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</si>
  <si>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</si>
  <si>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</si>
  <si>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</si>
  <si>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</si>
  <si>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</si>
  <si>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</si>
  <si>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</si>
  <si>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</si>
  <si>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</si>
  <si>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</si>
  <si>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</si>
  <si>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</si>
  <si>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</si>
  <si>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</si>
  <si>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</si>
  <si>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</si>
  <si>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</si>
  <si>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</si>
  <si>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</si>
  <si>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</si>
  <si>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</si>
  <si>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</si>
  <si>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</si>
  <si>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</si>
  <si>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</si>
  <si>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</si>
  <si>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</si>
  <si>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</si>
  <si>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</si>
  <si>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</si>
  <si>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</si>
  <si>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</si>
  <si>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</si>
  <si>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</si>
  <si>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</si>
  <si>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</si>
  <si>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</si>
  <si>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</si>
  <si>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</si>
  <si>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</si>
  <si>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</si>
  <si>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</si>
  <si>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</si>
  <si>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</si>
  <si>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</si>
  <si>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</si>
  <si>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</si>
  <si>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</si>
  <si>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</si>
  <si>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</si>
  <si>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</si>
  <si>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</si>
  <si>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</si>
  <si>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</si>
  <si>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</si>
  <si>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</si>
  <si>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</si>
  <si>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</si>
  <si>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</si>
  <si>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</si>
  <si>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</si>
  <si>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</si>
  <si>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</si>
  <si>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</si>
  <si>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</si>
  <si>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</si>
  <si>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</si>
  <si>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</si>
  <si>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</si>
  <si>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</si>
  <si>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</si>
  <si>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</si>
  <si>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</si>
  <si>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</si>
  <si>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</si>
  <si>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</si>
  <si>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</si>
  <si>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</si>
  <si>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</si>
  <si>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</si>
  <si>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</si>
  <si>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</si>
  <si>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</si>
  <si>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</si>
  <si>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</si>
  <si>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</si>
  <si>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</si>
  <si>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</si>
  <si>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</si>
  <si>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</si>
  <si>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</si>
  <si>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</si>
  <si>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</si>
  <si>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</si>
  <si>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</si>
  <si>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</si>
  <si>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</si>
  <si>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</si>
  <si>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</si>
  <si>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</si>
  <si>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</si>
  <si>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</si>
  <si>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</si>
  <si>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</si>
  <si>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</si>
  <si>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</si>
  <si>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</si>
  <si>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</si>
  <si>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</si>
  <si>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</si>
  <si>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</si>
  <si>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</si>
  <si>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</si>
  <si>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</si>
  <si>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</si>
  <si>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</si>
  <si>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</si>
  <si>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</si>
  <si>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</si>
  <si>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</si>
  <si>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</si>
  <si>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</si>
  <si>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</si>
  <si>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</si>
  <si>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</si>
  <si>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</si>
  <si>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</si>
  <si>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</si>
  <si>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</si>
  <si>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</si>
  <si>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</si>
  <si>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</si>
  <si>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</si>
  <si>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</si>
  <si>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</si>
  <si>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</si>
  <si>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</si>
  <si>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</si>
  <si>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</si>
  <si>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</si>
  <si>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</si>
  <si>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</si>
  <si>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</si>
  <si>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</si>
  <si>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</si>
  <si>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</si>
  <si>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</si>
  <si>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</si>
  <si>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</si>
  <si>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</si>
  <si>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</si>
  <si>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</si>
  <si>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</si>
  <si>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</si>
  <si>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</si>
  <si>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</si>
  <si>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</si>
  <si>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</si>
  <si>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</si>
  <si>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</si>
  <si>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</si>
  <si>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</si>
  <si>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</si>
  <si>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</si>
  <si>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</si>
  <si>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</si>
  <si>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</si>
  <si>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</si>
  <si>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</si>
  <si>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</si>
  <si>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</si>
  <si>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</si>
  <si>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</si>
  <si>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</si>
  <si>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</si>
  <si>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</si>
  <si>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</si>
  <si>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</si>
  <si>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</si>
  <si>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</si>
  <si>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</si>
  <si>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</si>
  <si>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</si>
  <si>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</si>
  <si>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</si>
  <si>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</si>
  <si>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</si>
  <si>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</si>
  <si>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</si>
  <si>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</si>
  <si>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</si>
  <si>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</si>
  <si>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</si>
  <si>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</si>
  <si>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</si>
  <si>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</si>
  <si>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</si>
  <si>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</si>
  <si>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</si>
  <si>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</si>
  <si>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</si>
  <si>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</si>
  <si>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</si>
  <si>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</si>
  <si>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</si>
  <si>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</si>
  <si>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</si>
  <si>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</si>
  <si>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</si>
  <si>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</si>
  <si>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</si>
  <si>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</si>
  <si>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</si>
  <si>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</si>
  <si>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</si>
  <si>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</si>
  <si>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</si>
  <si>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</si>
  <si>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</si>
  <si>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</si>
  <si>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</si>
  <si>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</si>
  <si>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</si>
  <si>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</si>
  <si>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</si>
  <si>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</si>
  <si>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</si>
  <si>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</si>
  <si>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</si>
  <si>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</si>
  <si>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</si>
  <si>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</si>
  <si>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</si>
  <si>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</si>
  <si>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</si>
  <si>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</si>
  <si>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</si>
  <si>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</si>
  <si>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</si>
  <si>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</si>
  <si>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</si>
  <si>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</si>
  <si>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</si>
  <si>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</si>
  <si>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</si>
  <si>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</si>
  <si>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</si>
  <si>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</si>
  <si>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</si>
  <si>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</si>
  <si>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</si>
  <si>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</si>
  <si>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</si>
  <si>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</si>
  <si>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</si>
  <si>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</si>
  <si>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</si>
  <si>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</si>
  <si>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</si>
  <si>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</si>
  <si>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</si>
  <si>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</si>
  <si>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</si>
  <si>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</si>
  <si>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</si>
  <si>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</si>
  <si>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</si>
  <si>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</si>
  <si>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</si>
  <si>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</si>
  <si>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</si>
  <si>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</si>
  <si>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</si>
  <si>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</si>
  <si>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</si>
  <si>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</si>
  <si>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</si>
  <si>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</si>
  <si>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</si>
  <si>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</si>
  <si>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</si>
  <si>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</si>
  <si>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</si>
  <si>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</si>
  <si>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</si>
  <si>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</si>
  <si>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</si>
  <si>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</si>
  <si>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</si>
  <si>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</si>
  <si>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</si>
  <si>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</si>
  <si>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</si>
  <si>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</si>
  <si>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</si>
  <si>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</si>
  <si>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</si>
  <si>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</si>
  <si>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</si>
  <si>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</si>
  <si>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</si>
  <si>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</si>
  <si>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</si>
  <si>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</si>
  <si>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</si>
  <si>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</si>
  <si>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</si>
  <si>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</si>
  <si>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</si>
  <si>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</si>
  <si>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</si>
  <si>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</si>
  <si>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</si>
  <si>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</si>
  <si>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</si>
  <si>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</si>
  <si>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</si>
  <si>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</si>
  <si>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</si>
  <si>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</si>
  <si>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</si>
  <si>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</si>
  <si>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</si>
  <si>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</si>
  <si>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</si>
  <si>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</si>
  <si>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</si>
  <si>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</si>
  <si>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</si>
  <si>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</si>
  <si>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</si>
  <si>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</si>
  <si>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</si>
  <si>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</si>
  <si>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</si>
  <si>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</si>
  <si>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</si>
  <si>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</si>
  <si>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</si>
  <si>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</si>
  <si>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</si>
  <si>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</si>
  <si>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</si>
  <si>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</si>
  <si>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</si>
  <si>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</si>
  <si>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</si>
  <si>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</si>
  <si>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</si>
  <si>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</si>
  <si>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</si>
  <si>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</si>
  <si>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</si>
  <si>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</si>
  <si>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</si>
  <si>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</si>
  <si>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</si>
  <si>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</si>
  <si>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</si>
  <si>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</si>
  <si>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</si>
  <si>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</si>
  <si>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</si>
  <si>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</si>
  <si>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</si>
  <si>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</si>
  <si>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</si>
  <si>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</si>
  <si>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</si>
  <si>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</si>
  <si>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</si>
  <si>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</si>
  <si>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</si>
  <si>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</si>
  <si>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</si>
  <si>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</si>
  <si>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</si>
  <si>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</si>
  <si>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</si>
  <si>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</si>
  <si>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</si>
  <si>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</si>
  <si>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</si>
  <si>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</si>
  <si>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</si>
  <si>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</si>
  <si>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</si>
  <si>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</si>
  <si>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</si>
  <si>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</si>
  <si>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</si>
  <si>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</si>
  <si>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</si>
  <si>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</si>
  <si>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</si>
  <si>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</si>
  <si>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</si>
  <si>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</si>
  <si>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</si>
  <si>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</si>
  <si>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</si>
  <si>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</si>
  <si>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</si>
  <si>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</si>
  <si>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</si>
  <si>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</si>
  <si>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</si>
  <si>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</si>
  <si>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</si>
  <si>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</si>
  <si>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</si>
  <si>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</si>
  <si>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</si>
  <si>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</si>
  <si>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</si>
  <si>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</si>
  <si>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</si>
  <si>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</si>
  <si>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</si>
  <si>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</si>
  <si>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</si>
  <si>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</si>
  <si>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</si>
  <si>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</si>
  <si>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</si>
  <si>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</si>
  <si>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</si>
  <si>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</si>
  <si>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</si>
  <si>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</si>
  <si>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</si>
  <si>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</si>
  <si>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</si>
  <si>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</si>
  <si>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</si>
  <si>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</si>
  <si>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</si>
  <si>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</si>
  <si>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</si>
  <si>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</si>
  <si>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</si>
  <si>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</si>
  <si>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</si>
  <si>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</si>
  <si>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</si>
  <si>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</si>
  <si>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</si>
  <si>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</si>
  <si>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</si>
  <si>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</si>
  <si>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</si>
  <si>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</si>
  <si>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</si>
  <si>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</si>
  <si>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</si>
  <si>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</si>
  <si>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</si>
  <si>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</si>
  <si>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</si>
  <si>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</si>
  <si>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</si>
  <si>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</si>
  <si>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</si>
  <si>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</si>
  <si>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</si>
  <si>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</si>
  <si>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</si>
  <si>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</si>
  <si>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</si>
  <si>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</si>
  <si>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</si>
  <si>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</si>
  <si>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</si>
  <si>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</si>
  <si>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</si>
  <si>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</si>
  <si>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</si>
  <si>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</si>
  <si>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</si>
  <si>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</si>
  <si>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</si>
  <si>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</si>
  <si>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</si>
  <si>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</si>
  <si>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</si>
  <si>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</si>
  <si>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</si>
  <si>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</si>
  <si>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</si>
  <si>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</si>
  <si>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</si>
  <si>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</si>
  <si>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</si>
  <si>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</si>
  <si>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</si>
  <si>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</si>
  <si>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</si>
  <si>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</si>
  <si>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</si>
  <si>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</si>
  <si>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</si>
  <si>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</si>
  <si>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</si>
  <si>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</si>
  <si>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</si>
  <si>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</si>
  <si>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</si>
  <si>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</si>
  <si>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</si>
  <si>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</si>
  <si>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</si>
  <si>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</si>
  <si>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</si>
  <si>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</si>
  <si>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</si>
  <si>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</si>
  <si>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</si>
  <si>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</si>
  <si>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</si>
  <si>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</si>
  <si>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</si>
  <si>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</si>
  <si>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</si>
  <si>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</si>
  <si>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</si>
  <si>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</si>
  <si>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</si>
  <si>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</si>
  <si>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</si>
  <si>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</si>
  <si>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</si>
  <si>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</si>
  <si>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</si>
  <si>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</si>
  <si>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</si>
  <si>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</si>
  <si>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</si>
  <si>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</si>
  <si>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</si>
  <si>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</si>
  <si>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</si>
  <si>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</si>
  <si>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</si>
  <si>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</si>
  <si>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</si>
  <si>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</si>
  <si>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</si>
  <si>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</si>
  <si>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</si>
  <si>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</si>
  <si>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</si>
  <si>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</si>
  <si>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</si>
  <si>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</si>
  <si>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</si>
  <si>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</si>
  <si>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</si>
  <si>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</si>
  <si>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</si>
  <si>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</si>
  <si>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</si>
  <si>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</si>
  <si>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</si>
  <si>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</si>
  <si>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</si>
  <si>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</si>
  <si>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</si>
  <si>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</si>
  <si>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</si>
  <si>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</si>
  <si>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</si>
  <si>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</si>
  <si>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</si>
  <si>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</si>
  <si>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</si>
  <si>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</si>
  <si>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</si>
  <si>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</si>
  <si>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</si>
  <si>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</si>
  <si>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</si>
  <si>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</si>
  <si>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</si>
  <si>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</si>
  <si>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</si>
  <si>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</si>
  <si>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</si>
  <si>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</si>
  <si>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</si>
  <si>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</si>
  <si>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</si>
  <si>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</si>
  <si>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</si>
  <si>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</si>
  <si>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</si>
  <si>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</si>
  <si>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</si>
  <si>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</si>
  <si>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</si>
  <si>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</si>
  <si>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</si>
  <si>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</si>
  <si>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</si>
  <si>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</si>
  <si>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</si>
  <si>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</si>
  <si>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</si>
  <si>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</si>
  <si>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</si>
  <si>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</si>
  <si>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</si>
  <si>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</si>
  <si>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</si>
  <si>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</si>
  <si>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</si>
  <si>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</si>
  <si>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</si>
  <si>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</si>
  <si>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</si>
  <si>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</si>
  <si>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</si>
  <si>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</si>
  <si>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</si>
  <si>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</si>
  <si>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</si>
  <si>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</si>
  <si>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</si>
  <si>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</si>
  <si>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</si>
  <si>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</si>
  <si>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</si>
  <si>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</si>
  <si>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</si>
  <si>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</si>
  <si>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</si>
  <si>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</si>
  <si>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</si>
  <si>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</si>
  <si>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</si>
  <si>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</si>
  <si>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</si>
  <si>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</si>
  <si>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</si>
  <si>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</si>
  <si>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</si>
  <si>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</si>
  <si>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</si>
  <si>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</si>
  <si>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</si>
  <si>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</si>
  <si>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</si>
  <si>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</si>
  <si>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</si>
  <si>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</si>
  <si>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</si>
  <si>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</si>
  <si>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</si>
  <si>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</si>
  <si>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</si>
  <si>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</si>
  <si>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</si>
  <si>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</si>
  <si>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</si>
  <si>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</si>
  <si>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</si>
  <si>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</si>
  <si>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</si>
  <si>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</si>
  <si>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</si>
  <si>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</si>
  <si>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</si>
  <si>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</si>
  <si>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</si>
  <si>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</si>
  <si>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</si>
  <si>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</si>
  <si>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</si>
  <si>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</si>
  <si>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</si>
  <si>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</si>
  <si>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</si>
  <si>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</si>
  <si>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</si>
  <si>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</si>
  <si>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</si>
  <si>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</si>
  <si>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</si>
  <si>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</si>
  <si>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</si>
  <si>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</si>
  <si>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</si>
  <si>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</si>
  <si>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</si>
  <si>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</si>
  <si>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</si>
  <si>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</si>
  <si>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</si>
  <si>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</si>
  <si>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</si>
  <si>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</si>
  <si>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</si>
  <si>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</si>
  <si>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</si>
  <si>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</si>
  <si>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</si>
  <si>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</si>
  <si>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</si>
  <si>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</si>
  <si>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</si>
  <si>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</si>
  <si>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</si>
  <si>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</si>
  <si>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</si>
  <si>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</si>
  <si>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</si>
  <si>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</si>
  <si>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</si>
  <si>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</si>
  <si>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</si>
  <si>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</si>
  <si>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</si>
  <si>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</si>
  <si>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</si>
  <si>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</si>
  <si>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</si>
  <si>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</si>
  <si>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</si>
  <si>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</si>
  <si>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</si>
  <si>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</si>
  <si>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</si>
  <si>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</si>
  <si>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</si>
  <si>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</si>
  <si>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</si>
  <si>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</si>
  <si>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</si>
  <si>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</si>
  <si>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</si>
  <si>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</si>
  <si>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</si>
  <si>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</si>
  <si>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</si>
  <si>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</si>
  <si>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</si>
  <si>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</si>
  <si>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</si>
  <si>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</si>
  <si>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</si>
  <si>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</si>
  <si>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</si>
  <si>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</si>
  <si>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</si>
  <si>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</si>
  <si>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</si>
  <si>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</si>
  <si>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</si>
  <si>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</si>
  <si>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</si>
  <si>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</si>
  <si>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</si>
  <si>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</si>
  <si>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</si>
  <si>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</si>
  <si>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</si>
  <si>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</si>
  <si>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</si>
  <si>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</si>
  <si>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</si>
  <si>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</si>
  <si>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</si>
  <si>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</si>
  <si>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</si>
  <si>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</si>
  <si>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</si>
  <si>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</si>
  <si>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</si>
  <si>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</si>
  <si>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</si>
  <si>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</si>
  <si>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</si>
  <si>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</si>
  <si>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</si>
  <si>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</si>
  <si>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</si>
  <si>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</si>
  <si>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</si>
  <si>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</si>
  <si>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</si>
  <si>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</si>
  <si>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</si>
  <si>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</si>
  <si>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</si>
  <si>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</si>
  <si>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</si>
  <si>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</si>
  <si>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</si>
  <si>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</si>
  <si>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</si>
  <si>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</si>
  <si>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</si>
  <si>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</si>
  <si>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</si>
  <si>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</si>
  <si>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</si>
  <si>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</si>
  <si>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</si>
  <si>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</si>
  <si>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</si>
  <si>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</si>
  <si>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</si>
  <si>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</si>
  <si>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</si>
  <si>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</si>
  <si>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</si>
  <si>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</si>
  <si>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</si>
  <si>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</si>
  <si>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</si>
  <si>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</si>
  <si>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</si>
  <si>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</si>
  <si>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</si>
  <si>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</si>
  <si>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</si>
  <si>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</si>
  <si>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</si>
  <si>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</si>
  <si>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</si>
  <si>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</si>
  <si>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</si>
  <si>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</si>
  <si>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</si>
  <si>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</si>
  <si>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</si>
  <si>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</si>
  <si>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</si>
  <si>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</si>
  <si>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</si>
  <si>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</si>
  <si>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</si>
  <si>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</si>
  <si>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</si>
  <si>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</si>
  <si>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</si>
  <si>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</si>
  <si>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</si>
  <si>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</si>
  <si>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</si>
  <si>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</si>
  <si>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</si>
  <si>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</si>
  <si>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</si>
  <si>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</si>
  <si>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</si>
  <si>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</si>
  <si>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</si>
  <si>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</si>
  <si>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</si>
  <si>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</si>
  <si>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</si>
  <si>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</si>
  <si>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</si>
  <si>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</si>
  <si>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</si>
  <si>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</si>
  <si>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</si>
  <si>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</si>
  <si>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</si>
  <si>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</si>
  <si>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</si>
  <si>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</si>
  <si>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</si>
  <si>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</si>
  <si>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</si>
  <si>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</si>
  <si>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</si>
  <si>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</si>
  <si>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</si>
  <si>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</si>
  <si>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</si>
  <si>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</si>
  <si>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</si>
  <si>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</si>
  <si>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</si>
  <si>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</si>
  <si>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</si>
  <si>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</si>
  <si>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</si>
  <si>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</si>
  <si>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</si>
  <si>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</si>
  <si>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</si>
  <si>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</si>
  <si>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</si>
  <si>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</si>
  <si>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</si>
  <si>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</si>
  <si>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</si>
  <si>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</si>
  <si>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</si>
  <si>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</si>
  <si>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</si>
  <si>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</si>
  <si>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</si>
  <si>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</si>
  <si>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</si>
  <si>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</si>
  <si>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</si>
  <si>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</si>
  <si>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</si>
  <si>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</si>
  <si>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</si>
  <si>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</si>
  <si>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</si>
  <si>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</si>
  <si>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</si>
  <si>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</si>
  <si>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</si>
  <si>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</si>
  <si>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</si>
  <si>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</si>
  <si>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</si>
  <si>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</si>
  <si>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</si>
  <si>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</si>
  <si>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</si>
  <si>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</si>
  <si>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</si>
  <si>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</si>
  <si>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</si>
  <si>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</si>
  <si>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</si>
  <si>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</si>
  <si>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</si>
  <si>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</si>
  <si>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</si>
  <si>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</si>
  <si>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</si>
  <si>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</si>
  <si>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</si>
  <si>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</si>
  <si>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</si>
  <si>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</si>
  <si>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</si>
  <si>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</si>
  <si>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</si>
  <si>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</si>
  <si>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</si>
  <si>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</si>
  <si>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</si>
  <si>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</si>
  <si>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</si>
  <si>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</si>
  <si>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</si>
  <si>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</si>
  <si>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</si>
  <si>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</si>
  <si>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</si>
  <si>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</si>
  <si>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</si>
  <si>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</si>
  <si>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</si>
  <si>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</si>
  <si>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</si>
  <si>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</si>
  <si>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</si>
  <si>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</si>
  <si>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</si>
  <si>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</si>
  <si>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</si>
  <si>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</si>
  <si>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</si>
  <si>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</si>
  <si>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</si>
  <si>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</si>
  <si>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</si>
  <si>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</si>
  <si>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</si>
  <si>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</si>
  <si>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</si>
  <si>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</si>
  <si>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</si>
  <si>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</si>
  <si>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</si>
  <si>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</si>
  <si>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</si>
  <si>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</si>
  <si>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</si>
  <si>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</si>
  <si>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</si>
  <si>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</si>
  <si>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</si>
  <si>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</si>
  <si>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</si>
  <si>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</si>
  <si>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</si>
  <si>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</si>
  <si>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</si>
  <si>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</si>
  <si>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</si>
  <si>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</si>
  <si>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</si>
  <si>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</si>
  <si>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</si>
  <si>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</si>
  <si>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</si>
  <si>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</si>
  <si>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</si>
  <si>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</si>
  <si>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</si>
  <si>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</si>
  <si>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</si>
  <si>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</si>
  <si>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</si>
  <si>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</si>
  <si>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</si>
  <si>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</si>
  <si>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</si>
  <si>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</si>
  <si>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</si>
  <si>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</si>
  <si>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</si>
  <si>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</si>
  <si>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</si>
  <si>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</si>
  <si>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</si>
  <si>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</si>
  <si>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</si>
  <si>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</si>
  <si>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</si>
  <si>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</si>
  <si>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</si>
  <si>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</si>
  <si>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</si>
  <si>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</si>
  <si>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</si>
  <si>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</si>
  <si>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</si>
  <si>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</si>
  <si>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</si>
  <si>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</si>
  <si>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</si>
  <si>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</si>
  <si>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</si>
  <si>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</si>
  <si>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</si>
  <si>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</si>
  <si>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</si>
  <si>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</si>
  <si>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</si>
  <si>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</si>
  <si>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</si>
  <si>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</si>
  <si>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</si>
  <si>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</si>
  <si>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</si>
  <si>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</si>
  <si>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</si>
  <si>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</si>
  <si>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</si>
  <si>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</si>
  <si>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</si>
  <si>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</si>
  <si>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</si>
  <si>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</si>
  <si>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</si>
  <si>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</si>
  <si>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</si>
  <si>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</si>
  <si>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</si>
  <si>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</si>
  <si>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</si>
  <si>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</si>
  <si>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</si>
  <si>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</si>
  <si>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</si>
  <si>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</si>
  <si>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</si>
  <si>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</si>
  <si>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</si>
  <si>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</si>
  <si>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</si>
  <si>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</si>
  <si>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</si>
  <si>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</si>
  <si>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</si>
  <si>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</si>
  <si>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</si>
  <si>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</si>
  <si>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</si>
  <si>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</si>
  <si>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</si>
  <si>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</si>
  <si>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</si>
  <si>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</si>
  <si>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</si>
  <si>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</si>
  <si>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</si>
  <si>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</si>
  <si>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</si>
  <si>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</si>
  <si>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</si>
  <si>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</si>
  <si>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</si>
  <si>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</si>
  <si>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</si>
  <si>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</si>
  <si>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</si>
  <si>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</si>
  <si>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</si>
  <si>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</si>
  <si>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</si>
  <si>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</si>
  <si>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</si>
  <si>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</si>
  <si>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</si>
  <si>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</si>
  <si>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</si>
  <si>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</si>
  <si>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</si>
  <si>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</si>
  <si>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</si>
  <si>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</si>
  <si>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</si>
  <si>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</si>
  <si>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</si>
  <si>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</si>
  <si>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</si>
  <si>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</si>
  <si>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</si>
  <si>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</si>
  <si>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</si>
  <si>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</si>
  <si>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</si>
  <si>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</si>
  <si>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</si>
  <si>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</si>
  <si>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</si>
  <si>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</si>
  <si>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</si>
  <si>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</si>
  <si>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</si>
  <si>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</si>
  <si>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</si>
  <si>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</si>
  <si>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</si>
  <si>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</si>
  <si>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</si>
  <si>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</si>
  <si>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</si>
  <si>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</si>
  <si>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</si>
  <si>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</si>
  <si>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</si>
  <si>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</si>
  <si>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</si>
  <si>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</si>
  <si>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</si>
  <si>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</si>
  <si>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</si>
  <si>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</si>
  <si>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</si>
  <si>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</si>
  <si>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</si>
  <si>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</si>
  <si>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</si>
  <si>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</si>
  <si>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</si>
  <si>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</si>
  <si>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</si>
  <si>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</si>
  <si>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</si>
  <si>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</si>
  <si>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</si>
  <si>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</si>
  <si>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</si>
  <si>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</si>
  <si>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</si>
  <si>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</si>
  <si>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</si>
  <si>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</si>
  <si>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</si>
  <si>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</si>
  <si>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</si>
  <si>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</si>
  <si>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</si>
  <si>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</si>
  <si>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</si>
  <si>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</si>
  <si>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</si>
  <si>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</si>
  <si>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</si>
  <si>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</si>
  <si>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</si>
  <si>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</si>
  <si>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</si>
  <si>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</si>
  <si>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</si>
  <si>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</si>
  <si>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</si>
  <si>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</si>
  <si>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</si>
  <si>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</si>
  <si>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</si>
  <si>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</si>
  <si>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</si>
  <si>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</si>
  <si>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</si>
  <si>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</si>
  <si>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</si>
  <si>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</si>
  <si>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</si>
  <si>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</si>
  <si>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</si>
  <si>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</si>
  <si>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</si>
  <si>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</si>
  <si>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</si>
  <si>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</si>
  <si>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</si>
  <si>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</si>
  <si>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</si>
  <si>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</si>
  <si>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</si>
  <si>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</si>
  <si>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</si>
  <si>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</si>
  <si>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</si>
  <si>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</si>
  <si>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</si>
  <si>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</si>
  <si>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</si>
  <si>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</si>
  <si>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</si>
  <si>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</si>
  <si>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</si>
  <si>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</si>
  <si>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</si>
  <si>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</si>
  <si>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</si>
  <si>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</si>
  <si>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</si>
  <si>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</si>
  <si>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</si>
  <si>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</si>
  <si>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</si>
  <si>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</si>
  <si>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</si>
  <si>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</si>
  <si>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</si>
  <si>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</si>
  <si>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</si>
  <si>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</si>
  <si>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</si>
  <si>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</si>
  <si>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</si>
  <si>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</si>
  <si>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</si>
  <si>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</si>
  <si>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</si>
  <si>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</si>
  <si>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</si>
  <si>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</si>
  <si>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</si>
  <si>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</si>
  <si>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</si>
  <si>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</si>
  <si>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</si>
  <si>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</si>
  <si>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</si>
  <si>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</si>
  <si>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</si>
  <si>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</si>
  <si>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</si>
  <si>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</si>
  <si>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</si>
  <si>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</si>
  <si>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</si>
  <si>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</si>
  <si>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</si>
  <si>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</si>
  <si>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</si>
  <si>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</si>
  <si>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</si>
  <si>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</si>
  <si>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</si>
  <si>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</si>
  <si>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</si>
  <si>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</si>
  <si>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</si>
  <si>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</si>
  <si>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</si>
  <si>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</si>
  <si>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</si>
  <si>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</si>
  <si>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</si>
  <si>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</si>
  <si>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</si>
  <si>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</si>
  <si>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</si>
  <si>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</si>
  <si>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</si>
  <si>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</si>
  <si>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</si>
  <si>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</si>
  <si>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</si>
  <si>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</si>
  <si>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</si>
  <si>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</si>
  <si>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</si>
  <si>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</si>
  <si>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</si>
  <si>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</si>
  <si>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</si>
  <si>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</si>
  <si>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</si>
  <si>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</si>
  <si>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</si>
  <si>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</si>
  <si>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</si>
  <si>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</si>
  <si>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</si>
  <si>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</si>
  <si>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</si>
  <si>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</si>
  <si>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</si>
  <si>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</si>
  <si>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</si>
  <si>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</si>
  <si>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</si>
  <si>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</si>
  <si>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</si>
  <si>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</si>
  <si>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</si>
  <si>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</si>
  <si>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</si>
  <si>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</si>
  <si>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</si>
  <si>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</si>
  <si>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</si>
  <si>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</si>
  <si>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</si>
  <si>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</si>
  <si>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</si>
  <si>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</si>
  <si>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</si>
  <si>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</si>
  <si>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</si>
  <si>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</si>
  <si>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</si>
  <si>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</si>
  <si>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</si>
  <si>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</si>
  <si>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</si>
  <si>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</si>
  <si>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</si>
  <si>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</si>
  <si>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</si>
  <si>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</si>
  <si>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</si>
  <si>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</si>
  <si>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</si>
  <si>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</si>
  <si>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</si>
  <si>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</si>
  <si>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</si>
  <si>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</si>
  <si>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</si>
  <si>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</si>
  <si>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</si>
  <si>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</si>
  <si>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</si>
  <si>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</si>
  <si>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</si>
  <si>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</si>
  <si>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</si>
  <si>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</si>
  <si>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</si>
  <si>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</si>
  <si>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</si>
  <si>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</si>
  <si>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</si>
  <si>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</si>
  <si>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</si>
  <si>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</si>
  <si>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</si>
  <si>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</si>
  <si>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</si>
  <si>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</si>
  <si>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</si>
  <si>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</si>
  <si>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</si>
  <si>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</si>
  <si>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</si>
  <si>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</si>
  <si>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</si>
  <si>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</si>
  <si>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</si>
  <si>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</si>
  <si>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</si>
  <si>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</si>
  <si>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</si>
  <si>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</si>
  <si>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</si>
  <si>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</si>
  <si>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</si>
  <si>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</si>
  <si>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</si>
  <si>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</si>
  <si>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</si>
  <si>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</si>
  <si>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</si>
  <si>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</si>
  <si>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</si>
  <si>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</si>
  <si>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</si>
  <si>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</si>
  <si>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</si>
  <si>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</si>
  <si>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</si>
  <si>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</si>
  <si>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</si>
  <si>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</si>
  <si>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</si>
  <si>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</si>
  <si>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</si>
  <si>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</si>
  <si>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</si>
  <si>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</si>
  <si>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</si>
  <si>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</si>
  <si>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</si>
  <si>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</si>
  <si>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</si>
  <si>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</si>
  <si>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</si>
  <si>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</si>
  <si>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</si>
  <si>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</si>
  <si>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</si>
  <si>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</si>
  <si>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</si>
  <si>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</si>
  <si>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</si>
  <si>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</si>
  <si>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</si>
  <si>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</si>
  <si>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</si>
  <si>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</si>
  <si>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</si>
  <si>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</si>
  <si>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</si>
  <si>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</si>
  <si>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</si>
  <si>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</si>
  <si>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</si>
  <si>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</si>
  <si>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</si>
  <si>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</si>
  <si>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</si>
  <si>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</si>
  <si>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</si>
  <si>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</si>
  <si>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</si>
  <si>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</si>
  <si>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</si>
  <si>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</si>
  <si>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</si>
  <si>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</si>
  <si>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</si>
  <si>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</si>
  <si>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</si>
  <si>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</si>
  <si>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</si>
  <si>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</si>
  <si>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</si>
  <si>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</si>
  <si>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</si>
  <si>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</si>
  <si>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</si>
  <si>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</si>
  <si>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</si>
  <si>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</si>
  <si>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</si>
  <si>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</si>
  <si>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</si>
  <si>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</si>
  <si>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</si>
  <si>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</si>
  <si>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</si>
  <si>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</si>
  <si>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</si>
  <si>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</si>
  <si>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</si>
  <si>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</si>
  <si>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</si>
  <si>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</si>
  <si>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</si>
  <si>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</si>
  <si>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</si>
  <si>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</si>
  <si>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</si>
  <si>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</si>
  <si>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</si>
  <si>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</si>
  <si>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</si>
  <si>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</si>
  <si>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</si>
  <si>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</si>
  <si>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</si>
  <si>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</si>
  <si>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</si>
  <si>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</si>
  <si>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</si>
  <si>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</si>
  <si>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</si>
  <si>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</si>
  <si>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</si>
  <si>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</si>
  <si>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</si>
  <si>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</si>
  <si>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</si>
  <si>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</si>
  <si>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</si>
  <si>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</si>
  <si>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</si>
  <si>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</si>
  <si>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</si>
  <si>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</si>
  <si>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</si>
  <si>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</si>
  <si>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</si>
  <si>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</si>
  <si>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</si>
  <si>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</si>
  <si>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</si>
  <si>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</si>
  <si>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</si>
  <si>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</si>
  <si>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</si>
  <si>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</si>
  <si>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</si>
  <si>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</si>
  <si>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</si>
  <si>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</si>
  <si>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</si>
  <si>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</si>
  <si>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</si>
  <si>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</si>
  <si>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</si>
  <si>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</si>
  <si>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</si>
  <si>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</si>
  <si>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</si>
  <si>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</si>
  <si>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</si>
  <si>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</si>
  <si>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</si>
  <si>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</si>
  <si>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</si>
  <si>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</si>
  <si>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</si>
  <si>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</si>
  <si>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</si>
  <si>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</si>
  <si>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</si>
  <si>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</si>
  <si>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</si>
  <si>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</si>
  <si>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</si>
  <si>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</si>
  <si>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</si>
  <si>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</si>
  <si>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</si>
  <si>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</si>
  <si>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</si>
  <si>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</si>
  <si>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</si>
  <si>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</si>
  <si>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</si>
  <si>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</si>
  <si>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</si>
  <si>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</si>
  <si>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</si>
  <si>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</si>
  <si>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</si>
  <si>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</si>
  <si>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</si>
  <si>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</si>
  <si>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</si>
  <si>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</si>
  <si>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</si>
  <si>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</si>
  <si>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</si>
  <si>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</si>
  <si>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</si>
  <si>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</si>
  <si>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</si>
  <si>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</si>
  <si>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</si>
  <si>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</si>
  <si>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</si>
  <si>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</si>
  <si>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</si>
  <si>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</si>
  <si>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</si>
  <si>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</si>
  <si>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</si>
  <si>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</si>
  <si>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</si>
  <si>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</si>
  <si>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</si>
  <si>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</si>
  <si>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</si>
  <si>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</si>
  <si>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</si>
  <si>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</si>
  <si>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</si>
  <si>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</si>
  <si>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</si>
  <si>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</si>
  <si>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</si>
  <si>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</si>
  <si>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</si>
  <si>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</si>
  <si>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</si>
  <si>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</si>
  <si>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</si>
  <si>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</si>
  <si>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</si>
  <si>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</si>
  <si>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</si>
  <si>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</si>
  <si>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</si>
  <si>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</si>
  <si>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</si>
  <si>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</si>
  <si>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</si>
  <si>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</si>
  <si>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</si>
  <si>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</si>
  <si>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</si>
  <si>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</si>
  <si>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</si>
  <si>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</si>
  <si>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</si>
  <si>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</si>
  <si>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</si>
  <si>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</si>
  <si>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</si>
  <si>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</si>
  <si>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</si>
  <si>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</si>
  <si>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</si>
  <si>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</si>
  <si>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</si>
  <si>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</si>
  <si>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</si>
  <si>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</si>
  <si>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</si>
  <si>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</si>
  <si>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</si>
  <si>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</si>
  <si>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</si>
  <si>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</si>
  <si>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</si>
  <si>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</si>
  <si>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</si>
  <si>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</si>
  <si>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</si>
  <si>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</si>
  <si>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</si>
  <si>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</si>
  <si>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</si>
  <si>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</si>
  <si>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</si>
  <si>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</si>
  <si>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</si>
  <si>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</si>
  <si>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</si>
  <si>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</si>
  <si>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</si>
  <si>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</si>
  <si>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</si>
  <si>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</si>
  <si>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</si>
  <si>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</si>
  <si>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</si>
  <si>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</si>
  <si>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</si>
  <si>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</si>
  <si>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</si>
  <si>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</si>
  <si>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</si>
  <si>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</si>
  <si>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</si>
  <si>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</si>
  <si>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</si>
  <si>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</si>
  <si>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</si>
  <si>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</si>
  <si>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</si>
  <si>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</si>
  <si>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</si>
  <si>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</si>
  <si>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</si>
  <si>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</si>
  <si>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</si>
  <si>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</si>
  <si>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</si>
  <si>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</si>
  <si>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</si>
  <si>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</si>
  <si>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</si>
  <si>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</si>
  <si>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</si>
  <si>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</si>
  <si>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</si>
  <si>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</si>
  <si>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</si>
  <si>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</si>
  <si>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</si>
  <si>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</si>
  <si>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</si>
  <si>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</si>
  <si>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</si>
  <si>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</si>
  <si>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</si>
  <si>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</si>
  <si>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</si>
  <si>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</si>
  <si>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</si>
  <si>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</si>
  <si>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</si>
  <si>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</si>
  <si>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</si>
  <si>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</si>
  <si>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</si>
  <si>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</si>
  <si>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</si>
  <si>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</si>
  <si>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</si>
  <si>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</si>
  <si>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</si>
  <si>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</si>
  <si>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</si>
  <si>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</si>
  <si>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</si>
  <si>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</si>
  <si>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</si>
  <si>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</si>
  <si>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</si>
  <si>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</si>
  <si>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</si>
  <si>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</si>
  <si>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</si>
  <si>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</si>
  <si>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</si>
  <si>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</si>
  <si>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</si>
  <si>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</si>
  <si>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</si>
  <si>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</si>
  <si>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</si>
  <si>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</si>
  <si>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</si>
  <si>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</si>
  <si>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</si>
  <si>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</si>
  <si>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</si>
  <si>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</si>
  <si>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</si>
  <si>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</si>
  <si>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</si>
  <si>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</si>
  <si>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</si>
  <si>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</si>
  <si>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</si>
  <si>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</si>
  <si>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</si>
  <si>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</si>
  <si>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</si>
  <si>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</si>
  <si>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</si>
  <si>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</si>
  <si>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</si>
  <si>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</si>
  <si>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</si>
  <si>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</si>
  <si>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</si>
  <si>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</si>
  <si>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</si>
  <si>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</si>
  <si>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</si>
  <si>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</si>
  <si>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</si>
  <si>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</si>
  <si>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</si>
  <si>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</si>
  <si>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</si>
  <si>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</si>
  <si>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</si>
  <si>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</si>
  <si>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</si>
  <si>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</si>
  <si>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</si>
  <si>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</si>
  <si>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</si>
  <si>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</si>
  <si>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</si>
  <si>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</si>
  <si>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</si>
  <si>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</si>
  <si>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</si>
  <si>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</si>
  <si>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</si>
  <si>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</si>
  <si>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</si>
  <si>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</si>
  <si>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</si>
  <si>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</si>
  <si>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</si>
  <si>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</si>
  <si>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</si>
  <si>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</si>
  <si>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</si>
  <si>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</si>
  <si>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</si>
  <si>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</si>
  <si>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</si>
  <si>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</si>
  <si>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</si>
  <si>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</si>
  <si>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</si>
  <si>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</si>
  <si>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</si>
  <si>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</si>
  <si>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</si>
  <si>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</si>
  <si>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</si>
  <si>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</si>
  <si>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</si>
  <si>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</si>
  <si>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</si>
  <si>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</si>
  <si>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</si>
  <si>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</si>
  <si>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</si>
  <si>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</si>
  <si>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</si>
  <si>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</si>
  <si>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</si>
  <si>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</si>
  <si>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</si>
  <si>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</si>
  <si>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</si>
  <si>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</si>
  <si>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</si>
  <si>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</si>
  <si>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</si>
  <si>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</si>
  <si>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</si>
  <si>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</si>
  <si>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</si>
  <si>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</si>
  <si>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</si>
  <si>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</si>
  <si>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</si>
  <si>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</si>
  <si>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</si>
  <si>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</si>
  <si>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</si>
  <si>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</si>
  <si>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</si>
  <si>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</si>
  <si>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</si>
  <si>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</si>
  <si>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</si>
  <si>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</si>
  <si>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</si>
  <si>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</si>
  <si>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</si>
  <si>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</si>
  <si>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</si>
  <si>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</si>
  <si>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</si>
  <si>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</si>
  <si>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</si>
  <si>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</si>
  <si>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</si>
  <si>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</si>
  <si>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</si>
  <si>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</si>
  <si>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</si>
  <si>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</si>
  <si>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</si>
  <si>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</si>
  <si>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</si>
  <si>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</si>
  <si>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</si>
  <si>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</si>
  <si>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</si>
  <si>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</si>
  <si>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</si>
  <si>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</si>
  <si>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</si>
  <si>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</si>
  <si>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</si>
  <si>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</si>
  <si>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</si>
  <si>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</si>
  <si>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</si>
  <si>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</si>
  <si>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</si>
  <si>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</si>
  <si>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</si>
  <si>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</si>
  <si>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</si>
  <si>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</si>
  <si>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</si>
  <si>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</si>
  <si>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</si>
  <si>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</si>
  <si>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</si>
  <si>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</si>
  <si>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</si>
  <si>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</si>
  <si>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</si>
  <si>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</si>
  <si>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</si>
  <si>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</si>
  <si>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</si>
  <si>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</si>
  <si>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</si>
  <si>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</si>
  <si>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</si>
  <si>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</si>
  <si>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</si>
  <si>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</si>
  <si>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</si>
  <si>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</si>
  <si>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</si>
  <si>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</si>
  <si>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</si>
  <si>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</si>
  <si>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</si>
  <si>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</si>
  <si>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</si>
  <si>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</si>
  <si>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</si>
  <si>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</si>
  <si>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</si>
  <si>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</si>
  <si>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</si>
  <si>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</si>
  <si>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</si>
  <si>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</si>
  <si>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</si>
  <si>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</si>
  <si>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</si>
  <si>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</si>
  <si>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</si>
  <si>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</si>
  <si>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</si>
  <si>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</si>
  <si>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</si>
  <si>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</si>
  <si>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</si>
  <si>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</si>
  <si>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</si>
  <si>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</si>
  <si>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</si>
  <si>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</si>
  <si>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</si>
  <si>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</si>
  <si>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</si>
  <si>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</si>
  <si>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</si>
  <si>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</si>
  <si>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</si>
  <si>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</si>
  <si>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</si>
  <si>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</si>
  <si>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</si>
  <si>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</si>
  <si>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</si>
  <si>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</si>
  <si>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</si>
  <si>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</si>
  <si>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</si>
  <si>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</si>
  <si>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</si>
  <si>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</si>
  <si>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</si>
  <si>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</si>
  <si>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</si>
  <si>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</si>
  <si>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</si>
  <si>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</si>
  <si>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</si>
  <si>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</si>
  <si>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</si>
  <si>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</si>
  <si>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</si>
  <si>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</si>
  <si>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</si>
  <si>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</si>
  <si>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</si>
  <si>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</si>
  <si>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</si>
  <si>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</si>
  <si>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</si>
  <si>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</si>
  <si>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</si>
  <si>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</si>
  <si>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</si>
  <si>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</si>
  <si>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</si>
  <si>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</si>
  <si>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</si>
  <si>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</si>
  <si>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</si>
  <si>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</si>
  <si>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</si>
  <si>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</si>
  <si>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</si>
  <si>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</si>
  <si>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</si>
  <si>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</si>
  <si>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</si>
  <si>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</si>
  <si>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</si>
  <si>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</si>
  <si>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</si>
  <si>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</si>
  <si>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</si>
  <si>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</si>
  <si>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</si>
  <si>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</si>
  <si>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</si>
  <si>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</si>
  <si>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</si>
  <si>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</si>
  <si>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</si>
  <si>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</si>
  <si>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</si>
  <si>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</si>
  <si>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</si>
  <si>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</si>
  <si>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</si>
  <si>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</si>
  <si>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</si>
  <si>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</si>
  <si>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</si>
  <si>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</si>
  <si>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</si>
  <si>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</si>
  <si>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</si>
  <si>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</si>
  <si>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</si>
  <si>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</si>
  <si>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</si>
  <si>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</si>
  <si>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</si>
  <si>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</si>
  <si>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</si>
  <si>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</si>
  <si>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</si>
  <si>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</si>
  <si>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</si>
  <si>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</si>
  <si>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</si>
  <si>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</si>
  <si>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</si>
  <si>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</si>
  <si>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</si>
  <si>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</si>
  <si>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</si>
  <si>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</si>
  <si>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</si>
  <si>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</si>
  <si>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</si>
  <si>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</si>
  <si>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</si>
  <si>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</si>
  <si>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</si>
  <si>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</si>
  <si>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</si>
  <si>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</si>
  <si>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</si>
  <si>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</si>
  <si>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</si>
  <si>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</si>
  <si>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</si>
  <si>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</si>
  <si>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</si>
  <si>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</si>
  <si>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</si>
  <si>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</si>
  <si>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</si>
  <si>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</si>
  <si>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</si>
  <si>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</si>
  <si>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</si>
  <si>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</si>
  <si>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</si>
  <si>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</si>
  <si>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</si>
  <si>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</si>
  <si>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</si>
  <si>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</si>
  <si>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</si>
  <si>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</si>
  <si>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</si>
  <si>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</si>
  <si>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</si>
  <si>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</si>
  <si>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</si>
  <si>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</si>
  <si>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</si>
  <si>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</si>
  <si>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</si>
  <si>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</si>
  <si>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</si>
  <si>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</si>
  <si>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</si>
  <si>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</si>
  <si>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</si>
  <si>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</si>
  <si>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</si>
  <si>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</si>
  <si>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</si>
  <si>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</si>
  <si>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</si>
  <si>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</si>
  <si>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</si>
  <si>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</si>
  <si>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</si>
  <si>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</si>
  <si>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</si>
  <si>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</si>
  <si>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</si>
  <si>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</si>
  <si>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</si>
  <si>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</si>
  <si>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</si>
  <si>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</si>
  <si>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</si>
  <si>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</si>
  <si>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</si>
  <si>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</si>
  <si>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</si>
  <si>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</si>
  <si>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</si>
  <si>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</si>
  <si>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</si>
  <si>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</si>
  <si>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</si>
  <si>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</si>
  <si>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</si>
  <si>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</si>
  <si>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</si>
  <si>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</si>
  <si>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</si>
  <si>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</si>
  <si>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</si>
  <si>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</si>
  <si>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</si>
  <si>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</si>
  <si>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</si>
  <si>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</si>
  <si>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</si>
  <si>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</si>
  <si>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</si>
  <si>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</si>
  <si>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</si>
  <si>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</si>
  <si>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</si>
  <si>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</si>
  <si>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</si>
  <si>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</si>
  <si>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</si>
  <si>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</si>
  <si>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</si>
  <si>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</si>
  <si>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</si>
  <si>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</si>
  <si>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</si>
  <si>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</si>
  <si>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</si>
  <si>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</si>
  <si>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</si>
  <si>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</si>
  <si>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</si>
  <si>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</si>
  <si>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</si>
  <si>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</si>
  <si>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</si>
  <si>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</si>
  <si>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</si>
  <si>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</si>
  <si>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</si>
  <si>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</si>
  <si>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</si>
  <si>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</si>
  <si>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</si>
  <si>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</si>
  <si>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</si>
  <si>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</si>
  <si>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</si>
  <si>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</si>
  <si>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</si>
  <si>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</si>
  <si>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</si>
  <si>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</si>
  <si>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</si>
  <si>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</si>
  <si>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</si>
  <si>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</si>
  <si>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</si>
  <si>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</si>
  <si>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</si>
  <si>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</si>
  <si>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</si>
  <si>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</si>
  <si>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</si>
  <si>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</si>
  <si>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</si>
  <si>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</si>
  <si>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</si>
  <si>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</si>
  <si>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</si>
  <si>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</si>
  <si>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</si>
  <si>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</si>
  <si>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</si>
  <si>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</si>
  <si>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</si>
  <si>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</si>
  <si>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</si>
  <si>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</si>
  <si>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</si>
  <si>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</si>
  <si>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</si>
  <si>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</si>
  <si>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</si>
  <si>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</si>
  <si>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</si>
  <si>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</si>
  <si>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</si>
  <si>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</si>
  <si>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</si>
  <si>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</si>
  <si>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</si>
  <si>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</si>
  <si>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</si>
  <si>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</si>
  <si>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</si>
  <si>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</si>
  <si>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</si>
  <si>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</si>
  <si>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</si>
  <si>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</si>
  <si>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</si>
  <si>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</si>
  <si>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</si>
  <si>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</si>
  <si>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</si>
  <si>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</si>
  <si>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</si>
  <si>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</si>
  <si>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</si>
  <si>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</si>
  <si>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</si>
  <si>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</si>
  <si>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</si>
  <si>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</si>
  <si>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</si>
  <si>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</si>
  <si>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</si>
  <si>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</si>
  <si>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</si>
  <si>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</si>
  <si>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</si>
  <si>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</si>
  <si>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</si>
  <si>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</si>
  <si>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</si>
  <si>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</si>
  <si>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</si>
  <si>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</si>
  <si>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</si>
  <si>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</si>
  <si>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</si>
  <si>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</si>
  <si>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</si>
  <si>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</si>
  <si>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</si>
  <si>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</si>
  <si>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</si>
  <si>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</si>
  <si>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</si>
  <si>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</si>
  <si>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</si>
  <si>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</si>
  <si>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</si>
  <si>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</si>
  <si>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</si>
  <si>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</si>
  <si>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</si>
  <si>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</si>
  <si>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</si>
  <si>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</si>
  <si>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</si>
  <si>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</si>
  <si>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</si>
  <si>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</si>
  <si>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</si>
  <si>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</si>
  <si>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</si>
  <si>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</si>
  <si>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</si>
  <si>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</si>
  <si>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</si>
  <si>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</si>
  <si>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</si>
  <si>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</si>
  <si>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</si>
  <si>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</si>
  <si>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</si>
  <si>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</si>
  <si>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</si>
  <si>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</si>
  <si>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</si>
  <si>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</si>
  <si>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</si>
  <si>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</si>
  <si>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</si>
  <si>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</si>
  <si>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</si>
  <si>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</si>
  <si>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</si>
  <si>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</si>
  <si>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</si>
  <si>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</si>
  <si>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</si>
  <si>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</si>
  <si>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</si>
  <si>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</si>
  <si>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</si>
  <si>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</si>
  <si>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</si>
  <si>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</si>
  <si>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</si>
  <si>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</si>
  <si>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</si>
  <si>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</si>
  <si>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</si>
  <si>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</si>
  <si>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</si>
  <si>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</si>
  <si>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</si>
  <si>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</si>
  <si>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</si>
  <si>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</si>
  <si>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</si>
  <si>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</si>
  <si>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</si>
  <si>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</si>
  <si>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</si>
  <si>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</si>
  <si>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</si>
  <si>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</si>
  <si>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</si>
  <si>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</si>
  <si>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</si>
  <si>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</si>
  <si>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</si>
  <si>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</si>
  <si>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</si>
  <si>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</si>
  <si>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</si>
  <si>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</si>
  <si>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</si>
  <si>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</si>
  <si>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</si>
  <si>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</si>
  <si>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</si>
  <si>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</si>
  <si>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</si>
  <si>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</si>
  <si>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</si>
  <si>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</si>
  <si>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</si>
  <si>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</si>
  <si>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</si>
  <si>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</si>
  <si>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</si>
  <si>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</si>
  <si>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</si>
  <si>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</si>
  <si>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</si>
  <si>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</si>
  <si>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</si>
  <si>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</si>
  <si>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</si>
  <si>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</si>
  <si>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</si>
  <si>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</si>
  <si>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</si>
  <si>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</si>
  <si>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</si>
  <si>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</si>
  <si>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</si>
  <si>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</si>
  <si>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</si>
  <si>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</si>
  <si>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</si>
  <si>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</si>
  <si>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</si>
  <si>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</si>
  <si>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</si>
  <si>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</si>
  <si>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</si>
  <si>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</si>
  <si>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</si>
  <si>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</si>
  <si>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</si>
  <si>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</si>
  <si>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</si>
  <si>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</si>
  <si>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</si>
  <si>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</si>
  <si>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</si>
  <si>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</si>
  <si>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</si>
  <si>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</si>
  <si>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</si>
  <si>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</si>
  <si>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</si>
  <si>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</si>
  <si>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</si>
  <si>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</si>
  <si>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</si>
  <si>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</si>
  <si>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</si>
  <si>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</si>
  <si>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</si>
  <si>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</si>
  <si>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</si>
  <si>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</si>
  <si>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</si>
  <si>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</si>
  <si>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</si>
  <si>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</si>
  <si>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</si>
  <si>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</si>
  <si>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</si>
  <si>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</si>
  <si>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</si>
  <si>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</si>
  <si>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</si>
  <si>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</si>
  <si>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</si>
  <si>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</si>
  <si>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</si>
  <si>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</si>
  <si>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</si>
  <si>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</si>
  <si>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</si>
  <si>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</si>
  <si>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</si>
  <si>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</si>
  <si>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</si>
  <si>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</si>
  <si>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</si>
  <si>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</si>
  <si>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</si>
  <si>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</si>
  <si>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</si>
  <si>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</si>
  <si>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</si>
  <si>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</si>
  <si>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</si>
  <si>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</si>
  <si>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</si>
  <si>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</si>
  <si>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</si>
  <si>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</si>
  <si>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</si>
  <si>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</si>
  <si>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</si>
  <si>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</si>
  <si>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</si>
  <si>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</si>
  <si>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</si>
  <si>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</si>
  <si>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</si>
  <si>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</si>
  <si>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</si>
  <si>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</si>
  <si>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</si>
  <si>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</si>
  <si>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</si>
  <si>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</si>
  <si>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</si>
  <si>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</si>
  <si>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</si>
  <si>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</si>
  <si>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</si>
  <si>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</si>
  <si>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</si>
  <si>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</si>
  <si>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</si>
  <si>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</si>
  <si>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</si>
  <si>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</si>
  <si>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</si>
  <si>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</si>
  <si>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</si>
  <si>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</si>
  <si>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</si>
  <si>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</si>
  <si>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</si>
  <si>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</si>
  <si>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</si>
  <si>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</si>
  <si>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</si>
  <si>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</si>
  <si>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</si>
  <si>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</si>
  <si>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</si>
  <si>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</si>
  <si>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</si>
  <si>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</si>
  <si>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</si>
  <si>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</si>
  <si>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</si>
  <si>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</si>
  <si>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</si>
  <si>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</si>
  <si>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</si>
  <si>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</si>
  <si>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</si>
  <si>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</si>
  <si>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</si>
  <si>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</si>
  <si>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</si>
  <si>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</si>
  <si>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</si>
  <si>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</si>
  <si>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</si>
  <si>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</si>
  <si>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</si>
  <si>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</si>
  <si>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</si>
  <si>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</si>
  <si>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</si>
  <si>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</si>
  <si>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</si>
  <si>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</si>
  <si>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</si>
  <si>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</si>
  <si>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</si>
  <si>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</si>
  <si>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</si>
  <si>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</si>
  <si>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</si>
  <si>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</si>
  <si>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</si>
  <si>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</si>
  <si>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</si>
  <si>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</si>
  <si>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</si>
  <si>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</si>
  <si>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</si>
  <si>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</si>
  <si>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</si>
  <si>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</si>
  <si>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</si>
  <si>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</si>
  <si>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</si>
  <si>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</si>
  <si>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</si>
  <si>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</si>
  <si>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</si>
  <si>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</si>
  <si>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</si>
  <si>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</si>
  <si>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</si>
  <si>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</si>
  <si>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</si>
  <si>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</si>
  <si>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</si>
  <si>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</si>
  <si>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</si>
  <si>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</si>
  <si>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</si>
  <si>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</si>
  <si>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</si>
  <si>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</si>
  <si>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</si>
  <si>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</si>
  <si>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</si>
  <si>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</si>
  <si>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</si>
  <si>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</si>
  <si>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</si>
  <si>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</si>
  <si>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</si>
  <si>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</si>
  <si>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</si>
  <si>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</si>
  <si>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</si>
  <si>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</si>
  <si>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</si>
  <si>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</si>
  <si>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</si>
  <si>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</si>
  <si>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</si>
  <si>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</si>
  <si>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</si>
  <si>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</si>
  <si>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</si>
  <si>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</si>
  <si>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</si>
  <si>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</si>
  <si>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</si>
  <si>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</si>
  <si>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</si>
  <si>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</si>
  <si>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</si>
  <si>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</si>
  <si>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</si>
  <si>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</si>
  <si>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</si>
  <si>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</si>
  <si>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</si>
  <si>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</si>
  <si>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</si>
  <si>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</si>
  <si>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</si>
  <si>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</si>
  <si>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</si>
  <si>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</si>
  <si>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</si>
  <si>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</si>
  <si>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</si>
  <si>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</si>
  <si>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</si>
  <si>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</si>
  <si>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</si>
  <si>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</si>
  <si>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</si>
  <si>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</si>
  <si>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</si>
  <si>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</si>
  <si>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</si>
  <si>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</si>
  <si>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</si>
  <si>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</si>
  <si>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</si>
  <si>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</si>
  <si>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</si>
  <si>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</si>
  <si>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</si>
  <si>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</si>
  <si>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</si>
  <si>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</si>
  <si>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</si>
  <si>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</si>
  <si>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</si>
  <si>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</si>
  <si>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</si>
  <si>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</si>
  <si>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</si>
  <si>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</si>
  <si>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</si>
  <si>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</si>
  <si>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</si>
  <si>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</si>
  <si>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</si>
  <si>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</si>
  <si>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</si>
  <si>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</si>
  <si>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</si>
  <si>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</si>
  <si>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</si>
  <si>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</si>
  <si>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</si>
  <si>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</si>
  <si>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</si>
  <si>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</si>
  <si>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</si>
  <si>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</si>
  <si>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</si>
  <si>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</si>
  <si>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</si>
  <si>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</si>
  <si>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</si>
  <si>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</si>
  <si>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</si>
  <si>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</si>
  <si>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</si>
  <si>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</si>
  <si>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</si>
  <si>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</si>
  <si>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</si>
  <si>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</si>
  <si>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</si>
  <si>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</si>
  <si>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</si>
  <si>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</si>
  <si>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</si>
  <si>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</si>
  <si>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</si>
  <si>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</si>
  <si>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</si>
  <si>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</si>
  <si>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</si>
  <si>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</si>
  <si>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</si>
  <si>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</si>
  <si>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</si>
  <si>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</si>
  <si>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</si>
  <si>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</si>
  <si>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</si>
  <si>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</si>
  <si>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</si>
  <si>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</si>
  <si>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</si>
  <si>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</si>
  <si>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</si>
  <si>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</si>
  <si>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</si>
  <si>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</si>
  <si>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</si>
  <si>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</si>
  <si>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</si>
  <si>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</si>
  <si>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</si>
  <si>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</si>
  <si>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</si>
  <si>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</si>
  <si>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</si>
  <si>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</si>
  <si>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</si>
  <si>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</si>
  <si>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</si>
  <si>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</si>
  <si>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</si>
  <si>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</si>
  <si>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</si>
  <si>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</si>
  <si>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</si>
  <si>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</si>
  <si>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</si>
  <si>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</si>
  <si>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</si>
  <si>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</si>
  <si>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</si>
  <si>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</si>
  <si>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</si>
  <si>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</si>
  <si>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</si>
  <si>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</si>
  <si>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</si>
  <si>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</si>
  <si>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</si>
  <si>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</si>
  <si>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</si>
  <si>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</si>
  <si>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</si>
  <si>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</si>
  <si>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</si>
  <si>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</si>
  <si>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</si>
  <si>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</si>
  <si>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</si>
  <si>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</si>
  <si>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</si>
  <si>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</si>
  <si>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</si>
  <si>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</si>
  <si>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</si>
  <si>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</si>
  <si>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</si>
  <si>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</si>
  <si>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</si>
  <si>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</si>
  <si>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</si>
  <si>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</si>
  <si>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</si>
  <si>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</si>
  <si>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</si>
  <si>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</si>
  <si>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</si>
  <si>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</si>
  <si>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</si>
  <si>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</si>
  <si>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</si>
  <si>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</si>
  <si>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</si>
  <si>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</si>
  <si>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</si>
  <si>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</si>
  <si>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</si>
  <si>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</si>
  <si>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</si>
  <si>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</si>
  <si>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</si>
  <si>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</si>
  <si>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</si>
  <si>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</si>
  <si>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</si>
  <si>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</si>
  <si>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</si>
  <si>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</si>
  <si>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</si>
  <si>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</si>
  <si>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</si>
  <si>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</si>
  <si>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</si>
  <si>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</si>
  <si>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</si>
  <si>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</si>
  <si>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</si>
  <si>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</si>
  <si>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</si>
  <si>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</si>
  <si>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</si>
  <si>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</si>
  <si>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</si>
  <si>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</si>
  <si>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</si>
  <si>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</si>
  <si>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</si>
  <si>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</si>
  <si>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</si>
  <si>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</si>
  <si>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</si>
  <si>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</si>
  <si>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</si>
  <si>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</si>
  <si>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</si>
  <si>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</si>
  <si>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</si>
  <si>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</si>
  <si>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</si>
  <si>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</si>
  <si>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</si>
  <si>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</si>
  <si>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</si>
  <si>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</si>
  <si>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</si>
  <si>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</si>
  <si>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</si>
  <si>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</si>
  <si>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</si>
  <si>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</si>
  <si>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</si>
  <si>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</si>
  <si>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</si>
  <si>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</si>
  <si>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</si>
  <si>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</si>
  <si>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</si>
  <si>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</si>
  <si>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</si>
  <si>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</si>
  <si>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</si>
  <si>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</si>
  <si>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</si>
  <si>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</si>
  <si>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</si>
  <si>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</si>
  <si>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</si>
  <si>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</si>
  <si>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</si>
  <si>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</si>
  <si>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</si>
  <si>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</si>
  <si>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</si>
  <si>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</si>
  <si>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</si>
  <si>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</si>
  <si>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</si>
  <si>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</si>
  <si>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</si>
  <si>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</si>
  <si>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</si>
  <si>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</si>
  <si>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</si>
  <si>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</si>
  <si>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</si>
  <si>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</si>
  <si>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</si>
  <si>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</si>
  <si>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</si>
  <si>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</si>
  <si>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</si>
  <si>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</si>
  <si>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</si>
  <si>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</si>
  <si>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</si>
  <si>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</si>
  <si>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</si>
  <si>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</si>
  <si>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</si>
  <si>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</si>
  <si>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</si>
  <si>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</si>
  <si>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</si>
  <si>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</si>
  <si>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</si>
  <si>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</si>
  <si>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</si>
  <si>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</si>
  <si>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</si>
  <si>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</si>
  <si>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</si>
  <si>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</si>
  <si>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</si>
  <si>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</si>
  <si>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</si>
  <si>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</si>
  <si>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</si>
  <si>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</si>
  <si>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</si>
  <si>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</si>
  <si>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</si>
  <si>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</si>
  <si>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</si>
  <si>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</si>
  <si>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</si>
  <si>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</si>
  <si>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</si>
  <si>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</si>
  <si>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</si>
  <si>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</si>
  <si>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</si>
  <si>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</si>
  <si>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</si>
  <si>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</si>
  <si>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</si>
  <si>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</si>
  <si>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</si>
  <si>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</si>
  <si>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</si>
  <si>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</si>
  <si>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</si>
  <si>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</si>
  <si>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</si>
  <si>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</si>
  <si>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</si>
  <si>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</si>
  <si>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</si>
  <si>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</si>
  <si>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</si>
  <si>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</si>
  <si>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</si>
  <si>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</si>
  <si>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</si>
  <si>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</si>
  <si>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</si>
  <si>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</si>
  <si>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</si>
  <si>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</si>
  <si>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</si>
  <si>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</si>
  <si>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</si>
  <si>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</si>
  <si>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</si>
  <si>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</si>
  <si>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</si>
  <si>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</si>
  <si>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</si>
  <si>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</si>
  <si>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</si>
  <si>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</si>
  <si>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</si>
  <si>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</si>
  <si>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</si>
  <si>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</si>
  <si>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</si>
  <si>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</si>
  <si>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</si>
  <si>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</si>
  <si>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</si>
  <si>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</si>
  <si>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</si>
  <si>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</si>
  <si>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</si>
  <si>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</si>
  <si>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</si>
  <si>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</si>
  <si>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</si>
  <si>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</si>
  <si>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</si>
  <si>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</si>
  <si>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</si>
  <si>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</si>
  <si>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</si>
  <si>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</si>
  <si>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</si>
  <si>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</si>
  <si>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</si>
  <si>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</si>
  <si>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</si>
  <si>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</si>
  <si>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</si>
  <si>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</si>
  <si>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</si>
  <si>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</si>
  <si>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</si>
  <si>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</si>
  <si>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</si>
  <si>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</si>
  <si>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</si>
  <si>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</si>
  <si>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</si>
  <si>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</si>
  <si>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</si>
  <si>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</si>
  <si>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</si>
  <si>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</si>
  <si>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</si>
  <si>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</si>
  <si>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</si>
  <si>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</si>
  <si>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</si>
  <si>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</si>
  <si>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</si>
  <si>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</si>
  <si>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</si>
  <si>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</si>
  <si>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</si>
  <si>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</si>
  <si>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</si>
  <si>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</si>
  <si>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</si>
  <si>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</si>
  <si>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</si>
  <si>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</si>
  <si>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</si>
  <si>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</si>
  <si>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</si>
  <si>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</si>
  <si>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</si>
  <si>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</si>
  <si>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</si>
  <si>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</si>
  <si>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</si>
  <si>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</si>
  <si>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</si>
  <si>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</si>
  <si>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</si>
  <si>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</si>
  <si>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</si>
  <si>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</si>
  <si>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</si>
  <si>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</si>
  <si>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</si>
  <si>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</si>
  <si>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</si>
  <si>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</si>
  <si>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</si>
  <si>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</si>
  <si>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</si>
  <si>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</si>
  <si>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</si>
  <si>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</si>
  <si>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</si>
  <si>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</si>
  <si>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</si>
  <si>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</si>
  <si>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</si>
  <si>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</si>
  <si>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</si>
  <si>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</si>
  <si>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</si>
  <si>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</si>
  <si>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</si>
  <si>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</si>
  <si>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</si>
  <si>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</si>
  <si>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</si>
  <si>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</si>
  <si>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</si>
  <si>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</si>
  <si>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</si>
  <si>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</si>
  <si>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</si>
  <si>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</si>
  <si>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</si>
  <si>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</si>
  <si>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</si>
  <si>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</si>
  <si>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</si>
  <si>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</si>
  <si>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</si>
  <si>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</si>
  <si>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</si>
  <si>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</si>
  <si>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</si>
  <si>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</si>
  <si>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</si>
  <si>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</si>
  <si>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</si>
  <si>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</si>
  <si>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</si>
  <si>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</si>
  <si>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</si>
  <si>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</si>
  <si>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</si>
  <si>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</si>
  <si>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</si>
  <si>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</si>
  <si>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</si>
  <si>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</si>
  <si>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</si>
  <si>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</si>
  <si>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</si>
  <si>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</si>
  <si>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</si>
  <si>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</si>
  <si>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</si>
  <si>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</si>
  <si>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</si>
  <si>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</si>
  <si>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</si>
  <si>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</si>
  <si>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</si>
  <si>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</si>
  <si>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</si>
  <si>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</si>
  <si>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</si>
  <si>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</si>
  <si>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</si>
  <si>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</si>
  <si>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</si>
  <si>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</si>
  <si>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</si>
  <si>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</si>
  <si>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</si>
  <si>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</si>
  <si>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</si>
  <si>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</si>
  <si>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</si>
  <si>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</si>
  <si>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</si>
  <si>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</si>
  <si>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</si>
  <si>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</si>
  <si>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</si>
  <si>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</si>
  <si>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</si>
  <si>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</si>
  <si>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</si>
  <si>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</si>
  <si>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</si>
  <si>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</si>
  <si>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</si>
  <si>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</si>
  <si>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</si>
  <si>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</si>
  <si>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</si>
  <si>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</si>
  <si>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</si>
  <si>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</si>
  <si>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</si>
  <si>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</si>
  <si>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</si>
  <si>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</si>
  <si>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</si>
  <si>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</si>
  <si>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</si>
  <si>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</si>
  <si>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</si>
  <si>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</si>
  <si>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</si>
  <si>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</si>
  <si>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</si>
  <si>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</si>
  <si>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</si>
  <si>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</si>
  <si>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</si>
  <si>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</si>
  <si>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</si>
  <si>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</si>
  <si>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</si>
  <si>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</si>
  <si>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</si>
  <si>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</si>
  <si>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</si>
  <si>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</si>
  <si>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</si>
  <si>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</si>
  <si>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</si>
  <si>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</si>
  <si>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</si>
  <si>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</si>
  <si>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</si>
  <si>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</si>
  <si>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</si>
  <si>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</si>
  <si>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</si>
  <si>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</si>
  <si>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</si>
  <si>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</si>
  <si>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</si>
  <si>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</si>
  <si>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</si>
  <si>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</si>
  <si>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</si>
  <si>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</si>
  <si>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</si>
  <si>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</si>
  <si>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</si>
  <si>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</si>
  <si>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</si>
  <si>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</si>
  <si>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</si>
  <si>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</si>
  <si>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</si>
  <si>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</si>
  <si>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</si>
  <si>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</si>
  <si>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</si>
  <si>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</si>
  <si>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</si>
  <si>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</si>
  <si>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</si>
  <si>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</si>
  <si>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</si>
  <si>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</si>
  <si>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</si>
  <si>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</si>
  <si>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</si>
  <si>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</si>
  <si>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</si>
  <si>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</si>
  <si>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</si>
  <si>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</si>
  <si>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</si>
  <si>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</si>
  <si>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</si>
  <si>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</si>
  <si>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</si>
  <si>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</si>
  <si>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</si>
  <si>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</si>
  <si>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</si>
  <si>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</si>
  <si>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</si>
  <si>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</si>
  <si>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</si>
  <si>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</si>
  <si>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</si>
  <si>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</si>
  <si>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</si>
  <si>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</si>
  <si>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</si>
  <si>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</si>
  <si>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</si>
  <si>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</si>
  <si>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</si>
  <si>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</si>
  <si>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</si>
  <si>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</si>
  <si>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</si>
  <si>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</si>
  <si>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</si>
  <si>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</si>
  <si>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</si>
  <si>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</si>
  <si>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</si>
  <si>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</si>
  <si>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</si>
  <si>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</si>
  <si>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</si>
  <si>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</si>
  <si>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</si>
  <si>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</si>
  <si>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</si>
  <si>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</si>
  <si>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</si>
  <si>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</si>
  <si>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</si>
  <si>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</si>
  <si>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</si>
  <si>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</si>
  <si>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</si>
  <si>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</si>
  <si>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</si>
  <si>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</si>
  <si>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</si>
  <si>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</si>
  <si>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</si>
  <si>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</si>
  <si>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</si>
  <si>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</si>
  <si>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</si>
  <si>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</si>
  <si>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</si>
  <si>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</si>
  <si>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</si>
  <si>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</si>
  <si>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</si>
  <si>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</si>
  <si>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</si>
  <si>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</si>
  <si>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</si>
  <si>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</si>
  <si>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</si>
  <si>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</si>
  <si>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</si>
  <si>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</si>
  <si>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</si>
  <si>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</si>
  <si>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</si>
  <si>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</si>
  <si>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</si>
  <si>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</si>
  <si>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</si>
  <si>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</si>
  <si>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</si>
  <si>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</si>
  <si>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</si>
  <si>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</si>
  <si>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</si>
  <si>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</si>
  <si>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</si>
  <si>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</si>
  <si>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</si>
  <si>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</si>
  <si>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</si>
  <si>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</si>
  <si>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</si>
  <si>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</si>
  <si>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</si>
  <si>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</si>
  <si>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</si>
  <si>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</si>
  <si>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</si>
  <si>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</si>
  <si>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</si>
  <si>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</si>
  <si>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</si>
  <si>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</si>
  <si>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</si>
  <si>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</si>
  <si>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</si>
  <si>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</si>
  <si>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</si>
  <si>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</si>
  <si>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</si>
  <si>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</si>
  <si>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</si>
  <si>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</si>
  <si>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</si>
  <si>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</si>
  <si>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</si>
  <si>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</si>
  <si>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</si>
  <si>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</si>
  <si>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</si>
  <si>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</si>
  <si>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</si>
  <si>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</si>
  <si>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</si>
  <si>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</si>
  <si>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</si>
  <si>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</si>
  <si>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</si>
  <si>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</si>
  <si>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</si>
  <si>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</si>
  <si>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</si>
  <si>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</si>
  <si>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</si>
  <si>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</si>
  <si>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</si>
  <si>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</si>
  <si>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</si>
  <si>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</si>
  <si>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</si>
  <si>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</si>
  <si>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</si>
  <si>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</si>
  <si>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</si>
  <si>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</si>
  <si>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</si>
  <si>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</si>
  <si>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</si>
  <si>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</si>
  <si>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</si>
  <si>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</si>
  <si>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</si>
  <si>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</si>
  <si>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</si>
  <si>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</si>
  <si>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</si>
  <si>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</si>
  <si>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</si>
  <si>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</si>
  <si>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</si>
  <si>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</si>
  <si>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</si>
  <si>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</si>
  <si>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</si>
  <si>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</si>
  <si>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</si>
  <si>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</si>
  <si>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</si>
  <si>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</si>
  <si>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</si>
  <si>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</si>
  <si>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</si>
  <si>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</si>
  <si>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</si>
  <si>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</si>
  <si>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</si>
  <si>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</si>
  <si>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</si>
  <si>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</si>
  <si>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</si>
  <si>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</si>
  <si>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</si>
  <si>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</si>
  <si>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</si>
  <si>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</si>
  <si>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</si>
  <si>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</si>
  <si>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</si>
  <si>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</si>
  <si>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</si>
  <si>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</si>
  <si>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</si>
  <si>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</si>
  <si>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</si>
  <si>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</si>
  <si>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</si>
  <si>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</si>
  <si>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</si>
  <si>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</si>
  <si>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</si>
  <si>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</si>
  <si>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</si>
  <si>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</si>
  <si>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</si>
  <si>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</si>
  <si>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</si>
  <si>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</si>
  <si>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</si>
  <si>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</si>
  <si>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</si>
  <si>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</si>
  <si>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</si>
  <si>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</si>
  <si>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</si>
  <si>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</si>
  <si>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</si>
  <si>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</si>
  <si>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</si>
  <si>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</si>
  <si>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</si>
  <si>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</si>
  <si>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</si>
  <si>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</si>
  <si>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</si>
  <si>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</si>
  <si>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</si>
  <si>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</si>
  <si>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</si>
  <si>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</si>
  <si>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</si>
  <si>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</si>
  <si>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</si>
  <si>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</si>
  <si>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</si>
  <si>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</si>
  <si>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</si>
  <si>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</si>
  <si>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</si>
  <si>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</si>
  <si>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</si>
  <si>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</si>
  <si>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</si>
  <si>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</si>
  <si>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</si>
  <si>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</si>
  <si>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</si>
  <si>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</si>
  <si>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</si>
  <si>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</si>
  <si>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</si>
  <si>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</si>
  <si>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</si>
  <si>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</si>
  <si>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</si>
  <si>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</si>
  <si>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</si>
  <si>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</si>
  <si>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</si>
  <si>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</si>
  <si>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</si>
  <si>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</si>
  <si>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</si>
  <si>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</si>
  <si>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</si>
  <si>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</si>
  <si>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</si>
  <si>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</si>
  <si>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</si>
  <si>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</si>
  <si>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</si>
  <si>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</si>
  <si>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</si>
  <si>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</si>
  <si>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</si>
  <si>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</si>
  <si>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</si>
  <si>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</si>
  <si>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</si>
  <si>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</si>
  <si>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</si>
  <si>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</si>
  <si>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</si>
  <si>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</si>
  <si>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</si>
  <si>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</si>
  <si>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</si>
  <si>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</si>
  <si>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</si>
  <si>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</si>
  <si>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</si>
  <si>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</si>
  <si>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</si>
  <si>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</si>
  <si>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</si>
  <si>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</si>
  <si>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</si>
  <si>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</si>
  <si>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</si>
  <si>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</si>
  <si>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</si>
  <si>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</si>
  <si>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</si>
  <si>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</si>
  <si>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</si>
  <si>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</si>
  <si>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</si>
  <si>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</si>
  <si>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</si>
  <si>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</si>
  <si>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</si>
  <si>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</si>
  <si>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</si>
  <si>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</si>
  <si>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</si>
  <si>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</si>
  <si>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</si>
  <si>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</si>
  <si>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</si>
  <si>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</si>
  <si>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</si>
  <si>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</si>
  <si>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</si>
  <si>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</si>
  <si>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</si>
  <si>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</si>
  <si>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</si>
  <si>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</si>
  <si>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</si>
  <si>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</si>
  <si>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</si>
  <si>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</si>
  <si>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</si>
  <si>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</si>
  <si>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</si>
  <si>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</si>
  <si>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</si>
  <si>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</si>
  <si>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</si>
  <si>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</si>
  <si>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</si>
  <si>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</si>
  <si>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</si>
  <si>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</si>
  <si>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</si>
  <si>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</si>
  <si>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</si>
  <si>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</si>
  <si>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</si>
  <si>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</si>
  <si>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</si>
  <si>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</si>
  <si>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</si>
  <si>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</si>
  <si>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</si>
  <si>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</si>
  <si>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</si>
  <si>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</si>
  <si>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</si>
  <si>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</si>
  <si>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</si>
  <si>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</si>
  <si>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</si>
  <si>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</si>
  <si>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</si>
  <si>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</si>
  <si>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</si>
  <si>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</si>
  <si>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</si>
  <si>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</si>
  <si>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</si>
  <si>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</si>
  <si>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</si>
  <si>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</si>
  <si>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</si>
  <si>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</si>
  <si>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</si>
  <si>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</si>
  <si>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</si>
  <si>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</si>
  <si>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</si>
  <si>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</si>
  <si>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</si>
  <si>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</si>
  <si>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</si>
  <si>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</si>
  <si>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</si>
  <si>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</si>
  <si>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</si>
  <si>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</si>
  <si>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</si>
  <si>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</si>
  <si>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</si>
  <si>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</si>
  <si>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</si>
  <si>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</si>
  <si>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</si>
  <si>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</si>
  <si>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</si>
  <si>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</si>
  <si>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</si>
  <si>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</si>
  <si>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</si>
  <si>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</si>
  <si>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</si>
  <si>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</si>
  <si>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</si>
  <si>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</si>
  <si>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</si>
  <si>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</si>
  <si>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</si>
  <si>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</si>
  <si>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</si>
  <si>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</si>
  <si>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</si>
  <si>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</si>
  <si>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</si>
  <si>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</si>
  <si>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</si>
  <si>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</si>
  <si>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</si>
  <si>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</si>
  <si>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</si>
  <si>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</si>
  <si>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</si>
  <si>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</si>
  <si>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</si>
  <si>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</si>
  <si>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</si>
  <si>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</si>
  <si>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</si>
  <si>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</si>
  <si>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</si>
  <si>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</si>
  <si>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</si>
  <si>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</si>
  <si>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</si>
  <si>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</si>
  <si>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</si>
  <si>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</si>
  <si>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</si>
  <si>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</si>
  <si>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</si>
  <si>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</si>
  <si>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</si>
  <si>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</si>
  <si>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</si>
  <si>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</si>
  <si>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</si>
  <si>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</si>
  <si>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</si>
  <si>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</si>
  <si>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</si>
  <si>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</si>
  <si>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</si>
  <si>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</si>
  <si>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</si>
  <si>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</si>
  <si>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</si>
  <si>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</si>
  <si>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</si>
  <si>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</si>
  <si>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</si>
  <si>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</si>
  <si>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</si>
  <si>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</si>
  <si>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</si>
  <si>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</si>
  <si>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</si>
  <si>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</si>
  <si>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</si>
  <si>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</si>
  <si>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</si>
  <si>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</si>
  <si>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</si>
  <si>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</si>
  <si>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</si>
  <si>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</si>
  <si>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</si>
  <si>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</si>
  <si>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</si>
  <si>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</si>
  <si>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</si>
  <si>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</si>
  <si>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</si>
  <si>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</si>
  <si>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</si>
  <si>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</si>
  <si>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</si>
  <si>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</si>
  <si>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</si>
  <si>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</si>
  <si>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</si>
  <si>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</si>
  <si>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</si>
  <si>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</si>
  <si>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</si>
  <si>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</si>
  <si>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</si>
  <si>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</si>
  <si>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</si>
  <si>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</si>
  <si>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</si>
  <si>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</si>
  <si>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</si>
  <si>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</si>
  <si>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</si>
  <si>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</si>
  <si>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</si>
  <si>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</si>
  <si>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</si>
  <si>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</si>
  <si>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</si>
  <si>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</si>
  <si>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</si>
  <si>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</si>
  <si>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</si>
  <si>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</si>
  <si>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</si>
  <si>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</si>
  <si>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</si>
  <si>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</si>
  <si>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</si>
  <si>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</si>
  <si>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</si>
  <si>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</si>
  <si>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</si>
  <si>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</si>
  <si>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</si>
  <si>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</si>
  <si>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</si>
  <si>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</si>
  <si>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</si>
  <si>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</si>
  <si>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</si>
  <si>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</si>
  <si>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</si>
  <si>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</si>
  <si>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</si>
  <si>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</si>
  <si>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</si>
  <si>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</si>
  <si>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</si>
  <si>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</si>
  <si>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</si>
  <si>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</si>
  <si>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</si>
  <si>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</si>
  <si>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</si>
  <si>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</si>
  <si>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</si>
  <si>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</si>
  <si>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</si>
  <si>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</si>
  <si>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</si>
  <si>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</si>
  <si>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</si>
  <si>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</si>
  <si>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</si>
  <si>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</si>
  <si>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</si>
  <si>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</si>
  <si>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</si>
  <si>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</si>
  <si>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</si>
  <si>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</si>
  <si>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</si>
  <si>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</si>
  <si>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</si>
  <si>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</si>
  <si>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</si>
  <si>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</si>
  <si>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</si>
  <si>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</si>
  <si>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</si>
  <si>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</si>
  <si>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</si>
  <si>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</si>
  <si>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</si>
  <si>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</si>
  <si>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</si>
  <si>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</si>
  <si>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</si>
  <si>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</si>
  <si>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</si>
  <si>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</si>
  <si>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</si>
  <si>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</si>
  <si>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</si>
  <si>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</si>
  <si>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</si>
  <si>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</si>
  <si>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</si>
  <si>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</si>
  <si>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</si>
  <si>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</si>
  <si>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</si>
  <si>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</si>
  <si>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</si>
  <si>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</si>
  <si>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</si>
  <si>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</si>
  <si>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</si>
  <si>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</si>
  <si>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</si>
  <si>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</si>
  <si>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</si>
  <si>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</si>
  <si>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</si>
  <si>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</si>
  <si>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</si>
  <si>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</si>
  <si>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</si>
  <si>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</si>
  <si>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</si>
  <si>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</si>
  <si>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</si>
  <si>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</si>
  <si>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</si>
  <si>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</si>
  <si>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</si>
  <si>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</si>
  <si>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</si>
  <si>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</si>
  <si>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</si>
  <si>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</si>
  <si>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</si>
  <si>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</si>
  <si>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</si>
  <si>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</si>
  <si>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</si>
  <si>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</si>
  <si>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</si>
  <si>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</si>
  <si>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</si>
  <si>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</si>
  <si>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</si>
  <si>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</si>
  <si>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</si>
  <si>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</si>
  <si>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</si>
  <si>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</si>
  <si>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</si>
  <si>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</si>
  <si>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</si>
  <si>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</si>
  <si>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</si>
  <si>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</si>
  <si>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</si>
  <si>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</si>
  <si>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</si>
  <si>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</si>
  <si>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</si>
  <si>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</si>
  <si>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</si>
  <si>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</si>
  <si>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</si>
  <si>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</si>
  <si>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</si>
  <si>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</si>
  <si>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</si>
  <si>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</si>
  <si>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</si>
  <si>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</si>
  <si>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</si>
  <si>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</si>
  <si>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</si>
  <si>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</si>
  <si>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</si>
  <si>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</si>
  <si>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</si>
  <si>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</si>
  <si>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</si>
  <si>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</si>
  <si>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</si>
  <si>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</si>
  <si>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</si>
  <si>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</si>
  <si>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</si>
  <si>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</si>
  <si>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</si>
  <si>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</si>
  <si>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</si>
  <si>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</si>
  <si>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</si>
  <si>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</si>
  <si>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</si>
  <si>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</si>
  <si>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</si>
  <si>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</si>
  <si>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</si>
  <si>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</si>
  <si>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</si>
  <si>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</si>
  <si>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</si>
  <si>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</si>
  <si>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</si>
  <si>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</si>
  <si>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</si>
  <si>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</si>
  <si>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</si>
  <si>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</si>
  <si>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</si>
  <si>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</si>
  <si>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</si>
  <si>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</si>
  <si>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</si>
  <si>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</si>
  <si>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</si>
  <si>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</si>
  <si>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</si>
  <si>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</si>
  <si>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</si>
  <si>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</si>
  <si>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</si>
  <si>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</si>
  <si>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</si>
  <si>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</si>
  <si>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</si>
  <si>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</si>
  <si>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</si>
  <si>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</si>
  <si>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</si>
  <si>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</si>
  <si>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</si>
  <si>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</si>
  <si>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</si>
  <si>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</si>
  <si>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</si>
  <si>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</si>
  <si>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</si>
  <si>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</si>
  <si>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</si>
  <si>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</si>
  <si>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</si>
  <si>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</si>
  <si>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</si>
  <si>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</si>
  <si>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</si>
  <si>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</si>
  <si>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</si>
  <si>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</si>
  <si>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</si>
  <si>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</si>
  <si>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</si>
  <si>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</si>
  <si>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</si>
  <si>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</si>
  <si>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</si>
  <si>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</si>
  <si>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</si>
  <si>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</si>
  <si>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</si>
  <si>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</si>
  <si>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</si>
  <si>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</si>
  <si>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</si>
  <si>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</si>
  <si>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</si>
  <si>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</si>
  <si>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</si>
  <si>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</si>
  <si>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</si>
  <si>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</si>
  <si>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</si>
  <si>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</si>
  <si>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</si>
  <si>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</si>
  <si>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</si>
  <si>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</si>
  <si>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</si>
  <si>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</si>
  <si>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</si>
  <si>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</si>
  <si>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</si>
  <si>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</si>
  <si>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</si>
  <si>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</si>
  <si>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</si>
  <si>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</si>
  <si>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</si>
  <si>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</si>
  <si>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</si>
  <si>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</si>
  <si>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</si>
  <si>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</si>
  <si>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</si>
  <si>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</si>
  <si>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</si>
  <si>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</si>
  <si>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</si>
  <si>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</si>
  <si>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</si>
  <si>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</si>
  <si>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</si>
  <si>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</si>
  <si>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</si>
  <si>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</si>
  <si>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</si>
  <si>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</si>
  <si>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</si>
  <si>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</si>
  <si>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</si>
  <si>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</si>
  <si>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</si>
  <si>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</si>
  <si>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</si>
  <si>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</si>
  <si>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</si>
  <si>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</si>
  <si>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</si>
  <si>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</si>
  <si>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</si>
  <si>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</si>
  <si>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</si>
  <si>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</si>
  <si>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</si>
  <si>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</si>
  <si>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</si>
  <si>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</si>
  <si>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</si>
  <si>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</si>
  <si>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</si>
  <si>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</si>
  <si>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</si>
  <si>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</si>
  <si>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</si>
  <si>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</si>
  <si>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</si>
  <si>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</si>
  <si>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</si>
  <si>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</si>
  <si>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</si>
  <si>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</si>
  <si>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</si>
  <si>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</si>
  <si>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</si>
  <si>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</si>
  <si>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</si>
  <si>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</si>
  <si>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</si>
  <si>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</si>
  <si>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</si>
  <si>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</si>
  <si>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</si>
  <si>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</si>
  <si>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</si>
  <si>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</si>
  <si>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</si>
  <si>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</si>
  <si>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</si>
  <si>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</si>
  <si>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</si>
  <si>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</si>
  <si>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</si>
  <si>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</si>
  <si>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</si>
  <si>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</si>
  <si>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</si>
  <si>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</si>
  <si>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</si>
  <si>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</si>
  <si>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</si>
  <si>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</si>
  <si>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</si>
  <si>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</si>
  <si>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</si>
  <si>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</si>
  <si>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</si>
  <si>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</si>
  <si>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</si>
  <si>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</si>
  <si>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</si>
  <si>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</si>
  <si>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</si>
  <si>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</si>
  <si>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</si>
  <si>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</si>
  <si>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</si>
  <si>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</si>
  <si>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</si>
  <si>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</si>
  <si>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</si>
  <si>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</si>
  <si>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</si>
  <si>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</si>
  <si>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</si>
  <si>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</si>
  <si>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</si>
  <si>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</si>
  <si>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</si>
  <si>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</si>
  <si>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</si>
  <si>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</si>
  <si>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</si>
  <si>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</si>
  <si>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</si>
  <si>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</si>
  <si>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</si>
  <si>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</si>
  <si>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</si>
  <si>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</si>
  <si>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</si>
  <si>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</si>
  <si>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</si>
  <si>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</si>
  <si>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</si>
  <si>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</si>
  <si>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</si>
  <si>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</si>
  <si>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</si>
  <si>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</si>
  <si>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</si>
  <si>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</si>
  <si>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</si>
  <si>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</si>
  <si>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</si>
  <si>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</si>
  <si>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</si>
  <si>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</si>
  <si>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</si>
  <si>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</si>
  <si>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</si>
  <si>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</si>
  <si>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</si>
  <si>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</si>
  <si>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</si>
  <si>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</si>
  <si>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</si>
  <si>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</si>
  <si>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</si>
  <si>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</si>
  <si>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</si>
  <si>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</si>
  <si>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</si>
  <si>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</si>
  <si>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</si>
  <si>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</si>
  <si>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</si>
  <si>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</si>
  <si>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</si>
  <si>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</si>
  <si>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</si>
  <si>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</si>
  <si>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</si>
  <si>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</si>
  <si>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</si>
  <si>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</si>
  <si>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</si>
  <si>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</si>
  <si>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</si>
  <si>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</si>
  <si>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</si>
  <si>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</si>
  <si>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</si>
  <si>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</si>
  <si>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</si>
  <si>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</si>
  <si>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</si>
  <si>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</si>
  <si>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</si>
  <si>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</si>
  <si>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</si>
  <si>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</si>
  <si>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</si>
  <si>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</si>
  <si>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</si>
  <si>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</si>
  <si>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</si>
  <si>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</si>
  <si>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</si>
  <si>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</si>
  <si>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</si>
  <si>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</si>
  <si>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</si>
  <si>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</si>
  <si>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</si>
  <si>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</si>
  <si>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</si>
  <si>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</si>
  <si>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</si>
  <si>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</si>
  <si>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</si>
  <si>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</si>
  <si>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</si>
  <si>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</si>
  <si>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</si>
  <si>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</si>
  <si>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</si>
  <si>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</si>
  <si>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</si>
  <si>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</si>
  <si>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</si>
  <si>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</si>
  <si>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</si>
  <si>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</si>
  <si>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</si>
  <si>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</si>
  <si>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</si>
  <si>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</si>
  <si>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</si>
  <si>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</si>
  <si>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</si>
  <si>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</si>
  <si>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</si>
  <si>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</si>
  <si>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</si>
  <si>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</si>
  <si>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</si>
  <si>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</si>
  <si>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</si>
  <si>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</si>
  <si>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</si>
  <si>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</si>
  <si>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</si>
  <si>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</si>
  <si>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</si>
  <si>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</si>
  <si>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</si>
  <si>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</si>
  <si>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</si>
  <si>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</si>
  <si>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</si>
  <si>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</si>
  <si>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</si>
  <si>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</si>
  <si>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</si>
  <si>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</si>
  <si>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</si>
  <si>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</si>
  <si>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</si>
  <si>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</si>
  <si>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</si>
  <si>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</si>
  <si>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</si>
  <si>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</si>
  <si>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</si>
  <si>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</si>
  <si>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</si>
  <si>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</si>
  <si>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</si>
  <si>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</si>
  <si>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</si>
  <si>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</si>
  <si>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</si>
  <si>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</si>
  <si>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</si>
  <si>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</si>
  <si>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</si>
  <si>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</si>
  <si>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</si>
  <si>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</si>
  <si>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</si>
  <si>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</si>
  <si>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</si>
  <si>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</si>
  <si>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</si>
  <si>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</si>
  <si>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</si>
  <si>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</si>
  <si>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</si>
  <si>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</si>
  <si>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</si>
  <si>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</si>
  <si>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</si>
  <si>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</si>
  <si>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</si>
  <si>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</si>
  <si>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</si>
  <si>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</si>
  <si>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</si>
  <si>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</si>
  <si>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</si>
  <si>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</si>
  <si>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</si>
  <si>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</si>
  <si>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</si>
  <si>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</si>
  <si>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</si>
  <si>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</si>
  <si>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</si>
  <si>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</si>
  <si>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</si>
  <si>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</si>
  <si>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</si>
  <si>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</si>
  <si>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</si>
  <si>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</si>
  <si>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</si>
  <si>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</si>
  <si>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</si>
  <si>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</si>
  <si>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</si>
  <si>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</si>
  <si>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</si>
  <si>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</si>
  <si>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</si>
  <si>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</si>
  <si>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</si>
  <si>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</si>
  <si>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</si>
  <si>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</si>
  <si>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</si>
  <si>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</si>
  <si>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</si>
  <si>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</si>
  <si>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</si>
  <si>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</si>
  <si>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</si>
  <si>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</si>
  <si>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</si>
  <si>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</si>
  <si>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</si>
  <si>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</si>
  <si>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</si>
  <si>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</si>
  <si>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</si>
  <si>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</si>
  <si>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</si>
  <si>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</si>
  <si>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</si>
  <si>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</si>
  <si>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</si>
  <si>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</si>
  <si>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</si>
  <si>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</si>
  <si>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</si>
  <si>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</si>
  <si>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</si>
  <si>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</si>
  <si>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</si>
  <si>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</si>
  <si>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</si>
  <si>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</si>
  <si>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</si>
  <si>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</si>
  <si>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</si>
  <si>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</si>
  <si>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</si>
  <si>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</si>
  <si>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</si>
  <si>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</si>
  <si>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</si>
  <si>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</si>
  <si>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</si>
  <si>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</si>
  <si>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</si>
  <si>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</si>
  <si>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</si>
  <si>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</si>
  <si>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</si>
  <si>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</si>
  <si>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</si>
  <si>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</si>
  <si>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</si>
  <si>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</si>
  <si>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</si>
  <si>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</si>
  <si>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</si>
  <si>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</si>
  <si>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</si>
  <si>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</si>
  <si>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</si>
  <si>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</si>
  <si>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</si>
  <si>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</si>
  <si>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</si>
  <si>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</si>
  <si>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</si>
  <si>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</si>
  <si>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</si>
  <si>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</si>
  <si>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</si>
  <si>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</si>
  <si>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</si>
  <si>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</si>
  <si>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</si>
  <si>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</si>
  <si>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</si>
  <si>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</si>
  <si>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</si>
  <si>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</si>
  <si>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</si>
  <si>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</si>
  <si>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</si>
  <si>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</si>
  <si>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</si>
  <si>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</si>
  <si>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</si>
  <si>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</si>
  <si>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</si>
  <si>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</si>
  <si>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</si>
  <si>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</si>
  <si>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</si>
  <si>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</si>
  <si>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</si>
  <si>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</si>
  <si>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</si>
  <si>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</si>
  <si>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</si>
  <si>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</si>
  <si>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</si>
  <si>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</si>
  <si>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</si>
  <si>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</si>
  <si>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</si>
  <si>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</si>
  <si>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</si>
  <si>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</si>
  <si>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</si>
  <si>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</si>
  <si>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</si>
  <si>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</si>
  <si>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</si>
  <si>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</si>
  <si>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</si>
  <si>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</si>
  <si>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</si>
  <si>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</si>
  <si>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</si>
  <si>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</si>
  <si>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</si>
  <si>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</si>
  <si>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</si>
  <si>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</si>
  <si>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</si>
  <si>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</si>
  <si>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</si>
  <si>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</si>
  <si>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</si>
  <si>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</si>
  <si>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</si>
  <si>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</si>
  <si>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</si>
  <si>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</si>
  <si>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</si>
  <si>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</si>
  <si>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</si>
  <si>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</si>
  <si>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</si>
  <si>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</si>
  <si>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</si>
  <si>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</si>
  <si>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</si>
  <si>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</si>
  <si>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</si>
  <si>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</si>
  <si>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</si>
  <si>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</si>
  <si>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</si>
  <si>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</si>
  <si>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</si>
  <si>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</si>
  <si>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</si>
  <si>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</si>
  <si>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</si>
  <si>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</si>
  <si>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</si>
  <si>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</si>
  <si>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</si>
  <si>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</si>
  <si>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</si>
  <si>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</si>
  <si>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</si>
  <si>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</si>
  <si>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</si>
  <si>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</si>
  <si>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</si>
  <si>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</si>
  <si>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</si>
  <si>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</si>
  <si>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</si>
  <si>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</si>
  <si>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</si>
  <si>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</si>
  <si>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</si>
  <si>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</si>
  <si>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</si>
  <si>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</si>
  <si>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</si>
  <si>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</si>
  <si>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</si>
  <si>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</si>
  <si>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</si>
  <si>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</si>
  <si>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</si>
  <si>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</si>
  <si>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</si>
  <si>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</si>
  <si>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</si>
  <si>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</si>
  <si>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</si>
  <si>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</si>
  <si>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</si>
  <si>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</si>
  <si>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</si>
  <si>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</si>
  <si>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</si>
  <si>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</si>
  <si>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</si>
  <si>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</si>
  <si>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</si>
  <si>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</si>
  <si>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</si>
  <si>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</si>
  <si>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</si>
  <si>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</si>
  <si>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</si>
  <si>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</si>
  <si>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</si>
  <si>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</si>
  <si>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</si>
  <si>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</si>
  <si>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</si>
  <si>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</si>
  <si>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</si>
  <si>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</si>
  <si>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</si>
  <si>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</si>
  <si>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</si>
  <si>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</si>
  <si>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</si>
  <si>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</si>
  <si>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</si>
  <si>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</si>
  <si>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</si>
  <si>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</si>
  <si>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</si>
  <si>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</si>
  <si>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</si>
  <si>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</si>
  <si>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</si>
  <si>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</si>
  <si>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</si>
  <si>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</si>
  <si>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</si>
  <si>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</si>
  <si>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</si>
  <si>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</si>
  <si>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</si>
  <si>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</si>
  <si>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</si>
  <si>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</si>
  <si>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</si>
  <si>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</si>
  <si>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</si>
  <si>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</si>
  <si>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</si>
  <si>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</si>
  <si>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</si>
  <si>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</si>
  <si>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</si>
  <si>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</si>
  <si>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</si>
  <si>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</si>
  <si>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</si>
  <si>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</si>
  <si>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</si>
  <si>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</si>
  <si>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</si>
  <si>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</si>
  <si>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</si>
  <si>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</si>
  <si>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</si>
  <si>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</si>
  <si>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</si>
  <si>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</si>
  <si>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</si>
  <si>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</si>
  <si>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</si>
  <si>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</si>
  <si>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</si>
  <si>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</si>
  <si>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</si>
  <si>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</si>
  <si>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</si>
  <si>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</si>
  <si>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</si>
  <si>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</si>
  <si>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</si>
  <si>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</si>
  <si>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</si>
  <si>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</si>
  <si>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</si>
  <si>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</si>
  <si>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</si>
  <si>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</si>
  <si>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</si>
  <si>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</si>
  <si>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</si>
  <si>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</si>
  <si>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</si>
  <si>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</si>
  <si>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</si>
  <si>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</si>
  <si>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</si>
  <si>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</si>
  <si>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</si>
  <si>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</si>
  <si>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</si>
  <si>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</si>
  <si>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</si>
  <si>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</si>
  <si>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</si>
  <si>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</si>
  <si>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</si>
  <si>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</si>
  <si>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</si>
  <si>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</si>
  <si>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</si>
  <si>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</si>
  <si>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</si>
  <si>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</si>
  <si>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</si>
  <si>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</si>
  <si>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</si>
  <si>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</si>
  <si>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</si>
  <si>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</si>
  <si>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</si>
  <si>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</si>
  <si>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</si>
  <si>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</si>
  <si>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</si>
  <si>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</si>
  <si>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</si>
  <si>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</si>
  <si>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</si>
  <si>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</si>
  <si>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</si>
  <si>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</si>
  <si>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</si>
  <si>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</si>
  <si>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</si>
  <si>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</si>
  <si>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</si>
  <si>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</si>
  <si>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</si>
  <si>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</si>
  <si>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</si>
  <si>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</si>
  <si>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</si>
  <si>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</si>
  <si>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</si>
  <si>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</si>
  <si>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</si>
  <si>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</si>
  <si>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</si>
  <si>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</si>
  <si>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</si>
  <si>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</si>
  <si>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</si>
  <si>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</si>
  <si>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</si>
  <si>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</si>
  <si>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</si>
  <si>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</si>
  <si>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</si>
  <si>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</si>
  <si>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</si>
  <si>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</si>
  <si>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</si>
  <si>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</si>
  <si>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</si>
  <si>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</si>
  <si>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</si>
  <si>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</si>
  <si>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</si>
  <si>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</si>
  <si>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</si>
  <si>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</si>
  <si>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</si>
  <si>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</si>
  <si>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</si>
  <si>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</si>
  <si>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</si>
  <si>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</si>
  <si>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</si>
  <si>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</si>
  <si>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</si>
  <si>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</si>
  <si>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</si>
  <si>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</si>
  <si>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</si>
  <si>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</si>
  <si>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</si>
  <si>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</si>
  <si>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</si>
  <si>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</si>
  <si>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</si>
  <si>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</si>
  <si>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</si>
  <si>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</si>
  <si>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</si>
  <si>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</si>
  <si>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</si>
  <si>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</si>
  <si>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</si>
  <si>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</si>
  <si>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</si>
  <si>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</si>
  <si>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</si>
  <si>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</si>
  <si>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</si>
  <si>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</si>
  <si>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</si>
  <si>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</si>
  <si>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</si>
  <si>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</si>
  <si>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</si>
  <si>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</si>
  <si>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</si>
  <si>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</si>
  <si>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</si>
  <si>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</si>
  <si>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</si>
  <si>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</si>
  <si>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</si>
  <si>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</si>
  <si>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</si>
  <si>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</si>
  <si>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</si>
  <si>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</si>
  <si>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</si>
  <si>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</si>
  <si>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</si>
  <si>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</si>
  <si>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</si>
  <si>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</si>
  <si>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</si>
  <si>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</si>
  <si>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</si>
  <si>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</si>
  <si>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</si>
  <si>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</si>
  <si>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</si>
  <si>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</si>
  <si>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</si>
  <si>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</si>
  <si>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</si>
  <si>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</si>
  <si>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</si>
  <si>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</si>
  <si>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</si>
  <si>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</si>
  <si>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</si>
  <si>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</si>
  <si>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</si>
  <si>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</si>
  <si>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</si>
  <si>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</si>
  <si>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</si>
  <si>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</si>
  <si>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</si>
  <si>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</si>
  <si>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</si>
  <si>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</si>
  <si>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</si>
  <si>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</si>
  <si>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</si>
  <si>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</si>
  <si>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</si>
  <si>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</si>
  <si>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</si>
  <si>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</si>
  <si>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</si>
  <si>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</si>
  <si>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</si>
  <si>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</si>
  <si>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</si>
  <si>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</si>
  <si>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</si>
  <si>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</si>
  <si>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</si>
  <si>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</si>
  <si>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</si>
  <si>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</si>
  <si>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</si>
  <si>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</si>
  <si>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</si>
  <si>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</si>
  <si>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</si>
  <si>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</si>
  <si>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</si>
  <si>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</si>
  <si>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</si>
  <si>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</si>
  <si>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</si>
  <si>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</si>
  <si>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</si>
  <si>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</si>
  <si>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</si>
  <si>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</si>
  <si>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</si>
  <si>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</si>
  <si>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</si>
  <si>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</si>
  <si>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</si>
  <si>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</si>
  <si>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</si>
  <si>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</si>
  <si>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</si>
  <si>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</si>
  <si>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</si>
  <si>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</si>
  <si>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</si>
  <si>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</si>
  <si>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</si>
  <si>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</si>
  <si>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</si>
  <si>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</si>
  <si>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</si>
  <si>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</si>
  <si>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</si>
  <si>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</si>
  <si>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</si>
  <si>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</si>
  <si>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</si>
  <si>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</si>
  <si>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</si>
  <si>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</si>
  <si>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</si>
  <si>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</si>
  <si>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</si>
  <si>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</si>
  <si>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</si>
  <si>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</si>
  <si>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</si>
  <si>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</si>
  <si>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</si>
  <si>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</si>
  <si>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</si>
  <si>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</si>
  <si>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</si>
  <si>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</si>
  <si>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</si>
  <si>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</si>
  <si>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</si>
  <si>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</si>
  <si>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</si>
  <si>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</si>
  <si>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</si>
  <si>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</si>
  <si>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</si>
  <si>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</si>
  <si>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</si>
  <si>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</si>
  <si>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</si>
  <si>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</si>
  <si>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</si>
  <si>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</si>
  <si>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</si>
  <si>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</si>
  <si>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</si>
  <si>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</si>
  <si>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</si>
  <si>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</si>
  <si>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</si>
  <si>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</si>
  <si>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</si>
  <si>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</si>
  <si>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</si>
  <si>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</si>
  <si>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</si>
  <si>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</si>
  <si>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</si>
  <si>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</si>
  <si>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</si>
  <si>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</si>
  <si>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</si>
  <si>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</si>
  <si>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</si>
  <si>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</si>
  <si>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</si>
  <si>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</si>
  <si>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</si>
  <si>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</si>
  <si>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</si>
  <si>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</si>
  <si>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</si>
  <si>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</si>
  <si>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</si>
  <si>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</si>
  <si>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</si>
  <si>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</si>
  <si>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</si>
  <si>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</si>
  <si>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</si>
  <si>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</si>
  <si>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</si>
  <si>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</si>
  <si>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</si>
  <si>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</si>
  <si>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</si>
  <si>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</si>
  <si>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</si>
  <si>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</si>
  <si>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</si>
  <si>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</si>
  <si>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</si>
  <si>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</si>
  <si>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</si>
  <si>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</si>
  <si>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</si>
  <si>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</si>
  <si>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</si>
  <si>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</si>
  <si>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</si>
  <si>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</si>
  <si>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</si>
  <si>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</si>
  <si>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</si>
  <si>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</si>
  <si>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</si>
  <si>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</si>
  <si>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</si>
  <si>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</si>
  <si>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</si>
  <si>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</si>
  <si>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</si>
  <si>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</si>
  <si>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</si>
  <si>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</si>
  <si>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</si>
  <si>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</si>
  <si>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</si>
  <si>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</si>
  <si>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</si>
  <si>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</si>
  <si>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</si>
  <si>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</si>
  <si>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</si>
  <si>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</si>
  <si>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</si>
  <si>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</si>
  <si>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</si>
  <si>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</si>
  <si>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</si>
  <si>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</si>
  <si>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</si>
  <si>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</si>
  <si>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</si>
  <si>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</si>
  <si>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</si>
  <si>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</si>
  <si>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</si>
  <si>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</si>
  <si>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</si>
  <si>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</si>
  <si>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</si>
  <si>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</si>
  <si>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</si>
  <si>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</si>
  <si>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</si>
  <si>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</si>
  <si>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</si>
  <si>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</si>
  <si>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</si>
  <si>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</si>
  <si>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</si>
  <si>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</si>
  <si>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</si>
  <si>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</si>
  <si>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</si>
  <si>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</si>
  <si>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</si>
  <si>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</si>
  <si>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</si>
  <si>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</si>
  <si>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</si>
  <si>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</si>
  <si>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</si>
  <si>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</si>
  <si>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</si>
  <si>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</si>
  <si>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</si>
  <si>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</si>
  <si>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</si>
  <si>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</si>
  <si>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</si>
  <si>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</si>
  <si>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</si>
  <si>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</si>
  <si>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</si>
  <si>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</si>
  <si>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</si>
  <si>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</si>
  <si>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</si>
  <si>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</si>
  <si>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</si>
  <si>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</si>
  <si>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</si>
  <si>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</si>
  <si>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</si>
  <si>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</si>
  <si>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</si>
  <si>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</si>
  <si>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</si>
  <si>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</si>
  <si>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</si>
  <si>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</si>
  <si>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</si>
  <si>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</si>
  <si>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</si>
  <si>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</si>
  <si>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</si>
  <si>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</si>
  <si>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</si>
  <si>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</si>
  <si>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</si>
  <si>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</si>
  <si>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</si>
  <si>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</si>
  <si>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</si>
  <si>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</si>
  <si>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</si>
  <si>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</si>
  <si>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</si>
  <si>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</si>
  <si>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</si>
  <si>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</si>
  <si>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</si>
  <si>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</si>
  <si>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</si>
  <si>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</si>
  <si>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</si>
  <si>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</si>
  <si>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</si>
  <si>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</si>
  <si>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</si>
  <si>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</si>
  <si>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</si>
  <si>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</si>
  <si>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</si>
  <si>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</si>
  <si>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</si>
  <si>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</si>
  <si>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</si>
  <si>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</si>
  <si>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</si>
  <si>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</si>
  <si>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</si>
  <si>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</si>
  <si>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</si>
  <si>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</si>
  <si>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</si>
  <si>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</si>
  <si>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</si>
  <si>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</si>
  <si>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</si>
  <si>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</si>
  <si>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</si>
  <si>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</si>
  <si>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</si>
  <si>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</si>
  <si>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</si>
  <si>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</si>
  <si>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</si>
  <si>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</si>
  <si>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</si>
  <si>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</si>
  <si>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</si>
  <si>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</si>
  <si>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</si>
  <si>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</si>
  <si>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</si>
  <si>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</si>
  <si>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</si>
  <si>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</si>
  <si>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</si>
  <si>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</si>
  <si>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</si>
  <si>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</si>
  <si>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</si>
  <si>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</si>
  <si>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</si>
  <si>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</si>
  <si>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</si>
  <si>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</si>
  <si>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</si>
  <si>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</si>
  <si>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</si>
  <si>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</si>
  <si>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</si>
  <si>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</si>
  <si>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</si>
  <si>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</si>
  <si>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</si>
  <si>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</si>
  <si>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</si>
  <si>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</si>
  <si>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</si>
  <si>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</si>
  <si>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</si>
  <si>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</si>
  <si>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</si>
  <si>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</si>
  <si>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</si>
  <si>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</si>
  <si>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</si>
  <si>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</si>
  <si>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</si>
  <si>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</si>
  <si>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</si>
  <si>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</si>
  <si>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</si>
  <si>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</si>
  <si>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</si>
  <si>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</si>
  <si>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</si>
  <si>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</si>
  <si>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</si>
  <si>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</si>
  <si>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</si>
  <si>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</si>
  <si>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</si>
  <si>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</si>
  <si>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</si>
  <si>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</si>
  <si>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</si>
  <si>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</si>
  <si>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</si>
  <si>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</si>
  <si>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</si>
  <si>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</si>
  <si>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</si>
  <si>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</si>
  <si>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</si>
  <si>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</si>
  <si>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</si>
  <si>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</si>
  <si>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</si>
  <si>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</si>
  <si>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</si>
  <si>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</si>
  <si>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</si>
  <si>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</si>
  <si>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</si>
  <si>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</si>
  <si>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</si>
  <si>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</si>
  <si>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</si>
  <si>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</si>
  <si>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</si>
  <si>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</si>
  <si>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</si>
  <si>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</si>
  <si>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</si>
  <si>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</si>
  <si>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</si>
  <si>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</si>
  <si>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</si>
  <si>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</si>
  <si>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</si>
  <si>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</si>
  <si>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</si>
  <si>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</si>
  <si>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</si>
  <si>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</si>
  <si>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</si>
  <si>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</si>
  <si>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</si>
  <si>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</si>
  <si>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</si>
  <si>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</si>
  <si>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</si>
  <si>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</si>
  <si>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</si>
  <si>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</si>
  <si>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</si>
  <si>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</si>
  <si>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</si>
  <si>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</si>
  <si>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</si>
  <si>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</si>
  <si>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</si>
  <si>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</si>
  <si>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</si>
  <si>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</si>
  <si>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</si>
  <si>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</si>
  <si>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</si>
  <si>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</si>
  <si>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</si>
  <si>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</si>
  <si>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</si>
  <si>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</si>
  <si>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</si>
  <si>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</si>
  <si>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</si>
  <si>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</si>
  <si>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</si>
  <si>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</si>
  <si>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</si>
  <si>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</si>
  <si>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</si>
  <si>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</si>
  <si>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</si>
  <si>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</si>
  <si>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</si>
  <si>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</si>
  <si>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</si>
  <si>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</si>
  <si>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</si>
  <si>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</si>
  <si>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</si>
  <si>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</si>
  <si>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</si>
  <si>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</si>
  <si>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</si>
  <si>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</si>
  <si>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</si>
  <si>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</si>
  <si>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</si>
  <si>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</si>
  <si>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</si>
  <si>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</si>
  <si>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</si>
  <si>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</si>
  <si>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</si>
  <si>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</si>
  <si>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</si>
  <si>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</si>
  <si>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</si>
  <si>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</si>
  <si>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</si>
  <si>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</si>
  <si>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</si>
  <si>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</si>
  <si>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</si>
  <si>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</si>
  <si>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</si>
  <si>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</si>
  <si>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</si>
  <si>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</si>
  <si>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</si>
  <si>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</si>
  <si>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</si>
  <si>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</si>
  <si>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</si>
  <si>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</si>
  <si>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</si>
  <si>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</si>
  <si>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</si>
  <si>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</si>
  <si>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</si>
  <si>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</si>
  <si>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</si>
  <si>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</si>
  <si>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</si>
  <si>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</si>
  <si>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</si>
  <si>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</si>
  <si>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</si>
  <si>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</si>
  <si>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</si>
  <si>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</si>
  <si>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</si>
  <si>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</si>
  <si>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</si>
  <si>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</si>
  <si>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</si>
  <si>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</si>
  <si>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</si>
  <si>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</si>
  <si>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</si>
  <si>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</si>
  <si>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</si>
  <si>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</si>
  <si>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</si>
  <si>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</si>
  <si>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</si>
  <si>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</si>
  <si>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</si>
  <si>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</si>
  <si>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</si>
  <si>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</si>
  <si>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</si>
  <si>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</si>
  <si>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</si>
  <si>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</si>
  <si>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</si>
  <si>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</si>
  <si>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</si>
  <si>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</si>
  <si>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</si>
  <si>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</si>
  <si>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</si>
  <si>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</si>
  <si>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</si>
  <si>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</si>
  <si>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</si>
  <si>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</si>
  <si>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</si>
  <si>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</si>
  <si>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</si>
  <si>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</si>
  <si>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</si>
  <si>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</si>
  <si>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</si>
  <si>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</si>
  <si>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</si>
  <si>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</si>
  <si>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</si>
  <si>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</si>
  <si>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</si>
  <si>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</si>
  <si>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</si>
  <si>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</si>
  <si>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</si>
  <si>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</si>
  <si>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</si>
  <si>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</si>
  <si>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</si>
  <si>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</si>
  <si>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</si>
  <si>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</si>
  <si>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</si>
  <si>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</si>
  <si>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</si>
  <si>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</si>
  <si>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</si>
  <si>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</si>
  <si>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</si>
  <si>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</si>
  <si>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</si>
  <si>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</si>
  <si>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</si>
  <si>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</si>
  <si>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</si>
  <si>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</si>
  <si>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</si>
  <si>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</si>
  <si>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</si>
  <si>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</si>
  <si>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</si>
  <si>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</si>
  <si>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</si>
  <si>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</si>
  <si>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</si>
  <si>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</si>
  <si>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</si>
  <si>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</si>
  <si>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</si>
  <si>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</si>
  <si>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</si>
  <si>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</si>
  <si>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</si>
  <si>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</si>
  <si>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</si>
  <si>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</si>
  <si>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</si>
  <si>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</si>
  <si>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</si>
  <si>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</si>
  <si>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</si>
  <si>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</si>
  <si>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</si>
  <si>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</si>
  <si>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</si>
  <si>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</si>
  <si>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</si>
  <si>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</si>
  <si>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</si>
  <si>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</si>
  <si>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</si>
  <si>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</si>
  <si>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</si>
  <si>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</si>
  <si>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</si>
  <si>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</si>
  <si>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</si>
  <si>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</si>
  <si>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</si>
  <si>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</si>
  <si>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</si>
  <si>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</si>
  <si>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</si>
  <si>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</si>
  <si>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</si>
  <si>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</si>
  <si>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</si>
  <si>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</si>
  <si>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</si>
  <si>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</si>
  <si>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</si>
  <si>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</si>
  <si>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</si>
  <si>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</si>
  <si>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</si>
  <si>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</si>
  <si>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</si>
  <si>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</si>
  <si>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</si>
  <si>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</si>
  <si>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</si>
  <si>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</si>
  <si>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</si>
  <si>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</si>
  <si>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</si>
  <si>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</si>
  <si>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</si>
  <si>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</si>
  <si>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</si>
  <si>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</si>
  <si>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</si>
  <si>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</si>
  <si>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</si>
  <si>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</si>
  <si>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</si>
  <si>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</si>
  <si>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</si>
  <si>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</si>
  <si>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</si>
  <si>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</si>
  <si>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</si>
  <si>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</si>
  <si>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</si>
  <si>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</si>
  <si>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</si>
  <si>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</si>
  <si>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</si>
  <si>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</si>
  <si>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</si>
  <si>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</si>
  <si>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</si>
  <si>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</si>
  <si>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</si>
  <si>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</si>
  <si>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</si>
  <si>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</si>
  <si>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</si>
  <si>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</si>
  <si>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</si>
  <si>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</si>
  <si>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</si>
  <si>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</si>
  <si>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</si>
  <si>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</si>
  <si>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</si>
  <si>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</si>
  <si>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</si>
  <si>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</si>
  <si>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</si>
  <si>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</si>
  <si>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</si>
  <si>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</si>
  <si>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</si>
  <si>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</si>
  <si>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</si>
  <si>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</si>
  <si>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</si>
  <si>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</si>
  <si>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</si>
  <si>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</si>
  <si>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</si>
  <si>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</si>
  <si>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</si>
  <si>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</si>
  <si>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</si>
  <si>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</si>
  <si>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</si>
  <si>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</si>
  <si>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</si>
  <si>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</si>
  <si>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</si>
  <si>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</si>
  <si>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</si>
  <si>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</si>
  <si>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</si>
  <si>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</si>
  <si>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</si>
  <si>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</si>
  <si>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</si>
  <si>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</si>
  <si>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</si>
  <si>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</si>
  <si>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</si>
  <si>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</si>
  <si>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</si>
  <si>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</si>
  <si>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</si>
  <si>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</si>
  <si>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</si>
  <si>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</si>
  <si>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</si>
  <si>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</si>
  <si>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</si>
  <si>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</si>
  <si>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</si>
  <si>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</si>
  <si>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</si>
  <si>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</si>
  <si>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</si>
  <si>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</si>
  <si>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</si>
  <si>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</si>
  <si>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</si>
  <si>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</si>
  <si>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</si>
  <si>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</si>
  <si>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</si>
  <si>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</si>
  <si>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</si>
  <si>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</si>
  <si>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</si>
  <si>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</si>
  <si>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</si>
  <si>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</si>
  <si>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</si>
  <si>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</si>
  <si>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</si>
  <si>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</si>
  <si>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</si>
  <si>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</si>
  <si>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</si>
  <si>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</si>
  <si>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</si>
  <si>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</si>
  <si>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</si>
  <si>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</si>
  <si>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</si>
  <si>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</si>
  <si>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</si>
  <si>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</si>
  <si>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</si>
  <si>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</si>
  <si>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</si>
  <si>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</si>
  <si>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</si>
  <si>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</si>
  <si>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</si>
  <si>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</si>
  <si>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</si>
  <si>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</si>
  <si>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</si>
  <si>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</si>
  <si>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</si>
  <si>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</si>
  <si>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</si>
  <si>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</si>
  <si>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</si>
  <si>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</si>
  <si>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</si>
  <si>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</si>
  <si>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</si>
  <si>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</si>
  <si>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</si>
  <si>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</si>
  <si>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</si>
  <si>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</si>
  <si>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</si>
  <si>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</si>
  <si>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</si>
  <si>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</si>
  <si>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</si>
  <si>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</si>
  <si>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</si>
  <si>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</si>
  <si>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</si>
  <si>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</si>
  <si>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</si>
  <si>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</si>
  <si>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</si>
  <si>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</si>
  <si>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</si>
  <si>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</si>
  <si>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</si>
  <si>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</si>
  <si>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</si>
  <si>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</si>
  <si>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</si>
  <si>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</si>
  <si>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</si>
  <si>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</si>
  <si>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</si>
  <si>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</si>
  <si>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</si>
  <si>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</si>
  <si>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</si>
  <si>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</si>
  <si>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</si>
  <si>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</si>
  <si>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</si>
  <si>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</si>
  <si>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</si>
  <si>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</si>
  <si>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</si>
  <si>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</si>
  <si>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</si>
  <si>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</si>
  <si>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</si>
  <si>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</si>
  <si>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</si>
  <si>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</si>
  <si>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</si>
  <si>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</si>
  <si>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</si>
  <si>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</si>
  <si>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</si>
  <si>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</si>
  <si>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</si>
  <si>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</si>
  <si>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</si>
  <si>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</si>
  <si>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</si>
  <si>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</si>
  <si>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</si>
  <si>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</si>
  <si>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</si>
  <si>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</si>
  <si>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</si>
  <si>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</si>
  <si>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</si>
  <si>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</si>
  <si>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</si>
  <si>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</si>
  <si>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</si>
  <si>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</si>
  <si>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</si>
  <si>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</si>
  <si>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</si>
  <si>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</si>
  <si>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</si>
  <si>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</si>
  <si>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</si>
  <si>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</si>
  <si>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</si>
  <si>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</si>
  <si>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</si>
  <si>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</si>
  <si>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</si>
  <si>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</si>
  <si>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</si>
  <si>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</si>
  <si>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</si>
  <si>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</si>
  <si>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</si>
  <si>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</si>
  <si>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</si>
  <si>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</si>
  <si>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</si>
  <si>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</si>
  <si>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</si>
  <si>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</si>
  <si>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</si>
  <si>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</si>
  <si>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</si>
  <si>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</si>
  <si>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</si>
  <si>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</si>
  <si>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</si>
  <si>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</si>
  <si>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</si>
  <si>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</si>
  <si>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</si>
  <si>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</si>
  <si>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</si>
  <si>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</si>
  <si>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</si>
  <si>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</si>
  <si>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</si>
  <si>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</si>
  <si>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</si>
  <si>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</si>
  <si>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</si>
  <si>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</si>
  <si>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</si>
  <si>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</si>
  <si>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</si>
  <si>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</si>
  <si>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</si>
  <si>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</si>
  <si>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</si>
  <si>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</si>
  <si>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</si>
  <si>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</si>
  <si>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</si>
  <si>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</si>
  <si>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</si>
  <si>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</si>
  <si>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</si>
  <si>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</si>
  <si>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</si>
  <si>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</si>
  <si>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</si>
  <si>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</si>
  <si>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</si>
  <si>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</si>
  <si>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</si>
  <si>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</si>
  <si>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</si>
  <si>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</si>
  <si>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</si>
  <si>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</si>
  <si>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</si>
  <si>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</si>
  <si>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</si>
  <si>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</si>
  <si>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</si>
  <si>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</si>
  <si>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</si>
  <si>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</si>
  <si>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</si>
  <si>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</si>
  <si>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</si>
  <si>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</si>
  <si>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</si>
  <si>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</si>
  <si>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</si>
  <si>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</si>
  <si>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</si>
  <si>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</si>
  <si>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</si>
  <si>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</si>
  <si>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</si>
  <si>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</si>
  <si>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</si>
  <si>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</si>
  <si>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</si>
  <si>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</si>
  <si>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</si>
  <si>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</si>
  <si>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</si>
  <si>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</si>
  <si>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</si>
  <si>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</si>
  <si>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</si>
  <si>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</si>
  <si>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</si>
  <si>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</si>
  <si>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</si>
  <si>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</si>
  <si>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</si>
  <si>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</si>
  <si>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</si>
  <si>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</si>
  <si>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</si>
  <si>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</si>
  <si>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</si>
  <si>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</si>
  <si>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</si>
  <si>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</si>
  <si>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</si>
  <si>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</si>
  <si>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</si>
  <si>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</si>
  <si>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</si>
  <si>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</si>
  <si>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</si>
  <si>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</si>
  <si>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</si>
  <si>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</si>
  <si>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</si>
  <si>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</si>
  <si>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</si>
  <si>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</si>
  <si>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</si>
  <si>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</si>
  <si>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</si>
  <si>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</si>
  <si>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</si>
  <si>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</si>
  <si>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</si>
  <si>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</si>
  <si>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</si>
  <si>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</si>
  <si>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</si>
  <si>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</si>
  <si>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</si>
  <si>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</si>
  <si>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</si>
  <si>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</si>
  <si>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</si>
  <si>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</si>
  <si>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</si>
  <si>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</si>
  <si>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</si>
  <si>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</si>
  <si>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</si>
  <si>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</si>
  <si>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</si>
  <si>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</si>
  <si>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</si>
  <si>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</si>
  <si>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</si>
  <si>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</si>
  <si>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</si>
  <si>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</si>
  <si>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</si>
  <si>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</si>
  <si>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</si>
  <si>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</si>
  <si>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</si>
  <si>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</si>
  <si>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</si>
  <si>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</si>
  <si>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</si>
  <si>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</si>
  <si>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</si>
  <si>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</si>
  <si>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</si>
  <si>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</si>
  <si>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</si>
  <si>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</si>
  <si>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</si>
  <si>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</si>
  <si>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</si>
  <si>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</si>
  <si>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</si>
  <si>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</si>
  <si>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</si>
  <si>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</si>
  <si>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</si>
  <si>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</si>
  <si>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</si>
  <si>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</si>
  <si>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</si>
  <si>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</si>
  <si>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</si>
  <si>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</si>
  <si>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</si>
  <si>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</si>
  <si>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</si>
  <si>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</si>
  <si>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</si>
  <si>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</si>
  <si>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</si>
  <si>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</si>
  <si>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</si>
  <si>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</si>
  <si>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</si>
  <si>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</si>
  <si>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</si>
  <si>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</si>
  <si>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</si>
  <si>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</si>
  <si>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</si>
  <si>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</si>
  <si>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</si>
  <si>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</si>
  <si>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</si>
  <si>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</si>
  <si>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</si>
  <si>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</si>
  <si>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</si>
  <si>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</si>
  <si>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</si>
  <si>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</si>
  <si>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</si>
  <si>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</si>
  <si>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</si>
  <si>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</si>
  <si>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</si>
  <si>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</si>
  <si>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</si>
  <si>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</si>
  <si>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</si>
  <si>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</si>
  <si>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</si>
  <si>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</si>
  <si>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</si>
  <si>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</si>
  <si>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</si>
  <si>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</si>
  <si>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</si>
  <si>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</si>
  <si>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</si>
  <si>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</si>
  <si>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</si>
  <si>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</si>
  <si>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</si>
  <si>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</si>
  <si>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</si>
  <si>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</si>
  <si>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</si>
  <si>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</si>
  <si>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</si>
  <si>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</si>
  <si>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</si>
  <si>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</si>
  <si>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</si>
  <si>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</si>
  <si>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</si>
  <si>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</si>
  <si>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</si>
  <si>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</si>
  <si>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</si>
  <si>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</si>
  <si>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</si>
  <si>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</si>
  <si>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</si>
  <si>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</si>
  <si>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</si>
  <si>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</si>
  <si>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</si>
  <si>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</si>
  <si>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</si>
  <si>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</si>
  <si>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</si>
  <si>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</si>
  <si>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</si>
  <si>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</si>
  <si>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</si>
  <si>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</si>
  <si>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</si>
  <si>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</si>
  <si>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</si>
  <si>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</si>
  <si>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</si>
  <si>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</si>
  <si>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</si>
  <si>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</si>
  <si>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</si>
  <si>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</si>
  <si>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</si>
  <si>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</si>
  <si>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</si>
  <si>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</si>
  <si>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</si>
  <si>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</si>
  <si>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</si>
  <si>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</si>
  <si>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</si>
  <si>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</si>
  <si>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</si>
  <si>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</si>
  <si>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</si>
  <si>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</si>
  <si>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</si>
  <si>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</si>
  <si>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</si>
  <si>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</si>
  <si>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</si>
  <si>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</si>
  <si>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</si>
  <si>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</si>
  <si>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</si>
  <si>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</si>
  <si>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</si>
  <si>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</si>
  <si>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</si>
  <si>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</si>
  <si>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</si>
  <si>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</si>
  <si>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</si>
  <si>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</si>
  <si>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</si>
  <si>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</si>
  <si>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</si>
  <si>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</si>
  <si>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</si>
  <si>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</si>
  <si>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</si>
  <si>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</si>
  <si>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</si>
  <si>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</si>
  <si>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</si>
  <si>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</si>
  <si>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</si>
  <si>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</si>
  <si>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</si>
  <si>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</si>
  <si>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</si>
  <si>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</si>
  <si>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</si>
  <si>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</si>
  <si>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</si>
  <si>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</si>
  <si>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</si>
  <si>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</si>
  <si>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</si>
  <si>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</si>
  <si>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</si>
  <si>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</si>
  <si>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</si>
  <si>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</si>
  <si>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</si>
  <si>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</si>
  <si>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</si>
  <si>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</si>
  <si>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</si>
  <si>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</si>
  <si>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</si>
  <si>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</si>
  <si>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</si>
  <si>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</si>
  <si>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</si>
  <si>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</si>
  <si>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</si>
  <si>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</si>
  <si>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</si>
  <si>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</si>
  <si>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</si>
  <si>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</si>
  <si>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</si>
  <si>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</si>
  <si>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</si>
  <si>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</si>
  <si>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</si>
  <si>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</si>
  <si>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</si>
  <si>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</si>
  <si>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</si>
  <si>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</si>
  <si>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</si>
  <si>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</si>
  <si>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</si>
  <si>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</si>
  <si>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</si>
  <si>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</si>
  <si>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</si>
  <si>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</si>
  <si>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</si>
  <si>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</si>
  <si>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</si>
  <si>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</si>
  <si>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</si>
  <si>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</si>
  <si>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</si>
  <si>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</si>
  <si>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</si>
  <si>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</si>
  <si>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</si>
  <si>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</si>
  <si>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</si>
  <si>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</si>
  <si>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</si>
  <si>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</si>
  <si>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</si>
  <si>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</si>
  <si>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</si>
  <si>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</si>
  <si>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</si>
  <si>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</si>
  <si>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</si>
  <si>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</si>
  <si>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</si>
  <si>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</si>
  <si>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</si>
  <si>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</si>
  <si>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</si>
  <si>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</si>
  <si>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</si>
  <si>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</si>
  <si>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</si>
  <si>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</si>
  <si>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</si>
  <si>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</si>
  <si>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</si>
  <si>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</si>
  <si>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</si>
  <si>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</si>
  <si>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</si>
  <si>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</si>
  <si>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</si>
  <si>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</si>
  <si>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</si>
  <si>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</si>
  <si>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</si>
  <si>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</si>
  <si>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</si>
  <si>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</si>
  <si>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</si>
  <si>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</si>
  <si>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</si>
  <si>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</si>
  <si>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</si>
  <si>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</si>
  <si>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</si>
  <si>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</si>
  <si>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</si>
  <si>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</si>
  <si>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</si>
  <si>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</si>
  <si>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</si>
  <si>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</si>
  <si>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</si>
  <si>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</si>
  <si>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</si>
  <si>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</si>
  <si>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</si>
  <si>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</si>
  <si>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</si>
  <si>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</si>
  <si>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</si>
  <si>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</si>
  <si>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</si>
  <si>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</si>
  <si>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</si>
  <si>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</si>
  <si>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</si>
  <si>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</si>
  <si>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</si>
  <si>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</si>
  <si>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</si>
  <si>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</si>
  <si>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</si>
  <si>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</si>
  <si>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</si>
  <si>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</si>
  <si>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</si>
  <si>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</si>
  <si>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</si>
  <si>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</si>
  <si>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</si>
  <si>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</si>
  <si>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</si>
  <si>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</si>
  <si>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</si>
  <si>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</si>
  <si>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</si>
  <si>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</si>
  <si>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</si>
  <si>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</si>
  <si>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</si>
  <si>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</si>
  <si>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</si>
  <si>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</si>
  <si>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</si>
  <si>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</si>
  <si>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</si>
  <si>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</si>
  <si>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</si>
  <si>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</si>
  <si>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</si>
  <si>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</si>
  <si>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</si>
  <si>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</si>
  <si>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</si>
  <si>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</si>
  <si>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</si>
  <si>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</si>
  <si>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</si>
  <si>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</si>
  <si>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</si>
  <si>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</si>
  <si>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</si>
  <si>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</si>
  <si>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</si>
  <si>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</si>
  <si>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</si>
  <si>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</si>
  <si>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</si>
  <si>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</si>
  <si>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</si>
  <si>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</si>
  <si>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</si>
  <si>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</si>
  <si>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</si>
  <si>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</si>
  <si>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</si>
  <si>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</si>
  <si>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</si>
  <si>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</si>
  <si>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</si>
  <si>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</si>
  <si>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</si>
  <si>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</si>
  <si>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</si>
  <si>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</si>
  <si>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</si>
  <si>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</si>
  <si>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</si>
  <si>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</si>
  <si>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</si>
  <si>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</si>
  <si>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</si>
  <si>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</si>
  <si>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</si>
  <si>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</si>
  <si>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</si>
  <si>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</si>
  <si>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</si>
  <si>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</si>
  <si>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</si>
  <si>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</si>
  <si>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</si>
  <si>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</si>
  <si>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</si>
  <si>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</si>
  <si>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</si>
  <si>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</si>
  <si>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</si>
  <si>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</si>
  <si>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</si>
  <si>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</si>
  <si>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</si>
  <si>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</si>
  <si>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</si>
  <si>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</si>
  <si>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</si>
  <si>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</si>
  <si>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</si>
  <si>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</si>
  <si>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</si>
  <si>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</si>
  <si>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</si>
  <si>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</si>
  <si>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</si>
  <si>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</si>
  <si>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</si>
  <si>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</si>
  <si>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</si>
  <si>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</si>
  <si>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</si>
  <si>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</si>
  <si>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</si>
  <si>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</si>
  <si>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</si>
  <si>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</si>
  <si>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</si>
  <si>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</si>
  <si>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</si>
  <si>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</si>
  <si>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</si>
  <si>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</si>
  <si>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</si>
  <si>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</si>
  <si>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</si>
  <si>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</si>
  <si>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</si>
  <si>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</si>
  <si>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</si>
  <si>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</si>
  <si>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</si>
  <si>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</si>
  <si>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</si>
  <si>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</si>
  <si>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</si>
  <si>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</si>
  <si>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</si>
  <si>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</si>
  <si>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</si>
  <si>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</si>
  <si>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</si>
  <si>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</si>
  <si>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</si>
  <si>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</si>
  <si>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</si>
  <si>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</si>
  <si>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</si>
  <si>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</si>
  <si>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</si>
  <si>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</si>
  <si>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</si>
  <si>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</si>
  <si>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</si>
  <si>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</si>
  <si>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</si>
  <si>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</si>
  <si>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</si>
  <si>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</si>
  <si>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</si>
  <si>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</si>
  <si>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</si>
  <si>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</si>
  <si>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</si>
  <si>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</si>
  <si>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</si>
  <si>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</si>
  <si>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</si>
  <si>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</si>
  <si>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</si>
  <si>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</si>
  <si>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</si>
  <si>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</si>
  <si>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</si>
  <si>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</si>
  <si>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</si>
  <si>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</si>
  <si>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</si>
  <si>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</si>
  <si>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</si>
  <si>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</si>
  <si>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</si>
  <si>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</si>
  <si>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</si>
  <si>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</si>
  <si>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</si>
  <si>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</si>
  <si>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</si>
  <si>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</si>
  <si>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</si>
  <si>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</si>
  <si>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</si>
  <si>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</si>
  <si>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</si>
  <si>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</si>
  <si>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</si>
  <si>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</si>
  <si>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</si>
  <si>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</si>
  <si>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</si>
  <si>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</si>
  <si>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</si>
  <si>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</si>
  <si>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</si>
  <si>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</si>
  <si>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</si>
  <si>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</si>
  <si>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</si>
  <si>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</si>
  <si>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</si>
  <si>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</si>
  <si>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</si>
  <si>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</si>
  <si>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</si>
  <si>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</si>
  <si>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</si>
  <si>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</si>
  <si>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</si>
  <si>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</si>
  <si>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</si>
  <si>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</si>
  <si>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</si>
  <si>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</si>
  <si>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</si>
  <si>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</si>
  <si>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</si>
  <si>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</si>
  <si>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</si>
  <si>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</si>
  <si>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</si>
  <si>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</si>
  <si>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</si>
  <si>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</si>
  <si>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</si>
  <si>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</si>
  <si>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</si>
  <si>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</si>
  <si>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</si>
  <si>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</si>
  <si>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</si>
  <si>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</si>
  <si>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</si>
  <si>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</si>
  <si>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</si>
  <si>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</si>
  <si>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</si>
  <si>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</si>
  <si>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</si>
  <si>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</si>
  <si>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</si>
  <si>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</si>
  <si>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</si>
  <si>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</si>
  <si>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</si>
  <si>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</si>
  <si>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</si>
  <si>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</si>
  <si>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</si>
  <si>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</si>
  <si>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</si>
  <si>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</si>
  <si>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</si>
  <si>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</si>
  <si>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</si>
  <si>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</si>
  <si>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</si>
  <si>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</si>
  <si>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</si>
  <si>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</si>
  <si>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</si>
  <si>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</si>
  <si>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</si>
  <si>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</si>
  <si>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</si>
  <si>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</si>
  <si>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</si>
  <si>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</si>
  <si>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</si>
  <si>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</si>
  <si>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</si>
  <si>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</si>
  <si>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</si>
  <si>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</si>
  <si>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</si>
  <si>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</si>
  <si>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</si>
  <si>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</si>
  <si>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</si>
  <si>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</si>
  <si>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</si>
  <si>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</si>
  <si>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</si>
  <si>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</si>
  <si>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</si>
  <si>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</si>
  <si>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</si>
  <si>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</si>
  <si>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</si>
  <si>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</si>
  <si>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</si>
  <si>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</si>
  <si>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</si>
  <si>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</si>
  <si>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</si>
  <si>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</si>
  <si>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</si>
  <si>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</si>
  <si>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</si>
  <si>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</si>
  <si>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</si>
  <si>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</si>
  <si>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</si>
  <si>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</si>
  <si>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</si>
  <si>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</si>
  <si>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</si>
  <si>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</si>
  <si>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</si>
  <si>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</si>
  <si>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</si>
  <si>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</si>
  <si>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</si>
  <si>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</si>
  <si>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</si>
  <si>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</si>
  <si>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</si>
  <si>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</si>
  <si>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</si>
  <si>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</si>
  <si>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</si>
  <si>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</si>
  <si>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</si>
  <si>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</si>
  <si>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</si>
  <si>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</si>
  <si>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</si>
  <si>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</si>
  <si>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</si>
  <si>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</si>
  <si>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</si>
  <si>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</si>
  <si>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</si>
  <si>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</si>
  <si>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</si>
  <si>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</si>
  <si>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</si>
  <si>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</si>
  <si>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</si>
  <si>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</si>
  <si>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</si>
  <si>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</si>
  <si>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</si>
  <si>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</si>
  <si>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</si>
  <si>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</si>
  <si>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</si>
  <si>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</si>
  <si>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</si>
  <si>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</si>
  <si>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</si>
  <si>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</si>
  <si>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</si>
  <si>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</si>
  <si>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</si>
  <si>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</si>
  <si>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</si>
  <si>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</si>
  <si>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</si>
  <si>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</si>
  <si>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</si>
  <si>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</si>
  <si>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</si>
  <si>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</si>
  <si>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</si>
  <si>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</si>
  <si>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</si>
  <si>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</si>
  <si>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</si>
  <si>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</si>
  <si>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</si>
  <si>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</si>
  <si>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</si>
  <si>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</si>
  <si>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</si>
  <si>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</si>
  <si>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</si>
  <si>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</si>
  <si>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</si>
  <si>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</si>
  <si>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</si>
  <si>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</si>
  <si>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</si>
  <si>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</si>
  <si>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</si>
  <si>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</si>
  <si>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</si>
  <si>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</si>
  <si>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</si>
  <si>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</si>
  <si>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</si>
  <si>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</si>
  <si>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</si>
  <si>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</si>
  <si>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</si>
  <si>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</si>
  <si>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</si>
  <si>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</si>
  <si>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</si>
  <si>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</si>
  <si>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</si>
  <si>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</si>
  <si>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</si>
  <si>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</si>
  <si>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</si>
  <si>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</si>
  <si>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</si>
  <si>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</si>
  <si>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</si>
  <si>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</si>
  <si>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</si>
  <si>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</si>
  <si>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</si>
  <si>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</si>
  <si>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</si>
  <si>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</si>
  <si>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</si>
  <si>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</si>
  <si>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</si>
  <si>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</si>
  <si>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</si>
  <si>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</si>
  <si>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</si>
  <si>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</si>
  <si>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</si>
  <si>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</si>
  <si>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</si>
  <si>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</si>
  <si>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</si>
  <si>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</si>
  <si>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</si>
  <si>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</si>
  <si>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</si>
  <si>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</si>
  <si>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</si>
  <si>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</si>
  <si>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</si>
  <si>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</si>
  <si>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</si>
  <si>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</si>
  <si>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</si>
  <si>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</si>
  <si>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</si>
  <si>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</si>
  <si>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</si>
  <si>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</si>
  <si>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</si>
  <si>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</si>
  <si>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</si>
  <si>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</si>
  <si>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</si>
  <si>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</si>
  <si>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</si>
  <si>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</si>
  <si>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</si>
  <si>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</si>
  <si>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</si>
  <si>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</si>
  <si>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</si>
  <si>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</si>
  <si>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</si>
  <si>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</si>
  <si>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</si>
  <si>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</si>
  <si>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</si>
  <si>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</si>
  <si>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</si>
  <si>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</si>
  <si>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</si>
  <si>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</si>
  <si>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</si>
  <si>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</si>
  <si>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</si>
  <si>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</si>
  <si>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</si>
  <si>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</si>
  <si>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</si>
  <si>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</si>
  <si>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</si>
  <si>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</si>
  <si>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</si>
  <si>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</si>
  <si>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</si>
  <si>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</si>
  <si>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</si>
  <si>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</si>
  <si>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</si>
  <si>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</si>
  <si>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</si>
  <si>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</si>
  <si>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</si>
  <si>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</si>
  <si>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</si>
  <si>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</si>
  <si>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</si>
  <si>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</si>
  <si>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</si>
  <si>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</si>
  <si>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</si>
  <si>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</si>
  <si>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</si>
  <si>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</si>
  <si>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</si>
  <si>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</si>
  <si>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</si>
  <si>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</si>
  <si>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</si>
  <si>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</si>
  <si>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</si>
  <si>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</si>
  <si>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</si>
  <si>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</si>
  <si>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</si>
  <si>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</si>
  <si>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</si>
  <si>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</si>
  <si>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</si>
  <si>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</si>
  <si>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</si>
  <si>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</si>
  <si>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</si>
  <si>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</si>
  <si>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</si>
  <si>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</si>
  <si>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</si>
  <si>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</si>
  <si>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</si>
  <si>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</si>
  <si>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</si>
  <si>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</si>
  <si>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</si>
  <si>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</si>
  <si>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</si>
  <si>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</si>
  <si>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</si>
  <si>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</si>
  <si>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</si>
  <si>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</si>
  <si>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</si>
  <si>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</si>
  <si>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</si>
  <si>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</si>
  <si>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</si>
  <si>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</si>
  <si>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</si>
  <si>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</si>
  <si>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</si>
  <si>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</si>
  <si>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</si>
  <si>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</si>
  <si>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</si>
  <si>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</si>
  <si>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</si>
  <si>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</si>
  <si>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</si>
  <si>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</si>
  <si>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</si>
  <si>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</si>
  <si>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</si>
  <si>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</si>
  <si>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</si>
  <si>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</si>
  <si>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</si>
  <si>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</si>
  <si>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</si>
  <si>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</si>
  <si>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</si>
  <si>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</si>
  <si>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</si>
  <si>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</si>
  <si>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</si>
  <si>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</si>
  <si>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</si>
  <si>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</si>
  <si>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</si>
  <si>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</si>
  <si>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</si>
  <si>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</si>
  <si>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</si>
  <si>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</si>
  <si>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</si>
  <si>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</si>
  <si>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</si>
  <si>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</si>
  <si>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</si>
  <si>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</si>
  <si>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</si>
  <si>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</si>
  <si>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</si>
  <si>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</si>
  <si>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</si>
  <si>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</si>
  <si>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</si>
  <si>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</si>
  <si>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</si>
  <si>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</si>
  <si>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</si>
  <si>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</si>
  <si>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</si>
  <si>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</si>
  <si>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</si>
  <si>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</si>
  <si>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</si>
  <si>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</si>
  <si>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</si>
  <si>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</si>
  <si>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</si>
  <si>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</si>
  <si>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</si>
  <si>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</si>
  <si>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</si>
  <si>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</si>
  <si>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</si>
  <si>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</si>
  <si>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</si>
  <si>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</si>
  <si>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</si>
  <si>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</si>
  <si>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</si>
  <si>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</si>
  <si>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</si>
  <si>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</si>
  <si>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</si>
  <si>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</si>
  <si>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</si>
  <si>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</si>
  <si>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</si>
  <si>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</si>
  <si>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</si>
  <si>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</si>
  <si>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</si>
  <si>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</si>
  <si>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</si>
  <si>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</si>
  <si>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</si>
  <si>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</si>
  <si>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</si>
  <si>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</si>
  <si>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</si>
  <si>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</si>
  <si>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</si>
  <si>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</si>
  <si>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</si>
  <si>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</si>
  <si>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</si>
  <si>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</si>
  <si>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</si>
  <si>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</si>
  <si>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</si>
  <si>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</si>
  <si>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</si>
  <si>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</si>
  <si>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</si>
  <si>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</si>
  <si>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</si>
  <si>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</si>
  <si>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</si>
  <si>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</si>
  <si>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</si>
  <si>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</si>
  <si>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</si>
  <si>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</si>
  <si>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</si>
  <si>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</si>
  <si>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</si>
  <si>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</si>
  <si>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</si>
  <si>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</si>
  <si>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</si>
  <si>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</si>
  <si>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</si>
  <si>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</si>
  <si>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</si>
  <si>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</si>
  <si>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</si>
  <si>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</si>
  <si>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</si>
  <si>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</si>
  <si>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</si>
  <si>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</si>
  <si>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</si>
  <si>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</si>
  <si>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</si>
  <si>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</si>
  <si>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</si>
  <si>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</si>
  <si>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</si>
  <si>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</si>
  <si>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</si>
  <si>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</si>
  <si>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</si>
  <si>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</si>
  <si>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</si>
  <si>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</si>
  <si>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</si>
  <si>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</si>
  <si>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</si>
  <si>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</si>
  <si>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</si>
  <si>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</si>
  <si>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</si>
  <si>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</si>
  <si>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</si>
  <si>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</si>
  <si>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</si>
  <si>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</si>
  <si>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</si>
  <si>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</si>
  <si>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</si>
  <si>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</si>
  <si>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</si>
  <si>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</si>
  <si>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</si>
  <si>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</si>
  <si>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</si>
  <si>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</si>
  <si>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</si>
  <si>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</si>
  <si>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</si>
  <si>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</si>
  <si>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</si>
  <si>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</si>
  <si>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</si>
  <si>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</si>
  <si>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</si>
  <si>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</si>
  <si>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</si>
  <si>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</si>
  <si>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</si>
  <si>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</si>
  <si>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</si>
  <si>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</si>
  <si>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</si>
  <si>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</si>
  <si>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</si>
  <si>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</si>
  <si>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</si>
  <si>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</si>
  <si>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</si>
  <si>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</si>
  <si>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</si>
  <si>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</si>
  <si>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</si>
  <si>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</si>
  <si>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</si>
  <si>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</si>
  <si>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</si>
  <si>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</si>
  <si>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</si>
  <si>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</si>
  <si>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</si>
  <si>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</si>
  <si>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</si>
  <si>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</si>
  <si>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</si>
  <si>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</si>
  <si>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</si>
  <si>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</si>
  <si>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</si>
  <si>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</si>
  <si>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</si>
  <si>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</si>
  <si>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</si>
  <si>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</si>
  <si>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</si>
  <si>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</si>
  <si>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</si>
  <si>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</si>
  <si>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</si>
  <si>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</si>
  <si>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</si>
  <si>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</si>
  <si>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</si>
  <si>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</si>
  <si>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</si>
  <si>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</si>
  <si>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</si>
  <si>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</si>
  <si>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</si>
  <si>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</si>
  <si>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</si>
  <si>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</si>
  <si>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</si>
  <si>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</si>
  <si>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</si>
  <si>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</si>
  <si>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</si>
  <si>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</si>
  <si>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</si>
  <si>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</si>
  <si>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</si>
  <si>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</si>
  <si>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</si>
  <si>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</si>
  <si>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</si>
  <si>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</si>
  <si>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</si>
  <si>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</si>
  <si>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</si>
  <si>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</si>
  <si>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</si>
  <si>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</si>
  <si>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</si>
  <si>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</si>
  <si>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</si>
  <si>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</si>
  <si>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</si>
  <si>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</si>
  <si>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</si>
  <si>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</si>
  <si>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</si>
  <si>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</si>
  <si>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</si>
  <si>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</si>
  <si>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</si>
  <si>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</si>
  <si>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</si>
  <si>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</si>
  <si>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</si>
  <si>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</si>
  <si>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</si>
  <si>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</si>
  <si>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</si>
  <si>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</si>
  <si>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</si>
  <si>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</si>
  <si>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</si>
  <si>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</si>
  <si>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</si>
  <si>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</si>
  <si>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</si>
  <si>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</si>
  <si>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</si>
  <si>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</si>
  <si>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</si>
  <si>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</si>
  <si>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</si>
  <si>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</si>
  <si>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</si>
  <si>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</si>
  <si>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</si>
  <si>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</si>
  <si>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</si>
  <si>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</si>
  <si>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</si>
  <si>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</si>
  <si>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</si>
  <si>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</si>
  <si>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</si>
  <si>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</si>
  <si>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</si>
  <si>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</si>
  <si>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</si>
  <si>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</si>
  <si>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</si>
  <si>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</si>
  <si>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</si>
  <si>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</si>
  <si>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</si>
  <si>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</si>
  <si>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</si>
  <si>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</si>
  <si>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</si>
  <si>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</si>
  <si>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</si>
  <si>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</si>
  <si>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</si>
  <si>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</si>
  <si>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</si>
  <si>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</si>
  <si>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</si>
  <si>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</si>
  <si>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</si>
  <si>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</si>
  <si>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</si>
  <si>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</si>
  <si>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</si>
  <si>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</si>
  <si>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</si>
  <si>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</si>
  <si>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</si>
  <si>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</si>
  <si>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</si>
  <si>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</si>
  <si>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</si>
  <si>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</si>
  <si>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</si>
  <si>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</si>
  <si>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</si>
  <si>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</si>
  <si>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</si>
  <si>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</si>
  <si>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</si>
  <si>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</si>
  <si>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</si>
  <si>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</si>
  <si>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</si>
  <si>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</si>
  <si>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</si>
  <si>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</si>
  <si>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</si>
  <si>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</si>
  <si>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</si>
  <si>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</si>
  <si>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</si>
  <si>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</si>
  <si>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</si>
  <si>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</si>
  <si>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</si>
  <si>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</si>
  <si>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</si>
  <si>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</si>
  <si>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</si>
  <si>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</si>
  <si>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</si>
  <si>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</si>
  <si>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</si>
  <si>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</si>
  <si>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</si>
  <si>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</si>
  <si>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</si>
  <si>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</si>
  <si>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</si>
  <si>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</si>
  <si>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</si>
  <si>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</si>
  <si>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</si>
  <si>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</si>
  <si>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</si>
  <si>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</si>
  <si>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</si>
  <si>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</si>
  <si>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</si>
  <si>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</si>
  <si>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</si>
  <si>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</si>
  <si>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</si>
  <si>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</si>
  <si>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</si>
  <si>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</si>
  <si>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</si>
  <si>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</si>
  <si>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</si>
  <si>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</si>
  <si>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</si>
  <si>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</si>
  <si>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</si>
  <si>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</si>
  <si>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</si>
  <si>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</si>
  <si>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</si>
  <si>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</si>
  <si>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</si>
  <si>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</si>
  <si>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</si>
  <si>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</si>
  <si>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</si>
  <si>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</si>
  <si>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</si>
  <si>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</si>
  <si>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</si>
  <si>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</si>
  <si>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</si>
  <si>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</si>
  <si>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</si>
  <si>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</si>
  <si>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</si>
  <si>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</si>
  <si>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</si>
  <si>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</si>
  <si>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</si>
  <si>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</si>
  <si>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</si>
  <si>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</si>
  <si>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</si>
  <si>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</si>
  <si>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</si>
  <si>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</si>
  <si>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</si>
  <si>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</si>
  <si>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</si>
  <si>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</si>
  <si>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</si>
  <si>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</si>
  <si>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</si>
  <si>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</si>
  <si>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</si>
  <si>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</si>
  <si>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</si>
  <si>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</si>
  <si>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</si>
  <si>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</si>
  <si>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</si>
  <si>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</si>
  <si>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</si>
  <si>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</si>
  <si>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</si>
  <si>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</si>
  <si>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</si>
  <si>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</si>
  <si>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</si>
  <si>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</si>
  <si>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</si>
  <si>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</si>
  <si>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</si>
  <si>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</si>
  <si>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</si>
  <si>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</si>
  <si>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</si>
  <si>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</si>
  <si>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</si>
  <si>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</si>
  <si>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</si>
  <si>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</si>
  <si>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</si>
  <si>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</si>
  <si>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</si>
  <si>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</si>
  <si>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</si>
  <si>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</si>
  <si>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</si>
  <si>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</si>
  <si>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</si>
  <si>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</si>
  <si>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</si>
  <si>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</si>
  <si>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</si>
  <si>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</si>
  <si>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</si>
  <si>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</si>
  <si>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</si>
  <si>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</si>
  <si>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</si>
  <si>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</si>
  <si>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</si>
  <si>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</si>
  <si>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</si>
  <si>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</si>
  <si>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</si>
  <si>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</si>
  <si>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</si>
  <si>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</si>
  <si>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</si>
  <si>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</si>
  <si>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</si>
  <si>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</si>
  <si>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</si>
  <si>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</si>
  <si>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</si>
  <si>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</si>
  <si>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</si>
  <si>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</si>
  <si>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</si>
  <si>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</si>
  <si>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</si>
  <si>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</si>
  <si>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</si>
  <si>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</si>
  <si>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</si>
  <si>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</si>
  <si>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</si>
  <si>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</si>
  <si>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</si>
  <si>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</si>
  <si>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</si>
  <si>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</si>
  <si>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</si>
  <si>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</si>
  <si>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</si>
  <si>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</si>
  <si>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</si>
  <si>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</si>
  <si>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</si>
  <si>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</si>
  <si>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</si>
  <si>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</si>
  <si>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</si>
  <si>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</si>
  <si>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</si>
  <si>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</si>
  <si>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</si>
  <si>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</si>
  <si>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</si>
  <si>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</si>
  <si>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</si>
  <si>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</si>
  <si>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</si>
  <si>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</si>
  <si>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</si>
  <si>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</si>
  <si>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</si>
  <si>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</si>
  <si>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</si>
  <si>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</si>
  <si>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</si>
  <si>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</si>
  <si>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</si>
  <si>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</si>
  <si>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</si>
  <si>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</si>
  <si>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</si>
  <si>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</si>
  <si>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</si>
  <si>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</si>
  <si>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</si>
  <si>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</si>
  <si>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</si>
  <si>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</si>
  <si>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</si>
  <si>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</si>
  <si>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</si>
  <si>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</si>
  <si>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</si>
  <si>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</si>
  <si>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</si>
  <si>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</si>
  <si>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</si>
  <si>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</si>
  <si>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</si>
  <si>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</si>
  <si>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</si>
  <si>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</si>
  <si>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</si>
  <si>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</si>
  <si>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</si>
  <si>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</si>
  <si>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</si>
  <si>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</si>
  <si>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</si>
  <si>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</si>
  <si>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</si>
  <si>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</si>
  <si>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</si>
  <si>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</si>
  <si>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</si>
  <si>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</si>
  <si>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</si>
  <si>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</si>
  <si>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</si>
  <si>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</si>
  <si>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</si>
  <si>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</si>
  <si>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</si>
  <si>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</si>
  <si>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</si>
  <si>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</si>
  <si>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</si>
  <si>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</si>
  <si>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</si>
  <si>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</si>
  <si>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</si>
  <si>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</si>
  <si>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</si>
  <si>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</si>
  <si>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</si>
  <si>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</si>
  <si>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</si>
  <si>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</si>
  <si>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</si>
  <si>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</si>
  <si>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</si>
  <si>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</si>
  <si>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</si>
  <si>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</si>
  <si>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</si>
  <si>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</si>
  <si>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</si>
  <si>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</si>
  <si>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</si>
  <si>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</si>
  <si>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</si>
  <si>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</si>
  <si>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</si>
  <si>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</si>
  <si>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</si>
  <si>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</si>
  <si>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</si>
  <si>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</si>
  <si>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</si>
  <si>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</si>
  <si>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</si>
  <si>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</si>
  <si>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</si>
  <si>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</si>
  <si>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</si>
  <si>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</si>
  <si>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</si>
  <si>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</si>
  <si>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</si>
  <si>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</si>
  <si>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</si>
  <si>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</si>
  <si>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</si>
  <si>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</si>
  <si>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</si>
  <si>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</si>
  <si>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</si>
  <si>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</si>
  <si>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</si>
  <si>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</si>
  <si>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</si>
  <si>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</si>
  <si>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</si>
  <si>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</si>
  <si>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</si>
  <si>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</si>
  <si>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</si>
  <si>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</si>
  <si>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</si>
  <si>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</si>
  <si>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</si>
  <si>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</si>
  <si>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</si>
  <si>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</si>
  <si>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</si>
  <si>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</si>
  <si>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</si>
  <si>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</si>
  <si>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</si>
  <si>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</si>
  <si>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</si>
  <si>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</si>
  <si>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</si>
  <si>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</si>
  <si>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</si>
  <si>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</si>
  <si>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</si>
  <si>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</si>
  <si>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</si>
  <si>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</si>
  <si>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</si>
  <si>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</si>
  <si>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</si>
  <si>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</si>
  <si>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</si>
  <si>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</si>
  <si>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</si>
  <si>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</si>
  <si>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</si>
  <si>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</si>
  <si>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</si>
  <si>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</si>
  <si>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</si>
  <si>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</si>
  <si>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</si>
  <si>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</si>
  <si>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</si>
  <si>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</si>
  <si>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</si>
  <si>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</si>
  <si>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</si>
  <si>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</si>
  <si>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</si>
  <si>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</si>
  <si>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</si>
  <si>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</si>
  <si>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</si>
  <si>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</si>
  <si>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</si>
  <si>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</si>
  <si>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</si>
  <si>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</si>
  <si>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</si>
  <si>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</si>
  <si>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</si>
  <si>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</si>
  <si>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</si>
  <si>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</si>
  <si>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</si>
  <si>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</si>
  <si>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</si>
  <si>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</si>
  <si>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</si>
  <si>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</si>
  <si>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</si>
  <si>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</si>
  <si>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</si>
  <si>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</si>
  <si>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</si>
  <si>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</si>
  <si>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</si>
  <si>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</si>
  <si>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</si>
  <si>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</si>
  <si>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</si>
  <si>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</si>
  <si>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</si>
  <si>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</si>
  <si>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</si>
  <si>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</si>
  <si>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</si>
  <si>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</si>
  <si>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</si>
  <si>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</si>
  <si>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</si>
  <si>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</si>
  <si>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</si>
  <si>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</si>
  <si>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</si>
  <si>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</si>
  <si>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</si>
  <si>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</si>
  <si>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</si>
  <si>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</si>
  <si>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</si>
  <si>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</si>
  <si>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</si>
  <si>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</si>
  <si>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</si>
  <si>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</si>
  <si>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</si>
  <si>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</si>
  <si>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</si>
  <si>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</si>
  <si>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</si>
  <si>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</si>
  <si>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</si>
  <si>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</si>
  <si>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</si>
  <si>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</si>
  <si>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</si>
  <si>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</si>
  <si>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</si>
  <si>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</si>
  <si>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</si>
  <si>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</si>
  <si>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</si>
  <si>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</si>
  <si>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</si>
  <si>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</si>
  <si>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</si>
  <si>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</si>
  <si>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</si>
  <si>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</si>
  <si>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</si>
  <si>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</si>
  <si>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</si>
  <si>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</si>
  <si>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</si>
  <si>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</si>
  <si>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</si>
  <si>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</si>
  <si>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</si>
  <si>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</si>
  <si>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</si>
  <si>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</si>
  <si>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</si>
  <si>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</si>
  <si>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</si>
  <si>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</si>
  <si>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</si>
  <si>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</si>
  <si>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</si>
  <si>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</si>
  <si>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</si>
  <si>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</si>
  <si>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</si>
  <si>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</si>
  <si>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</si>
  <si>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</si>
  <si>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</si>
  <si>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</si>
  <si>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</si>
  <si>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</si>
  <si>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</si>
  <si>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</si>
  <si>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</si>
  <si>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</si>
  <si>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</si>
  <si>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</si>
  <si>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</si>
  <si>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</si>
  <si>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</si>
  <si>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</si>
  <si>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</si>
  <si>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</si>
  <si>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</si>
  <si>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</si>
  <si>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</si>
  <si>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</si>
  <si>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</si>
  <si>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</si>
  <si>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</si>
  <si>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</si>
  <si>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</si>
  <si>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</si>
  <si>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</si>
  <si>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</si>
  <si>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</si>
  <si>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</si>
  <si>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</si>
  <si>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</si>
  <si>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</si>
  <si>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</si>
  <si>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</si>
  <si>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</si>
  <si>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</si>
  <si>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</si>
  <si>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</si>
  <si>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</si>
  <si>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</si>
  <si>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</si>
  <si>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</si>
  <si>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</si>
  <si>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</si>
  <si>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</si>
  <si>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</si>
  <si>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</si>
  <si>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</si>
  <si>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</si>
  <si>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</si>
  <si>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</si>
  <si>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</si>
  <si>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</si>
  <si>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</si>
  <si>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</si>
  <si>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</si>
  <si>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</si>
  <si>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</si>
  <si>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</si>
  <si>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</si>
  <si>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</si>
  <si>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</si>
  <si>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</si>
  <si>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</si>
  <si>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</si>
  <si>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</si>
  <si>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</si>
  <si>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</si>
  <si>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</si>
  <si>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</si>
  <si>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</si>
  <si>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</si>
  <si>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</si>
  <si>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</si>
  <si>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</si>
  <si>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</si>
  <si>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</si>
  <si>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</si>
  <si>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</si>
  <si>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</si>
  <si>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</si>
  <si>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</si>
  <si>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</si>
  <si>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</si>
  <si>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</si>
  <si>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</si>
  <si>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</si>
  <si>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</si>
  <si>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</si>
  <si>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</si>
  <si>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</si>
  <si>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</si>
  <si>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</si>
  <si>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</si>
  <si>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</si>
  <si>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</si>
  <si>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</si>
  <si>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</si>
  <si>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</si>
  <si>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</si>
  <si>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</si>
  <si>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</si>
  <si>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</si>
  <si>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</si>
  <si>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</si>
  <si>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</si>
  <si>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</si>
  <si>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</si>
  <si>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</si>
  <si>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</si>
  <si>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</si>
  <si>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</si>
  <si>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</si>
  <si>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</si>
  <si>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</si>
  <si>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</si>
  <si>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</si>
  <si>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</si>
  <si>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</si>
  <si>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</si>
  <si>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</si>
  <si>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</si>
  <si>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</si>
  <si>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</si>
  <si>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</si>
  <si>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</si>
  <si>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</si>
  <si>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</si>
  <si>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</si>
  <si>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</si>
  <si>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</si>
  <si>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</si>
  <si>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</si>
  <si>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</si>
  <si>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</si>
  <si>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</si>
  <si>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</si>
  <si>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</si>
  <si>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</si>
  <si>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</si>
  <si>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</si>
  <si>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</si>
  <si>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</si>
  <si>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</si>
  <si>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</si>
  <si>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</si>
  <si>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</si>
  <si>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</si>
  <si>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</si>
  <si>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</si>
  <si>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</si>
  <si>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</si>
  <si>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</si>
  <si>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</si>
  <si>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</si>
  <si>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</si>
  <si>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</si>
  <si>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</si>
  <si>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</si>
  <si>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</si>
  <si>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</si>
  <si>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</si>
  <si>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</si>
  <si>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</si>
  <si>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</si>
  <si>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</si>
  <si>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</si>
  <si>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</si>
  <si>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</si>
  <si>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</si>
  <si>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</si>
  <si>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</si>
  <si>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</si>
  <si>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</si>
  <si>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</si>
  <si>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</si>
  <si>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</si>
  <si>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</si>
  <si>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</si>
  <si>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</si>
  <si>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</si>
  <si>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</si>
  <si>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</si>
  <si>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</si>
  <si>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</si>
  <si>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</si>
  <si>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</si>
  <si>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</si>
  <si>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</si>
  <si>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</si>
  <si>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</si>
  <si>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</si>
  <si>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</si>
  <si>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</si>
  <si>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</si>
  <si>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</si>
  <si>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</si>
  <si>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</si>
  <si>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</si>
  <si>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</si>
  <si>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</si>
  <si>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</si>
  <si>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</si>
  <si>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</si>
  <si>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</si>
  <si>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</si>
  <si>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</si>
  <si>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</si>
  <si>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</si>
  <si>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</si>
  <si>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</si>
  <si>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</si>
  <si>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</si>
  <si>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</si>
  <si>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</si>
  <si>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</si>
  <si>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</si>
  <si>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</si>
  <si>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</si>
  <si>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</si>
  <si>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</si>
  <si>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</si>
  <si>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</si>
  <si>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</si>
  <si>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</si>
  <si>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</si>
  <si>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</si>
  <si>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</si>
  <si>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</si>
  <si>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</si>
  <si>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</si>
  <si>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</si>
  <si>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</si>
  <si>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</si>
  <si>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</si>
  <si>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</si>
  <si>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</si>
  <si>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</si>
  <si>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</si>
  <si>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</si>
  <si>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</si>
  <si>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</si>
  <si>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</si>
  <si>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</si>
  <si>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</si>
  <si>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</si>
  <si>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</si>
  <si>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</si>
  <si>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</si>
  <si>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</si>
  <si>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</si>
  <si>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</si>
  <si>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</si>
  <si>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</si>
  <si>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</si>
  <si>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</si>
  <si>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</si>
  <si>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</si>
  <si>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</si>
  <si>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</si>
  <si>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</si>
  <si>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</si>
  <si>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</si>
  <si>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</si>
  <si>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</si>
  <si>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</si>
  <si>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</si>
  <si>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</si>
  <si>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</si>
  <si>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</si>
  <si>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</si>
  <si>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</si>
  <si>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</si>
  <si>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</si>
  <si>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</si>
  <si>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</si>
  <si>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</si>
  <si>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</si>
  <si>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</si>
  <si>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</si>
  <si>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</si>
  <si>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</si>
  <si>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</si>
  <si>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</si>
  <si>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</si>
  <si>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</si>
  <si>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</si>
  <si>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</si>
  <si>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</si>
  <si>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</si>
  <si>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</si>
  <si>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</si>
  <si>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</si>
  <si>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</si>
  <si>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</si>
  <si>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</si>
  <si>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</si>
  <si>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</si>
  <si>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</si>
  <si>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</si>
  <si>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</si>
  <si>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</si>
  <si>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</si>
  <si>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</si>
  <si>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</si>
  <si>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</si>
  <si>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</si>
  <si>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</si>
  <si>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</si>
  <si>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</si>
  <si>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</si>
  <si>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</si>
  <si>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</si>
  <si>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</si>
  <si>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</si>
  <si>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</si>
  <si>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</si>
  <si>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</si>
  <si>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</si>
  <si>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</si>
  <si>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</si>
  <si>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</si>
  <si>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</si>
  <si>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</si>
  <si>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</si>
  <si>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</si>
  <si>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</si>
  <si>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</si>
  <si>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</si>
  <si>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</si>
  <si>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</si>
  <si>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</si>
  <si>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</si>
  <si>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</si>
  <si>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</si>
  <si>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</si>
  <si>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</si>
  <si>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</si>
  <si>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</si>
  <si>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</si>
  <si>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</si>
  <si>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</si>
  <si>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</si>
  <si>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</si>
  <si>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</si>
  <si>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</si>
  <si>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</si>
  <si>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</si>
  <si>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</si>
  <si>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</si>
  <si>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</si>
  <si>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</si>
  <si>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</si>
  <si>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</si>
  <si>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</si>
  <si>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</si>
  <si>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</si>
  <si>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</si>
  <si>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</si>
  <si>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</si>
  <si>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</si>
  <si>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</si>
  <si>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</si>
  <si>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</si>
  <si>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</si>
  <si>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</si>
  <si>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</si>
  <si>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</si>
  <si>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</si>
  <si>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</si>
  <si>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</si>
  <si>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</si>
  <si>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</si>
  <si>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</si>
  <si>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</si>
  <si>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</si>
  <si>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</si>
  <si>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</si>
  <si>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</si>
  <si>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</si>
  <si>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</si>
  <si>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</si>
  <si>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</si>
  <si>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</si>
  <si>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</si>
  <si>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</si>
  <si>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</si>
  <si>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</si>
  <si>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</si>
  <si>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</si>
  <si>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</si>
  <si>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</si>
  <si>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</si>
  <si>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</si>
  <si>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</si>
  <si>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</si>
  <si>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</si>
  <si>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</si>
  <si>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</si>
  <si>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</si>
  <si>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</si>
  <si>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</si>
  <si>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</si>
  <si>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</si>
  <si>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</si>
  <si>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</si>
  <si>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</si>
  <si>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</si>
  <si>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</si>
  <si>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</si>
  <si>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</si>
  <si>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</si>
  <si>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</si>
  <si>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</si>
  <si>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</si>
  <si>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</si>
  <si>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</si>
  <si>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</si>
  <si>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</si>
  <si>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</si>
  <si>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</si>
  <si>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</si>
  <si>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</si>
  <si>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</si>
  <si>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</si>
  <si>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</si>
  <si>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</si>
  <si>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</si>
  <si>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</si>
  <si>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</si>
  <si>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</si>
  <si>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</si>
  <si>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</si>
  <si>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</si>
  <si>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</si>
  <si>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</si>
  <si>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</si>
  <si>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</si>
  <si>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</si>
  <si>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</si>
  <si>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</si>
  <si>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</si>
  <si>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</si>
  <si>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</si>
  <si>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</si>
  <si>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</si>
  <si>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</si>
  <si>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</si>
  <si>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</si>
  <si>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</si>
  <si>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</si>
  <si>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</si>
  <si>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</si>
  <si>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</si>
  <si>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</si>
  <si>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</si>
  <si>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</si>
  <si>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</si>
  <si>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</si>
  <si>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</si>
  <si>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</si>
  <si>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</si>
  <si>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</si>
  <si>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</si>
  <si>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</si>
  <si>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</si>
  <si>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</si>
  <si>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</si>
  <si>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</si>
  <si>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</si>
  <si>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</si>
  <si>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</si>
  <si>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</si>
  <si>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</si>
  <si>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</si>
  <si>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</si>
  <si>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</si>
  <si>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</si>
  <si>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</si>
  <si>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</si>
  <si>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</si>
  <si>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</si>
  <si>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</si>
  <si>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</si>
  <si>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</si>
  <si>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</si>
  <si>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</si>
  <si>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</si>
  <si>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</si>
  <si>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</si>
  <si>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</si>
  <si>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</si>
  <si>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</si>
  <si>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</si>
  <si>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</si>
  <si>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</si>
  <si>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</si>
  <si>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</si>
  <si>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</si>
  <si>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</si>
  <si>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</si>
  <si>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</si>
  <si>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</si>
  <si>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</si>
  <si>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</si>
  <si>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</si>
  <si>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</si>
  <si>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</si>
  <si>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</si>
  <si>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</si>
  <si>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</si>
  <si>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</si>
  <si>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</si>
  <si>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</si>
  <si>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</si>
  <si>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</si>
  <si>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</si>
  <si>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</si>
  <si>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</si>
  <si>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</si>
  <si>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</si>
  <si>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</si>
  <si>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</si>
  <si>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</si>
  <si>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</si>
  <si>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</si>
  <si>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</si>
  <si>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</si>
  <si>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</si>
  <si>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</si>
  <si>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</si>
  <si>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</si>
  <si>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</si>
  <si>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</si>
  <si>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</si>
  <si>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</si>
  <si>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</si>
  <si>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</si>
  <si>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</si>
  <si>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</si>
  <si>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</si>
  <si>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</si>
  <si>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</si>
  <si>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</si>
  <si>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</si>
  <si>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</si>
  <si>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</si>
  <si>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</si>
  <si>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</si>
  <si>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</si>
  <si>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</si>
  <si>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</si>
  <si>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</si>
  <si>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</si>
  <si>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</si>
  <si>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</si>
  <si>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</si>
  <si>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</si>
  <si>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</si>
  <si>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</si>
  <si>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</si>
  <si>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</si>
  <si>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</si>
  <si>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</si>
  <si>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</si>
  <si>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</si>
  <si>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</si>
  <si>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</si>
  <si>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</si>
  <si>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</si>
  <si>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</si>
  <si>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</si>
  <si>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</si>
  <si>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</si>
  <si>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</si>
  <si>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</si>
  <si>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</si>
  <si>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</si>
  <si>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</si>
  <si>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</si>
  <si>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</si>
  <si>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</si>
  <si>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</si>
  <si>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</si>
  <si>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</si>
  <si>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</si>
  <si>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</si>
  <si>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</si>
  <si>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</si>
  <si>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</si>
  <si>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</si>
  <si>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</si>
  <si>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</si>
  <si>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</si>
  <si>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</si>
  <si>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</si>
  <si>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</si>
  <si>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</si>
  <si>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</si>
  <si>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</si>
  <si>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</si>
  <si>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</si>
  <si>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</si>
  <si>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</si>
  <si>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</si>
  <si>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</si>
  <si>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</si>
  <si>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</si>
  <si>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</si>
  <si>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</si>
  <si>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</si>
  <si>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</si>
  <si>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</si>
  <si>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</si>
  <si>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</si>
  <si>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</si>
  <si>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</si>
  <si>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</si>
  <si>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</si>
  <si>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</si>
  <si>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</si>
  <si>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</si>
  <si>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</si>
  <si>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</si>
  <si>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</si>
  <si>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</si>
  <si>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</si>
  <si>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</si>
  <si>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</si>
  <si>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</si>
  <si>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</si>
  <si>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</si>
  <si>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</si>
  <si>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</si>
  <si>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</si>
  <si>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</si>
  <si>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</si>
  <si>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</si>
  <si>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</si>
  <si>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</si>
  <si>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</si>
  <si>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</si>
  <si>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</si>
  <si>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</si>
  <si>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</si>
  <si>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</si>
  <si>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</si>
  <si>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</si>
  <si>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</si>
  <si>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</si>
  <si>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</si>
  <si>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</si>
  <si>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</si>
  <si>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</si>
  <si>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</si>
  <si>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</si>
  <si>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</si>
  <si>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</si>
  <si>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</si>
  <si>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</si>
  <si>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</si>
  <si>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</si>
  <si>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</si>
  <si>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</si>
  <si>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</si>
  <si>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</si>
  <si>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</si>
  <si>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</si>
  <si>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</si>
  <si>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</si>
  <si>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</si>
  <si>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</si>
  <si>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</si>
  <si>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</si>
  <si>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</si>
  <si>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</si>
  <si>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</si>
  <si>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</si>
  <si>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</si>
  <si>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</si>
  <si>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</si>
  <si>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</si>
  <si>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</si>
  <si>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</si>
  <si>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</si>
  <si>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</si>
  <si>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</si>
  <si>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</si>
  <si>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</si>
  <si>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</si>
  <si>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</si>
  <si>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</si>
  <si>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</si>
  <si>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</si>
  <si>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</si>
  <si>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</si>
  <si>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</si>
  <si>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</si>
  <si>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</si>
  <si>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</si>
  <si>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</si>
  <si>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</si>
  <si>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</si>
  <si>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</si>
  <si>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</si>
  <si>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</si>
  <si>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</si>
  <si>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</si>
  <si>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</si>
  <si>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</si>
  <si>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</si>
  <si>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</si>
  <si>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</si>
  <si>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</si>
  <si>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</si>
  <si>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</si>
  <si>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</si>
  <si>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</si>
  <si>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</si>
  <si>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</si>
  <si>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</si>
  <si>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</si>
  <si>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</si>
  <si>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</si>
  <si>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</si>
  <si>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</si>
  <si>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</si>
  <si>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</si>
  <si>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</si>
  <si>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</si>
  <si>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</si>
  <si>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</si>
  <si>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</si>
  <si>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</si>
  <si>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</si>
  <si>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</si>
  <si>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</si>
  <si>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</si>
  <si>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</si>
  <si>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</si>
  <si>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</si>
  <si>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</si>
  <si>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</si>
  <si>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</si>
  <si>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</si>
  <si>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</si>
  <si>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</si>
  <si>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</si>
  <si>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</si>
  <si>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</si>
  <si>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</si>
  <si>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</si>
  <si>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</si>
  <si>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</si>
  <si>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</si>
  <si>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</si>
  <si>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</si>
  <si>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</si>
  <si>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</si>
  <si>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</si>
  <si>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</si>
  <si>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</si>
  <si>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</si>
  <si>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</si>
  <si>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</si>
  <si>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</si>
  <si>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</si>
  <si>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</si>
  <si>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</si>
  <si>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</si>
  <si>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</si>
  <si>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</si>
  <si>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</si>
  <si>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</si>
  <si>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</si>
  <si>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</si>
  <si>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</si>
  <si>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</si>
  <si>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</si>
  <si>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</si>
  <si>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</si>
  <si>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</si>
  <si>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</si>
  <si>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</si>
  <si>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</si>
  <si>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</si>
  <si>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</si>
  <si>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</si>
  <si>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</si>
  <si>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</si>
  <si>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</si>
  <si>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</si>
  <si>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</si>
  <si>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</si>
  <si>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</si>
  <si>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</si>
  <si>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</si>
  <si>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</si>
  <si>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</si>
  <si>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</si>
  <si>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</si>
  <si>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</si>
  <si>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</si>
  <si>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</si>
  <si>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</si>
  <si>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</si>
  <si>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</si>
  <si>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</si>
  <si>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</si>
  <si>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</si>
  <si>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</si>
  <si>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</si>
  <si>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</si>
  <si>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</si>
  <si>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</si>
  <si>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</si>
  <si>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</si>
  <si>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</si>
  <si>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</si>
  <si>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</si>
  <si>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</si>
  <si>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</si>
  <si>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</si>
  <si>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</si>
  <si>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</si>
  <si>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</si>
  <si>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</si>
  <si>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</si>
  <si>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</si>
  <si>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</si>
  <si>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</si>
  <si>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</si>
  <si>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</si>
  <si>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</si>
  <si>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</si>
  <si>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</si>
  <si>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</si>
  <si>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</si>
  <si>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</si>
  <si>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</si>
  <si>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</si>
  <si>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</si>
  <si>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</si>
  <si>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</si>
  <si>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</si>
  <si>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</si>
  <si>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</si>
  <si>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</si>
  <si>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</si>
  <si>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</si>
  <si>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</si>
  <si>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</si>
  <si>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</si>
  <si>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</si>
  <si>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</si>
  <si>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</si>
  <si>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</si>
  <si>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</si>
  <si>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</si>
  <si>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</si>
  <si>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</si>
  <si>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</si>
  <si>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</si>
  <si>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</si>
  <si>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</si>
  <si>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</si>
  <si>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</si>
  <si>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</si>
  <si>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</si>
  <si>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</si>
  <si>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</si>
  <si>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</si>
  <si>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</si>
  <si>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</si>
  <si>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</si>
  <si>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</si>
  <si>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</si>
  <si>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</si>
  <si>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</si>
  <si>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</si>
  <si>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</si>
  <si>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</si>
  <si>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</si>
  <si>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</si>
  <si>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</si>
  <si>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</si>
  <si>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</si>
  <si>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</si>
  <si>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</si>
  <si>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</si>
  <si>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</si>
  <si>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</si>
  <si>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</si>
  <si>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</si>
  <si>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</si>
  <si>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</si>
  <si>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</si>
  <si>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</si>
  <si>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</si>
  <si>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</si>
  <si>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</si>
  <si>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</si>
  <si>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</si>
  <si>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</si>
  <si>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</si>
  <si>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</si>
  <si>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</si>
  <si>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</si>
  <si>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</si>
  <si>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</si>
  <si>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</si>
  <si>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</si>
  <si>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</si>
  <si>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</si>
  <si>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</si>
  <si>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</si>
  <si>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</si>
  <si>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</si>
  <si>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</si>
  <si>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</si>
  <si>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</si>
  <si>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</si>
  <si>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</si>
  <si>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</si>
  <si>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</si>
  <si>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</si>
  <si>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</si>
  <si>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</si>
  <si>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</si>
  <si>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</si>
  <si>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</si>
  <si>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</si>
  <si>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</si>
  <si>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</si>
  <si>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</si>
  <si>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</si>
  <si>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</si>
  <si>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</si>
  <si>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</si>
  <si>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</si>
  <si>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</si>
  <si>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</si>
  <si>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</si>
  <si>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</si>
  <si>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</si>
  <si>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</si>
  <si>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</si>
  <si>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</si>
  <si>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</si>
  <si>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</si>
  <si>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</si>
  <si>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</si>
  <si>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</si>
  <si>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</si>
  <si>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</si>
  <si>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</si>
  <si>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</si>
  <si>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</si>
  <si>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</si>
  <si>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</si>
  <si>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</si>
  <si>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</si>
  <si>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</si>
  <si>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</si>
  <si>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</si>
  <si>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</si>
  <si>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</si>
  <si>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</si>
  <si>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</si>
  <si>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</si>
  <si>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</si>
  <si>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</si>
  <si>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</si>
  <si>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</si>
  <si>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</si>
  <si>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</si>
  <si>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</si>
  <si>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</si>
  <si>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</si>
  <si>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</si>
  <si>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</si>
  <si>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</si>
  <si>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</si>
  <si>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</si>
  <si>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</si>
  <si>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</si>
  <si>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</si>
  <si>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</si>
  <si>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</si>
  <si>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</si>
  <si>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</si>
  <si>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</si>
  <si>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</si>
  <si>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</si>
  <si>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</si>
  <si>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</si>
  <si>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</si>
  <si>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</si>
  <si>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</si>
  <si>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</si>
  <si>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</si>
  <si>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</si>
  <si>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</si>
  <si>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</si>
  <si>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</si>
  <si>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</si>
  <si>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</si>
  <si>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</si>
  <si>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</si>
  <si>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</si>
  <si>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</si>
  <si>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</si>
  <si>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</si>
  <si>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</si>
  <si>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</si>
  <si>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</si>
  <si>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</si>
  <si>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</si>
  <si>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</si>
  <si>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</si>
  <si>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</si>
  <si>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</si>
  <si>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</si>
  <si>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</si>
  <si>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</si>
  <si>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</si>
  <si>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</si>
  <si>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</si>
  <si>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</si>
  <si>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</si>
  <si>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</si>
  <si>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</si>
  <si>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</si>
  <si>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</si>
  <si>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</si>
  <si>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</si>
  <si>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</si>
  <si>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</si>
  <si>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</si>
  <si>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</si>
  <si>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</si>
  <si>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</si>
  <si>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</si>
  <si>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</si>
  <si>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</si>
  <si>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</si>
  <si>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</si>
  <si>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</si>
  <si>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</si>
  <si>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</si>
  <si>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</si>
  <si>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</si>
  <si>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</si>
  <si>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</si>
  <si>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</si>
  <si>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</si>
  <si>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</si>
  <si>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</si>
  <si>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</si>
  <si>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</si>
  <si>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</si>
  <si>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</si>
  <si>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</si>
  <si>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</si>
  <si>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</si>
  <si>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</si>
  <si>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</si>
  <si>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</si>
  <si>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</si>
  <si>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</si>
  <si>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</si>
  <si>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</si>
  <si>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</si>
  <si>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</si>
  <si>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</si>
  <si>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</si>
  <si>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</si>
  <si>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</si>
  <si>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</si>
  <si>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</si>
  <si>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</si>
  <si>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</si>
  <si>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</si>
  <si>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</si>
  <si>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</si>
  <si>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</si>
  <si>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</si>
  <si>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</si>
  <si>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</si>
  <si>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</si>
  <si>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</si>
  <si>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</si>
  <si>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</si>
  <si>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</si>
  <si>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</si>
  <si>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</si>
  <si>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</si>
  <si>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</si>
  <si>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</si>
  <si>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</si>
  <si>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</si>
  <si>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</si>
  <si>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</si>
  <si>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</si>
  <si>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</si>
  <si>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</si>
  <si>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</si>
  <si>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</si>
  <si>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</si>
  <si>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</si>
  <si>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</si>
  <si>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</si>
  <si>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</si>
  <si>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</si>
  <si>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</si>
  <si>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</si>
  <si>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</si>
  <si>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</si>
  <si>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</si>
  <si>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</si>
  <si>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</si>
  <si>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</si>
  <si>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</si>
  <si>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</si>
  <si>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</si>
  <si>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</si>
  <si>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</si>
  <si>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</si>
  <si>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</si>
  <si>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</si>
  <si>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</si>
  <si>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</si>
  <si>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</si>
  <si>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</si>
  <si>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</si>
  <si>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</si>
  <si>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</si>
  <si>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</si>
  <si>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</si>
  <si>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</si>
  <si>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</si>
  <si>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</si>
  <si>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</si>
  <si>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</si>
  <si>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</si>
  <si>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</si>
  <si>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</si>
  <si>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</si>
  <si>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</si>
  <si>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</si>
  <si>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</si>
  <si>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</si>
  <si>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</si>
  <si>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</si>
  <si>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</si>
  <si>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</si>
  <si>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</si>
  <si>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</si>
  <si>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</si>
  <si>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</si>
  <si>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</si>
  <si>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</si>
  <si>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</si>
  <si>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</si>
  <si>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</si>
  <si>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</si>
  <si>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</si>
  <si>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</si>
  <si>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</si>
  <si>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</si>
  <si>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</si>
  <si>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</si>
  <si>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</si>
  <si>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</si>
  <si>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</si>
  <si>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</si>
  <si>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</si>
  <si>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</si>
  <si>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</si>
  <si>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</si>
  <si>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</si>
  <si>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</si>
  <si>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</si>
  <si>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</si>
  <si>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</si>
  <si>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</si>
  <si>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</si>
  <si>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</si>
  <si>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</si>
  <si>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</si>
  <si>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</si>
  <si>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</si>
  <si>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</si>
  <si>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</si>
  <si>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</si>
  <si>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</si>
  <si>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</si>
  <si>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</si>
  <si>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</si>
  <si>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</si>
  <si>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</si>
  <si>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</si>
  <si>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</si>
  <si>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</si>
  <si>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</si>
  <si>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</si>
  <si>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</si>
  <si>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</si>
  <si>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</si>
  <si>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</si>
  <si>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</si>
  <si>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</si>
  <si>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</si>
  <si>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</si>
  <si>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</si>
  <si>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</si>
  <si>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</si>
  <si>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</si>
  <si>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</si>
  <si>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</si>
  <si>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</si>
  <si>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</si>
  <si>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</si>
  <si>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</si>
  <si>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</si>
  <si>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</si>
  <si>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</si>
  <si>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</si>
  <si>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</si>
  <si>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</si>
  <si>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</si>
  <si>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</si>
  <si>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</si>
  <si>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</si>
  <si>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</si>
  <si>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</si>
  <si>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</si>
  <si>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</si>
  <si>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</si>
  <si>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</si>
  <si>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</si>
  <si>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</si>
  <si>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</si>
  <si>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</si>
  <si>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</si>
  <si>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</si>
  <si>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</si>
  <si>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</si>
  <si>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</si>
  <si>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</si>
  <si>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</si>
  <si>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</si>
  <si>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</si>
  <si>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</si>
  <si>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</si>
  <si>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</si>
  <si>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</si>
  <si>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</si>
  <si>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</si>
  <si>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</si>
  <si>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</si>
  <si>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</si>
  <si>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</si>
  <si>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</si>
  <si>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</si>
  <si>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</si>
  <si>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</si>
  <si>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</si>
  <si>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</si>
  <si>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</si>
  <si>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</si>
  <si>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</si>
  <si>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</si>
  <si>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</si>
  <si>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</si>
  <si>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</si>
  <si>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</si>
  <si>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</si>
  <si>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</si>
  <si>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</si>
  <si>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</si>
  <si>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</si>
  <si>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</si>
  <si>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</si>
  <si>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</si>
  <si>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</si>
  <si>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</si>
  <si>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</si>
  <si>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</si>
  <si>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</si>
  <si>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</si>
  <si>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</si>
  <si>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</si>
  <si>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</si>
  <si>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</si>
  <si>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</si>
  <si>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</si>
  <si>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</si>
  <si>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</si>
  <si>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</si>
  <si>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</si>
  <si>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</si>
  <si>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</si>
  <si>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</si>
  <si>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</si>
  <si>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</si>
  <si>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</si>
  <si>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</si>
  <si>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</si>
  <si>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</si>
  <si>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</si>
  <si>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</si>
  <si>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</si>
  <si>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</si>
  <si>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</si>
  <si>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</si>
  <si>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</si>
  <si>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</si>
  <si>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</si>
  <si>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</si>
  <si>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</si>
  <si>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</si>
  <si>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</si>
  <si>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</si>
  <si>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</si>
  <si>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</si>
  <si>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</si>
  <si>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</si>
  <si>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</si>
  <si>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</si>
  <si>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</si>
  <si>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</si>
  <si>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</si>
  <si>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</si>
  <si>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</si>
  <si>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</si>
  <si>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</si>
  <si>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</si>
  <si>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</si>
  <si>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</si>
  <si>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</si>
  <si>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</si>
  <si>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</si>
  <si>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</si>
  <si>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</si>
  <si>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</si>
  <si>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</si>
  <si>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</si>
  <si>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</si>
  <si>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</si>
  <si>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</si>
  <si>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</si>
  <si>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</si>
  <si>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</si>
  <si>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</si>
  <si>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</si>
  <si>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</si>
  <si>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</si>
  <si>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</si>
  <si>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</si>
  <si>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</si>
  <si>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</si>
  <si>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</si>
  <si>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</si>
  <si>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</si>
  <si>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</si>
  <si>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</si>
  <si>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</si>
  <si>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</si>
  <si>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</si>
  <si>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</si>
  <si>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</si>
  <si>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</si>
  <si>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</si>
  <si>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</si>
  <si>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</si>
  <si>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</si>
  <si>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</si>
  <si>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</si>
  <si>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</si>
  <si>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</si>
  <si>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</si>
  <si>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</si>
  <si>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</si>
  <si>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</si>
  <si>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</si>
  <si>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</si>
  <si>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</si>
  <si>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</si>
  <si>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</si>
  <si>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</si>
  <si>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</si>
  <si>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</si>
  <si>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</si>
  <si>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</si>
  <si>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</si>
  <si>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</si>
  <si>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</si>
  <si>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</si>
  <si>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</si>
  <si>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</si>
  <si>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</si>
  <si>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</si>
  <si>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</si>
  <si>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</si>
  <si>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</si>
  <si>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</si>
  <si>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</si>
  <si>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</si>
  <si>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</si>
  <si>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</si>
  <si>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</si>
  <si>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</si>
  <si>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</si>
  <si>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</si>
  <si>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</si>
  <si>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</si>
  <si>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</si>
  <si>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</si>
  <si>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</si>
  <si>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</si>
  <si>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</si>
  <si>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</si>
  <si>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</si>
  <si>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</si>
  <si>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</si>
  <si>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</si>
  <si>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</si>
  <si>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</si>
  <si>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</si>
  <si>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</si>
  <si>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</si>
  <si>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</si>
  <si>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</si>
  <si>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</si>
  <si>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</si>
  <si>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</si>
  <si>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</si>
  <si>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</si>
  <si>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</si>
  <si>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</si>
  <si>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</si>
  <si>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</si>
  <si>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</si>
  <si>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</si>
  <si>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</si>
  <si>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</si>
  <si>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</si>
  <si>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</si>
  <si>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</si>
  <si>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</si>
  <si>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</si>
  <si>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</si>
  <si>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</si>
  <si>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</si>
  <si>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</si>
  <si>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</si>
  <si>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</si>
  <si>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</si>
  <si>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</si>
  <si>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</si>
  <si>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</si>
  <si>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</si>
  <si>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</si>
  <si>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</si>
  <si>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</si>
  <si>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</si>
  <si>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</si>
  <si>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</si>
  <si>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</si>
  <si>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</si>
  <si>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</si>
  <si>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</si>
  <si>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</si>
  <si>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</si>
  <si>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</si>
  <si>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</si>
  <si>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</si>
  <si>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</si>
  <si>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</si>
  <si>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</si>
  <si>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</si>
  <si>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</si>
  <si>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</si>
  <si>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</si>
  <si>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</si>
  <si>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</si>
  <si>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</si>
  <si>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</si>
  <si>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</si>
  <si>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</si>
  <si>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</si>
  <si>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</si>
  <si>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</si>
  <si>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</si>
  <si>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</si>
  <si>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</si>
  <si>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</si>
  <si>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</si>
  <si>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</si>
  <si>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</si>
  <si>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</si>
  <si>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</si>
  <si>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</si>
  <si>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</si>
  <si>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</si>
  <si>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</si>
  <si>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</si>
  <si>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</si>
  <si>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</si>
  <si>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</si>
  <si>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</si>
  <si>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</si>
  <si>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</si>
  <si>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</si>
  <si>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</si>
  <si>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</si>
  <si>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</si>
  <si>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</si>
  <si>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</si>
  <si>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</si>
  <si>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</si>
  <si>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</si>
  <si>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</si>
  <si>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</si>
  <si>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</si>
  <si>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</si>
  <si>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</si>
  <si>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</si>
  <si>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</si>
  <si>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</si>
  <si>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</si>
  <si>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</si>
  <si>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</si>
  <si>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</si>
  <si>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</si>
  <si>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</si>
  <si>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</si>
  <si>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</si>
  <si>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</si>
  <si>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</si>
  <si>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</si>
  <si>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</si>
  <si>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</si>
  <si>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</si>
  <si>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</si>
  <si>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</si>
  <si>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</si>
  <si>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</si>
  <si>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</si>
  <si>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</si>
  <si>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</si>
  <si>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</si>
  <si>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</si>
  <si>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</si>
  <si>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</si>
  <si>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</si>
  <si>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</si>
  <si>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</si>
  <si>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</si>
  <si>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</si>
  <si>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</si>
  <si>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</si>
  <si>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</si>
  <si>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</si>
  <si>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</si>
  <si>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</si>
  <si>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</si>
  <si>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</si>
  <si>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</si>
  <si>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</si>
  <si>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</si>
  <si>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</si>
  <si>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</si>
  <si>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</si>
  <si>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</si>
  <si>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</si>
  <si>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</si>
  <si>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</si>
  <si>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</si>
  <si>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</si>
  <si>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</si>
  <si>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</si>
  <si>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</si>
  <si>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</si>
  <si>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</si>
  <si>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</si>
  <si>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</si>
  <si>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</si>
  <si>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</si>
  <si>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</si>
  <si>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</si>
  <si>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</si>
  <si>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</si>
  <si>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</si>
  <si>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</si>
  <si>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</si>
  <si>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</si>
  <si>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</si>
  <si>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</si>
  <si>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</si>
  <si>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</si>
  <si>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</si>
  <si>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</si>
  <si>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</si>
  <si>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</si>
  <si>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</si>
  <si>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</si>
  <si>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</si>
  <si>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</si>
  <si>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</si>
  <si>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</si>
  <si>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</si>
  <si>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</si>
  <si>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</si>
  <si>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</si>
  <si>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</si>
  <si>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</si>
  <si>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</si>
  <si>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</si>
  <si>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</si>
  <si>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</si>
  <si>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</si>
  <si>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</si>
  <si>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</si>
  <si>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</si>
  <si>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</si>
  <si>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</si>
  <si>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</si>
  <si>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</si>
  <si>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</si>
  <si>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</si>
  <si>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</si>
  <si>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</si>
  <si>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</si>
  <si>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</si>
  <si>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</si>
  <si>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</si>
  <si>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</si>
  <si>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</si>
  <si>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</si>
  <si>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</si>
  <si>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</si>
  <si>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</si>
  <si>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</si>
  <si>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</si>
  <si>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</si>
  <si>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</si>
  <si>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</si>
  <si>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</si>
  <si>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</si>
  <si>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</si>
  <si>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</si>
  <si>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</si>
  <si>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</si>
  <si>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</si>
  <si>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</si>
  <si>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</si>
  <si>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</si>
  <si>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</si>
  <si>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</si>
  <si>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</si>
  <si>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</si>
  <si>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</si>
  <si>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</si>
  <si>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</si>
  <si>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</si>
  <si>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</si>
  <si>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</si>
  <si>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</si>
  <si>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</si>
  <si>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</si>
  <si>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</si>
  <si>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</si>
  <si>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</si>
  <si>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</si>
  <si>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</si>
  <si>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</si>
  <si>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</si>
  <si>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</si>
  <si>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</si>
  <si>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</si>
  <si>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</si>
  <si>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</si>
  <si>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</si>
  <si>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</si>
  <si>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</si>
  <si>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</si>
  <si>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</si>
  <si>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</si>
  <si>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</si>
  <si>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</si>
  <si>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</si>
  <si>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</si>
  <si>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</si>
  <si>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</si>
  <si>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</si>
  <si>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</si>
  <si>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</si>
  <si>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</si>
  <si>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</si>
  <si>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</si>
  <si>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</si>
  <si>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</si>
  <si>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</si>
  <si>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</si>
  <si>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</si>
  <si>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</si>
  <si>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</si>
  <si>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</si>
  <si>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</si>
  <si>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</si>
  <si>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</si>
  <si>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</si>
  <si>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</si>
  <si>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</si>
  <si>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</si>
  <si>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</si>
  <si>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</si>
  <si>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</si>
  <si>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</si>
  <si>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</si>
  <si>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</si>
  <si>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</si>
  <si>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</si>
  <si>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</si>
  <si>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</si>
  <si>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</si>
  <si>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</si>
  <si>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</si>
  <si>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</si>
  <si>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</si>
  <si>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</si>
  <si>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</si>
  <si>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</si>
  <si>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</si>
  <si>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</si>
  <si>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</si>
  <si>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</si>
  <si>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</si>
  <si>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</si>
  <si>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</si>
  <si>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</si>
  <si>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</si>
  <si>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</si>
  <si>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</si>
  <si>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</si>
  <si>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</si>
  <si>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</si>
  <si>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</si>
  <si>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</si>
  <si>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</si>
  <si>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</si>
  <si>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</si>
  <si>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</si>
  <si>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</si>
  <si>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</si>
  <si>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</si>
  <si>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</si>
  <si>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</si>
  <si>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</si>
  <si>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</si>
  <si>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</si>
  <si>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</si>
  <si>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</si>
  <si>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</si>
  <si>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</si>
  <si>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</si>
  <si>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</si>
  <si>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</si>
  <si>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</si>
  <si>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</si>
  <si>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</si>
  <si>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</si>
  <si>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</si>
  <si>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</si>
  <si>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</si>
  <si>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</si>
  <si>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</si>
  <si>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</si>
  <si>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</si>
  <si>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</si>
  <si>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</si>
  <si>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</si>
  <si>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</si>
  <si>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</si>
  <si>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</si>
  <si>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</si>
  <si>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</si>
  <si>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</si>
  <si>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</si>
  <si>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</si>
  <si>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</si>
  <si>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</si>
  <si>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</si>
  <si>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</si>
  <si>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</si>
  <si>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</si>
  <si>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</si>
  <si>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</si>
  <si>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</si>
  <si>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</si>
  <si>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</si>
  <si>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</si>
  <si>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</si>
  <si>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</si>
  <si>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</si>
  <si>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</si>
  <si>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</si>
  <si>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</si>
  <si>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</si>
  <si>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</si>
  <si>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</si>
  <si>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</si>
  <si>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</si>
  <si>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</si>
  <si>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</si>
  <si>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</si>
  <si>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</si>
  <si>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</si>
  <si>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</si>
  <si>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</si>
  <si>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</si>
  <si>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</si>
  <si>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</si>
  <si>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</si>
  <si>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</si>
  <si>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</si>
  <si>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</si>
  <si>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</si>
  <si>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</si>
  <si>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</si>
  <si>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</si>
  <si>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</si>
  <si>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</si>
  <si>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</si>
  <si>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</si>
  <si>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</si>
  <si>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</si>
  <si>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</si>
  <si>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</si>
  <si>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</si>
  <si>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</si>
  <si>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</si>
  <si>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</si>
  <si>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</si>
  <si>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</si>
  <si>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</si>
  <si>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</si>
  <si>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</si>
  <si>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</si>
  <si>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</si>
  <si>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</si>
  <si>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</si>
  <si>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</si>
  <si>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</si>
  <si>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</si>
  <si>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</si>
  <si>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</si>
  <si>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</si>
  <si>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</si>
  <si>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</si>
  <si>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</si>
  <si>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</si>
  <si>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</si>
  <si>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</si>
  <si>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</si>
  <si>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</si>
  <si>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</si>
  <si>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</si>
  <si>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</si>
  <si>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</si>
  <si>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</si>
  <si>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</si>
  <si>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</si>
  <si>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</si>
  <si>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</si>
  <si>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</si>
  <si>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</si>
  <si>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</si>
  <si>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</si>
  <si>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</si>
  <si>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</si>
  <si>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</si>
  <si>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</si>
  <si>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</si>
  <si>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</si>
  <si>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</si>
  <si>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</si>
  <si>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</si>
  <si>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</si>
  <si>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</si>
  <si>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</si>
  <si>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</si>
  <si>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</si>
  <si>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</si>
  <si>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</si>
  <si>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</si>
  <si>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</si>
  <si>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</si>
  <si>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</si>
  <si>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</si>
  <si>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</si>
  <si>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</si>
  <si>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</si>
  <si>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</si>
  <si>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</si>
  <si>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</si>
  <si>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</si>
  <si>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</si>
  <si>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</si>
  <si>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</si>
  <si>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</si>
  <si>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</si>
  <si>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</si>
  <si>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</si>
  <si>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</si>
  <si>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</si>
  <si>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</si>
  <si>
    <t>M18™ FORCE LOGIC™ Cable Cutter</t>
  </si>
  <si>
    <t>M18™ FORCE LOGIC™ 10 Ton Knockout Tool</t>
  </si>
  <si>
    <t>https://www.milwaukeetool.com/--/web-images/sc/ad0d113d126b44718f012816ed755781?hash=d787b831cca148943f21bd20412d747d&amp;lang=en</t>
  </si>
  <si>
    <t>Rafter Hook</t>
  </si>
  <si>
    <t>Non-Marring Tip</t>
  </si>
  <si>
    <t>Belt Hook</t>
  </si>
  <si>
    <t>Sanding Sheets</t>
  </si>
  <si>
    <t>Dust Plug</t>
  </si>
  <si>
    <t>48-08-2909</t>
  </si>
  <si>
    <t>https://www.milwaukeetool.com/--/web-images/sc/610c7419c27e4b2eb78bdc12979ab260?hash=834d6a6d455aa119c3338bf4af2e9383&amp;lang=en</t>
  </si>
  <si>
    <t>M18 FUEL™ Coil Roofing Nailer Vinyl Siding Tip</t>
  </si>
  <si>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</si>
  <si>
    <t>Replacement Vinyl Siding Tip for Milwaukee Coil Roofing Nailer (2909)
Aids in process of Vinyl Siding Installation
Magnets and interlocking features connect to tip of the tool
Robust metal design
Only Compatible with M18 FUEL Coil Roofing Nailer (2909)</t>
  </si>
  <si>
    <t>49-94-9000</t>
  </si>
  <si>
    <t>9" x 3/32" x 7/8" Cut-Off Wheel (Type 1)</t>
  </si>
  <si>
    <t>Our 9" x 3/32" x 7/8" Cut-Off Wheel (Type 1) is manufactured to the highest quality using premium materials. Consistent performance from wheel to wheel. Tested for balance, resulting in smooth, vibration free grinding and cutting. Ideal for use in metal cutting applications.</t>
  </si>
  <si>
    <t>Type 1 Cut-Off
Ideal for use with carbon and stainless steel
For use with 9" cut-off saws and grinders
Recommended for cutting only</t>
  </si>
  <si>
    <t>https://www.milwaukeetool.com/--/web-images/sc/dcf3ab3cc55c420087c4097b58d3e16f?hash=05485e69be02663f327d147b5fc23ac4&amp;lang=en</t>
  </si>
  <si>
    <t>49-93-7125</t>
  </si>
  <si>
    <t>9" DIAMOND MAX™ All-Purpose Segmented Turbo Diamond Blade</t>
  </si>
  <si>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</si>
  <si>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</si>
  <si>
    <t>https://www.milwaukeetool.com/--/web-images/sc/ca222863c74a46b89cc654ea27275a1a?hash=4fb1c0c81cab99c8a56c313c7a294d27&amp;lang=en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</si>
</sst>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xf numFmtId="0" fontId="3" fillId="2" borderId="0" xfId="0" applyFont="1" applyFill="1"/>
    <xf numFmtId="0" fontId="0" fillId="0" borderId="0" xfId="0" applyAlignment="1">
      <alignment wrapText="1"/>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D30" sqref="D30"/>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11901</v>
      </c>
      <c r="F1" s="1" t="s">
        <v>10460</v>
      </c>
      <c r="G1" s="1" t="s">
        <v>10305</v>
      </c>
    </row>
    <row r="2" spans="1:7" x14ac:dyDescent="0.45">
      <c r="B2" t="s">
        <v>10618</v>
      </c>
      <c r="C2" t="str">
        <f>_xlfn.XLOOKUP(B2,Component!$A:$A,Component!$C:$C)</f>
        <v>0801-20</v>
      </c>
      <c r="D2" t="s">
        <v>10580</v>
      </c>
      <c r="E2">
        <v>18</v>
      </c>
    </row>
    <row r="3" spans="1:7" x14ac:dyDescent="0.45">
      <c r="B3" t="s">
        <v>10619</v>
      </c>
      <c r="C3" t="str">
        <f>_xlfn.XLOOKUP(B3,Component!$A:$A,Component!$C:$C)</f>
        <v>0818-20</v>
      </c>
      <c r="D3" t="s">
        <v>10580</v>
      </c>
      <c r="E3">
        <v>18</v>
      </c>
    </row>
    <row r="4" spans="1:7" x14ac:dyDescent="0.45">
      <c r="B4" t="s">
        <v>10620</v>
      </c>
      <c r="C4" t="str">
        <f>_xlfn.XLOOKUP(B4,Component!$A:$A,Component!$C:$C)</f>
        <v>0821-20</v>
      </c>
      <c r="D4" t="s">
        <v>10580</v>
      </c>
      <c r="E4">
        <v>18</v>
      </c>
    </row>
    <row r="5" spans="1:7" x14ac:dyDescent="0.45">
      <c r="B5" t="s">
        <v>10621</v>
      </c>
      <c r="C5" t="str">
        <f>_xlfn.XLOOKUP(B5,Component!$A:$A,Component!$C:$C)</f>
        <v>0852-20</v>
      </c>
      <c r="D5" t="s">
        <v>10580</v>
      </c>
      <c r="E5">
        <v>18</v>
      </c>
    </row>
    <row r="6" spans="1:7" x14ac:dyDescent="0.45">
      <c r="B6" t="s">
        <v>10622</v>
      </c>
      <c r="C6" t="str">
        <f>_xlfn.XLOOKUP(B6,Component!$A:$A,Component!$C:$C)</f>
        <v>0880-20</v>
      </c>
      <c r="D6" t="s">
        <v>10580</v>
      </c>
      <c r="E6">
        <v>18</v>
      </c>
    </row>
    <row r="7" spans="1:7" x14ac:dyDescent="0.45">
      <c r="B7" t="s">
        <v>10623</v>
      </c>
      <c r="C7" t="str">
        <f>_xlfn.XLOOKUP(B7,Component!$A:$A,Component!$C:$C)</f>
        <v>0882-20</v>
      </c>
      <c r="D7" t="s">
        <v>10580</v>
      </c>
      <c r="E7">
        <v>18</v>
      </c>
    </row>
    <row r="8" spans="1:7" x14ac:dyDescent="0.45">
      <c r="B8" t="s">
        <v>10624</v>
      </c>
      <c r="C8" t="str">
        <f>_xlfn.XLOOKUP(B8,Component!$A:$A,Component!$C:$C)</f>
        <v>0884-20</v>
      </c>
      <c r="D8" t="s">
        <v>10580</v>
      </c>
      <c r="E8">
        <v>18</v>
      </c>
    </row>
    <row r="9" spans="1:7" x14ac:dyDescent="0.45">
      <c r="B9" t="s">
        <v>10625</v>
      </c>
      <c r="C9" t="str">
        <f>_xlfn.XLOOKUP(B9,Component!$A:$A,Component!$C:$C)</f>
        <v>0885-20</v>
      </c>
      <c r="D9" t="s">
        <v>10580</v>
      </c>
      <c r="E9">
        <v>18</v>
      </c>
    </row>
    <row r="10" spans="1:7" x14ac:dyDescent="0.45">
      <c r="B10" t="s">
        <v>10626</v>
      </c>
      <c r="C10" t="str">
        <f>_xlfn.XLOOKUP(B10,Component!$A:$A,Component!$C:$C)</f>
        <v>0886-20</v>
      </c>
      <c r="D10" t="s">
        <v>10580</v>
      </c>
      <c r="E10">
        <v>18</v>
      </c>
    </row>
    <row r="11" spans="1:7" x14ac:dyDescent="0.45">
      <c r="B11" t="s">
        <v>10627</v>
      </c>
      <c r="C11" t="str">
        <f>_xlfn.XLOOKUP(B11,Component!$A:$A,Component!$C:$C)</f>
        <v>0911-20</v>
      </c>
      <c r="D11" t="s">
        <v>10580</v>
      </c>
      <c r="E11">
        <v>18</v>
      </c>
    </row>
    <row r="12" spans="1:7" x14ac:dyDescent="0.45">
      <c r="B12" t="s">
        <v>10628</v>
      </c>
      <c r="C12" t="str">
        <f>_xlfn.XLOOKUP(B12,Component!$A:$A,Component!$C:$C)</f>
        <v>0912-20</v>
      </c>
      <c r="D12" t="s">
        <v>10580</v>
      </c>
      <c r="E12">
        <v>18</v>
      </c>
    </row>
    <row r="13" spans="1:7" x14ac:dyDescent="0.45">
      <c r="B13" t="s">
        <v>10629</v>
      </c>
      <c r="C13" t="str">
        <f>_xlfn.XLOOKUP(B13,Component!$A:$A,Component!$C:$C)</f>
        <v>0914-20</v>
      </c>
      <c r="D13" t="s">
        <v>10580</v>
      </c>
      <c r="E13">
        <v>18</v>
      </c>
    </row>
    <row r="14" spans="1:7" x14ac:dyDescent="0.45">
      <c r="B14" t="s">
        <v>10630</v>
      </c>
      <c r="C14" t="str">
        <f>_xlfn.XLOOKUP(B14,Component!$A:$A,Component!$C:$C)</f>
        <v>0915-20</v>
      </c>
      <c r="D14" t="s">
        <v>10580</v>
      </c>
      <c r="E14">
        <v>18</v>
      </c>
    </row>
    <row r="15" spans="1:7" x14ac:dyDescent="0.45">
      <c r="B15" t="s">
        <v>10631</v>
      </c>
      <c r="C15" t="str">
        <f>_xlfn.XLOOKUP(B15,Component!$A:$A,Component!$C:$C)</f>
        <v>0920-20</v>
      </c>
      <c r="D15" t="s">
        <v>10580</v>
      </c>
      <c r="E15">
        <v>18</v>
      </c>
    </row>
    <row r="16" spans="1:7" x14ac:dyDescent="0.45">
      <c r="B16" t="s">
        <v>10632</v>
      </c>
      <c r="C16" t="str">
        <f>_xlfn.XLOOKUP(B16,Component!$A:$A,Component!$C:$C)</f>
        <v>0921-20</v>
      </c>
      <c r="D16" t="s">
        <v>10580</v>
      </c>
      <c r="E16">
        <v>18</v>
      </c>
    </row>
    <row r="17" spans="2:5" x14ac:dyDescent="0.45">
      <c r="B17" t="s">
        <v>10633</v>
      </c>
      <c r="C17" t="str">
        <f>_xlfn.XLOOKUP(B17,Component!$A:$A,Component!$C:$C)</f>
        <v>0922-20</v>
      </c>
      <c r="D17" t="s">
        <v>10580</v>
      </c>
      <c r="E17">
        <v>18</v>
      </c>
    </row>
    <row r="18" spans="2:5" x14ac:dyDescent="0.45">
      <c r="B18" t="s">
        <v>10634</v>
      </c>
      <c r="C18" t="str">
        <f>_xlfn.XLOOKUP(B18,Component!$A:$A,Component!$C:$C)</f>
        <v>0923-20</v>
      </c>
      <c r="D18" t="s">
        <v>10580</v>
      </c>
      <c r="E18">
        <v>18</v>
      </c>
    </row>
    <row r="19" spans="2:5" x14ac:dyDescent="0.45">
      <c r="B19" t="s">
        <v>10635</v>
      </c>
      <c r="C19" t="str">
        <f>_xlfn.XLOOKUP(B19,Component!$A:$A,Component!$C:$C)</f>
        <v>0926-20</v>
      </c>
      <c r="D19" t="s">
        <v>10580</v>
      </c>
      <c r="E19">
        <v>18</v>
      </c>
    </row>
    <row r="20" spans="2:5" x14ac:dyDescent="0.45">
      <c r="B20" t="s">
        <v>10636</v>
      </c>
      <c r="C20" t="str">
        <f>_xlfn.XLOOKUP(B20,Component!$A:$A,Component!$C:$C)</f>
        <v>0932-20</v>
      </c>
      <c r="D20" t="s">
        <v>10580</v>
      </c>
      <c r="E20">
        <v>18</v>
      </c>
    </row>
    <row r="21" spans="2:5" x14ac:dyDescent="0.45">
      <c r="B21" t="s">
        <v>10637</v>
      </c>
      <c r="C21" t="str">
        <f>_xlfn.XLOOKUP(B21,Component!$A:$A,Component!$C:$C)</f>
        <v>0933-20</v>
      </c>
      <c r="D21" t="s">
        <v>10580</v>
      </c>
      <c r="E21">
        <v>18</v>
      </c>
    </row>
    <row r="22" spans="2:5" x14ac:dyDescent="0.45">
      <c r="B22" t="s">
        <v>10638</v>
      </c>
      <c r="C22" t="str">
        <f>_xlfn.XLOOKUP(B22,Component!$A:$A,Component!$C:$C)</f>
        <v>0940-20</v>
      </c>
      <c r="D22" t="s">
        <v>10580</v>
      </c>
      <c r="E22">
        <v>18</v>
      </c>
    </row>
    <row r="23" spans="2:5" x14ac:dyDescent="0.45">
      <c r="B23" t="s">
        <v>10639</v>
      </c>
      <c r="C23" t="str">
        <f>_xlfn.XLOOKUP(B23,Component!$A:$A,Component!$C:$C)</f>
        <v>0970-20</v>
      </c>
      <c r="D23" t="s">
        <v>10580</v>
      </c>
      <c r="E23">
        <v>18</v>
      </c>
    </row>
    <row r="24" spans="2:5" x14ac:dyDescent="0.45">
      <c r="B24" t="s">
        <v>10640</v>
      </c>
      <c r="C24" t="str">
        <f>_xlfn.XLOOKUP(B24,Component!$A:$A,Component!$C:$C)</f>
        <v>2120-20</v>
      </c>
      <c r="D24" t="s">
        <v>10580</v>
      </c>
      <c r="E24">
        <v>18</v>
      </c>
    </row>
    <row r="25" spans="2:5" x14ac:dyDescent="0.45">
      <c r="B25" t="s">
        <v>10641</v>
      </c>
      <c r="C25" t="str">
        <f>_xlfn.XLOOKUP(B25,Component!$A:$A,Component!$C:$C)</f>
        <v>2122-20</v>
      </c>
      <c r="D25" t="s">
        <v>10580</v>
      </c>
      <c r="E25">
        <v>18</v>
      </c>
    </row>
    <row r="26" spans="2:5" x14ac:dyDescent="0.45">
      <c r="B26" t="s">
        <v>10642</v>
      </c>
      <c r="C26" t="str">
        <f>_xlfn.XLOOKUP(B26,Component!$A:$A,Component!$C:$C)</f>
        <v>2123</v>
      </c>
      <c r="D26" t="s">
        <v>10580</v>
      </c>
      <c r="E26">
        <v>18</v>
      </c>
    </row>
    <row r="27" spans="2:5" x14ac:dyDescent="0.45">
      <c r="B27" t="s">
        <v>10643</v>
      </c>
      <c r="C27" t="str">
        <f>_xlfn.XLOOKUP(B27,Component!$A:$A,Component!$C:$C)</f>
        <v>2129-20</v>
      </c>
      <c r="D27" t="s">
        <v>10580</v>
      </c>
      <c r="E27">
        <v>18</v>
      </c>
    </row>
    <row r="28" spans="2:5" x14ac:dyDescent="0.45">
      <c r="B28" t="s">
        <v>10644</v>
      </c>
      <c r="C28" t="str">
        <f>_xlfn.XLOOKUP(B28,Component!$A:$A,Component!$C:$C)</f>
        <v>2130-20</v>
      </c>
      <c r="D28" t="s">
        <v>10580</v>
      </c>
      <c r="E28">
        <v>18</v>
      </c>
    </row>
    <row r="29" spans="2:5" x14ac:dyDescent="0.45">
      <c r="B29" t="s">
        <v>10645</v>
      </c>
      <c r="C29" t="str">
        <f>_xlfn.XLOOKUP(B29,Component!$A:$A,Component!$C:$C)</f>
        <v>2131-20</v>
      </c>
      <c r="D29" t="s">
        <v>10580</v>
      </c>
      <c r="E29">
        <v>18</v>
      </c>
    </row>
    <row r="30" spans="2:5" x14ac:dyDescent="0.45">
      <c r="B30" t="s">
        <v>10646</v>
      </c>
      <c r="C30" t="str">
        <f>_xlfn.XLOOKUP(B30,Component!$A:$A,Component!$C:$C)</f>
        <v>2136-20</v>
      </c>
      <c r="D30" t="s">
        <v>10580</v>
      </c>
      <c r="E30">
        <v>18</v>
      </c>
    </row>
    <row r="31" spans="2:5" x14ac:dyDescent="0.45">
      <c r="B31" t="s">
        <v>10647</v>
      </c>
      <c r="C31" t="str">
        <f>_xlfn.XLOOKUP(B31,Component!$A:$A,Component!$C:$C)</f>
        <v>2144-20</v>
      </c>
      <c r="D31" t="s">
        <v>10580</v>
      </c>
      <c r="E31">
        <v>18</v>
      </c>
    </row>
    <row r="32" spans="2:5" x14ac:dyDescent="0.45">
      <c r="B32" t="s">
        <v>10648</v>
      </c>
      <c r="C32" t="str">
        <f>_xlfn.XLOOKUP(B32,Component!$A:$A,Component!$C:$C)</f>
        <v>2145-20</v>
      </c>
      <c r="D32" t="s">
        <v>10580</v>
      </c>
      <c r="E32">
        <v>18</v>
      </c>
    </row>
    <row r="33" spans="2:5" x14ac:dyDescent="0.45">
      <c r="B33" t="s">
        <v>10649</v>
      </c>
      <c r="C33" t="str">
        <f>_xlfn.XLOOKUP(B33,Component!$A:$A,Component!$C:$C)</f>
        <v>2146-20</v>
      </c>
      <c r="D33" t="s">
        <v>10580</v>
      </c>
      <c r="E33">
        <v>18</v>
      </c>
    </row>
    <row r="34" spans="2:5" x14ac:dyDescent="0.45">
      <c r="B34" t="s">
        <v>10650</v>
      </c>
      <c r="C34" t="str">
        <f>_xlfn.XLOOKUP(B34,Component!$A:$A,Component!$C:$C)</f>
        <v>2147-20</v>
      </c>
      <c r="D34" t="s">
        <v>10580</v>
      </c>
      <c r="E34">
        <v>18</v>
      </c>
    </row>
    <row r="35" spans="2:5" x14ac:dyDescent="0.45">
      <c r="B35" t="s">
        <v>10651</v>
      </c>
      <c r="C35" t="str">
        <f>_xlfn.XLOOKUP(B35,Component!$A:$A,Component!$C:$C)</f>
        <v>2150-20</v>
      </c>
      <c r="D35" t="s">
        <v>10580</v>
      </c>
      <c r="E35">
        <v>18</v>
      </c>
    </row>
    <row r="36" spans="2:5" x14ac:dyDescent="0.45">
      <c r="B36" t="s">
        <v>10652</v>
      </c>
      <c r="C36" t="str">
        <f>_xlfn.XLOOKUP(B36,Component!$A:$A,Component!$C:$C)</f>
        <v>2151-20</v>
      </c>
      <c r="D36" t="s">
        <v>10580</v>
      </c>
      <c r="E36">
        <v>18</v>
      </c>
    </row>
    <row r="37" spans="2:5" x14ac:dyDescent="0.45">
      <c r="B37" t="s">
        <v>10653</v>
      </c>
      <c r="C37" t="str">
        <f>_xlfn.XLOOKUP(B37,Component!$A:$A,Component!$C:$C)</f>
        <v>2352-20</v>
      </c>
      <c r="D37" t="s">
        <v>10580</v>
      </c>
      <c r="E37">
        <v>18</v>
      </c>
    </row>
    <row r="38" spans="2:5" x14ac:dyDescent="0.45">
      <c r="B38" t="s">
        <v>10654</v>
      </c>
      <c r="C38" t="str">
        <f>_xlfn.XLOOKUP(B38,Component!$A:$A,Component!$C:$C)</f>
        <v>2354-20</v>
      </c>
      <c r="D38" t="s">
        <v>10580</v>
      </c>
      <c r="E38">
        <v>18</v>
      </c>
    </row>
    <row r="39" spans="2:5" x14ac:dyDescent="0.45">
      <c r="B39" t="s">
        <v>10655</v>
      </c>
      <c r="C39" t="str">
        <f>_xlfn.XLOOKUP(B39,Component!$A:$A,Component!$C:$C)</f>
        <v>2357-20</v>
      </c>
      <c r="D39" t="s">
        <v>10580</v>
      </c>
      <c r="E39">
        <v>18</v>
      </c>
    </row>
    <row r="40" spans="2:5" x14ac:dyDescent="0.45">
      <c r="B40" t="s">
        <v>10656</v>
      </c>
      <c r="C40" t="str">
        <f>_xlfn.XLOOKUP(B40,Component!$A:$A,Component!$C:$C)</f>
        <v>2358-20</v>
      </c>
      <c r="D40" t="s">
        <v>10580</v>
      </c>
      <c r="E40">
        <v>18</v>
      </c>
    </row>
    <row r="41" spans="2:5" x14ac:dyDescent="0.45">
      <c r="B41" t="s">
        <v>10657</v>
      </c>
      <c r="C41" t="str">
        <f>_xlfn.XLOOKUP(B41,Component!$A:$A,Component!$C:$C)</f>
        <v>2359-20</v>
      </c>
      <c r="D41" t="s">
        <v>10580</v>
      </c>
      <c r="E41">
        <v>18</v>
      </c>
    </row>
    <row r="42" spans="2:5" x14ac:dyDescent="0.45">
      <c r="B42" t="s">
        <v>10658</v>
      </c>
      <c r="C42" t="str">
        <f>_xlfn.XLOOKUP(B42,Component!$A:$A,Component!$C:$C)</f>
        <v>2361-20</v>
      </c>
      <c r="D42" t="s">
        <v>10580</v>
      </c>
      <c r="E42">
        <v>18</v>
      </c>
    </row>
    <row r="43" spans="2:5" x14ac:dyDescent="0.45">
      <c r="B43" t="s">
        <v>10659</v>
      </c>
      <c r="C43" t="str">
        <f>_xlfn.XLOOKUP(B43,Component!$A:$A,Component!$C:$C)</f>
        <v>2363-20</v>
      </c>
      <c r="D43" t="s">
        <v>10580</v>
      </c>
      <c r="E43">
        <v>18</v>
      </c>
    </row>
    <row r="44" spans="2:5" x14ac:dyDescent="0.45">
      <c r="B44" t="s">
        <v>10660</v>
      </c>
      <c r="C44" t="str">
        <f>_xlfn.XLOOKUP(B44,Component!$A:$A,Component!$C:$C)</f>
        <v>2366-20</v>
      </c>
      <c r="D44" t="s">
        <v>10580</v>
      </c>
      <c r="E44">
        <v>18</v>
      </c>
    </row>
    <row r="45" spans="2:5" x14ac:dyDescent="0.45">
      <c r="B45" t="s">
        <v>10661</v>
      </c>
      <c r="C45" t="str">
        <f>_xlfn.XLOOKUP(B45,Component!$A:$A,Component!$C:$C)</f>
        <v>2368-20</v>
      </c>
      <c r="D45" t="s">
        <v>10580</v>
      </c>
      <c r="E45">
        <v>18</v>
      </c>
    </row>
    <row r="46" spans="2:5" x14ac:dyDescent="0.45">
      <c r="B46" t="s">
        <v>10662</v>
      </c>
      <c r="C46" t="str">
        <f>_xlfn.XLOOKUP(B46,Component!$A:$A,Component!$C:$C)</f>
        <v>2567-20</v>
      </c>
      <c r="D46" t="s">
        <v>10580</v>
      </c>
      <c r="E46">
        <v>18</v>
      </c>
    </row>
    <row r="47" spans="2:5" x14ac:dyDescent="0.45">
      <c r="B47" t="s">
        <v>10663</v>
      </c>
      <c r="C47" t="str">
        <f>_xlfn.XLOOKUP(B47,Component!$A:$A,Component!$C:$C)</f>
        <v>2606-20</v>
      </c>
      <c r="D47" t="s">
        <v>10580</v>
      </c>
      <c r="E47">
        <v>18</v>
      </c>
    </row>
    <row r="48" spans="2:5" x14ac:dyDescent="0.45">
      <c r="B48" t="s">
        <v>10664</v>
      </c>
      <c r="C48" t="str">
        <f>_xlfn.XLOOKUP(B48,Component!$A:$A,Component!$C:$C)</f>
        <v>2607-20</v>
      </c>
      <c r="D48" t="s">
        <v>10580</v>
      </c>
      <c r="E48">
        <v>18</v>
      </c>
    </row>
    <row r="49" spans="2:5" x14ac:dyDescent="0.45">
      <c r="B49" t="s">
        <v>10665</v>
      </c>
      <c r="C49" t="str">
        <f>_xlfn.XLOOKUP(B49,Component!$A:$A,Component!$C:$C)</f>
        <v>2612-20</v>
      </c>
      <c r="D49" t="s">
        <v>10580</v>
      </c>
      <c r="E49">
        <v>18</v>
      </c>
    </row>
    <row r="50" spans="2:5" x14ac:dyDescent="0.45">
      <c r="B50" t="s">
        <v>10666</v>
      </c>
      <c r="C50" t="str">
        <f>_xlfn.XLOOKUP(B50,Component!$A:$A,Component!$C:$C)</f>
        <v>2613-20</v>
      </c>
      <c r="D50" t="s">
        <v>10580</v>
      </c>
      <c r="E50">
        <v>18</v>
      </c>
    </row>
    <row r="51" spans="2:5" x14ac:dyDescent="0.45">
      <c r="B51" t="s">
        <v>10667</v>
      </c>
      <c r="C51" t="str">
        <f>_xlfn.XLOOKUP(B51,Component!$A:$A,Component!$C:$C)</f>
        <v>2615-20</v>
      </c>
      <c r="D51" t="s">
        <v>10580</v>
      </c>
      <c r="E51">
        <v>18</v>
      </c>
    </row>
    <row r="52" spans="2:5" x14ac:dyDescent="0.45">
      <c r="B52" t="s">
        <v>10668</v>
      </c>
      <c r="C52" t="str">
        <f>_xlfn.XLOOKUP(B52,Component!$A:$A,Component!$C:$C)</f>
        <v>2620-20</v>
      </c>
      <c r="D52" t="s">
        <v>10580</v>
      </c>
      <c r="E52">
        <v>18</v>
      </c>
    </row>
    <row r="53" spans="2:5" x14ac:dyDescent="0.45">
      <c r="B53" t="s">
        <v>10669</v>
      </c>
      <c r="C53" t="str">
        <f>_xlfn.XLOOKUP(B53,Component!$A:$A,Component!$C:$C)</f>
        <v>2621-20</v>
      </c>
      <c r="D53" t="s">
        <v>10580</v>
      </c>
      <c r="E53">
        <v>18</v>
      </c>
    </row>
    <row r="54" spans="2:5" x14ac:dyDescent="0.45">
      <c r="B54" t="s">
        <v>10670</v>
      </c>
      <c r="C54" t="str">
        <f>_xlfn.XLOOKUP(B54,Component!$A:$A,Component!$C:$C)</f>
        <v>2623-20</v>
      </c>
      <c r="D54" t="s">
        <v>10580</v>
      </c>
      <c r="E54">
        <v>18</v>
      </c>
    </row>
    <row r="55" spans="2:5" x14ac:dyDescent="0.45">
      <c r="B55" t="s">
        <v>10671</v>
      </c>
      <c r="C55" t="str">
        <f>_xlfn.XLOOKUP(B55,Component!$A:$A,Component!$C:$C)</f>
        <v>2625-20</v>
      </c>
      <c r="D55" t="s">
        <v>10580</v>
      </c>
      <c r="E55">
        <v>18</v>
      </c>
    </row>
    <row r="56" spans="2:5" x14ac:dyDescent="0.45">
      <c r="B56" t="s">
        <v>10672</v>
      </c>
      <c r="C56" t="str">
        <f>_xlfn.XLOOKUP(B56,Component!$A:$A,Component!$C:$C)</f>
        <v>2626-20</v>
      </c>
      <c r="D56" t="s">
        <v>10580</v>
      </c>
      <c r="E56">
        <v>18</v>
      </c>
    </row>
    <row r="57" spans="2:5" x14ac:dyDescent="0.45">
      <c r="B57" t="s">
        <v>10673</v>
      </c>
      <c r="C57" t="str">
        <f>_xlfn.XLOOKUP(B57,Component!$A:$A,Component!$C:$C)</f>
        <v>2627-20</v>
      </c>
      <c r="D57" t="s">
        <v>10580</v>
      </c>
      <c r="E57">
        <v>18</v>
      </c>
    </row>
    <row r="58" spans="2:5" x14ac:dyDescent="0.45">
      <c r="B58" t="s">
        <v>10674</v>
      </c>
      <c r="C58" t="str">
        <f>_xlfn.XLOOKUP(B58,Component!$A:$A,Component!$C:$C)</f>
        <v>2630-20</v>
      </c>
      <c r="D58" t="s">
        <v>10580</v>
      </c>
      <c r="E58">
        <v>18</v>
      </c>
    </row>
    <row r="59" spans="2:5" x14ac:dyDescent="0.45">
      <c r="B59" t="s">
        <v>10675</v>
      </c>
      <c r="C59" t="str">
        <f>_xlfn.XLOOKUP(B59,Component!$A:$A,Component!$C:$C)</f>
        <v>2631-20</v>
      </c>
      <c r="D59" t="s">
        <v>10580</v>
      </c>
      <c r="E59">
        <v>18</v>
      </c>
    </row>
    <row r="60" spans="2:5" x14ac:dyDescent="0.45">
      <c r="B60" t="s">
        <v>10676</v>
      </c>
      <c r="C60" t="str">
        <f>_xlfn.XLOOKUP(B60,Component!$A:$A,Component!$C:$C)</f>
        <v>2632-20</v>
      </c>
      <c r="D60" t="s">
        <v>10580</v>
      </c>
      <c r="E60">
        <v>18</v>
      </c>
    </row>
    <row r="61" spans="2:5" x14ac:dyDescent="0.45">
      <c r="B61" t="s">
        <v>10677</v>
      </c>
      <c r="C61" t="str">
        <f>_xlfn.XLOOKUP(B61,Component!$A:$A,Component!$C:$C)</f>
        <v>2635-20</v>
      </c>
      <c r="D61" t="s">
        <v>10580</v>
      </c>
      <c r="E61">
        <v>18</v>
      </c>
    </row>
    <row r="62" spans="2:5" x14ac:dyDescent="0.45">
      <c r="B62" t="s">
        <v>10678</v>
      </c>
      <c r="C62" t="str">
        <f>_xlfn.XLOOKUP(B62,Component!$A:$A,Component!$C:$C)</f>
        <v>2636-20</v>
      </c>
      <c r="D62" t="s">
        <v>10580</v>
      </c>
      <c r="E62">
        <v>18</v>
      </c>
    </row>
    <row r="63" spans="2:5" x14ac:dyDescent="0.45">
      <c r="B63" t="s">
        <v>10679</v>
      </c>
      <c r="C63" t="str">
        <f>_xlfn.XLOOKUP(B63,Component!$A:$A,Component!$C:$C)</f>
        <v>2637-20</v>
      </c>
      <c r="D63" t="s">
        <v>10580</v>
      </c>
      <c r="E63">
        <v>18</v>
      </c>
    </row>
    <row r="64" spans="2:5" x14ac:dyDescent="0.45">
      <c r="B64" t="s">
        <v>10680</v>
      </c>
      <c r="C64" t="str">
        <f>_xlfn.XLOOKUP(B64,Component!$A:$A,Component!$C:$C)</f>
        <v>2640-20</v>
      </c>
      <c r="D64" t="s">
        <v>10580</v>
      </c>
      <c r="E64">
        <v>18</v>
      </c>
    </row>
    <row r="65" spans="2:5" x14ac:dyDescent="0.45">
      <c r="B65" t="s">
        <v>10681</v>
      </c>
      <c r="C65" t="str">
        <f>_xlfn.XLOOKUP(B65,Component!$A:$A,Component!$C:$C)</f>
        <v>2641-20</v>
      </c>
      <c r="D65" t="s">
        <v>10580</v>
      </c>
      <c r="E65">
        <v>18</v>
      </c>
    </row>
    <row r="66" spans="2:5" x14ac:dyDescent="0.45">
      <c r="B66" t="s">
        <v>10682</v>
      </c>
      <c r="C66" t="str">
        <f>_xlfn.XLOOKUP(B66,Component!$A:$A,Component!$C:$C)</f>
        <v>2646-20</v>
      </c>
      <c r="D66" t="s">
        <v>10580</v>
      </c>
      <c r="E66">
        <v>18</v>
      </c>
    </row>
    <row r="67" spans="2:5" x14ac:dyDescent="0.45">
      <c r="B67" t="s">
        <v>10683</v>
      </c>
      <c r="C67" t="str">
        <f>_xlfn.XLOOKUP(B67,Component!$A:$A,Component!$C:$C)</f>
        <v>2648-20</v>
      </c>
      <c r="D67" t="s">
        <v>10580</v>
      </c>
      <c r="E67">
        <v>18</v>
      </c>
    </row>
    <row r="68" spans="2:5" x14ac:dyDescent="0.45">
      <c r="B68" t="s">
        <v>10684</v>
      </c>
      <c r="C68" t="str">
        <f>_xlfn.XLOOKUP(B68,Component!$A:$A,Component!$C:$C)</f>
        <v>2648-21</v>
      </c>
      <c r="D68" t="s">
        <v>10580</v>
      </c>
      <c r="E68">
        <v>18</v>
      </c>
    </row>
    <row r="69" spans="2:5" x14ac:dyDescent="0.45">
      <c r="B69" t="s">
        <v>10685</v>
      </c>
      <c r="C69" t="str">
        <f>_xlfn.XLOOKUP(B69,Component!$A:$A,Component!$C:$C)</f>
        <v>2649-20</v>
      </c>
      <c r="D69" t="s">
        <v>10580</v>
      </c>
      <c r="E69">
        <v>18</v>
      </c>
    </row>
    <row r="70" spans="2:5" x14ac:dyDescent="0.45">
      <c r="B70" t="s">
        <v>10686</v>
      </c>
      <c r="C70" t="str">
        <f>_xlfn.XLOOKUP(B70,Component!$A:$A,Component!$C:$C)</f>
        <v>2653-20</v>
      </c>
      <c r="D70" t="s">
        <v>10580</v>
      </c>
      <c r="E70">
        <v>18</v>
      </c>
    </row>
    <row r="71" spans="2:5" x14ac:dyDescent="0.45">
      <c r="B71" t="s">
        <v>10687</v>
      </c>
      <c r="C71" t="str">
        <f>_xlfn.XLOOKUP(B71,Component!$A:$A,Component!$C:$C)</f>
        <v>2656-20</v>
      </c>
      <c r="D71" t="s">
        <v>10580</v>
      </c>
      <c r="E71">
        <v>18</v>
      </c>
    </row>
    <row r="72" spans="2:5" x14ac:dyDescent="0.45">
      <c r="B72" t="s">
        <v>10688</v>
      </c>
      <c r="C72" t="str">
        <f>_xlfn.XLOOKUP(B72,Component!$A:$A,Component!$C:$C)</f>
        <v>2657-20</v>
      </c>
      <c r="D72" t="s">
        <v>10580</v>
      </c>
      <c r="E72">
        <v>18</v>
      </c>
    </row>
    <row r="73" spans="2:5" x14ac:dyDescent="0.45">
      <c r="B73" t="s">
        <v>10689</v>
      </c>
      <c r="C73" t="str">
        <f>_xlfn.XLOOKUP(B73,Component!$A:$A,Component!$C:$C)</f>
        <v>2658-20</v>
      </c>
      <c r="D73" t="s">
        <v>10580</v>
      </c>
      <c r="E73">
        <v>18</v>
      </c>
    </row>
    <row r="74" spans="2:5" x14ac:dyDescent="0.45">
      <c r="B74" t="s">
        <v>10690</v>
      </c>
      <c r="C74" t="str">
        <f>_xlfn.XLOOKUP(B74,Component!$A:$A,Component!$C:$C)</f>
        <v>2659-20</v>
      </c>
      <c r="D74" t="s">
        <v>10580</v>
      </c>
      <c r="E74">
        <v>18</v>
      </c>
    </row>
    <row r="75" spans="2:5" x14ac:dyDescent="0.45">
      <c r="B75" t="s">
        <v>10691</v>
      </c>
      <c r="C75" t="str">
        <f>_xlfn.XLOOKUP(B75,Component!$A:$A,Component!$C:$C)</f>
        <v>2660-20</v>
      </c>
      <c r="D75" t="s">
        <v>10580</v>
      </c>
      <c r="E75">
        <v>18</v>
      </c>
    </row>
    <row r="76" spans="2:5" x14ac:dyDescent="0.45">
      <c r="B76" t="s">
        <v>10692</v>
      </c>
      <c r="C76" t="str">
        <f>_xlfn.XLOOKUP(B76,Component!$A:$A,Component!$C:$C)</f>
        <v>2661-20</v>
      </c>
      <c r="D76" t="s">
        <v>10580</v>
      </c>
      <c r="E76">
        <v>18</v>
      </c>
    </row>
    <row r="77" spans="2:5" x14ac:dyDescent="0.45">
      <c r="B77" t="s">
        <v>10693</v>
      </c>
      <c r="C77" t="str">
        <f>_xlfn.XLOOKUP(B77,Component!$A:$A,Component!$C:$C)</f>
        <v>2662-20</v>
      </c>
      <c r="D77" t="s">
        <v>10580</v>
      </c>
      <c r="E77">
        <v>18</v>
      </c>
    </row>
    <row r="78" spans="2:5" x14ac:dyDescent="0.45">
      <c r="B78" t="s">
        <v>10694</v>
      </c>
      <c r="C78" t="str">
        <f>_xlfn.XLOOKUP(B78,Component!$A:$A,Component!$C:$C)</f>
        <v>2663-20</v>
      </c>
      <c r="D78" t="s">
        <v>10580</v>
      </c>
      <c r="E78">
        <v>18</v>
      </c>
    </row>
    <row r="79" spans="2:5" x14ac:dyDescent="0.45">
      <c r="B79" t="s">
        <v>10695</v>
      </c>
      <c r="C79" t="str">
        <f>_xlfn.XLOOKUP(B79,Component!$A:$A,Component!$C:$C)</f>
        <v>2666-20</v>
      </c>
      <c r="D79" t="s">
        <v>10580</v>
      </c>
      <c r="E79">
        <v>18</v>
      </c>
    </row>
    <row r="80" spans="2:5" x14ac:dyDescent="0.45">
      <c r="B80" t="s">
        <v>10696</v>
      </c>
      <c r="C80" t="str">
        <f>_xlfn.XLOOKUP(B80,Component!$A:$A,Component!$C:$C)</f>
        <v>2667-20</v>
      </c>
      <c r="D80" t="s">
        <v>10580</v>
      </c>
      <c r="E80">
        <v>18</v>
      </c>
    </row>
    <row r="81" spans="2:5" x14ac:dyDescent="0.45">
      <c r="B81" t="s">
        <v>10697</v>
      </c>
      <c r="C81" t="str">
        <f>_xlfn.XLOOKUP(B81,Component!$A:$A,Component!$C:$C)</f>
        <v>2668-20</v>
      </c>
      <c r="D81" t="s">
        <v>10580</v>
      </c>
      <c r="E81">
        <v>18</v>
      </c>
    </row>
    <row r="82" spans="2:5" x14ac:dyDescent="0.45">
      <c r="B82" t="s">
        <v>10698</v>
      </c>
      <c r="C82" t="str">
        <f>_xlfn.XLOOKUP(B82,Component!$A:$A,Component!$C:$C)</f>
        <v>2672-21F</v>
      </c>
      <c r="D82" t="s">
        <v>10580</v>
      </c>
      <c r="E82">
        <v>18</v>
      </c>
    </row>
    <row r="83" spans="2:5" x14ac:dyDescent="0.45">
      <c r="B83" t="s">
        <v>10699</v>
      </c>
      <c r="C83" t="str">
        <f>_xlfn.XLOOKUP(B83,Component!$A:$A,Component!$C:$C)</f>
        <v>2674-20</v>
      </c>
      <c r="D83" t="s">
        <v>10580</v>
      </c>
      <c r="E83">
        <v>18</v>
      </c>
    </row>
    <row r="84" spans="2:5" x14ac:dyDescent="0.45">
      <c r="B84" t="s">
        <v>10700</v>
      </c>
      <c r="C84" t="str">
        <f>_xlfn.XLOOKUP(B84,Component!$A:$A,Component!$C:$C)</f>
        <v>2676-20</v>
      </c>
      <c r="D84" t="s">
        <v>10580</v>
      </c>
      <c r="E84">
        <v>18</v>
      </c>
    </row>
    <row r="85" spans="2:5" x14ac:dyDescent="0.45">
      <c r="B85" t="s">
        <v>10701</v>
      </c>
      <c r="C85" t="str">
        <f>_xlfn.XLOOKUP(B85,Component!$A:$A,Component!$C:$C)</f>
        <v>2677-20</v>
      </c>
      <c r="D85" t="s">
        <v>10580</v>
      </c>
      <c r="E85">
        <v>18</v>
      </c>
    </row>
    <row r="86" spans="2:5" x14ac:dyDescent="0.45">
      <c r="B86" t="s">
        <v>10702</v>
      </c>
      <c r="C86" t="str">
        <f>_xlfn.XLOOKUP(B86,Component!$A:$A,Component!$C:$C)</f>
        <v>2678-20</v>
      </c>
      <c r="D86" t="s">
        <v>10580</v>
      </c>
      <c r="E86">
        <v>18</v>
      </c>
    </row>
    <row r="87" spans="2:5" x14ac:dyDescent="0.45">
      <c r="B87" t="s">
        <v>10703</v>
      </c>
      <c r="C87" t="str">
        <f>_xlfn.XLOOKUP(B87,Component!$A:$A,Component!$C:$C)</f>
        <v>2680-20</v>
      </c>
      <c r="D87" t="s">
        <v>10580</v>
      </c>
      <c r="E87">
        <v>18</v>
      </c>
    </row>
    <row r="88" spans="2:5" x14ac:dyDescent="0.45">
      <c r="B88" t="s">
        <v>10704</v>
      </c>
      <c r="C88" t="str">
        <f>_xlfn.XLOOKUP(B88,Component!$A:$A,Component!$C:$C)</f>
        <v>2684-20</v>
      </c>
      <c r="D88" t="s">
        <v>10580</v>
      </c>
      <c r="E88">
        <v>18</v>
      </c>
    </row>
    <row r="89" spans="2:5" x14ac:dyDescent="0.45">
      <c r="B89" t="s">
        <v>10705</v>
      </c>
      <c r="C89" t="str">
        <f>_xlfn.XLOOKUP(B89,Component!$A:$A,Component!$C:$C)</f>
        <v>2685-20</v>
      </c>
      <c r="D89" t="s">
        <v>10580</v>
      </c>
      <c r="E89">
        <v>18</v>
      </c>
    </row>
    <row r="90" spans="2:5" x14ac:dyDescent="0.45">
      <c r="B90" t="s">
        <v>10706</v>
      </c>
      <c r="C90" t="str">
        <f>_xlfn.XLOOKUP(B90,Component!$A:$A,Component!$C:$C)</f>
        <v>2686-20</v>
      </c>
      <c r="D90" t="s">
        <v>10580</v>
      </c>
      <c r="E90">
        <v>18</v>
      </c>
    </row>
    <row r="91" spans="2:5" x14ac:dyDescent="0.45">
      <c r="B91" t="s">
        <v>10707</v>
      </c>
      <c r="C91" t="str">
        <f>_xlfn.XLOOKUP(B91,Component!$A:$A,Component!$C:$C)</f>
        <v>2688-20</v>
      </c>
      <c r="D91" t="s">
        <v>10580</v>
      </c>
      <c r="E91">
        <v>18</v>
      </c>
    </row>
    <row r="92" spans="2:5" x14ac:dyDescent="0.45">
      <c r="B92" t="s">
        <v>10708</v>
      </c>
      <c r="C92" t="str">
        <f>_xlfn.XLOOKUP(B92,Component!$A:$A,Component!$C:$C)</f>
        <v>2691-26XC</v>
      </c>
      <c r="D92" t="s">
        <v>10580</v>
      </c>
      <c r="E92">
        <v>18</v>
      </c>
    </row>
    <row r="93" spans="2:5" x14ac:dyDescent="0.45">
      <c r="B93" t="s">
        <v>10709</v>
      </c>
      <c r="C93" t="str">
        <f>_xlfn.XLOOKUP(B93,Component!$A:$A,Component!$C:$C)</f>
        <v>2696-25</v>
      </c>
      <c r="D93" t="s">
        <v>10580</v>
      </c>
      <c r="E93">
        <v>18</v>
      </c>
    </row>
    <row r="94" spans="2:5" x14ac:dyDescent="0.45">
      <c r="B94" t="s">
        <v>10710</v>
      </c>
      <c r="C94" t="str">
        <f>_xlfn.XLOOKUP(B94,Component!$A:$A,Component!$C:$C)</f>
        <v>2713-20</v>
      </c>
      <c r="D94" t="s">
        <v>10580</v>
      </c>
      <c r="E94">
        <v>18</v>
      </c>
    </row>
    <row r="95" spans="2:5" x14ac:dyDescent="0.45">
      <c r="B95" t="s">
        <v>10711</v>
      </c>
      <c r="C95" t="str">
        <f>_xlfn.XLOOKUP(B95,Component!$A:$A,Component!$C:$C)</f>
        <v>2717-20</v>
      </c>
      <c r="D95" t="s">
        <v>10580</v>
      </c>
      <c r="E95">
        <v>18</v>
      </c>
    </row>
    <row r="96" spans="2:5" x14ac:dyDescent="0.45">
      <c r="B96" t="s">
        <v>10712</v>
      </c>
      <c r="C96" t="str">
        <f>_xlfn.XLOOKUP(B96,Component!$A:$A,Component!$C:$C)</f>
        <v>2718-20</v>
      </c>
      <c r="D96" t="s">
        <v>10580</v>
      </c>
      <c r="E96">
        <v>18</v>
      </c>
    </row>
    <row r="97" spans="2:5" x14ac:dyDescent="0.45">
      <c r="B97" t="s">
        <v>10713</v>
      </c>
      <c r="C97" t="str">
        <f>_xlfn.XLOOKUP(B97,Component!$A:$A,Component!$C:$C)</f>
        <v>2719-20</v>
      </c>
      <c r="D97" t="s">
        <v>10580</v>
      </c>
      <c r="E97">
        <v>18</v>
      </c>
    </row>
    <row r="98" spans="2:5" x14ac:dyDescent="0.45">
      <c r="B98" t="s">
        <v>10714</v>
      </c>
      <c r="C98" t="str">
        <f>_xlfn.XLOOKUP(B98,Component!$A:$A,Component!$C:$C)</f>
        <v>2720-20</v>
      </c>
      <c r="D98" t="s">
        <v>10580</v>
      </c>
      <c r="E98">
        <v>18</v>
      </c>
    </row>
    <row r="99" spans="2:5" x14ac:dyDescent="0.45">
      <c r="B99" t="s">
        <v>10715</v>
      </c>
      <c r="C99" t="str">
        <f>_xlfn.XLOOKUP(B99,Component!$A:$A,Component!$C:$C)</f>
        <v>2721-20</v>
      </c>
      <c r="D99" t="s">
        <v>10580</v>
      </c>
      <c r="E99">
        <v>18</v>
      </c>
    </row>
    <row r="100" spans="2:5" x14ac:dyDescent="0.45">
      <c r="B100" t="s">
        <v>10716</v>
      </c>
      <c r="C100" t="str">
        <f>_xlfn.XLOOKUP(B100,Component!$A:$A,Component!$C:$C)</f>
        <v>2722-20</v>
      </c>
      <c r="D100" t="s">
        <v>10580</v>
      </c>
      <c r="E100">
        <v>18</v>
      </c>
    </row>
    <row r="101" spans="2:5" x14ac:dyDescent="0.45">
      <c r="B101" t="s">
        <v>10717</v>
      </c>
      <c r="C101" t="str">
        <f>_xlfn.XLOOKUP(B101,Component!$A:$A,Component!$C:$C)</f>
        <v>2723-20</v>
      </c>
      <c r="D101" t="s">
        <v>10580</v>
      </c>
      <c r="E101">
        <v>18</v>
      </c>
    </row>
    <row r="102" spans="2:5" x14ac:dyDescent="0.45">
      <c r="B102" t="s">
        <v>10718</v>
      </c>
      <c r="C102" t="str">
        <f>_xlfn.XLOOKUP(B102,Component!$A:$A,Component!$C:$C)</f>
        <v>2724-20</v>
      </c>
      <c r="D102" t="s">
        <v>10580</v>
      </c>
      <c r="E102">
        <v>18</v>
      </c>
    </row>
    <row r="103" spans="2:5" x14ac:dyDescent="0.45">
      <c r="B103" t="s">
        <v>10719</v>
      </c>
      <c r="C103" t="str">
        <f>_xlfn.XLOOKUP(B103,Component!$A:$A,Component!$C:$C)</f>
        <v>2726-20</v>
      </c>
      <c r="D103" t="s">
        <v>10580</v>
      </c>
      <c r="E103">
        <v>18</v>
      </c>
    </row>
    <row r="104" spans="2:5" x14ac:dyDescent="0.45">
      <c r="B104" t="s">
        <v>10720</v>
      </c>
      <c r="C104" t="str">
        <f>_xlfn.XLOOKUP(B104,Component!$A:$A,Component!$C:$C)</f>
        <v>2727-20</v>
      </c>
      <c r="D104" t="s">
        <v>10580</v>
      </c>
      <c r="E104">
        <v>18</v>
      </c>
    </row>
    <row r="105" spans="2:5" x14ac:dyDescent="0.45">
      <c r="B105" t="s">
        <v>10721</v>
      </c>
      <c r="C105" t="str">
        <f>_xlfn.XLOOKUP(B105,Component!$A:$A,Component!$C:$C)</f>
        <v>2727-20C</v>
      </c>
      <c r="D105" t="s">
        <v>10580</v>
      </c>
      <c r="E105">
        <v>18</v>
      </c>
    </row>
    <row r="106" spans="2:5" x14ac:dyDescent="0.45">
      <c r="B106" t="s">
        <v>10722</v>
      </c>
      <c r="C106" t="str">
        <f>_xlfn.XLOOKUP(B106,Component!$A:$A,Component!$C:$C)</f>
        <v>2729-20</v>
      </c>
      <c r="D106" t="s">
        <v>10580</v>
      </c>
      <c r="E106">
        <v>18</v>
      </c>
    </row>
    <row r="107" spans="2:5" x14ac:dyDescent="0.45">
      <c r="B107" t="s">
        <v>10723</v>
      </c>
      <c r="C107" t="str">
        <f>_xlfn.XLOOKUP(B107,Component!$A:$A,Component!$C:$C)</f>
        <v>2730-20</v>
      </c>
      <c r="D107" t="s">
        <v>10580</v>
      </c>
      <c r="E107">
        <v>18</v>
      </c>
    </row>
    <row r="108" spans="2:5" x14ac:dyDescent="0.45">
      <c r="B108" t="s">
        <v>10724</v>
      </c>
      <c r="C108" t="str">
        <f>_xlfn.XLOOKUP(B108,Component!$A:$A,Component!$C:$C)</f>
        <v>2733-20</v>
      </c>
      <c r="D108" t="s">
        <v>10580</v>
      </c>
      <c r="E108">
        <v>18</v>
      </c>
    </row>
    <row r="109" spans="2:5" x14ac:dyDescent="0.45">
      <c r="B109" t="s">
        <v>10725</v>
      </c>
      <c r="C109" t="str">
        <f>_xlfn.XLOOKUP(B109,Component!$A:$A,Component!$C:$C)</f>
        <v>2734-20</v>
      </c>
      <c r="D109" t="s">
        <v>10580</v>
      </c>
      <c r="E109">
        <v>18</v>
      </c>
    </row>
    <row r="110" spans="2:5" x14ac:dyDescent="0.45">
      <c r="B110" t="s">
        <v>10726</v>
      </c>
      <c r="C110" t="str">
        <f>_xlfn.XLOOKUP(B110,Component!$A:$A,Component!$C:$C)</f>
        <v>2735-20</v>
      </c>
      <c r="D110" t="s">
        <v>10580</v>
      </c>
      <c r="E110">
        <v>18</v>
      </c>
    </row>
    <row r="111" spans="2:5" x14ac:dyDescent="0.45">
      <c r="B111" t="s">
        <v>10727</v>
      </c>
      <c r="C111" t="str">
        <f>_xlfn.XLOOKUP(B111,Component!$A:$A,Component!$C:$C)</f>
        <v>2736-20</v>
      </c>
      <c r="D111" t="s">
        <v>10580</v>
      </c>
      <c r="E111">
        <v>18</v>
      </c>
    </row>
    <row r="112" spans="2:5" x14ac:dyDescent="0.45">
      <c r="B112" t="s">
        <v>10728</v>
      </c>
      <c r="C112" t="str">
        <f>_xlfn.XLOOKUP(B112,Component!$A:$A,Component!$C:$C)</f>
        <v>2737-20</v>
      </c>
      <c r="D112" t="s">
        <v>10580</v>
      </c>
      <c r="E112">
        <v>18</v>
      </c>
    </row>
    <row r="113" spans="2:5" x14ac:dyDescent="0.45">
      <c r="B113" t="s">
        <v>10729</v>
      </c>
      <c r="C113" t="str">
        <f>_xlfn.XLOOKUP(B113,Component!$A:$A,Component!$C:$C)</f>
        <v>2737B-20</v>
      </c>
      <c r="D113" t="s">
        <v>10580</v>
      </c>
      <c r="E113">
        <v>18</v>
      </c>
    </row>
    <row r="114" spans="2:5" x14ac:dyDescent="0.45">
      <c r="B114" t="s">
        <v>10730</v>
      </c>
      <c r="C114" t="str">
        <f>_xlfn.XLOOKUP(B114,Component!$A:$A,Component!$C:$C)</f>
        <v>2738-20</v>
      </c>
      <c r="D114" t="s">
        <v>10580</v>
      </c>
      <c r="E114">
        <v>18</v>
      </c>
    </row>
    <row r="115" spans="2:5" x14ac:dyDescent="0.45">
      <c r="B115" t="s">
        <v>10731</v>
      </c>
      <c r="C115" t="str">
        <f>_xlfn.XLOOKUP(B115,Component!$A:$A,Component!$C:$C)</f>
        <v>2739-20</v>
      </c>
      <c r="D115" t="s">
        <v>10580</v>
      </c>
      <c r="E115">
        <v>18</v>
      </c>
    </row>
    <row r="116" spans="2:5" x14ac:dyDescent="0.45">
      <c r="B116" t="s">
        <v>10732</v>
      </c>
      <c r="C116" t="str">
        <f>_xlfn.XLOOKUP(B116,Component!$A:$A,Component!$C:$C)</f>
        <v>2741-20</v>
      </c>
      <c r="D116" t="s">
        <v>10580</v>
      </c>
      <c r="E116">
        <v>18</v>
      </c>
    </row>
    <row r="117" spans="2:5" x14ac:dyDescent="0.45">
      <c r="B117" t="s">
        <v>10733</v>
      </c>
      <c r="C117" t="str">
        <f>_xlfn.XLOOKUP(B117,Component!$A:$A,Component!$C:$C)</f>
        <v>2744-20</v>
      </c>
      <c r="D117" t="s">
        <v>10580</v>
      </c>
      <c r="E117">
        <v>18</v>
      </c>
    </row>
    <row r="118" spans="2:5" x14ac:dyDescent="0.45">
      <c r="B118" t="s">
        <v>10734</v>
      </c>
      <c r="C118" t="str">
        <f>_xlfn.XLOOKUP(B118,Component!$A:$A,Component!$C:$C)</f>
        <v>2745-20</v>
      </c>
      <c r="D118" t="s">
        <v>10580</v>
      </c>
      <c r="E118">
        <v>18</v>
      </c>
    </row>
    <row r="119" spans="2:5" x14ac:dyDescent="0.45">
      <c r="B119" t="s">
        <v>10735</v>
      </c>
      <c r="C119" t="str">
        <f>_xlfn.XLOOKUP(B119,Component!$A:$A,Component!$C:$C)</f>
        <v>2746-20</v>
      </c>
      <c r="D119" t="s">
        <v>10580</v>
      </c>
      <c r="E119">
        <v>18</v>
      </c>
    </row>
    <row r="120" spans="2:5" x14ac:dyDescent="0.45">
      <c r="B120" t="s">
        <v>10736</v>
      </c>
      <c r="C120" t="str">
        <f>_xlfn.XLOOKUP(B120,Component!$A:$A,Component!$C:$C)</f>
        <v>2749-20</v>
      </c>
      <c r="D120" t="s">
        <v>10580</v>
      </c>
      <c r="E120">
        <v>18</v>
      </c>
    </row>
    <row r="121" spans="2:5" x14ac:dyDescent="0.45">
      <c r="B121" t="s">
        <v>10737</v>
      </c>
      <c r="C121" t="str">
        <f>_xlfn.XLOOKUP(B121,Component!$A:$A,Component!$C:$C)</f>
        <v>2758-20</v>
      </c>
      <c r="D121" t="s">
        <v>10580</v>
      </c>
      <c r="E121">
        <v>18</v>
      </c>
    </row>
    <row r="122" spans="2:5" x14ac:dyDescent="0.45">
      <c r="B122" t="s">
        <v>10738</v>
      </c>
      <c r="C122" t="str">
        <f>_xlfn.XLOOKUP(B122,Component!$A:$A,Component!$C:$C)</f>
        <v>2759-20</v>
      </c>
      <c r="D122" t="s">
        <v>10580</v>
      </c>
      <c r="E122">
        <v>18</v>
      </c>
    </row>
    <row r="123" spans="2:5" x14ac:dyDescent="0.45">
      <c r="B123" t="s">
        <v>10739</v>
      </c>
      <c r="C123" t="str">
        <f>_xlfn.XLOOKUP(B123,Component!$A:$A,Component!$C:$C)</f>
        <v>2759B-20</v>
      </c>
      <c r="D123" t="s">
        <v>10580</v>
      </c>
      <c r="E123">
        <v>18</v>
      </c>
    </row>
    <row r="124" spans="2:5" x14ac:dyDescent="0.45">
      <c r="B124" t="s">
        <v>10740</v>
      </c>
      <c r="C124" t="str">
        <f>_xlfn.XLOOKUP(B124,Component!$A:$A,Component!$C:$C)</f>
        <v>2760-20</v>
      </c>
      <c r="D124" t="s">
        <v>10580</v>
      </c>
      <c r="E124">
        <v>18</v>
      </c>
    </row>
    <row r="125" spans="2:5" x14ac:dyDescent="0.45">
      <c r="B125" t="s">
        <v>10741</v>
      </c>
      <c r="C125" t="str">
        <f>_xlfn.XLOOKUP(B125,Component!$A:$A,Component!$C:$C)</f>
        <v>2761-20</v>
      </c>
      <c r="D125" t="s">
        <v>10580</v>
      </c>
      <c r="E125">
        <v>18</v>
      </c>
    </row>
    <row r="126" spans="2:5" x14ac:dyDescent="0.45">
      <c r="B126" t="s">
        <v>10742</v>
      </c>
      <c r="C126" t="str">
        <f>_xlfn.XLOOKUP(B126,Component!$A:$A,Component!$C:$C)</f>
        <v>2766-20</v>
      </c>
      <c r="D126" t="s">
        <v>10580</v>
      </c>
      <c r="E126">
        <v>18</v>
      </c>
    </row>
    <row r="127" spans="2:5" x14ac:dyDescent="0.45">
      <c r="B127" t="s">
        <v>10743</v>
      </c>
      <c r="C127" t="str">
        <f>_xlfn.XLOOKUP(B127,Component!$A:$A,Component!$C:$C)</f>
        <v>2767-20</v>
      </c>
      <c r="D127" t="s">
        <v>10580</v>
      </c>
      <c r="E127">
        <v>18</v>
      </c>
    </row>
    <row r="128" spans="2:5" x14ac:dyDescent="0.45">
      <c r="B128" t="s">
        <v>10744</v>
      </c>
      <c r="C128" t="str">
        <f>_xlfn.XLOOKUP(B128,Component!$A:$A,Component!$C:$C)</f>
        <v>2769-20</v>
      </c>
      <c r="D128" t="s">
        <v>10580</v>
      </c>
      <c r="E128">
        <v>18</v>
      </c>
    </row>
    <row r="129" spans="2:5" x14ac:dyDescent="0.45">
      <c r="B129" t="s">
        <v>10745</v>
      </c>
      <c r="C129" t="str">
        <f>_xlfn.XLOOKUP(B129,Component!$A:$A,Component!$C:$C)</f>
        <v>2771-20</v>
      </c>
      <c r="D129" t="s">
        <v>10580</v>
      </c>
      <c r="E129">
        <v>18</v>
      </c>
    </row>
    <row r="130" spans="2:5" x14ac:dyDescent="0.45">
      <c r="B130" t="s">
        <v>10746</v>
      </c>
      <c r="C130" t="str">
        <f>_xlfn.XLOOKUP(B130,Component!$A:$A,Component!$C:$C)</f>
        <v>2772A-20</v>
      </c>
      <c r="D130" t="s">
        <v>10580</v>
      </c>
      <c r="E130">
        <v>18</v>
      </c>
    </row>
    <row r="131" spans="2:5" x14ac:dyDescent="0.45">
      <c r="B131" t="s">
        <v>10747</v>
      </c>
      <c r="C131" t="str">
        <f>_xlfn.XLOOKUP(B131,Component!$A:$A,Component!$C:$C)</f>
        <v>2773-20</v>
      </c>
      <c r="D131" t="s">
        <v>10580</v>
      </c>
      <c r="E131">
        <v>18</v>
      </c>
    </row>
    <row r="132" spans="2:5" x14ac:dyDescent="0.45">
      <c r="B132" t="s">
        <v>10748</v>
      </c>
      <c r="C132" t="str">
        <f>_xlfn.XLOOKUP(B132,Component!$A:$A,Component!$C:$C)</f>
        <v>2773-20L</v>
      </c>
      <c r="D132" t="s">
        <v>10580</v>
      </c>
      <c r="E132">
        <v>18</v>
      </c>
    </row>
    <row r="133" spans="2:5" x14ac:dyDescent="0.45">
      <c r="B133" t="s">
        <v>10749</v>
      </c>
      <c r="C133" t="str">
        <f>_xlfn.XLOOKUP(B133,Component!$A:$A,Component!$C:$C)</f>
        <v>2774-20</v>
      </c>
      <c r="D133" t="s">
        <v>10580</v>
      </c>
      <c r="E133">
        <v>18</v>
      </c>
    </row>
    <row r="134" spans="2:5" x14ac:dyDescent="0.45">
      <c r="B134" t="s">
        <v>10750</v>
      </c>
      <c r="C134" t="str">
        <f>_xlfn.XLOOKUP(B134,Component!$A:$A,Component!$C:$C)</f>
        <v>2778-20</v>
      </c>
      <c r="D134" t="s">
        <v>10580</v>
      </c>
      <c r="E134">
        <v>18</v>
      </c>
    </row>
    <row r="135" spans="2:5" x14ac:dyDescent="0.45">
      <c r="B135" t="s">
        <v>10751</v>
      </c>
      <c r="C135" t="str">
        <f>_xlfn.XLOOKUP(B135,Component!$A:$A,Component!$C:$C)</f>
        <v>2779-20</v>
      </c>
      <c r="D135" t="s">
        <v>10580</v>
      </c>
      <c r="E135">
        <v>18</v>
      </c>
    </row>
    <row r="136" spans="2:5" x14ac:dyDescent="0.45">
      <c r="B136" t="s">
        <v>10752</v>
      </c>
      <c r="C136" t="str">
        <f>_xlfn.XLOOKUP(B136,Component!$A:$A,Component!$C:$C)</f>
        <v>2782-20</v>
      </c>
      <c r="D136" t="s">
        <v>10580</v>
      </c>
      <c r="E136">
        <v>18</v>
      </c>
    </row>
    <row r="137" spans="2:5" x14ac:dyDescent="0.45">
      <c r="B137" t="s">
        <v>10753</v>
      </c>
      <c r="C137" t="str">
        <f>_xlfn.XLOOKUP(B137,Component!$A:$A,Component!$C:$C)</f>
        <v>2784-20</v>
      </c>
      <c r="D137" t="s">
        <v>10580</v>
      </c>
      <c r="E137">
        <v>18</v>
      </c>
    </row>
    <row r="138" spans="2:5" x14ac:dyDescent="0.45">
      <c r="B138" t="s">
        <v>10754</v>
      </c>
      <c r="C138" t="str">
        <f>_xlfn.XLOOKUP(B138,Component!$A:$A,Component!$C:$C)</f>
        <v>2785-20</v>
      </c>
      <c r="D138" t="s">
        <v>10580</v>
      </c>
      <c r="E138">
        <v>18</v>
      </c>
    </row>
    <row r="139" spans="2:5" x14ac:dyDescent="0.45">
      <c r="B139" t="s">
        <v>10755</v>
      </c>
      <c r="C139" t="str">
        <f>_xlfn.XLOOKUP(B139,Component!$A:$A,Component!$C:$C)</f>
        <v>2786-20</v>
      </c>
      <c r="D139" t="s">
        <v>10580</v>
      </c>
      <c r="E139">
        <v>18</v>
      </c>
    </row>
    <row r="140" spans="2:5" x14ac:dyDescent="0.45">
      <c r="B140" t="s">
        <v>10756</v>
      </c>
      <c r="C140" t="str">
        <f>_xlfn.XLOOKUP(B140,Component!$A:$A,Component!$C:$C)</f>
        <v>2787-20</v>
      </c>
      <c r="D140" t="s">
        <v>10580</v>
      </c>
      <c r="E140">
        <v>18</v>
      </c>
    </row>
    <row r="141" spans="2:5" x14ac:dyDescent="0.45">
      <c r="B141" t="s">
        <v>10757</v>
      </c>
      <c r="C141" t="str">
        <f>_xlfn.XLOOKUP(B141,Component!$A:$A,Component!$C:$C)</f>
        <v>2788-20</v>
      </c>
      <c r="D141" t="s">
        <v>10580</v>
      </c>
      <c r="E141">
        <v>18</v>
      </c>
    </row>
    <row r="142" spans="2:5" x14ac:dyDescent="0.45">
      <c r="B142" t="s">
        <v>10758</v>
      </c>
      <c r="C142" t="str">
        <f>_xlfn.XLOOKUP(B142,Component!$A:$A,Component!$C:$C)</f>
        <v>2792-20</v>
      </c>
      <c r="D142" t="s">
        <v>10580</v>
      </c>
      <c r="E142">
        <v>18</v>
      </c>
    </row>
    <row r="143" spans="2:5" x14ac:dyDescent="0.45">
      <c r="B143" t="s">
        <v>10759</v>
      </c>
      <c r="C143" t="str">
        <f>_xlfn.XLOOKUP(B143,Component!$A:$A,Component!$C:$C)</f>
        <v>2801-20</v>
      </c>
      <c r="D143" t="s">
        <v>10580</v>
      </c>
      <c r="E143">
        <v>18</v>
      </c>
    </row>
    <row r="144" spans="2:5" x14ac:dyDescent="0.45">
      <c r="B144" t="s">
        <v>10760</v>
      </c>
      <c r="C144" t="str">
        <f>_xlfn.XLOOKUP(B144,Component!$A:$A,Component!$C:$C)</f>
        <v>2802-20</v>
      </c>
      <c r="D144" t="s">
        <v>10580</v>
      </c>
      <c r="E144">
        <v>18</v>
      </c>
    </row>
    <row r="145" spans="2:5" x14ac:dyDescent="0.45">
      <c r="B145" t="s">
        <v>10761</v>
      </c>
      <c r="C145" t="str">
        <f>_xlfn.XLOOKUP(B145,Component!$A:$A,Component!$C:$C)</f>
        <v>2803-20</v>
      </c>
      <c r="D145" t="s">
        <v>10580</v>
      </c>
      <c r="E145">
        <v>18</v>
      </c>
    </row>
    <row r="146" spans="2:5" x14ac:dyDescent="0.45">
      <c r="B146" t="s">
        <v>10762</v>
      </c>
      <c r="C146" t="str">
        <f>_xlfn.XLOOKUP(B146,Component!$A:$A,Component!$C:$C)</f>
        <v>2804-20</v>
      </c>
      <c r="D146" t="s">
        <v>10580</v>
      </c>
      <c r="E146">
        <v>18</v>
      </c>
    </row>
    <row r="147" spans="2:5" x14ac:dyDescent="0.45">
      <c r="B147" t="s">
        <v>10763</v>
      </c>
      <c r="C147" t="str">
        <f>_xlfn.XLOOKUP(B147,Component!$A:$A,Component!$C:$C)</f>
        <v>2807-20</v>
      </c>
      <c r="D147" t="s">
        <v>10580</v>
      </c>
      <c r="E147">
        <v>18</v>
      </c>
    </row>
    <row r="148" spans="2:5" x14ac:dyDescent="0.45">
      <c r="B148" t="s">
        <v>10764</v>
      </c>
      <c r="C148" t="str">
        <f>_xlfn.XLOOKUP(B148,Component!$A:$A,Component!$C:$C)</f>
        <v>2808-20</v>
      </c>
      <c r="D148" t="s">
        <v>10580</v>
      </c>
      <c r="E148">
        <v>18</v>
      </c>
    </row>
    <row r="149" spans="2:5" x14ac:dyDescent="0.45">
      <c r="B149" t="s">
        <v>10765</v>
      </c>
      <c r="C149" t="str">
        <f>_xlfn.XLOOKUP(B149,Component!$A:$A,Component!$C:$C)</f>
        <v>2809-20</v>
      </c>
      <c r="D149" t="s">
        <v>10580</v>
      </c>
      <c r="E149">
        <v>18</v>
      </c>
    </row>
    <row r="150" spans="2:5" x14ac:dyDescent="0.45">
      <c r="B150" t="s">
        <v>10766</v>
      </c>
      <c r="C150" t="str">
        <f>_xlfn.XLOOKUP(B150,Component!$A:$A,Component!$C:$C)</f>
        <v>2810-20</v>
      </c>
      <c r="D150" t="s">
        <v>10580</v>
      </c>
      <c r="E150">
        <v>18</v>
      </c>
    </row>
    <row r="151" spans="2:5" x14ac:dyDescent="0.45">
      <c r="B151" t="s">
        <v>10767</v>
      </c>
      <c r="C151" t="str">
        <f>_xlfn.XLOOKUP(B151,Component!$A:$A,Component!$C:$C)</f>
        <v>2811-20</v>
      </c>
      <c r="D151" t="s">
        <v>10580</v>
      </c>
      <c r="E151">
        <v>18</v>
      </c>
    </row>
    <row r="152" spans="2:5" x14ac:dyDescent="0.45">
      <c r="B152" t="s">
        <v>10768</v>
      </c>
      <c r="C152" t="str">
        <f>_xlfn.XLOOKUP(B152,Component!$A:$A,Component!$C:$C)</f>
        <v>2817A-21</v>
      </c>
      <c r="D152" t="s">
        <v>10580</v>
      </c>
      <c r="E152">
        <v>18</v>
      </c>
    </row>
    <row r="153" spans="2:5" x14ac:dyDescent="0.45">
      <c r="B153" t="s">
        <v>10769</v>
      </c>
      <c r="C153" t="str">
        <f>_xlfn.XLOOKUP(B153,Component!$A:$A,Component!$C:$C)</f>
        <v>2818-21</v>
      </c>
      <c r="D153" t="s">
        <v>10580</v>
      </c>
      <c r="E153">
        <v>18</v>
      </c>
    </row>
    <row r="154" spans="2:5" x14ac:dyDescent="0.45">
      <c r="B154" t="s">
        <v>10770</v>
      </c>
      <c r="C154" t="str">
        <f>_xlfn.XLOOKUP(B154,Component!$A:$A,Component!$C:$C)</f>
        <v>2820-21WS</v>
      </c>
      <c r="D154" t="s">
        <v>10580</v>
      </c>
      <c r="E154">
        <v>18</v>
      </c>
    </row>
    <row r="155" spans="2:5" x14ac:dyDescent="0.45">
      <c r="B155" t="s">
        <v>10771</v>
      </c>
      <c r="C155" t="str">
        <f>_xlfn.XLOOKUP(B155,Component!$A:$A,Component!$C:$C)</f>
        <v>2821-20</v>
      </c>
      <c r="D155" t="s">
        <v>10580</v>
      </c>
      <c r="E155">
        <v>18</v>
      </c>
    </row>
    <row r="156" spans="2:5" x14ac:dyDescent="0.45">
      <c r="B156" t="s">
        <v>10772</v>
      </c>
      <c r="C156" t="str">
        <f>_xlfn.XLOOKUP(B156,Component!$A:$A,Component!$C:$C)</f>
        <v>2822-20</v>
      </c>
      <c r="D156" t="s">
        <v>10580</v>
      </c>
      <c r="E156">
        <v>18</v>
      </c>
    </row>
    <row r="157" spans="2:5" x14ac:dyDescent="0.45">
      <c r="B157" t="s">
        <v>10773</v>
      </c>
      <c r="C157" t="str">
        <f>_xlfn.XLOOKUP(B157,Component!$A:$A,Component!$C:$C)</f>
        <v>2823-20</v>
      </c>
      <c r="D157" t="s">
        <v>10580</v>
      </c>
      <c r="E157">
        <v>18</v>
      </c>
    </row>
    <row r="158" spans="2:5" x14ac:dyDescent="0.45">
      <c r="B158" t="s">
        <v>10774</v>
      </c>
      <c r="C158" t="str">
        <f>_xlfn.XLOOKUP(B158,Component!$A:$A,Component!$C:$C)</f>
        <v>2824-20</v>
      </c>
      <c r="D158" t="s">
        <v>10580</v>
      </c>
      <c r="E158">
        <v>18</v>
      </c>
    </row>
    <row r="159" spans="2:5" x14ac:dyDescent="0.45">
      <c r="B159" t="s">
        <v>10775</v>
      </c>
      <c r="C159" t="str">
        <f>_xlfn.XLOOKUP(B159,Component!$A:$A,Component!$C:$C)</f>
        <v>2826-20C</v>
      </c>
      <c r="D159" t="s">
        <v>10580</v>
      </c>
      <c r="E159">
        <v>18</v>
      </c>
    </row>
    <row r="160" spans="2:5" x14ac:dyDescent="0.45">
      <c r="B160" t="s">
        <v>10776</v>
      </c>
      <c r="C160" t="str">
        <f>_xlfn.XLOOKUP(B160,Component!$A:$A,Component!$C:$C)</f>
        <v>2826-20T</v>
      </c>
      <c r="D160" t="s">
        <v>10580</v>
      </c>
      <c r="E160">
        <v>18</v>
      </c>
    </row>
    <row r="161" spans="2:5" x14ac:dyDescent="0.45">
      <c r="B161" t="s">
        <v>10777</v>
      </c>
      <c r="C161" t="str">
        <f>_xlfn.XLOOKUP(B161,Component!$A:$A,Component!$C:$C)</f>
        <v>2827-20</v>
      </c>
      <c r="D161" t="s">
        <v>10580</v>
      </c>
      <c r="E161">
        <v>18</v>
      </c>
    </row>
    <row r="162" spans="2:5" x14ac:dyDescent="0.45">
      <c r="B162" t="s">
        <v>10778</v>
      </c>
      <c r="C162" t="str">
        <f>_xlfn.XLOOKUP(B162,Component!$A:$A,Component!$C:$C)</f>
        <v>2828-20</v>
      </c>
      <c r="D162" t="s">
        <v>10580</v>
      </c>
      <c r="E162">
        <v>18</v>
      </c>
    </row>
    <row r="163" spans="2:5" x14ac:dyDescent="0.45">
      <c r="B163" t="s">
        <v>10779</v>
      </c>
      <c r="C163" t="str">
        <f>_xlfn.XLOOKUP(B163,Component!$A:$A,Component!$C:$C)</f>
        <v>2829-20</v>
      </c>
      <c r="D163" t="s">
        <v>10580</v>
      </c>
      <c r="E163">
        <v>18</v>
      </c>
    </row>
    <row r="164" spans="2:5" x14ac:dyDescent="0.45">
      <c r="B164" t="s">
        <v>10780</v>
      </c>
      <c r="C164" t="str">
        <f>_xlfn.XLOOKUP(B164,Component!$A:$A,Component!$C:$C)</f>
        <v>2829S-20</v>
      </c>
      <c r="D164" t="s">
        <v>10580</v>
      </c>
      <c r="E164">
        <v>18</v>
      </c>
    </row>
    <row r="165" spans="2:5" x14ac:dyDescent="0.45">
      <c r="B165" t="s">
        <v>10781</v>
      </c>
      <c r="C165" t="str">
        <f>_xlfn.XLOOKUP(B165,Component!$A:$A,Component!$C:$C)</f>
        <v>2831-20</v>
      </c>
      <c r="D165" t="s">
        <v>10580</v>
      </c>
      <c r="E165">
        <v>18</v>
      </c>
    </row>
    <row r="166" spans="2:5" x14ac:dyDescent="0.45">
      <c r="B166" t="s">
        <v>10782</v>
      </c>
      <c r="C166" t="str">
        <f>_xlfn.XLOOKUP(B166,Component!$A:$A,Component!$C:$C)</f>
        <v>2832-20</v>
      </c>
      <c r="D166" t="s">
        <v>10580</v>
      </c>
      <c r="E166">
        <v>18</v>
      </c>
    </row>
    <row r="167" spans="2:5" x14ac:dyDescent="0.45">
      <c r="B167" t="s">
        <v>10783</v>
      </c>
      <c r="C167" t="str">
        <f>_xlfn.XLOOKUP(B167,Component!$A:$A,Component!$C:$C)</f>
        <v>2833-20</v>
      </c>
      <c r="D167" t="s">
        <v>10580</v>
      </c>
      <c r="E167">
        <v>18</v>
      </c>
    </row>
    <row r="168" spans="2:5" x14ac:dyDescent="0.45">
      <c r="B168" t="s">
        <v>10784</v>
      </c>
      <c r="C168" t="str">
        <f>_xlfn.XLOOKUP(B168,Component!$A:$A,Component!$C:$C)</f>
        <v>2834-20</v>
      </c>
      <c r="D168" t="s">
        <v>10580</v>
      </c>
      <c r="E168">
        <v>18</v>
      </c>
    </row>
    <row r="169" spans="2:5" x14ac:dyDescent="0.45">
      <c r="B169" t="s">
        <v>10785</v>
      </c>
      <c r="C169" t="str">
        <f>_xlfn.XLOOKUP(B169,Component!$A:$A,Component!$C:$C)</f>
        <v>2836-20</v>
      </c>
      <c r="D169" t="s">
        <v>10580</v>
      </c>
      <c r="E169">
        <v>18</v>
      </c>
    </row>
    <row r="170" spans="2:5" x14ac:dyDescent="0.45">
      <c r="B170" t="s">
        <v>10786</v>
      </c>
      <c r="C170" t="str">
        <f>_xlfn.XLOOKUP(B170,Component!$A:$A,Component!$C:$C)</f>
        <v>2837-20</v>
      </c>
      <c r="D170" t="s">
        <v>10580</v>
      </c>
      <c r="E170">
        <v>18</v>
      </c>
    </row>
    <row r="171" spans="2:5" x14ac:dyDescent="0.45">
      <c r="B171" t="s">
        <v>10787</v>
      </c>
      <c r="C171" t="str">
        <f>_xlfn.XLOOKUP(B171,Component!$A:$A,Component!$C:$C)</f>
        <v>2838-20</v>
      </c>
      <c r="D171" t="s">
        <v>10580</v>
      </c>
      <c r="E171">
        <v>18</v>
      </c>
    </row>
    <row r="172" spans="2:5" x14ac:dyDescent="0.45">
      <c r="B172" t="s">
        <v>10788</v>
      </c>
      <c r="C172" t="str">
        <f>_xlfn.XLOOKUP(B172,Component!$A:$A,Component!$C:$C)</f>
        <v>2839-20</v>
      </c>
      <c r="D172" t="s">
        <v>10580</v>
      </c>
      <c r="E172">
        <v>18</v>
      </c>
    </row>
    <row r="173" spans="2:5" x14ac:dyDescent="0.45">
      <c r="B173" t="s">
        <v>10789</v>
      </c>
      <c r="C173" t="str">
        <f>_xlfn.XLOOKUP(B173,Component!$A:$A,Component!$C:$C)</f>
        <v>2840-20</v>
      </c>
      <c r="D173" t="s">
        <v>10580</v>
      </c>
      <c r="E173">
        <v>18</v>
      </c>
    </row>
    <row r="174" spans="2:5" x14ac:dyDescent="0.45">
      <c r="B174" t="s">
        <v>10790</v>
      </c>
      <c r="C174" t="str">
        <f>_xlfn.XLOOKUP(B174,Component!$A:$A,Component!$C:$C)</f>
        <v>2841-20</v>
      </c>
      <c r="D174" t="s">
        <v>10580</v>
      </c>
      <c r="E174">
        <v>18</v>
      </c>
    </row>
    <row r="175" spans="2:5" x14ac:dyDescent="0.45">
      <c r="B175" t="s">
        <v>10791</v>
      </c>
      <c r="C175" t="str">
        <f>_xlfn.XLOOKUP(B175,Component!$A:$A,Component!$C:$C)</f>
        <v>2843-20</v>
      </c>
      <c r="D175" t="s">
        <v>10580</v>
      </c>
      <c r="E175">
        <v>18</v>
      </c>
    </row>
    <row r="176" spans="2:5" x14ac:dyDescent="0.45">
      <c r="B176" t="s">
        <v>10792</v>
      </c>
      <c r="C176" t="str">
        <f>_xlfn.XLOOKUP(B176,Component!$A:$A,Component!$C:$C)</f>
        <v>2846-20</v>
      </c>
      <c r="D176" t="s">
        <v>10580</v>
      </c>
      <c r="E176">
        <v>18</v>
      </c>
    </row>
    <row r="177" spans="2:5" x14ac:dyDescent="0.45">
      <c r="B177" t="s">
        <v>10793</v>
      </c>
      <c r="C177" t="str">
        <f>_xlfn.XLOOKUP(B177,Component!$A:$A,Component!$C:$C)</f>
        <v>2850-20</v>
      </c>
      <c r="D177" t="s">
        <v>10580</v>
      </c>
      <c r="E177">
        <v>18</v>
      </c>
    </row>
    <row r="178" spans="2:5" x14ac:dyDescent="0.45">
      <c r="B178" t="s">
        <v>10794</v>
      </c>
      <c r="C178" t="str">
        <f>_xlfn.XLOOKUP(B178,Component!$A:$A,Component!$C:$C)</f>
        <v>2851-20</v>
      </c>
      <c r="D178" t="s">
        <v>10580</v>
      </c>
      <c r="E178">
        <v>18</v>
      </c>
    </row>
    <row r="179" spans="2:5" x14ac:dyDescent="0.45">
      <c r="B179" t="s">
        <v>10795</v>
      </c>
      <c r="C179" t="str">
        <f>_xlfn.XLOOKUP(B179,Component!$A:$A,Component!$C:$C)</f>
        <v>2853-20</v>
      </c>
      <c r="D179" t="s">
        <v>10580</v>
      </c>
      <c r="E179">
        <v>18</v>
      </c>
    </row>
    <row r="180" spans="2:5" x14ac:dyDescent="0.45">
      <c r="B180" t="s">
        <v>10796</v>
      </c>
      <c r="C180" t="str">
        <f>_xlfn.XLOOKUP(B180,Component!$A:$A,Component!$C:$C)</f>
        <v>2854-20</v>
      </c>
      <c r="D180" t="s">
        <v>10580</v>
      </c>
      <c r="E180">
        <v>18</v>
      </c>
    </row>
    <row r="181" spans="2:5" x14ac:dyDescent="0.45">
      <c r="B181" t="s">
        <v>10797</v>
      </c>
      <c r="C181" t="str">
        <f>_xlfn.XLOOKUP(B181,Component!$A:$A,Component!$C:$C)</f>
        <v>2855-20</v>
      </c>
      <c r="D181" t="s">
        <v>10580</v>
      </c>
      <c r="E181">
        <v>18</v>
      </c>
    </row>
    <row r="182" spans="2:5" x14ac:dyDescent="0.45">
      <c r="B182" t="s">
        <v>10798</v>
      </c>
      <c r="C182" t="str">
        <f>_xlfn.XLOOKUP(B182,Component!$A:$A,Component!$C:$C)</f>
        <v>2855P-20</v>
      </c>
      <c r="D182" t="s">
        <v>10580</v>
      </c>
      <c r="E182">
        <v>18</v>
      </c>
    </row>
    <row r="183" spans="2:5" x14ac:dyDescent="0.45">
      <c r="B183" t="s">
        <v>10799</v>
      </c>
      <c r="C183" t="str">
        <f>_xlfn.XLOOKUP(B183,Component!$A:$A,Component!$C:$C)</f>
        <v>2862-20</v>
      </c>
      <c r="D183" t="s">
        <v>10580</v>
      </c>
      <c r="E183">
        <v>18</v>
      </c>
    </row>
    <row r="184" spans="2:5" x14ac:dyDescent="0.45">
      <c r="B184" t="s">
        <v>10800</v>
      </c>
      <c r="C184" t="str">
        <f>_xlfn.XLOOKUP(B184,Component!$A:$A,Component!$C:$C)</f>
        <v>2863-20</v>
      </c>
      <c r="D184" t="s">
        <v>10580</v>
      </c>
      <c r="E184">
        <v>18</v>
      </c>
    </row>
    <row r="185" spans="2:5" x14ac:dyDescent="0.45">
      <c r="B185" t="s">
        <v>10801</v>
      </c>
      <c r="C185" t="str">
        <f>_xlfn.XLOOKUP(B185,Component!$A:$A,Component!$C:$C)</f>
        <v>2864-20</v>
      </c>
      <c r="D185" t="s">
        <v>10580</v>
      </c>
      <c r="E185">
        <v>18</v>
      </c>
    </row>
    <row r="186" spans="2:5" x14ac:dyDescent="0.45">
      <c r="B186" t="s">
        <v>10802</v>
      </c>
      <c r="C186" t="str">
        <f>_xlfn.XLOOKUP(B186,Component!$A:$A,Component!$C:$C)</f>
        <v>2865-20</v>
      </c>
      <c r="D186" t="s">
        <v>10580</v>
      </c>
      <c r="E186">
        <v>18</v>
      </c>
    </row>
    <row r="187" spans="2:5" x14ac:dyDescent="0.45">
      <c r="B187" t="s">
        <v>10803</v>
      </c>
      <c r="C187" t="str">
        <f>_xlfn.XLOOKUP(B187,Component!$A:$A,Component!$C:$C)</f>
        <v>2866-20</v>
      </c>
      <c r="D187" t="s">
        <v>10580</v>
      </c>
      <c r="E187">
        <v>18</v>
      </c>
    </row>
    <row r="188" spans="2:5" x14ac:dyDescent="0.45">
      <c r="B188" t="s">
        <v>10804</v>
      </c>
      <c r="C188" t="str">
        <f>_xlfn.XLOOKUP(B188,Component!$A:$A,Component!$C:$C)</f>
        <v>2867-20</v>
      </c>
      <c r="D188" t="s">
        <v>10580</v>
      </c>
      <c r="E188">
        <v>18</v>
      </c>
    </row>
    <row r="189" spans="2:5" x14ac:dyDescent="0.45">
      <c r="B189" t="s">
        <v>10805</v>
      </c>
      <c r="C189" t="str">
        <f>_xlfn.XLOOKUP(B189,Component!$A:$A,Component!$C:$C)</f>
        <v>2868-20</v>
      </c>
      <c r="D189" t="s">
        <v>10580</v>
      </c>
      <c r="E189">
        <v>18</v>
      </c>
    </row>
    <row r="190" spans="2:5" x14ac:dyDescent="0.45">
      <c r="B190" t="s">
        <v>10806</v>
      </c>
      <c r="C190" t="str">
        <f>_xlfn.XLOOKUP(B190,Component!$A:$A,Component!$C:$C)</f>
        <v>2869-20</v>
      </c>
      <c r="D190" t="s">
        <v>10580</v>
      </c>
      <c r="E190">
        <v>18</v>
      </c>
    </row>
    <row r="191" spans="2:5" x14ac:dyDescent="0.45">
      <c r="B191" t="s">
        <v>10807</v>
      </c>
      <c r="C191" t="str">
        <f>_xlfn.XLOOKUP(B191,Component!$A:$A,Component!$C:$C)</f>
        <v>2870-20</v>
      </c>
      <c r="D191" t="s">
        <v>10580</v>
      </c>
      <c r="E191">
        <v>18</v>
      </c>
    </row>
    <row r="192" spans="2:5" x14ac:dyDescent="0.45">
      <c r="B192" t="s">
        <v>10808</v>
      </c>
      <c r="C192" t="str">
        <f>_xlfn.XLOOKUP(B192,Component!$A:$A,Component!$C:$C)</f>
        <v>2871-20</v>
      </c>
      <c r="D192" t="s">
        <v>10580</v>
      </c>
      <c r="E192">
        <v>18</v>
      </c>
    </row>
    <row r="193" spans="2:5" x14ac:dyDescent="0.45">
      <c r="B193" t="s">
        <v>10809</v>
      </c>
      <c r="C193" t="str">
        <f>_xlfn.XLOOKUP(B193,Component!$A:$A,Component!$C:$C)</f>
        <v>2872-20</v>
      </c>
      <c r="D193" t="s">
        <v>10580</v>
      </c>
      <c r="E193">
        <v>18</v>
      </c>
    </row>
    <row r="194" spans="2:5" x14ac:dyDescent="0.45">
      <c r="B194" t="s">
        <v>10810</v>
      </c>
      <c r="C194" t="str">
        <f>_xlfn.XLOOKUP(B194,Component!$A:$A,Component!$C:$C)</f>
        <v>2873-20</v>
      </c>
      <c r="D194" t="s">
        <v>10580</v>
      </c>
      <c r="E194">
        <v>18</v>
      </c>
    </row>
    <row r="195" spans="2:5" x14ac:dyDescent="0.45">
      <c r="B195" t="s">
        <v>10811</v>
      </c>
      <c r="C195" t="str">
        <f>_xlfn.XLOOKUP(B195,Component!$A:$A,Component!$C:$C)</f>
        <v>2874-20</v>
      </c>
      <c r="D195" t="s">
        <v>10580</v>
      </c>
      <c r="E195">
        <v>18</v>
      </c>
    </row>
    <row r="196" spans="2:5" x14ac:dyDescent="0.45">
      <c r="B196" t="s">
        <v>10812</v>
      </c>
      <c r="C196" t="str">
        <f>_xlfn.XLOOKUP(B196,Component!$A:$A,Component!$C:$C)</f>
        <v>2875R-21</v>
      </c>
      <c r="D196" t="s">
        <v>10580</v>
      </c>
      <c r="E196">
        <v>18</v>
      </c>
    </row>
    <row r="197" spans="2:5" x14ac:dyDescent="0.45">
      <c r="B197" t="s">
        <v>10813</v>
      </c>
      <c r="C197" t="str">
        <f>_xlfn.XLOOKUP(B197,Component!$A:$A,Component!$C:$C)</f>
        <v>2876-20</v>
      </c>
      <c r="D197" t="s">
        <v>10580</v>
      </c>
      <c r="E197">
        <v>18</v>
      </c>
    </row>
    <row r="198" spans="2:5" x14ac:dyDescent="0.45">
      <c r="B198" t="s">
        <v>10814</v>
      </c>
      <c r="C198" t="str">
        <f>_xlfn.XLOOKUP(B198,Component!$A:$A,Component!$C:$C)</f>
        <v>2877-20</v>
      </c>
      <c r="D198" t="s">
        <v>10580</v>
      </c>
      <c r="E198">
        <v>18</v>
      </c>
    </row>
    <row r="199" spans="2:5" x14ac:dyDescent="0.45">
      <c r="B199" t="s">
        <v>10815</v>
      </c>
      <c r="C199" t="str">
        <f>_xlfn.XLOOKUP(B199,Component!$A:$A,Component!$C:$C)</f>
        <v>2878-20</v>
      </c>
      <c r="D199" t="s">
        <v>10580</v>
      </c>
      <c r="E199">
        <v>18</v>
      </c>
    </row>
    <row r="200" spans="2:5" x14ac:dyDescent="0.45">
      <c r="B200" t="s">
        <v>10816</v>
      </c>
      <c r="C200" t="str">
        <f>_xlfn.XLOOKUP(B200,Component!$A:$A,Component!$C:$C)</f>
        <v>2879-20</v>
      </c>
      <c r="D200" t="s">
        <v>10580</v>
      </c>
      <c r="E200">
        <v>18</v>
      </c>
    </row>
    <row r="201" spans="2:5" x14ac:dyDescent="0.45">
      <c r="B201" t="s">
        <v>10817</v>
      </c>
      <c r="C201" t="str">
        <f>_xlfn.XLOOKUP(B201,Component!$A:$A,Component!$C:$C)</f>
        <v>2880-20</v>
      </c>
      <c r="D201" t="s">
        <v>10580</v>
      </c>
      <c r="E201">
        <v>18</v>
      </c>
    </row>
    <row r="202" spans="2:5" x14ac:dyDescent="0.45">
      <c r="B202" t="s">
        <v>10818</v>
      </c>
      <c r="C202" t="str">
        <f>_xlfn.XLOOKUP(B202,Component!$A:$A,Component!$C:$C)</f>
        <v>2881-20</v>
      </c>
      <c r="D202" t="s">
        <v>10580</v>
      </c>
      <c r="E202">
        <v>18</v>
      </c>
    </row>
    <row r="203" spans="2:5" x14ac:dyDescent="0.45">
      <c r="B203" t="s">
        <v>10819</v>
      </c>
      <c r="C203" t="str">
        <f>_xlfn.XLOOKUP(B203,Component!$A:$A,Component!$C:$C)</f>
        <v>2882-20</v>
      </c>
      <c r="D203" t="s">
        <v>10580</v>
      </c>
      <c r="E203">
        <v>18</v>
      </c>
    </row>
    <row r="204" spans="2:5" x14ac:dyDescent="0.45">
      <c r="B204" t="s">
        <v>10820</v>
      </c>
      <c r="C204" t="str">
        <f>_xlfn.XLOOKUP(B204,Component!$A:$A,Component!$C:$C)</f>
        <v>2883-20</v>
      </c>
      <c r="D204" t="s">
        <v>10580</v>
      </c>
      <c r="E204">
        <v>18</v>
      </c>
    </row>
    <row r="205" spans="2:5" x14ac:dyDescent="0.45">
      <c r="B205" t="s">
        <v>10821</v>
      </c>
      <c r="C205" t="str">
        <f>_xlfn.XLOOKUP(B205,Component!$A:$A,Component!$C:$C)</f>
        <v>2886-20</v>
      </c>
      <c r="D205" t="s">
        <v>10580</v>
      </c>
      <c r="E205">
        <v>18</v>
      </c>
    </row>
    <row r="206" spans="2:5" x14ac:dyDescent="0.45">
      <c r="B206" t="s">
        <v>10822</v>
      </c>
      <c r="C206" t="str">
        <f>_xlfn.XLOOKUP(B206,Component!$A:$A,Component!$C:$C)</f>
        <v>2887-20</v>
      </c>
      <c r="D206" t="s">
        <v>10580</v>
      </c>
      <c r="E206">
        <v>18</v>
      </c>
    </row>
    <row r="207" spans="2:5" x14ac:dyDescent="0.45">
      <c r="B207" t="s">
        <v>10823</v>
      </c>
      <c r="C207" t="str">
        <f>_xlfn.XLOOKUP(B207,Component!$A:$A,Component!$C:$C)</f>
        <v>2888-20</v>
      </c>
      <c r="D207" t="s">
        <v>10580</v>
      </c>
      <c r="E207">
        <v>18</v>
      </c>
    </row>
    <row r="208" spans="2:5" x14ac:dyDescent="0.45">
      <c r="B208" t="s">
        <v>10824</v>
      </c>
      <c r="C208" t="str">
        <f>_xlfn.XLOOKUP(B208,Component!$A:$A,Component!$C:$C)</f>
        <v>2889-20</v>
      </c>
      <c r="D208" t="s">
        <v>10580</v>
      </c>
      <c r="E208">
        <v>18</v>
      </c>
    </row>
    <row r="209" spans="2:5" x14ac:dyDescent="0.45">
      <c r="B209" t="s">
        <v>10825</v>
      </c>
      <c r="C209" t="str">
        <f>_xlfn.XLOOKUP(B209,Component!$A:$A,Component!$C:$C)</f>
        <v>2890-20</v>
      </c>
      <c r="D209" t="s">
        <v>10580</v>
      </c>
      <c r="E209">
        <v>18</v>
      </c>
    </row>
    <row r="210" spans="2:5" x14ac:dyDescent="0.45">
      <c r="B210" t="s">
        <v>10826</v>
      </c>
      <c r="C210" t="str">
        <f>_xlfn.XLOOKUP(B210,Component!$A:$A,Component!$C:$C)</f>
        <v>2902-20</v>
      </c>
      <c r="D210" t="s">
        <v>10580</v>
      </c>
      <c r="E210">
        <v>18</v>
      </c>
    </row>
    <row r="211" spans="2:5" x14ac:dyDescent="0.45">
      <c r="B211" t="s">
        <v>10827</v>
      </c>
      <c r="C211" t="str">
        <f>_xlfn.XLOOKUP(B211,Component!$A:$A,Component!$C:$C)</f>
        <v>2903-20</v>
      </c>
      <c r="D211" t="s">
        <v>10580</v>
      </c>
      <c r="E211">
        <v>18</v>
      </c>
    </row>
    <row r="212" spans="2:5" x14ac:dyDescent="0.45">
      <c r="B212" t="s">
        <v>10828</v>
      </c>
      <c r="C212" t="str">
        <f>_xlfn.XLOOKUP(B212,Component!$A:$A,Component!$C:$C)</f>
        <v>2904-20</v>
      </c>
      <c r="D212" t="s">
        <v>10580</v>
      </c>
      <c r="E212">
        <v>18</v>
      </c>
    </row>
    <row r="213" spans="2:5" x14ac:dyDescent="0.45">
      <c r="B213" t="s">
        <v>10829</v>
      </c>
      <c r="C213" t="str">
        <f>_xlfn.XLOOKUP(B213,Component!$A:$A,Component!$C:$C)</f>
        <v>2905-20</v>
      </c>
      <c r="D213" t="s">
        <v>10580</v>
      </c>
      <c r="E213">
        <v>18</v>
      </c>
    </row>
    <row r="214" spans="2:5" x14ac:dyDescent="0.45">
      <c r="B214" t="s">
        <v>10830</v>
      </c>
      <c r="C214" t="str">
        <f>_xlfn.XLOOKUP(B214,Component!$A:$A,Component!$C:$C)</f>
        <v>2906-20</v>
      </c>
      <c r="D214" t="s">
        <v>10580</v>
      </c>
      <c r="E214">
        <v>18</v>
      </c>
    </row>
    <row r="215" spans="2:5" x14ac:dyDescent="0.45">
      <c r="B215" t="s">
        <v>10831</v>
      </c>
      <c r="C215" t="str">
        <f>_xlfn.XLOOKUP(B215,Component!$A:$A,Component!$C:$C)</f>
        <v>2908-20</v>
      </c>
      <c r="D215" t="s">
        <v>10580</v>
      </c>
      <c r="E215">
        <v>18</v>
      </c>
    </row>
    <row r="216" spans="2:5" x14ac:dyDescent="0.45">
      <c r="B216" t="s">
        <v>10832</v>
      </c>
      <c r="C216" t="str">
        <f>_xlfn.XLOOKUP(B216,Component!$A:$A,Component!$C:$C)</f>
        <v>2908-DE</v>
      </c>
      <c r="D216" t="s">
        <v>10580</v>
      </c>
      <c r="E216">
        <v>18</v>
      </c>
    </row>
    <row r="217" spans="2:5" x14ac:dyDescent="0.45">
      <c r="B217" t="s">
        <v>10833</v>
      </c>
      <c r="C217" t="str">
        <f>_xlfn.XLOOKUP(B217,Component!$A:$A,Component!$C:$C)</f>
        <v>2909-20</v>
      </c>
      <c r="D217" t="s">
        <v>10580</v>
      </c>
      <c r="E217">
        <v>18</v>
      </c>
    </row>
    <row r="218" spans="2:5" x14ac:dyDescent="0.45">
      <c r="B218" t="s">
        <v>10834</v>
      </c>
      <c r="C218" t="str">
        <f>_xlfn.XLOOKUP(B218,Component!$A:$A,Component!$C:$C)</f>
        <v>2910-20</v>
      </c>
      <c r="D218" t="s">
        <v>10580</v>
      </c>
      <c r="E218">
        <v>18</v>
      </c>
    </row>
    <row r="219" spans="2:5" x14ac:dyDescent="0.45">
      <c r="B219" t="s">
        <v>10835</v>
      </c>
      <c r="C219" t="str">
        <f>_xlfn.XLOOKUP(B219,Component!$A:$A,Component!$C:$C)</f>
        <v>2911-20</v>
      </c>
      <c r="D219" t="s">
        <v>10580</v>
      </c>
      <c r="E219">
        <v>18</v>
      </c>
    </row>
    <row r="220" spans="2:5" x14ac:dyDescent="0.45">
      <c r="B220" t="s">
        <v>10836</v>
      </c>
      <c r="C220" t="str">
        <f>_xlfn.XLOOKUP(B220,Component!$A:$A,Component!$C:$C)</f>
        <v>2912-20</v>
      </c>
      <c r="D220" t="s">
        <v>10580</v>
      </c>
      <c r="E220">
        <v>18</v>
      </c>
    </row>
    <row r="221" spans="2:5" x14ac:dyDescent="0.45">
      <c r="B221" t="s">
        <v>10837</v>
      </c>
      <c r="C221" t="str">
        <f>_xlfn.XLOOKUP(B221,Component!$A:$A,Component!$C:$C)</f>
        <v>2912-DE</v>
      </c>
      <c r="D221" t="s">
        <v>10580</v>
      </c>
      <c r="E221">
        <v>18</v>
      </c>
    </row>
    <row r="222" spans="2:5" x14ac:dyDescent="0.45">
      <c r="B222" t="s">
        <v>10838</v>
      </c>
      <c r="C222" t="str">
        <f>_xlfn.XLOOKUP(B222,Component!$A:$A,Component!$C:$C)</f>
        <v>2915-20</v>
      </c>
      <c r="D222" t="s">
        <v>10580</v>
      </c>
      <c r="E222">
        <v>18</v>
      </c>
    </row>
    <row r="223" spans="2:5" x14ac:dyDescent="0.45">
      <c r="B223" t="s">
        <v>10839</v>
      </c>
      <c r="C223" t="str">
        <f>_xlfn.XLOOKUP(B223,Component!$A:$A,Component!$C:$C)</f>
        <v>2915-DE</v>
      </c>
      <c r="D223" t="s">
        <v>10580</v>
      </c>
      <c r="E223">
        <v>18</v>
      </c>
    </row>
    <row r="224" spans="2:5" x14ac:dyDescent="0.45">
      <c r="B224" t="s">
        <v>10840</v>
      </c>
      <c r="C224" t="str">
        <f>_xlfn.XLOOKUP(B224,Component!$A:$A,Component!$C:$C)</f>
        <v>2916-20</v>
      </c>
      <c r="D224" t="s">
        <v>10580</v>
      </c>
      <c r="E224">
        <v>18</v>
      </c>
    </row>
    <row r="225" spans="2:5" x14ac:dyDescent="0.45">
      <c r="B225" t="s">
        <v>10841</v>
      </c>
      <c r="C225" t="str">
        <f>_xlfn.XLOOKUP(B225,Component!$A:$A,Component!$C:$C)</f>
        <v>2916-DE</v>
      </c>
      <c r="D225" t="s">
        <v>10580</v>
      </c>
      <c r="E225">
        <v>18</v>
      </c>
    </row>
    <row r="226" spans="2:5" x14ac:dyDescent="0.45">
      <c r="B226" t="s">
        <v>10842</v>
      </c>
      <c r="C226" t="str">
        <f>_xlfn.XLOOKUP(B226,Component!$A:$A,Component!$C:$C)</f>
        <v>2922-20</v>
      </c>
      <c r="D226" t="s">
        <v>10580</v>
      </c>
      <c r="E226">
        <v>18</v>
      </c>
    </row>
    <row r="227" spans="2:5" x14ac:dyDescent="0.45">
      <c r="B227" t="s">
        <v>10843</v>
      </c>
      <c r="C227" t="str">
        <f>_xlfn.XLOOKUP(B227,Component!$A:$A,Component!$C:$C)</f>
        <v>2927-20</v>
      </c>
      <c r="D227" t="s">
        <v>10580</v>
      </c>
      <c r="E227">
        <v>18</v>
      </c>
    </row>
    <row r="228" spans="2:5" x14ac:dyDescent="0.45">
      <c r="B228" t="s">
        <v>10844</v>
      </c>
      <c r="C228" t="str">
        <f>_xlfn.XLOOKUP(B228,Component!$A:$A,Component!$C:$C)</f>
        <v>2928-20</v>
      </c>
      <c r="D228" t="s">
        <v>10580</v>
      </c>
      <c r="E228">
        <v>18</v>
      </c>
    </row>
    <row r="229" spans="2:5" x14ac:dyDescent="0.45">
      <c r="B229" t="s">
        <v>10845</v>
      </c>
      <c r="C229" t="str">
        <f>_xlfn.XLOOKUP(B229,Component!$A:$A,Component!$C:$C)</f>
        <v>2929-20</v>
      </c>
      <c r="D229" t="s">
        <v>10580</v>
      </c>
      <c r="E229">
        <v>18</v>
      </c>
    </row>
    <row r="230" spans="2:5" x14ac:dyDescent="0.45">
      <c r="B230" t="s">
        <v>10846</v>
      </c>
      <c r="C230" t="str">
        <f>_xlfn.XLOOKUP(B230,Component!$A:$A,Component!$C:$C)</f>
        <v>2929S-20</v>
      </c>
      <c r="D230" t="s">
        <v>10580</v>
      </c>
      <c r="E230">
        <v>18</v>
      </c>
    </row>
    <row r="231" spans="2:5" x14ac:dyDescent="0.45">
      <c r="B231" t="s">
        <v>10847</v>
      </c>
      <c r="C231" t="str">
        <f>_xlfn.XLOOKUP(B231,Component!$A:$A,Component!$C:$C)</f>
        <v>2930-20</v>
      </c>
      <c r="D231" t="s">
        <v>10580</v>
      </c>
      <c r="E231">
        <v>18</v>
      </c>
    </row>
    <row r="232" spans="2:5" x14ac:dyDescent="0.45">
      <c r="B232" t="s">
        <v>10848</v>
      </c>
      <c r="C232" t="str">
        <f>_xlfn.XLOOKUP(B232,Component!$A:$A,Component!$C:$C)</f>
        <v>2933-21</v>
      </c>
      <c r="D232" t="s">
        <v>10580</v>
      </c>
      <c r="E232">
        <v>18</v>
      </c>
    </row>
    <row r="233" spans="2:5" x14ac:dyDescent="0.45">
      <c r="B233" t="s">
        <v>10849</v>
      </c>
      <c r="C233" t="str">
        <f>_xlfn.XLOOKUP(B233,Component!$A:$A,Component!$C:$C)</f>
        <v>2935-20</v>
      </c>
      <c r="D233" t="s">
        <v>10580</v>
      </c>
      <c r="E233">
        <v>18</v>
      </c>
    </row>
    <row r="234" spans="2:5" x14ac:dyDescent="0.45">
      <c r="B234" t="s">
        <v>10850</v>
      </c>
      <c r="C234" t="str">
        <f>_xlfn.XLOOKUP(B234,Component!$A:$A,Component!$C:$C)</f>
        <v>2939-20</v>
      </c>
      <c r="D234" t="s">
        <v>10580</v>
      </c>
      <c r="E234">
        <v>18</v>
      </c>
    </row>
    <row r="235" spans="2:5" x14ac:dyDescent="0.45">
      <c r="B235" t="s">
        <v>10851</v>
      </c>
      <c r="C235" t="str">
        <f>_xlfn.XLOOKUP(B235,Component!$A:$A,Component!$C:$C)</f>
        <v>2940-20</v>
      </c>
      <c r="D235" t="s">
        <v>10580</v>
      </c>
      <c r="E235">
        <v>18</v>
      </c>
    </row>
    <row r="236" spans="2:5" x14ac:dyDescent="0.45">
      <c r="B236" t="s">
        <v>10852</v>
      </c>
      <c r="C236" t="str">
        <f>_xlfn.XLOOKUP(B236,Component!$A:$A,Component!$C:$C)</f>
        <v>2941-21</v>
      </c>
      <c r="D236" t="s">
        <v>10580</v>
      </c>
      <c r="E236">
        <v>18</v>
      </c>
    </row>
    <row r="237" spans="2:5" x14ac:dyDescent="0.45">
      <c r="B237" t="s">
        <v>10853</v>
      </c>
      <c r="C237" t="str">
        <f>_xlfn.XLOOKUP(B237,Component!$A:$A,Component!$C:$C)</f>
        <v>2950-20</v>
      </c>
      <c r="D237" t="s">
        <v>10580</v>
      </c>
      <c r="E237">
        <v>18</v>
      </c>
    </row>
    <row r="238" spans="2:5" x14ac:dyDescent="0.45">
      <c r="B238" t="s">
        <v>10854</v>
      </c>
      <c r="C238" t="str">
        <f>_xlfn.XLOOKUP(B238,Component!$A:$A,Component!$C:$C)</f>
        <v>2952-20</v>
      </c>
      <c r="D238" t="s">
        <v>10580</v>
      </c>
      <c r="E238">
        <v>18</v>
      </c>
    </row>
    <row r="239" spans="2:5" x14ac:dyDescent="0.45">
      <c r="B239" t="s">
        <v>10855</v>
      </c>
      <c r="C239" t="str">
        <f>_xlfn.XLOOKUP(B239,Component!$A:$A,Component!$C:$C)</f>
        <v>2953-20</v>
      </c>
      <c r="D239" t="s">
        <v>10580</v>
      </c>
      <c r="E239">
        <v>18</v>
      </c>
    </row>
    <row r="240" spans="2:5" x14ac:dyDescent="0.45">
      <c r="B240" t="s">
        <v>10856</v>
      </c>
      <c r="C240" t="str">
        <f>_xlfn.XLOOKUP(B240,Component!$A:$A,Component!$C:$C)</f>
        <v>2954-20</v>
      </c>
      <c r="D240" t="s">
        <v>10580</v>
      </c>
      <c r="E240">
        <v>18</v>
      </c>
    </row>
    <row r="241" spans="2:5" x14ac:dyDescent="0.45">
      <c r="B241" t="s">
        <v>10857</v>
      </c>
      <c r="C241" t="str">
        <f>_xlfn.XLOOKUP(B241,Component!$A:$A,Component!$C:$C)</f>
        <v>2957-20</v>
      </c>
      <c r="D241" t="s">
        <v>10580</v>
      </c>
      <c r="E241">
        <v>18</v>
      </c>
    </row>
    <row r="242" spans="2:5" x14ac:dyDescent="0.45">
      <c r="B242" t="s">
        <v>10858</v>
      </c>
      <c r="C242" t="str">
        <f>_xlfn.XLOOKUP(B242,Component!$A:$A,Component!$C:$C)</f>
        <v>2960-20</v>
      </c>
      <c r="D242" t="s">
        <v>10580</v>
      </c>
      <c r="E242">
        <v>18</v>
      </c>
    </row>
    <row r="243" spans="2:5" x14ac:dyDescent="0.45">
      <c r="B243" t="s">
        <v>10859</v>
      </c>
      <c r="C243" t="str">
        <f>_xlfn.XLOOKUP(B243,Component!$A:$A,Component!$C:$C)</f>
        <v>2962-20</v>
      </c>
      <c r="D243" t="s">
        <v>10580</v>
      </c>
      <c r="E243">
        <v>18</v>
      </c>
    </row>
    <row r="244" spans="2:5" x14ac:dyDescent="0.45">
      <c r="B244" t="s">
        <v>10860</v>
      </c>
      <c r="C244" t="str">
        <f>_xlfn.XLOOKUP(B244,Component!$A:$A,Component!$C:$C)</f>
        <v>2962P-20</v>
      </c>
      <c r="D244" t="s">
        <v>10580</v>
      </c>
      <c r="E244">
        <v>18</v>
      </c>
    </row>
    <row r="245" spans="2:5" x14ac:dyDescent="0.45">
      <c r="B245" t="s">
        <v>10861</v>
      </c>
      <c r="C245" t="str">
        <f>_xlfn.XLOOKUP(B245,Component!$A:$A,Component!$C:$C)</f>
        <v>2966-20</v>
      </c>
      <c r="D245" t="s">
        <v>10580</v>
      </c>
      <c r="E245">
        <v>18</v>
      </c>
    </row>
    <row r="246" spans="2:5" x14ac:dyDescent="0.45">
      <c r="B246" t="s">
        <v>10862</v>
      </c>
      <c r="C246" t="str">
        <f>_xlfn.XLOOKUP(B246,Component!$A:$A,Component!$C:$C)</f>
        <v>2967-20</v>
      </c>
      <c r="D246" t="s">
        <v>10580</v>
      </c>
      <c r="E246">
        <v>18</v>
      </c>
    </row>
    <row r="247" spans="2:5" x14ac:dyDescent="0.45">
      <c r="B247" t="s">
        <v>10863</v>
      </c>
      <c r="C247" t="str">
        <f>_xlfn.XLOOKUP(B247,Component!$A:$A,Component!$C:$C)</f>
        <v>2970-20</v>
      </c>
      <c r="D247" t="s">
        <v>10580</v>
      </c>
      <c r="E247">
        <v>18</v>
      </c>
    </row>
    <row r="248" spans="2:5" x14ac:dyDescent="0.45">
      <c r="B248" t="s">
        <v>10864</v>
      </c>
      <c r="C248" t="str">
        <f>_xlfn.XLOOKUP(B248,Component!$A:$A,Component!$C:$C)</f>
        <v>2971-20</v>
      </c>
      <c r="D248" t="s">
        <v>10580</v>
      </c>
      <c r="E248">
        <v>18</v>
      </c>
    </row>
    <row r="249" spans="2:5" x14ac:dyDescent="0.45">
      <c r="B249" t="s">
        <v>10865</v>
      </c>
      <c r="C249" t="str">
        <f>_xlfn.XLOOKUP(B249,Component!$A:$A,Component!$C:$C)</f>
        <v>2972-20</v>
      </c>
      <c r="D249" t="s">
        <v>10580</v>
      </c>
      <c r="E249">
        <v>18</v>
      </c>
    </row>
    <row r="250" spans="2:5" x14ac:dyDescent="0.45">
      <c r="B250" t="s">
        <v>10866</v>
      </c>
      <c r="C250" t="str">
        <f>_xlfn.XLOOKUP(B250,Component!$A:$A,Component!$C:$C)</f>
        <v>2973-20</v>
      </c>
      <c r="D250" t="s">
        <v>10580</v>
      </c>
      <c r="E250">
        <v>18</v>
      </c>
    </row>
    <row r="251" spans="2:5" x14ac:dyDescent="0.45">
      <c r="B251" t="s">
        <v>10867</v>
      </c>
      <c r="C251" t="str">
        <f>_xlfn.XLOOKUP(B251,Component!$A:$A,Component!$C:$C)</f>
        <v>2974-20</v>
      </c>
      <c r="D251" t="s">
        <v>10580</v>
      </c>
      <c r="E251">
        <v>18</v>
      </c>
    </row>
    <row r="252" spans="2:5" x14ac:dyDescent="0.45">
      <c r="B252" t="s">
        <v>10868</v>
      </c>
      <c r="C252" t="str">
        <f>_xlfn.XLOOKUP(B252,Component!$A:$A,Component!$C:$C)</f>
        <v>2975-20</v>
      </c>
      <c r="D252" t="s">
        <v>10580</v>
      </c>
      <c r="E252">
        <v>18</v>
      </c>
    </row>
    <row r="253" spans="2:5" x14ac:dyDescent="0.45">
      <c r="B253" t="s">
        <v>10869</v>
      </c>
      <c r="C253" t="str">
        <f>_xlfn.XLOOKUP(B253,Component!$A:$A,Component!$C:$C)</f>
        <v>2976-20</v>
      </c>
      <c r="D253" t="s">
        <v>10580</v>
      </c>
      <c r="E253">
        <v>18</v>
      </c>
    </row>
    <row r="254" spans="2:5" x14ac:dyDescent="0.45">
      <c r="B254" t="s">
        <v>10870</v>
      </c>
      <c r="C254" t="str">
        <f>_xlfn.XLOOKUP(B254,Component!$A:$A,Component!$C:$C)</f>
        <v>2977-20</v>
      </c>
      <c r="D254" t="s">
        <v>10580</v>
      </c>
      <c r="E254">
        <v>18</v>
      </c>
    </row>
    <row r="255" spans="2:5" x14ac:dyDescent="0.45">
      <c r="B255" t="s">
        <v>10871</v>
      </c>
      <c r="C255" t="str">
        <f>_xlfn.XLOOKUP(B255,Component!$A:$A,Component!$C:$C)</f>
        <v>2978-20</v>
      </c>
      <c r="D255" t="s">
        <v>10580</v>
      </c>
      <c r="E255">
        <v>18</v>
      </c>
    </row>
    <row r="256" spans="2:5" x14ac:dyDescent="0.45">
      <c r="B256" t="s">
        <v>10872</v>
      </c>
      <c r="C256" t="str">
        <f>_xlfn.XLOOKUP(B256,Component!$A:$A,Component!$C:$C)</f>
        <v>2979-20</v>
      </c>
      <c r="D256" t="s">
        <v>10580</v>
      </c>
      <c r="E256">
        <v>18</v>
      </c>
    </row>
    <row r="257" spans="2:5" x14ac:dyDescent="0.45">
      <c r="B257" t="s">
        <v>10873</v>
      </c>
      <c r="C257" t="str">
        <f>_xlfn.XLOOKUP(B257,Component!$A:$A,Component!$C:$C)</f>
        <v>2982-20</v>
      </c>
      <c r="D257" t="s">
        <v>10580</v>
      </c>
      <c r="E257">
        <v>18</v>
      </c>
    </row>
    <row r="258" spans="2:5" x14ac:dyDescent="0.45">
      <c r="B258" t="s">
        <v>10874</v>
      </c>
      <c r="C258" t="str">
        <f>_xlfn.XLOOKUP(B258,Component!$A:$A,Component!$C:$C)</f>
        <v>2984-20</v>
      </c>
      <c r="D258" t="s">
        <v>10580</v>
      </c>
      <c r="E258">
        <v>18</v>
      </c>
    </row>
    <row r="259" spans="2:5" x14ac:dyDescent="0.45">
      <c r="B259" t="s">
        <v>10875</v>
      </c>
      <c r="C259" t="str">
        <f>_xlfn.XLOOKUP(B259,Component!$A:$A,Component!$C:$C)</f>
        <v>2990-20</v>
      </c>
      <c r="D259" t="s">
        <v>10580</v>
      </c>
      <c r="E259">
        <v>18</v>
      </c>
    </row>
    <row r="260" spans="2:5" x14ac:dyDescent="0.45">
      <c r="B260" t="s">
        <v>10876</v>
      </c>
      <c r="C260" t="str">
        <f>_xlfn.XLOOKUP(B260,Component!$A:$A,Component!$C:$C)</f>
        <v>3001-20</v>
      </c>
      <c r="D260" t="s">
        <v>10580</v>
      </c>
      <c r="E260">
        <v>18</v>
      </c>
    </row>
    <row r="261" spans="2:5" x14ac:dyDescent="0.45">
      <c r="B261" t="s">
        <v>10877</v>
      </c>
      <c r="C261" t="str">
        <f>_xlfn.XLOOKUP(B261,Component!$A:$A,Component!$C:$C)</f>
        <v>3004-20</v>
      </c>
      <c r="D261" t="s">
        <v>10580</v>
      </c>
      <c r="E261">
        <v>18</v>
      </c>
    </row>
    <row r="262" spans="2:5" x14ac:dyDescent="0.45">
      <c r="B262" t="s">
        <v>10878</v>
      </c>
      <c r="C262" t="str">
        <f>_xlfn.XLOOKUP(B262,Component!$A:$A,Component!$C:$C)</f>
        <v>3006-20</v>
      </c>
      <c r="D262" t="s">
        <v>10580</v>
      </c>
      <c r="E262">
        <v>18</v>
      </c>
    </row>
    <row r="263" spans="2:5" x14ac:dyDescent="0.45">
      <c r="B263" t="s">
        <v>10879</v>
      </c>
      <c r="C263" t="str">
        <f>_xlfn.XLOOKUP(B263,Component!$A:$A,Component!$C:$C)</f>
        <v>3008-20</v>
      </c>
      <c r="D263" t="s">
        <v>10580</v>
      </c>
      <c r="E263">
        <v>18</v>
      </c>
    </row>
    <row r="264" spans="2:5" x14ac:dyDescent="0.45">
      <c r="B264" t="s">
        <v>10880</v>
      </c>
      <c r="C264" t="str">
        <f>_xlfn.XLOOKUP(B264,Component!$A:$A,Component!$C:$C)</f>
        <v>3009-20</v>
      </c>
      <c r="D264" t="s">
        <v>10580</v>
      </c>
      <c r="E264">
        <v>18</v>
      </c>
    </row>
    <row r="265" spans="2:5" x14ac:dyDescent="0.45">
      <c r="B265" t="s">
        <v>10881</v>
      </c>
      <c r="C265" t="str">
        <f>_xlfn.XLOOKUP(B265,Component!$A:$A,Component!$C:$C)</f>
        <v>3011-20</v>
      </c>
      <c r="D265" t="s">
        <v>10580</v>
      </c>
      <c r="E265">
        <v>18</v>
      </c>
    </row>
    <row r="266" spans="2:5" x14ac:dyDescent="0.45">
      <c r="B266" t="s">
        <v>10882</v>
      </c>
      <c r="C266" t="str">
        <f>_xlfn.XLOOKUP(B266,Component!$A:$A,Component!$C:$C)</f>
        <v>3011-21HD</v>
      </c>
      <c r="D266" t="s">
        <v>10580</v>
      </c>
      <c r="E266">
        <v>18</v>
      </c>
    </row>
    <row r="267" spans="2:5" x14ac:dyDescent="0.45">
      <c r="B267" t="s">
        <v>10883</v>
      </c>
      <c r="C267" t="str">
        <f>_xlfn.XLOOKUP(B267,Component!$A:$A,Component!$C:$C)</f>
        <v>3012-20</v>
      </c>
      <c r="D267" t="s">
        <v>10580</v>
      </c>
      <c r="E267">
        <v>18</v>
      </c>
    </row>
    <row r="268" spans="2:5" x14ac:dyDescent="0.45">
      <c r="B268" t="s">
        <v>10884</v>
      </c>
      <c r="C268" t="str">
        <f>_xlfn.XLOOKUP(B268,Component!$A:$A,Component!$C:$C)</f>
        <v>3012-21</v>
      </c>
      <c r="D268" t="s">
        <v>10580</v>
      </c>
      <c r="E268">
        <v>18</v>
      </c>
    </row>
    <row r="269" spans="2:5" x14ac:dyDescent="0.45">
      <c r="B269" t="s">
        <v>10885</v>
      </c>
      <c r="C269" t="str">
        <f>_xlfn.XLOOKUP(B269,Component!$A:$A,Component!$C:$C)</f>
        <v>3013-20</v>
      </c>
      <c r="D269" t="s">
        <v>10580</v>
      </c>
      <c r="E269">
        <v>18</v>
      </c>
    </row>
    <row r="270" spans="2:5" x14ac:dyDescent="0.45">
      <c r="B270" t="s">
        <v>10886</v>
      </c>
      <c r="C270" t="str">
        <f>_xlfn.XLOOKUP(B270,Component!$A:$A,Component!$C:$C)</f>
        <v>3015-20</v>
      </c>
      <c r="D270" t="s">
        <v>10580</v>
      </c>
      <c r="E270">
        <v>18</v>
      </c>
    </row>
    <row r="271" spans="2:5" x14ac:dyDescent="0.45">
      <c r="B271" t="s">
        <v>10887</v>
      </c>
      <c r="C271" t="str">
        <f>_xlfn.XLOOKUP(B271,Component!$A:$A,Component!$C:$C)</f>
        <v>3017-20</v>
      </c>
      <c r="D271" t="s">
        <v>10580</v>
      </c>
      <c r="E271">
        <v>18</v>
      </c>
    </row>
    <row r="272" spans="2:5" x14ac:dyDescent="0.45">
      <c r="B272" t="s">
        <v>10888</v>
      </c>
      <c r="C272" t="str">
        <f>_xlfn.XLOOKUP(B272,Component!$A:$A,Component!$C:$C)</f>
        <v>3020-20</v>
      </c>
      <c r="D272" t="s">
        <v>10580</v>
      </c>
      <c r="E272">
        <v>18</v>
      </c>
    </row>
    <row r="273" spans="2:5" x14ac:dyDescent="0.45">
      <c r="B273" t="s">
        <v>10889</v>
      </c>
      <c r="C273" t="str">
        <f>_xlfn.XLOOKUP(B273,Component!$A:$A,Component!$C:$C)</f>
        <v>3031-21</v>
      </c>
      <c r="D273" t="s">
        <v>10580</v>
      </c>
      <c r="E273">
        <v>18</v>
      </c>
    </row>
    <row r="274" spans="2:5" x14ac:dyDescent="0.45">
      <c r="B274" t="s">
        <v>10890</v>
      </c>
      <c r="C274" t="str">
        <f>_xlfn.XLOOKUP(B274,Component!$A:$A,Component!$C:$C)</f>
        <v>3033-20</v>
      </c>
      <c r="D274" t="s">
        <v>10580</v>
      </c>
      <c r="E274">
        <v>18</v>
      </c>
    </row>
    <row r="275" spans="2:5" x14ac:dyDescent="0.45">
      <c r="B275" t="s">
        <v>10891</v>
      </c>
      <c r="C275" t="str">
        <f>_xlfn.XLOOKUP(B275,Component!$A:$A,Component!$C:$C)</f>
        <v>3033-21</v>
      </c>
      <c r="D275" t="s">
        <v>10580</v>
      </c>
      <c r="E275">
        <v>18</v>
      </c>
    </row>
    <row r="276" spans="2:5" x14ac:dyDescent="0.45">
      <c r="B276" t="s">
        <v>10892</v>
      </c>
      <c r="C276" t="str">
        <f>_xlfn.XLOOKUP(B276,Component!$A:$A,Component!$C:$C)</f>
        <v>3034-20</v>
      </c>
      <c r="D276" t="s">
        <v>10580</v>
      </c>
      <c r="E276">
        <v>18</v>
      </c>
    </row>
    <row r="277" spans="2:5" x14ac:dyDescent="0.45">
      <c r="B277" t="s">
        <v>10893</v>
      </c>
      <c r="C277" t="str">
        <f>_xlfn.XLOOKUP(B277,Component!$A:$A,Component!$C:$C)</f>
        <v>3035-20</v>
      </c>
      <c r="D277" t="s">
        <v>10580</v>
      </c>
      <c r="E277">
        <v>18</v>
      </c>
    </row>
    <row r="278" spans="2:5" x14ac:dyDescent="0.45">
      <c r="B278" t="s">
        <v>10894</v>
      </c>
      <c r="C278" t="str">
        <f>_xlfn.XLOOKUP(B278,Component!$A:$A,Component!$C:$C)</f>
        <v>3043-20</v>
      </c>
      <c r="D278" t="s">
        <v>10580</v>
      </c>
      <c r="E278">
        <v>18</v>
      </c>
    </row>
    <row r="279" spans="2:5" x14ac:dyDescent="0.45">
      <c r="B279" t="s">
        <v>10895</v>
      </c>
      <c r="C279" t="str">
        <f>_xlfn.XLOOKUP(B279,Component!$A:$A,Component!$C:$C)</f>
        <v>3046-20</v>
      </c>
      <c r="D279" t="s">
        <v>10580</v>
      </c>
      <c r="E279">
        <v>18</v>
      </c>
    </row>
    <row r="280" spans="2:5" x14ac:dyDescent="0.45">
      <c r="B280" t="s">
        <v>10896</v>
      </c>
      <c r="C280" t="str">
        <f>_xlfn.XLOOKUP(B280,Component!$A:$A,Component!$C:$C)</f>
        <v>3060-20</v>
      </c>
      <c r="D280" t="s">
        <v>10580</v>
      </c>
      <c r="E280">
        <v>18</v>
      </c>
    </row>
    <row r="281" spans="2:5" x14ac:dyDescent="0.45">
      <c r="B281" t="s">
        <v>10897</v>
      </c>
      <c r="C281" t="str">
        <f>_xlfn.XLOOKUP(B281,Component!$A:$A,Component!$C:$C)</f>
        <v>3061-20</v>
      </c>
      <c r="D281" t="s">
        <v>10580</v>
      </c>
      <c r="E281">
        <v>18</v>
      </c>
    </row>
    <row r="282" spans="2:5" x14ac:dyDescent="0.45">
      <c r="B282" t="s">
        <v>10898</v>
      </c>
      <c r="C282" t="str">
        <f>_xlfn.XLOOKUP(B282,Component!$A:$A,Component!$C:$C)</f>
        <v>3061P-20</v>
      </c>
      <c r="D282" t="s">
        <v>10580</v>
      </c>
      <c r="E282">
        <v>18</v>
      </c>
    </row>
    <row r="283" spans="2:5" x14ac:dyDescent="0.45">
      <c r="B283" t="s">
        <v>10899</v>
      </c>
      <c r="C283" t="str">
        <f>_xlfn.XLOOKUP(B283,Component!$A:$A,Component!$C:$C)</f>
        <v>3062-20</v>
      </c>
      <c r="D283" t="s">
        <v>10580</v>
      </c>
      <c r="E283">
        <v>18</v>
      </c>
    </row>
    <row r="284" spans="2:5" x14ac:dyDescent="0.45">
      <c r="B284" t="s">
        <v>10900</v>
      </c>
      <c r="C284" t="str">
        <f>_xlfn.XLOOKUP(B284,Component!$A:$A,Component!$C:$C)</f>
        <v>3062P-20</v>
      </c>
      <c r="D284" t="s">
        <v>10580</v>
      </c>
      <c r="E284">
        <v>18</v>
      </c>
    </row>
    <row r="285" spans="2:5" x14ac:dyDescent="0.45">
      <c r="B285" t="s">
        <v>10901</v>
      </c>
      <c r="C285" t="str">
        <f>_xlfn.XLOOKUP(B285,Component!$A:$A,Component!$C:$C)</f>
        <v>3311-20</v>
      </c>
      <c r="D285" t="s">
        <v>10580</v>
      </c>
      <c r="E285">
        <v>18</v>
      </c>
    </row>
    <row r="286" spans="2:5" x14ac:dyDescent="0.45">
      <c r="B286" t="s">
        <v>10902</v>
      </c>
      <c r="C286" t="str">
        <f>_xlfn.XLOOKUP(B286,Component!$A:$A,Component!$C:$C)</f>
        <v>3476-20</v>
      </c>
      <c r="D286" t="s">
        <v>10580</v>
      </c>
      <c r="E286">
        <v>18</v>
      </c>
    </row>
    <row r="287" spans="2:5" x14ac:dyDescent="0.45">
      <c r="B287" t="s">
        <v>10903</v>
      </c>
      <c r="C287" t="str">
        <f>_xlfn.XLOOKUP(B287,Component!$A:$A,Component!$C:$C)</f>
        <v>3601-20</v>
      </c>
      <c r="D287" t="s">
        <v>10580</v>
      </c>
      <c r="E287">
        <v>18</v>
      </c>
    </row>
    <row r="288" spans="2:5" x14ac:dyDescent="0.45">
      <c r="B288" t="s">
        <v>10904</v>
      </c>
      <c r="C288" t="str">
        <f>_xlfn.XLOOKUP(B288,Component!$A:$A,Component!$C:$C)</f>
        <v>3602-20</v>
      </c>
      <c r="D288" t="s">
        <v>10580</v>
      </c>
      <c r="E288">
        <v>18</v>
      </c>
    </row>
    <row r="289" spans="2:5" x14ac:dyDescent="0.45">
      <c r="B289" t="s">
        <v>10905</v>
      </c>
      <c r="C289" t="str">
        <f>_xlfn.XLOOKUP(B289,Component!$A:$A,Component!$C:$C)</f>
        <v>3650-20</v>
      </c>
      <c r="D289" t="s">
        <v>10580</v>
      </c>
      <c r="E289">
        <v>18</v>
      </c>
    </row>
    <row r="290" spans="2:5" x14ac:dyDescent="0.45">
      <c r="B290" t="s">
        <v>10906</v>
      </c>
      <c r="C290" t="str">
        <f>_xlfn.XLOOKUP(B290,Component!$A:$A,Component!$C:$C)</f>
        <v>3651-20</v>
      </c>
      <c r="D290" t="s">
        <v>10580</v>
      </c>
      <c r="E290">
        <v>18</v>
      </c>
    </row>
    <row r="291" spans="2:5" x14ac:dyDescent="0.45">
      <c r="B291" t="s">
        <v>10907</v>
      </c>
      <c r="C291" t="str">
        <f>_xlfn.XLOOKUP(B291,Component!$A:$A,Component!$C:$C)</f>
        <v>3670-20</v>
      </c>
      <c r="D291" t="s">
        <v>10580</v>
      </c>
      <c r="E291">
        <v>18</v>
      </c>
    </row>
    <row r="292" spans="2:5" x14ac:dyDescent="0.45">
      <c r="B292" t="s">
        <v>10908</v>
      </c>
      <c r="C292" t="str">
        <f>_xlfn.XLOOKUP(B292,Component!$A:$A,Component!$C:$C)</f>
        <v>3671-20</v>
      </c>
      <c r="D292" t="s">
        <v>10580</v>
      </c>
      <c r="E292">
        <v>18</v>
      </c>
    </row>
    <row r="293" spans="2:5" x14ac:dyDescent="0.45">
      <c r="B293" t="s">
        <v>10909</v>
      </c>
      <c r="C293" t="str">
        <f>_xlfn.XLOOKUP(B293,Component!$A:$A,Component!$C:$C)</f>
        <v>3672-20</v>
      </c>
      <c r="D293" t="s">
        <v>10580</v>
      </c>
      <c r="E293">
        <v>18</v>
      </c>
    </row>
    <row r="294" spans="2:5" x14ac:dyDescent="0.45">
      <c r="B294" t="s">
        <v>10910</v>
      </c>
      <c r="C294" t="str">
        <f>_xlfn.XLOOKUP(B294,Component!$A:$A,Component!$C:$C)</f>
        <v>3674-20</v>
      </c>
      <c r="D294" t="s">
        <v>10580</v>
      </c>
      <c r="E294">
        <v>18</v>
      </c>
    </row>
    <row r="295" spans="2:5" x14ac:dyDescent="0.45">
      <c r="B295" t="s">
        <v>10911</v>
      </c>
      <c r="C295" t="str">
        <f>_xlfn.XLOOKUP(B295,Component!$A:$A,Component!$C:$C)</f>
        <v>3701-21</v>
      </c>
      <c r="D295" t="s">
        <v>10580</v>
      </c>
      <c r="E295">
        <v>18</v>
      </c>
    </row>
    <row r="296" spans="2:5" x14ac:dyDescent="0.45">
      <c r="B296" t="s">
        <v>10912</v>
      </c>
      <c r="C296" t="str">
        <f>_xlfn.XLOOKUP(B296,Component!$A:$A,Component!$C:$C)</f>
        <v>3702-21</v>
      </c>
      <c r="D296" t="s">
        <v>10580</v>
      </c>
      <c r="E296">
        <v>18</v>
      </c>
    </row>
    <row r="297" spans="2:5" x14ac:dyDescent="0.45">
      <c r="B297" t="s">
        <v>10913</v>
      </c>
      <c r="C297" t="str">
        <f>_xlfn.XLOOKUP(B297,Component!$A:$A,Component!$C:$C)</f>
        <v>3704-21</v>
      </c>
      <c r="D297" t="s">
        <v>10580</v>
      </c>
      <c r="E297">
        <v>18</v>
      </c>
    </row>
    <row r="298" spans="2:5" x14ac:dyDescent="0.45">
      <c r="B298" t="s">
        <v>10914</v>
      </c>
      <c r="C298" t="str">
        <f>_xlfn.XLOOKUP(B298,Component!$A:$A,Component!$C:$C)</f>
        <v>3711</v>
      </c>
      <c r="D298" t="s">
        <v>10580</v>
      </c>
      <c r="E298">
        <v>18</v>
      </c>
    </row>
    <row r="299" spans="2:5" x14ac:dyDescent="0.45">
      <c r="B299" t="s">
        <v>10915</v>
      </c>
      <c r="C299" t="str">
        <f>_xlfn.XLOOKUP(B299,Component!$A:$A,Component!$C:$C)</f>
        <v>3712</v>
      </c>
      <c r="D299" t="s">
        <v>10580</v>
      </c>
      <c r="E299">
        <v>18</v>
      </c>
    </row>
    <row r="300" spans="2:5" x14ac:dyDescent="0.45">
      <c r="B300" t="s">
        <v>10916</v>
      </c>
      <c r="C300" t="str">
        <f>_xlfn.XLOOKUP(B300,Component!$A:$A,Component!$C:$C)</f>
        <v>3714</v>
      </c>
      <c r="D300" t="s">
        <v>10580</v>
      </c>
      <c r="E300">
        <v>18</v>
      </c>
    </row>
    <row r="301" spans="2:5" x14ac:dyDescent="0.45">
      <c r="B301" t="s">
        <v>10917</v>
      </c>
      <c r="C301" t="str">
        <f>_xlfn.XLOOKUP(B301,Component!$A:$A,Component!$C:$C)</f>
        <v>3972-20</v>
      </c>
      <c r="D301" t="s">
        <v>10580</v>
      </c>
      <c r="E301">
        <v>18</v>
      </c>
    </row>
    <row r="302" spans="2:5" x14ac:dyDescent="0.45">
      <c r="B302" t="s">
        <v>10918</v>
      </c>
      <c r="C302" t="str">
        <f>_xlfn.XLOOKUP(B302,Component!$A:$A,Component!$C:$C)</f>
        <v>3973-20</v>
      </c>
      <c r="D302" t="s">
        <v>10580</v>
      </c>
      <c r="E302">
        <v>18</v>
      </c>
    </row>
    <row r="303" spans="2:5" x14ac:dyDescent="0.45">
      <c r="B303" t="s">
        <v>10919</v>
      </c>
      <c r="C303" t="str">
        <f>_xlfn.XLOOKUP(B303,Component!$A:$A,Component!$C:$C)</f>
        <v>3974-20</v>
      </c>
      <c r="D303" t="s">
        <v>10580</v>
      </c>
      <c r="E303">
        <v>18</v>
      </c>
    </row>
    <row r="304" spans="2:5" x14ac:dyDescent="0.45">
      <c r="B304" t="s">
        <v>10920</v>
      </c>
      <c r="C304" t="str">
        <f>_xlfn.XLOOKUP(B304,Component!$A:$A,Component!$C:$C)</f>
        <v>3975-20</v>
      </c>
      <c r="D304" t="s">
        <v>10580</v>
      </c>
      <c r="E304">
        <v>18</v>
      </c>
    </row>
    <row r="305" spans="2:5" x14ac:dyDescent="0.45">
      <c r="B305" t="s">
        <v>10921</v>
      </c>
      <c r="C305" t="str">
        <f>_xlfn.XLOOKUP(B305,Component!$A:$A,Component!$C:$C)</f>
        <v>3976-20</v>
      </c>
      <c r="D305" t="s">
        <v>10580</v>
      </c>
      <c r="E305">
        <v>18</v>
      </c>
    </row>
    <row r="306" spans="2:5" x14ac:dyDescent="0.45">
      <c r="B306" t="s">
        <v>10922</v>
      </c>
      <c r="C306" t="str">
        <f>_xlfn.XLOOKUP(B306,Component!$A:$A,Component!$C:$C)</f>
        <v>42-55-2137</v>
      </c>
      <c r="D306" t="s">
        <v>10580</v>
      </c>
      <c r="E306">
        <v>18</v>
      </c>
    </row>
    <row r="307" spans="2:5" x14ac:dyDescent="0.45">
      <c r="B307" t="s">
        <v>10923</v>
      </c>
      <c r="C307" t="str">
        <f>_xlfn.XLOOKUP(B307,Component!$A:$A,Component!$C:$C)</f>
        <v>47-53-2775</v>
      </c>
      <c r="D307" t="s">
        <v>10580</v>
      </c>
      <c r="E307">
        <v>18</v>
      </c>
    </row>
    <row r="308" spans="2:5" x14ac:dyDescent="0.45">
      <c r="B308" t="s">
        <v>10924</v>
      </c>
      <c r="C308" t="str">
        <f>_xlfn.XLOOKUP(B308,Component!$A:$A,Component!$C:$C)</f>
        <v>47-53-2869</v>
      </c>
      <c r="D308" t="s">
        <v>10580</v>
      </c>
      <c r="E308">
        <v>18</v>
      </c>
    </row>
    <row r="309" spans="2:5" x14ac:dyDescent="0.45">
      <c r="B309" t="s">
        <v>10925</v>
      </c>
      <c r="C309" t="str">
        <f>_xlfn.XLOOKUP(B309,Component!$A:$A,Component!$C:$C)</f>
        <v>47-53-2870</v>
      </c>
      <c r="D309" t="s">
        <v>10580</v>
      </c>
      <c r="E309">
        <v>18</v>
      </c>
    </row>
    <row r="310" spans="2:5" x14ac:dyDescent="0.45">
      <c r="B310" t="s">
        <v>10926</v>
      </c>
      <c r="C310" t="str">
        <f>_xlfn.XLOOKUP(B310,Component!$A:$A,Component!$C:$C)</f>
        <v>47-53-2871</v>
      </c>
      <c r="D310" t="s">
        <v>10580</v>
      </c>
      <c r="E310">
        <v>18</v>
      </c>
    </row>
    <row r="311" spans="2:5" x14ac:dyDescent="0.45">
      <c r="B311" t="s">
        <v>10927</v>
      </c>
      <c r="C311" t="str">
        <f>_xlfn.XLOOKUP(B311,Component!$A:$A,Component!$C:$C)</f>
        <v>47-53-2872</v>
      </c>
      <c r="D311" t="s">
        <v>10580</v>
      </c>
      <c r="E311">
        <v>18</v>
      </c>
    </row>
    <row r="312" spans="2:5" x14ac:dyDescent="0.45">
      <c r="B312" t="s">
        <v>10928</v>
      </c>
      <c r="C312" t="str">
        <f>_xlfn.XLOOKUP(B312,Component!$A:$A,Component!$C:$C)</f>
        <v>47-53-2873</v>
      </c>
      <c r="D312" t="s">
        <v>10580</v>
      </c>
      <c r="E312">
        <v>18</v>
      </c>
    </row>
    <row r="313" spans="2:5" x14ac:dyDescent="0.45">
      <c r="B313" t="s">
        <v>10929</v>
      </c>
      <c r="C313" t="str">
        <f>_xlfn.XLOOKUP(B313,Component!$A:$A,Component!$C:$C)</f>
        <v>47-53-2874</v>
      </c>
      <c r="D313" t="s">
        <v>10580</v>
      </c>
      <c r="E313">
        <v>18</v>
      </c>
    </row>
    <row r="314" spans="2:5" x14ac:dyDescent="0.45">
      <c r="B314" t="s">
        <v>10930</v>
      </c>
      <c r="C314" t="str">
        <f>_xlfn.XLOOKUP(B314,Component!$A:$A,Component!$C:$C)</f>
        <v>48-08-0555</v>
      </c>
      <c r="D314" t="s">
        <v>10580</v>
      </c>
      <c r="E314">
        <v>18</v>
      </c>
    </row>
    <row r="315" spans="2:5" x14ac:dyDescent="0.45">
      <c r="B315" t="s">
        <v>10931</v>
      </c>
      <c r="C315" t="str">
        <f>_xlfn.XLOOKUP(B315,Component!$A:$A,Component!$C:$C)</f>
        <v>48-08-1076</v>
      </c>
      <c r="D315" t="s">
        <v>10580</v>
      </c>
      <c r="E315">
        <v>18</v>
      </c>
    </row>
    <row r="316" spans="2:5" x14ac:dyDescent="0.45">
      <c r="B316" t="s">
        <v>10932</v>
      </c>
      <c r="C316" t="str">
        <f>_xlfn.XLOOKUP(B316,Component!$A:$A,Component!$C:$C)</f>
        <v>48-08-1093</v>
      </c>
      <c r="D316" t="s">
        <v>10580</v>
      </c>
      <c r="E316">
        <v>18</v>
      </c>
    </row>
    <row r="317" spans="2:5" x14ac:dyDescent="0.45">
      <c r="B317" t="s">
        <v>10933</v>
      </c>
      <c r="C317" t="str">
        <f>_xlfn.XLOOKUP(B317,Component!$A:$A,Component!$C:$C)</f>
        <v>48-11-1812</v>
      </c>
      <c r="D317" t="s">
        <v>10580</v>
      </c>
      <c r="E317">
        <v>18</v>
      </c>
    </row>
    <row r="318" spans="2:5" x14ac:dyDescent="0.45">
      <c r="B318" t="s">
        <v>10934</v>
      </c>
      <c r="C318" t="str">
        <f>_xlfn.XLOOKUP(B318,Component!$A:$A,Component!$C:$C)</f>
        <v>48-11-1813</v>
      </c>
      <c r="D318" t="s">
        <v>10580</v>
      </c>
      <c r="E318">
        <v>18</v>
      </c>
    </row>
    <row r="319" spans="2:5" x14ac:dyDescent="0.45">
      <c r="B319" t="s">
        <v>10935</v>
      </c>
      <c r="C319" t="str">
        <f>_xlfn.XLOOKUP(B319,Component!$A:$A,Component!$C:$C)</f>
        <v>48-11-1815</v>
      </c>
      <c r="D319" t="s">
        <v>10580</v>
      </c>
      <c r="E319">
        <v>18</v>
      </c>
    </row>
    <row r="320" spans="2:5" x14ac:dyDescent="0.45">
      <c r="B320" t="s">
        <v>10936</v>
      </c>
      <c r="C320" t="str">
        <f>_xlfn.XLOOKUP(B320,Component!$A:$A,Component!$C:$C)</f>
        <v>48-11-1820</v>
      </c>
      <c r="D320" t="s">
        <v>10580</v>
      </c>
      <c r="E320">
        <v>18</v>
      </c>
    </row>
    <row r="321" spans="2:5" x14ac:dyDescent="0.45">
      <c r="B321" t="s">
        <v>10937</v>
      </c>
      <c r="C321" t="str">
        <f>_xlfn.XLOOKUP(B321,Component!$A:$A,Component!$C:$C)</f>
        <v>48-11-1828</v>
      </c>
      <c r="D321" t="s">
        <v>10580</v>
      </c>
      <c r="E321">
        <v>18</v>
      </c>
    </row>
    <row r="322" spans="2:5" x14ac:dyDescent="0.45">
      <c r="B322" t="s">
        <v>10938</v>
      </c>
      <c r="C322" t="str">
        <f>_xlfn.XLOOKUP(B322,Component!$A:$A,Component!$C:$C)</f>
        <v>48-11-1835</v>
      </c>
      <c r="D322" t="s">
        <v>10580</v>
      </c>
      <c r="E322">
        <v>18</v>
      </c>
    </row>
    <row r="323" spans="2:5" x14ac:dyDescent="0.45">
      <c r="B323" t="s">
        <v>10939</v>
      </c>
      <c r="C323" t="str">
        <f>_xlfn.XLOOKUP(B323,Component!$A:$A,Component!$C:$C)</f>
        <v>48-11-1840</v>
      </c>
      <c r="D323" t="s">
        <v>10580</v>
      </c>
      <c r="E323">
        <v>18</v>
      </c>
    </row>
    <row r="324" spans="2:5" x14ac:dyDescent="0.45">
      <c r="B324" t="s">
        <v>10940</v>
      </c>
      <c r="C324" t="str">
        <f>_xlfn.XLOOKUP(B324,Component!$A:$A,Component!$C:$C)</f>
        <v>48-11-1850</v>
      </c>
      <c r="D324" t="s">
        <v>10580</v>
      </c>
      <c r="E324">
        <v>18</v>
      </c>
    </row>
    <row r="325" spans="2:5" x14ac:dyDescent="0.45">
      <c r="B325" t="s">
        <v>10941</v>
      </c>
      <c r="C325" t="str">
        <f>_xlfn.XLOOKUP(B325,Component!$A:$A,Component!$C:$C)</f>
        <v>48-11-1850R</v>
      </c>
      <c r="D325" t="s">
        <v>10580</v>
      </c>
      <c r="E325">
        <v>18</v>
      </c>
    </row>
    <row r="326" spans="2:5" x14ac:dyDescent="0.45">
      <c r="B326" t="s">
        <v>10942</v>
      </c>
      <c r="C326" t="str">
        <f>_xlfn.XLOOKUP(B326,Component!$A:$A,Component!$C:$C)</f>
        <v>48-11-1860</v>
      </c>
      <c r="D326" t="s">
        <v>10580</v>
      </c>
      <c r="E326">
        <v>18</v>
      </c>
    </row>
    <row r="327" spans="2:5" x14ac:dyDescent="0.45">
      <c r="B327" t="s">
        <v>10943</v>
      </c>
      <c r="C327" t="str">
        <f>_xlfn.XLOOKUP(B327,Component!$A:$A,Component!$C:$C)</f>
        <v>48-11-1861</v>
      </c>
      <c r="D327" t="s">
        <v>10580</v>
      </c>
      <c r="E327">
        <v>18</v>
      </c>
    </row>
    <row r="328" spans="2:5" x14ac:dyDescent="0.45">
      <c r="B328" t="s">
        <v>10944</v>
      </c>
      <c r="C328" t="str">
        <f>_xlfn.XLOOKUP(B328,Component!$A:$A,Component!$C:$C)</f>
        <v>48-11-1865</v>
      </c>
      <c r="D328" t="s">
        <v>10580</v>
      </c>
      <c r="E328">
        <v>18</v>
      </c>
    </row>
    <row r="329" spans="2:5" x14ac:dyDescent="0.45">
      <c r="B329" t="s">
        <v>10945</v>
      </c>
      <c r="C329" t="str">
        <f>_xlfn.XLOOKUP(B329,Component!$A:$A,Component!$C:$C)</f>
        <v>48-11-1880</v>
      </c>
      <c r="D329" t="s">
        <v>10580</v>
      </c>
      <c r="E329">
        <v>18</v>
      </c>
    </row>
    <row r="330" spans="2:5" x14ac:dyDescent="0.45">
      <c r="B330" t="s">
        <v>10946</v>
      </c>
      <c r="C330" t="str">
        <f>_xlfn.XLOOKUP(B330,Component!$A:$A,Component!$C:$C)</f>
        <v>48-11-1881</v>
      </c>
      <c r="D330" t="s">
        <v>10580</v>
      </c>
      <c r="E330">
        <v>18</v>
      </c>
    </row>
    <row r="331" spans="2:5" x14ac:dyDescent="0.45">
      <c r="B331" t="s">
        <v>10947</v>
      </c>
      <c r="C331" t="str">
        <f>_xlfn.XLOOKUP(B331,Component!$A:$A,Component!$C:$C)</f>
        <v>48-11-1890</v>
      </c>
      <c r="D331" t="s">
        <v>10580</v>
      </c>
      <c r="E331">
        <v>18</v>
      </c>
    </row>
    <row r="332" spans="2:5" x14ac:dyDescent="0.45">
      <c r="B332" t="s">
        <v>10948</v>
      </c>
      <c r="C332" t="str">
        <f>_xlfn.XLOOKUP(B332,Component!$A:$A,Component!$C:$C)</f>
        <v>48-11-2401</v>
      </c>
      <c r="D332" t="s">
        <v>10580</v>
      </c>
      <c r="E332">
        <v>18</v>
      </c>
    </row>
    <row r="333" spans="2:5" x14ac:dyDescent="0.45">
      <c r="B333" t="s">
        <v>10949</v>
      </c>
      <c r="C333" t="str">
        <f>_xlfn.XLOOKUP(B333,Component!$A:$A,Component!$C:$C)</f>
        <v>48-11-2420</v>
      </c>
      <c r="D333" t="s">
        <v>10580</v>
      </c>
      <c r="E333">
        <v>18</v>
      </c>
    </row>
    <row r="334" spans="2:5" x14ac:dyDescent="0.45">
      <c r="B334" t="s">
        <v>10950</v>
      </c>
      <c r="C334" t="str">
        <f>_xlfn.XLOOKUP(B334,Component!$A:$A,Component!$C:$C)</f>
        <v>48-11-2425</v>
      </c>
      <c r="D334" t="s">
        <v>10580</v>
      </c>
      <c r="E334">
        <v>18</v>
      </c>
    </row>
    <row r="335" spans="2:5" x14ac:dyDescent="0.45">
      <c r="B335" t="s">
        <v>10951</v>
      </c>
      <c r="C335" t="str">
        <f>_xlfn.XLOOKUP(B335,Component!$A:$A,Component!$C:$C)</f>
        <v>48-22-8277</v>
      </c>
      <c r="D335" t="s">
        <v>10580</v>
      </c>
      <c r="E335">
        <v>18</v>
      </c>
    </row>
    <row r="336" spans="2:5" x14ac:dyDescent="0.45">
      <c r="B336" t="s">
        <v>10952</v>
      </c>
      <c r="C336" t="str">
        <f>_xlfn.XLOOKUP(B336,Component!$A:$A,Component!$C:$C)</f>
        <v>48-22-8429</v>
      </c>
      <c r="D336" t="s">
        <v>10580</v>
      </c>
      <c r="E336">
        <v>18</v>
      </c>
    </row>
    <row r="337" spans="2:5" x14ac:dyDescent="0.45">
      <c r="B337" t="s">
        <v>10953</v>
      </c>
      <c r="C337" t="str">
        <f>_xlfn.XLOOKUP(B337,Component!$A:$A,Component!$C:$C)</f>
        <v>48-35-3700</v>
      </c>
      <c r="D337" t="s">
        <v>10580</v>
      </c>
      <c r="E337">
        <v>18</v>
      </c>
    </row>
    <row r="338" spans="2:5" x14ac:dyDescent="0.45">
      <c r="B338" t="s">
        <v>10954</v>
      </c>
      <c r="C338" t="str">
        <f>_xlfn.XLOOKUP(B338,Component!$A:$A,Component!$C:$C)</f>
        <v>48-35-3702</v>
      </c>
      <c r="D338" t="s">
        <v>10580</v>
      </c>
      <c r="E338">
        <v>18</v>
      </c>
    </row>
    <row r="339" spans="2:5" x14ac:dyDescent="0.45">
      <c r="B339" t="s">
        <v>10955</v>
      </c>
      <c r="C339" t="str">
        <f>_xlfn.XLOOKUP(B339,Component!$A:$A,Component!$C:$C)</f>
        <v>48-36-1307</v>
      </c>
      <c r="D339" t="s">
        <v>10580</v>
      </c>
      <c r="E339">
        <v>18</v>
      </c>
    </row>
    <row r="340" spans="2:5" x14ac:dyDescent="0.45">
      <c r="B340" t="s">
        <v>10956</v>
      </c>
      <c r="C340" t="str">
        <f>_xlfn.XLOOKUP(B340,Component!$A:$A,Component!$C:$C)</f>
        <v>48-36-1308</v>
      </c>
      <c r="D340" t="s">
        <v>10580</v>
      </c>
      <c r="E340">
        <v>18</v>
      </c>
    </row>
    <row r="341" spans="2:5" x14ac:dyDescent="0.45">
      <c r="B341" t="s">
        <v>10957</v>
      </c>
      <c r="C341" t="str">
        <f>_xlfn.XLOOKUP(B341,Component!$A:$A,Component!$C:$C)</f>
        <v>48-36-1309</v>
      </c>
      <c r="D341" t="s">
        <v>10580</v>
      </c>
      <c r="E341">
        <v>18</v>
      </c>
    </row>
    <row r="342" spans="2:5" x14ac:dyDescent="0.45">
      <c r="B342" t="s">
        <v>10958</v>
      </c>
      <c r="C342" t="str">
        <f>_xlfn.XLOOKUP(B342,Component!$A:$A,Component!$C:$C)</f>
        <v>48-36-1310</v>
      </c>
      <c r="D342" t="s">
        <v>10580</v>
      </c>
      <c r="E342">
        <v>18</v>
      </c>
    </row>
    <row r="343" spans="2:5" x14ac:dyDescent="0.45">
      <c r="B343" t="s">
        <v>10959</v>
      </c>
      <c r="C343" t="str">
        <f>_xlfn.XLOOKUP(B343,Component!$A:$A,Component!$C:$C)</f>
        <v>48-39-0609</v>
      </c>
      <c r="D343" t="s">
        <v>10580</v>
      </c>
      <c r="E343">
        <v>18</v>
      </c>
    </row>
    <row r="344" spans="2:5" x14ac:dyDescent="0.45">
      <c r="B344" t="s">
        <v>10960</v>
      </c>
      <c r="C344" t="str">
        <f>_xlfn.XLOOKUP(B344,Component!$A:$A,Component!$C:$C)</f>
        <v>48-40-0740</v>
      </c>
      <c r="D344" t="s">
        <v>10580</v>
      </c>
      <c r="E344">
        <v>18</v>
      </c>
    </row>
    <row r="345" spans="2:5" x14ac:dyDescent="0.45">
      <c r="B345" t="s">
        <v>10961</v>
      </c>
      <c r="C345" t="str">
        <f>_xlfn.XLOOKUP(B345,Component!$A:$A,Component!$C:$C)</f>
        <v>48-44-5176</v>
      </c>
      <c r="D345" t="s">
        <v>10580</v>
      </c>
      <c r="E345">
        <v>18</v>
      </c>
    </row>
    <row r="346" spans="2:5" x14ac:dyDescent="0.45">
      <c r="B346" t="s">
        <v>10962</v>
      </c>
      <c r="C346" t="str">
        <f>_xlfn.XLOOKUP(B346,Component!$A:$A,Component!$C:$C)</f>
        <v>48-53-2671</v>
      </c>
      <c r="D346" t="s">
        <v>10580</v>
      </c>
      <c r="E346">
        <v>18</v>
      </c>
    </row>
    <row r="347" spans="2:5" x14ac:dyDescent="0.45">
      <c r="B347" t="s">
        <v>10963</v>
      </c>
      <c r="C347" t="str">
        <f>_xlfn.XLOOKUP(B347,Component!$A:$A,Component!$C:$C)</f>
        <v>48-53-2673</v>
      </c>
      <c r="D347" t="s">
        <v>10580</v>
      </c>
      <c r="E347">
        <v>18</v>
      </c>
    </row>
    <row r="348" spans="2:5" x14ac:dyDescent="0.45">
      <c r="B348" t="s">
        <v>10964</v>
      </c>
      <c r="C348" t="str">
        <f>_xlfn.XLOOKUP(B348,Component!$A:$A,Component!$C:$C)</f>
        <v>48-53-2675</v>
      </c>
      <c r="D348" t="s">
        <v>10580</v>
      </c>
      <c r="E348">
        <v>18</v>
      </c>
    </row>
    <row r="349" spans="2:5" x14ac:dyDescent="0.45">
      <c r="B349" t="s">
        <v>10965</v>
      </c>
      <c r="C349" t="str">
        <f>_xlfn.XLOOKUP(B349,Component!$A:$A,Component!$C:$C)</f>
        <v>48-53-2680</v>
      </c>
      <c r="D349" t="s">
        <v>10580</v>
      </c>
      <c r="E349">
        <v>18</v>
      </c>
    </row>
    <row r="350" spans="2:5" x14ac:dyDescent="0.45">
      <c r="B350" t="s">
        <v>10970</v>
      </c>
      <c r="C350" t="str">
        <f>_xlfn.XLOOKUP(B350,Component!$A:$A,Component!$C:$C)</f>
        <v>48-53-2685</v>
      </c>
      <c r="D350" t="s">
        <v>10580</v>
      </c>
      <c r="E350">
        <v>18</v>
      </c>
    </row>
    <row r="351" spans="2:5" x14ac:dyDescent="0.45">
      <c r="B351" t="s">
        <v>10971</v>
      </c>
      <c r="C351" t="str">
        <f>_xlfn.XLOOKUP(B351,Component!$A:$A,Component!$C:$C)</f>
        <v>48-53-2772</v>
      </c>
      <c r="D351" t="s">
        <v>10580</v>
      </c>
      <c r="E351">
        <v>18</v>
      </c>
    </row>
    <row r="352" spans="2:5" x14ac:dyDescent="0.45">
      <c r="B352" t="s">
        <v>10972</v>
      </c>
      <c r="C352" t="str">
        <f>_xlfn.XLOOKUP(B352,Component!$A:$A,Component!$C:$C)</f>
        <v>48-53-2773</v>
      </c>
      <c r="D352" t="s">
        <v>10580</v>
      </c>
      <c r="E352">
        <v>18</v>
      </c>
    </row>
    <row r="353" spans="2:5" x14ac:dyDescent="0.45">
      <c r="B353" t="s">
        <v>10973</v>
      </c>
      <c r="C353" t="str">
        <f>_xlfn.XLOOKUP(B353,Component!$A:$A,Component!$C:$C)</f>
        <v>48-53-2774</v>
      </c>
      <c r="D353" t="s">
        <v>10580</v>
      </c>
      <c r="E353">
        <v>18</v>
      </c>
    </row>
    <row r="354" spans="2:5" x14ac:dyDescent="0.45">
      <c r="B354" t="s">
        <v>10974</v>
      </c>
      <c r="C354" t="str">
        <f>_xlfn.XLOOKUP(B354,Component!$A:$A,Component!$C:$C)</f>
        <v>48-53-2776</v>
      </c>
      <c r="D354" t="s">
        <v>10580</v>
      </c>
      <c r="E354">
        <v>18</v>
      </c>
    </row>
    <row r="355" spans="2:5" x14ac:dyDescent="0.45">
      <c r="B355" t="s">
        <v>10975</v>
      </c>
      <c r="C355" t="str">
        <f>_xlfn.XLOOKUP(B355,Component!$A:$A,Component!$C:$C)</f>
        <v>48-53-2786</v>
      </c>
      <c r="D355" t="s">
        <v>10580</v>
      </c>
      <c r="E355">
        <v>18</v>
      </c>
    </row>
    <row r="356" spans="2:5" x14ac:dyDescent="0.45">
      <c r="B356" t="s">
        <v>10976</v>
      </c>
      <c r="C356" t="str">
        <f>_xlfn.XLOOKUP(B356,Component!$A:$A,Component!$C:$C)</f>
        <v>48-53-2787</v>
      </c>
      <c r="D356" t="s">
        <v>10580</v>
      </c>
      <c r="E356">
        <v>18</v>
      </c>
    </row>
    <row r="357" spans="2:5" x14ac:dyDescent="0.45">
      <c r="B357" t="s">
        <v>10977</v>
      </c>
      <c r="C357" t="str">
        <f>_xlfn.XLOOKUP(B357,Component!$A:$A,Component!$C:$C)</f>
        <v>48-53-2788</v>
      </c>
      <c r="D357" t="s">
        <v>10580</v>
      </c>
      <c r="E357">
        <v>18</v>
      </c>
    </row>
    <row r="358" spans="2:5" x14ac:dyDescent="0.45">
      <c r="B358" t="s">
        <v>10978</v>
      </c>
      <c r="C358" t="str">
        <f>_xlfn.XLOOKUP(B358,Component!$A:$A,Component!$C:$C)</f>
        <v>48-53-2789</v>
      </c>
      <c r="D358" t="s">
        <v>10580</v>
      </c>
      <c r="E358">
        <v>18</v>
      </c>
    </row>
    <row r="359" spans="2:5" x14ac:dyDescent="0.45">
      <c r="B359" t="s">
        <v>10979</v>
      </c>
      <c r="C359" t="str">
        <f>_xlfn.XLOOKUP(B359,Component!$A:$A,Component!$C:$C)</f>
        <v>48-53-2790</v>
      </c>
      <c r="D359" t="s">
        <v>10580</v>
      </c>
      <c r="E359">
        <v>18</v>
      </c>
    </row>
    <row r="360" spans="2:5" x14ac:dyDescent="0.45">
      <c r="B360" t="s">
        <v>10980</v>
      </c>
      <c r="C360" t="str">
        <f>_xlfn.XLOOKUP(B360,Component!$A:$A,Component!$C:$C)</f>
        <v>48-53-2829</v>
      </c>
      <c r="D360" t="s">
        <v>10580</v>
      </c>
      <c r="E360">
        <v>18</v>
      </c>
    </row>
    <row r="361" spans="2:5" x14ac:dyDescent="0.45">
      <c r="B361" t="s">
        <v>10981</v>
      </c>
      <c r="C361" t="str">
        <f>_xlfn.XLOOKUP(B361,Component!$A:$A,Component!$C:$C)</f>
        <v>48-53-2839</v>
      </c>
      <c r="D361" t="s">
        <v>10580</v>
      </c>
      <c r="E361">
        <v>18</v>
      </c>
    </row>
    <row r="362" spans="2:5" x14ac:dyDescent="0.45">
      <c r="B362" t="s">
        <v>10982</v>
      </c>
      <c r="C362" t="str">
        <f>_xlfn.XLOOKUP(B362,Component!$A:$A,Component!$C:$C)</f>
        <v>48-53-2851</v>
      </c>
      <c r="D362" t="s">
        <v>10580</v>
      </c>
      <c r="E362">
        <v>18</v>
      </c>
    </row>
    <row r="363" spans="2:5" x14ac:dyDescent="0.45">
      <c r="B363" t="s">
        <v>10983</v>
      </c>
      <c r="C363" t="str">
        <f>_xlfn.XLOOKUP(B363,Component!$A:$A,Component!$C:$C)</f>
        <v>48-53-2852</v>
      </c>
      <c r="D363" t="s">
        <v>10580</v>
      </c>
      <c r="E363">
        <v>18</v>
      </c>
    </row>
    <row r="364" spans="2:5" x14ac:dyDescent="0.45">
      <c r="B364" t="s">
        <v>10984</v>
      </c>
      <c r="C364" t="str">
        <f>_xlfn.XLOOKUP(B364,Component!$A:$A,Component!$C:$C)</f>
        <v>48-53-2970</v>
      </c>
      <c r="D364" t="s">
        <v>10580</v>
      </c>
      <c r="E364">
        <v>18</v>
      </c>
    </row>
    <row r="365" spans="2:5" x14ac:dyDescent="0.45">
      <c r="B365" t="s">
        <v>10985</v>
      </c>
      <c r="C365" t="str">
        <f>_xlfn.XLOOKUP(B365,Component!$A:$A,Component!$C:$C)</f>
        <v>48-53-3820</v>
      </c>
      <c r="D365" t="s">
        <v>10580</v>
      </c>
      <c r="E365">
        <v>18</v>
      </c>
    </row>
    <row r="366" spans="2:5" x14ac:dyDescent="0.45">
      <c r="B366" t="s">
        <v>10986</v>
      </c>
      <c r="C366" t="str">
        <f>_xlfn.XLOOKUP(B366,Component!$A:$A,Component!$C:$C)</f>
        <v>48-53-3839</v>
      </c>
      <c r="D366" t="s">
        <v>10580</v>
      </c>
      <c r="E366">
        <v>18</v>
      </c>
    </row>
    <row r="367" spans="2:5" x14ac:dyDescent="0.45">
      <c r="B367" t="s">
        <v>10987</v>
      </c>
      <c r="C367" t="str">
        <f>_xlfn.XLOOKUP(B367,Component!$A:$A,Component!$C:$C)</f>
        <v>48-53-4830</v>
      </c>
      <c r="D367" t="s">
        <v>10580</v>
      </c>
      <c r="E367">
        <v>18</v>
      </c>
    </row>
    <row r="368" spans="2:5" x14ac:dyDescent="0.45">
      <c r="B368" t="s">
        <v>10988</v>
      </c>
      <c r="C368" t="str">
        <f>_xlfn.XLOOKUP(B368,Component!$A:$A,Component!$C:$C)</f>
        <v>48-53-4831</v>
      </c>
      <c r="D368" t="s">
        <v>10580</v>
      </c>
      <c r="E368">
        <v>18</v>
      </c>
    </row>
    <row r="369" spans="2:5" x14ac:dyDescent="0.45">
      <c r="B369" t="s">
        <v>10989</v>
      </c>
      <c r="C369" t="str">
        <f>_xlfn.XLOOKUP(B369,Component!$A:$A,Component!$C:$C)</f>
        <v>48-53-4832</v>
      </c>
      <c r="D369" t="s">
        <v>10580</v>
      </c>
      <c r="E369">
        <v>18</v>
      </c>
    </row>
    <row r="370" spans="2:5" x14ac:dyDescent="0.45">
      <c r="B370" t="s">
        <v>10990</v>
      </c>
      <c r="C370" t="str">
        <f>_xlfn.XLOOKUP(B370,Component!$A:$A,Component!$C:$C)</f>
        <v>48-53-4833</v>
      </c>
      <c r="D370" t="s">
        <v>10580</v>
      </c>
      <c r="E370">
        <v>18</v>
      </c>
    </row>
    <row r="371" spans="2:5" x14ac:dyDescent="0.45">
      <c r="B371" t="s">
        <v>10991</v>
      </c>
      <c r="C371" t="str">
        <f>_xlfn.XLOOKUP(B371,Component!$A:$A,Component!$C:$C)</f>
        <v>48-53-4835</v>
      </c>
      <c r="D371" t="s">
        <v>10580</v>
      </c>
      <c r="E371">
        <v>18</v>
      </c>
    </row>
    <row r="372" spans="2:5" x14ac:dyDescent="0.45">
      <c r="B372" t="s">
        <v>10992</v>
      </c>
      <c r="C372" t="str">
        <f>_xlfn.XLOOKUP(B372,Component!$A:$A,Component!$C:$C)</f>
        <v>48-53-4836</v>
      </c>
      <c r="D372" t="s">
        <v>10580</v>
      </c>
      <c r="E372">
        <v>18</v>
      </c>
    </row>
    <row r="373" spans="2:5" x14ac:dyDescent="0.45">
      <c r="B373" t="s">
        <v>10993</v>
      </c>
      <c r="C373" t="str">
        <f>_xlfn.XLOOKUP(B373,Component!$A:$A,Component!$C:$C)</f>
        <v>48-53-4837</v>
      </c>
      <c r="D373" t="s">
        <v>10580</v>
      </c>
      <c r="E373">
        <v>18</v>
      </c>
    </row>
    <row r="374" spans="2:5" x14ac:dyDescent="0.45">
      <c r="B374" t="s">
        <v>10994</v>
      </c>
      <c r="C374" t="str">
        <f>_xlfn.XLOOKUP(B374,Component!$A:$A,Component!$C:$C)</f>
        <v>48-59-1802</v>
      </c>
      <c r="D374" t="s">
        <v>10580</v>
      </c>
      <c r="E374">
        <v>18</v>
      </c>
    </row>
    <row r="375" spans="2:5" x14ac:dyDescent="0.45">
      <c r="B375" t="s">
        <v>10995</v>
      </c>
      <c r="C375" t="str">
        <f>_xlfn.XLOOKUP(B375,Component!$A:$A,Component!$C:$C)</f>
        <v>48-59-1806</v>
      </c>
      <c r="D375" t="s">
        <v>10580</v>
      </c>
      <c r="E375">
        <v>18</v>
      </c>
    </row>
    <row r="376" spans="2:5" x14ac:dyDescent="0.45">
      <c r="B376" t="s">
        <v>10996</v>
      </c>
      <c r="C376" t="str">
        <f>_xlfn.XLOOKUP(B376,Component!$A:$A,Component!$C:$C)</f>
        <v>48-59-1807</v>
      </c>
      <c r="D376" t="s">
        <v>10580</v>
      </c>
      <c r="E376">
        <v>18</v>
      </c>
    </row>
    <row r="377" spans="2:5" x14ac:dyDescent="0.45">
      <c r="B377" t="s">
        <v>10996</v>
      </c>
      <c r="C377" t="str">
        <f>_xlfn.XLOOKUP(B377,Component!$A:$A,Component!$C:$C)</f>
        <v>48-59-1807</v>
      </c>
      <c r="D377" t="s">
        <v>10580</v>
      </c>
      <c r="E377">
        <v>12</v>
      </c>
    </row>
    <row r="378" spans="2:5" x14ac:dyDescent="0.45">
      <c r="B378" t="s">
        <v>10997</v>
      </c>
      <c r="C378" t="str">
        <f>_xlfn.XLOOKUP(B378,Component!$A:$A,Component!$C:$C)</f>
        <v>48-59-1808</v>
      </c>
      <c r="D378" t="s">
        <v>10580</v>
      </c>
      <c r="E378">
        <v>18</v>
      </c>
    </row>
    <row r="379" spans="2:5" x14ac:dyDescent="0.45">
      <c r="B379" t="s">
        <v>10997</v>
      </c>
      <c r="C379" t="str">
        <f>_xlfn.XLOOKUP(B379,Component!$A:$A,Component!$C:$C)</f>
        <v>48-59-1808</v>
      </c>
      <c r="D379" t="s">
        <v>10580</v>
      </c>
      <c r="E379">
        <v>12</v>
      </c>
    </row>
    <row r="380" spans="2:5" x14ac:dyDescent="0.45">
      <c r="B380" t="s">
        <v>10998</v>
      </c>
      <c r="C380" t="str">
        <f>_xlfn.XLOOKUP(B380,Component!$A:$A,Component!$C:$C)</f>
        <v>48-59-1810</v>
      </c>
      <c r="D380" t="s">
        <v>10580</v>
      </c>
      <c r="E380">
        <v>18</v>
      </c>
    </row>
    <row r="381" spans="2:5" x14ac:dyDescent="0.45">
      <c r="B381" t="s">
        <v>10998</v>
      </c>
      <c r="C381" t="str">
        <f>_xlfn.XLOOKUP(B381,Component!$A:$A,Component!$C:$C)</f>
        <v>48-59-1810</v>
      </c>
      <c r="D381" t="s">
        <v>10580</v>
      </c>
      <c r="E381">
        <v>12</v>
      </c>
    </row>
    <row r="382" spans="2:5" x14ac:dyDescent="0.45">
      <c r="B382" t="s">
        <v>10999</v>
      </c>
      <c r="C382" t="str">
        <f>_xlfn.XLOOKUP(B382,Component!$A:$A,Component!$C:$C)</f>
        <v>48-59-1812</v>
      </c>
      <c r="D382" t="s">
        <v>10580</v>
      </c>
      <c r="E382">
        <v>18</v>
      </c>
    </row>
    <row r="383" spans="2:5" x14ac:dyDescent="0.45">
      <c r="B383" t="s">
        <v>11000</v>
      </c>
      <c r="C383" t="str">
        <f>_xlfn.XLOOKUP(B383,Component!$A:$A,Component!$C:$C)</f>
        <v>48-59-1815</v>
      </c>
      <c r="D383" t="s">
        <v>10580</v>
      </c>
      <c r="E383">
        <v>18</v>
      </c>
    </row>
    <row r="384" spans="2:5" x14ac:dyDescent="0.45">
      <c r="B384" t="s">
        <v>11001</v>
      </c>
      <c r="C384" t="str">
        <f>_xlfn.XLOOKUP(B384,Component!$A:$A,Component!$C:$C)</f>
        <v>48-59-1816</v>
      </c>
      <c r="D384" t="s">
        <v>10580</v>
      </c>
      <c r="E384">
        <v>18</v>
      </c>
    </row>
    <row r="385" spans="2:5" x14ac:dyDescent="0.45">
      <c r="B385" t="s">
        <v>11002</v>
      </c>
      <c r="C385" t="str">
        <f>_xlfn.XLOOKUP(B385,Component!$A:$A,Component!$C:$C)</f>
        <v>48-59-1817</v>
      </c>
      <c r="D385" t="s">
        <v>10580</v>
      </c>
      <c r="E385">
        <v>18</v>
      </c>
    </row>
    <row r="386" spans="2:5" x14ac:dyDescent="0.45">
      <c r="B386" t="s">
        <v>11003</v>
      </c>
      <c r="C386" t="str">
        <f>_xlfn.XLOOKUP(B386,Component!$A:$A,Component!$C:$C)</f>
        <v>49-08-2403</v>
      </c>
      <c r="D386" t="s">
        <v>10580</v>
      </c>
      <c r="E386">
        <v>18</v>
      </c>
    </row>
    <row r="387" spans="2:5" x14ac:dyDescent="0.45">
      <c r="B387" t="s">
        <v>11004</v>
      </c>
      <c r="C387" t="str">
        <f>_xlfn.XLOOKUP(B387,Component!$A:$A,Component!$C:$C)</f>
        <v>49-15-PUAD</v>
      </c>
      <c r="D387" t="s">
        <v>10580</v>
      </c>
      <c r="E387">
        <v>18</v>
      </c>
    </row>
    <row r="388" spans="2:5" x14ac:dyDescent="0.45">
      <c r="B388" t="s">
        <v>11005</v>
      </c>
      <c r="C388" t="str">
        <f>_xlfn.XLOOKUP(B388,Component!$A:$A,Component!$C:$C)</f>
        <v>49-16-0001</v>
      </c>
      <c r="D388" t="s">
        <v>10580</v>
      </c>
      <c r="E388">
        <v>18</v>
      </c>
    </row>
    <row r="389" spans="2:5" x14ac:dyDescent="0.45">
      <c r="B389" t="s">
        <v>11006</v>
      </c>
      <c r="C389" t="str">
        <f>_xlfn.XLOOKUP(B389,Component!$A:$A,Component!$C:$C)</f>
        <v>49-16-0034</v>
      </c>
      <c r="D389" t="s">
        <v>10580</v>
      </c>
      <c r="E389">
        <v>18</v>
      </c>
    </row>
    <row r="390" spans="2:5" x14ac:dyDescent="0.45">
      <c r="B390" t="s">
        <v>11007</v>
      </c>
      <c r="C390" t="str">
        <f>_xlfn.XLOOKUP(B390,Component!$A:$A,Component!$C:$C)</f>
        <v>49-16-0OD3</v>
      </c>
      <c r="D390" t="s">
        <v>10580</v>
      </c>
      <c r="E390">
        <v>18</v>
      </c>
    </row>
    <row r="391" spans="2:5" x14ac:dyDescent="0.45">
      <c r="B391" t="s">
        <v>11008</v>
      </c>
      <c r="C391" t="str">
        <f>_xlfn.XLOOKUP(B391,Component!$A:$A,Component!$C:$C)</f>
        <v>49-16-19PS</v>
      </c>
      <c r="D391" t="s">
        <v>10580</v>
      </c>
      <c r="E391">
        <v>18</v>
      </c>
    </row>
    <row r="392" spans="2:5" x14ac:dyDescent="0.45">
      <c r="B392" t="s">
        <v>11009</v>
      </c>
      <c r="C392" t="str">
        <f>_xlfn.XLOOKUP(B392,Component!$A:$A,Component!$C:$C)</f>
        <v>49-16-2610</v>
      </c>
      <c r="D392" t="s">
        <v>10580</v>
      </c>
      <c r="E392">
        <v>18</v>
      </c>
    </row>
    <row r="393" spans="2:5" x14ac:dyDescent="0.45">
      <c r="B393" t="s">
        <v>11010</v>
      </c>
      <c r="C393" t="str">
        <f>_xlfn.XLOOKUP(B393,Component!$A:$A,Component!$C:$C)</f>
        <v>49-16-2612</v>
      </c>
      <c r="D393" t="s">
        <v>10580</v>
      </c>
      <c r="E393">
        <v>18</v>
      </c>
    </row>
    <row r="394" spans="2:5" x14ac:dyDescent="0.45">
      <c r="B394" t="s">
        <v>11011</v>
      </c>
      <c r="C394" t="str">
        <f>_xlfn.XLOOKUP(B394,Component!$A:$A,Component!$C:$C)</f>
        <v>49-16-2613</v>
      </c>
      <c r="D394" t="s">
        <v>10580</v>
      </c>
      <c r="E394">
        <v>18</v>
      </c>
    </row>
    <row r="395" spans="2:5" x14ac:dyDescent="0.45">
      <c r="B395" t="s">
        <v>11012</v>
      </c>
      <c r="C395" t="str">
        <f>_xlfn.XLOOKUP(B395,Component!$A:$A,Component!$C:$C)</f>
        <v>49-16-2631C</v>
      </c>
      <c r="D395" t="s">
        <v>10580</v>
      </c>
      <c r="E395">
        <v>18</v>
      </c>
    </row>
    <row r="396" spans="2:5" x14ac:dyDescent="0.45">
      <c r="B396" t="s">
        <v>11013</v>
      </c>
      <c r="C396" t="str">
        <f>_xlfn.XLOOKUP(B396,Component!$A:$A,Component!$C:$C)</f>
        <v>49-16-2631P</v>
      </c>
      <c r="D396" t="s">
        <v>10580</v>
      </c>
      <c r="E396">
        <v>18</v>
      </c>
    </row>
    <row r="397" spans="2:5" x14ac:dyDescent="0.45">
      <c r="B397" t="s">
        <v>11014</v>
      </c>
      <c r="C397" t="str">
        <f>_xlfn.XLOOKUP(B397,Component!$A:$A,Component!$C:$C)</f>
        <v>49-16-2633C</v>
      </c>
      <c r="D397" t="s">
        <v>10580</v>
      </c>
      <c r="E397">
        <v>18</v>
      </c>
    </row>
    <row r="398" spans="2:5" x14ac:dyDescent="0.45">
      <c r="B398" t="s">
        <v>11015</v>
      </c>
      <c r="C398" t="str">
        <f>_xlfn.XLOOKUP(B398,Component!$A:$A,Component!$C:$C)</f>
        <v>49-16-2633P</v>
      </c>
      <c r="D398" t="s">
        <v>10580</v>
      </c>
      <c r="E398">
        <v>18</v>
      </c>
    </row>
    <row r="399" spans="2:5" x14ac:dyDescent="0.45">
      <c r="B399" t="s">
        <v>11016</v>
      </c>
      <c r="C399" t="str">
        <f>_xlfn.XLOOKUP(B399,Component!$A:$A,Component!$C:$C)</f>
        <v>49-16-2634C</v>
      </c>
      <c r="D399" t="s">
        <v>10580</v>
      </c>
      <c r="E399">
        <v>18</v>
      </c>
    </row>
    <row r="400" spans="2:5" x14ac:dyDescent="0.45">
      <c r="B400" t="s">
        <v>11017</v>
      </c>
      <c r="C400" t="str">
        <f>_xlfn.XLOOKUP(B400,Component!$A:$A,Component!$C:$C)</f>
        <v>49-16-2634P</v>
      </c>
      <c r="D400" t="s">
        <v>10580</v>
      </c>
      <c r="E400">
        <v>18</v>
      </c>
    </row>
    <row r="401" spans="2:5" x14ac:dyDescent="0.45">
      <c r="B401" t="s">
        <v>11018</v>
      </c>
      <c r="C401" t="str">
        <f>_xlfn.XLOOKUP(B401,Component!$A:$A,Component!$C:$C)</f>
        <v>49-16-2650</v>
      </c>
      <c r="D401" t="s">
        <v>10580</v>
      </c>
      <c r="E401">
        <v>18</v>
      </c>
    </row>
    <row r="402" spans="2:5" x14ac:dyDescent="0.45">
      <c r="B402" t="s">
        <v>11019</v>
      </c>
      <c r="C402" t="str">
        <f>_xlfn.XLOOKUP(B402,Component!$A:$A,Component!$C:$C)</f>
        <v>49-16-2650S</v>
      </c>
      <c r="D402" t="s">
        <v>10580</v>
      </c>
      <c r="E402">
        <v>18</v>
      </c>
    </row>
    <row r="403" spans="2:5" x14ac:dyDescent="0.45">
      <c r="B403" t="s">
        <v>11020</v>
      </c>
      <c r="C403" t="str">
        <f>_xlfn.XLOOKUP(B403,Component!$A:$A,Component!$C:$C)</f>
        <v>49-16-2651</v>
      </c>
      <c r="D403" t="s">
        <v>10580</v>
      </c>
      <c r="E403">
        <v>18</v>
      </c>
    </row>
    <row r="404" spans="2:5" x14ac:dyDescent="0.45">
      <c r="B404" t="s">
        <v>11021</v>
      </c>
      <c r="C404" t="str">
        <f>_xlfn.XLOOKUP(B404,Component!$A:$A,Component!$C:$C)</f>
        <v>49-16-2651S</v>
      </c>
      <c r="D404" t="s">
        <v>10580</v>
      </c>
      <c r="E404">
        <v>18</v>
      </c>
    </row>
    <row r="405" spans="2:5" x14ac:dyDescent="0.45">
      <c r="B405" t="s">
        <v>11022</v>
      </c>
      <c r="C405" t="str">
        <f>_xlfn.XLOOKUP(B405,Component!$A:$A,Component!$C:$C)</f>
        <v>49-16-2652</v>
      </c>
      <c r="D405" t="s">
        <v>10580</v>
      </c>
      <c r="E405">
        <v>18</v>
      </c>
    </row>
    <row r="406" spans="2:5" x14ac:dyDescent="0.45">
      <c r="B406" t="s">
        <v>11023</v>
      </c>
      <c r="C406" t="str">
        <f>_xlfn.XLOOKUP(B406,Component!$A:$A,Component!$C:$C)</f>
        <v>49-16-2652S</v>
      </c>
      <c r="D406" t="s">
        <v>10580</v>
      </c>
      <c r="E406">
        <v>18</v>
      </c>
    </row>
    <row r="407" spans="2:5" x14ac:dyDescent="0.45">
      <c r="B407" t="s">
        <v>11024</v>
      </c>
      <c r="C407" t="str">
        <f>_xlfn.XLOOKUP(B407,Component!$A:$A,Component!$C:$C)</f>
        <v>49-16-2653</v>
      </c>
      <c r="D407" t="s">
        <v>10580</v>
      </c>
      <c r="E407">
        <v>18</v>
      </c>
    </row>
    <row r="408" spans="2:5" x14ac:dyDescent="0.45">
      <c r="B408" t="s">
        <v>11025</v>
      </c>
      <c r="C408" t="str">
        <f>_xlfn.XLOOKUP(B408,Component!$A:$A,Component!$C:$C)</f>
        <v>49-16-2654</v>
      </c>
      <c r="D408" t="s">
        <v>10580</v>
      </c>
      <c r="E408">
        <v>18</v>
      </c>
    </row>
    <row r="409" spans="2:5" x14ac:dyDescent="0.45">
      <c r="B409" t="s">
        <v>11026</v>
      </c>
      <c r="C409" t="str">
        <f>_xlfn.XLOOKUP(B409,Component!$A:$A,Component!$C:$C)</f>
        <v>49-16-2655</v>
      </c>
      <c r="D409" t="s">
        <v>10580</v>
      </c>
      <c r="E409">
        <v>18</v>
      </c>
    </row>
    <row r="410" spans="2:5" x14ac:dyDescent="0.45">
      <c r="B410" t="s">
        <v>11027</v>
      </c>
      <c r="C410" t="str">
        <f>_xlfn.XLOOKUP(B410,Component!$A:$A,Component!$C:$C)</f>
        <v>49-16-2660JS</v>
      </c>
      <c r="D410" t="s">
        <v>10580</v>
      </c>
      <c r="E410">
        <v>18</v>
      </c>
    </row>
    <row r="411" spans="2:5" x14ac:dyDescent="0.45">
      <c r="B411" t="s">
        <v>11028</v>
      </c>
      <c r="C411" t="str">
        <f>_xlfn.XLOOKUP(B411,Component!$A:$A,Component!$C:$C)</f>
        <v>49-16-2660RP</v>
      </c>
      <c r="D411" t="s">
        <v>10580</v>
      </c>
      <c r="E411">
        <v>18</v>
      </c>
    </row>
    <row r="412" spans="2:5" x14ac:dyDescent="0.45">
      <c r="B412" t="s">
        <v>11029</v>
      </c>
      <c r="C412" t="str">
        <f>_xlfn.XLOOKUP(B412,Component!$A:$A,Component!$C:$C)</f>
        <v>49-16-2660S</v>
      </c>
      <c r="D412" t="s">
        <v>10580</v>
      </c>
      <c r="E412">
        <v>18</v>
      </c>
    </row>
    <row r="413" spans="2:5" x14ac:dyDescent="0.45">
      <c r="B413" t="s">
        <v>11030</v>
      </c>
      <c r="C413" t="str">
        <f>_xlfn.XLOOKUP(B413,Component!$A:$A,Component!$C:$C)</f>
        <v>49-16-2661S</v>
      </c>
      <c r="D413" t="s">
        <v>10580</v>
      </c>
      <c r="E413">
        <v>18</v>
      </c>
    </row>
    <row r="414" spans="2:5" x14ac:dyDescent="0.45">
      <c r="B414" t="s">
        <v>11031</v>
      </c>
      <c r="C414" t="str">
        <f>_xlfn.XLOOKUP(B414,Component!$A:$A,Component!$C:$C)</f>
        <v>49-16-2662</v>
      </c>
      <c r="D414" t="s">
        <v>10580</v>
      </c>
      <c r="E414">
        <v>18</v>
      </c>
    </row>
    <row r="415" spans="2:5" x14ac:dyDescent="0.45">
      <c r="B415" t="s">
        <v>11032</v>
      </c>
      <c r="C415" t="str">
        <f>_xlfn.XLOOKUP(B415,Component!$A:$A,Component!$C:$C)</f>
        <v>49-16-2663</v>
      </c>
      <c r="D415" t="s">
        <v>10580</v>
      </c>
      <c r="E415">
        <v>18</v>
      </c>
    </row>
    <row r="416" spans="2:5" x14ac:dyDescent="0.45">
      <c r="B416" t="s">
        <v>11033</v>
      </c>
      <c r="C416" t="str">
        <f>_xlfn.XLOOKUP(B416,Component!$A:$A,Component!$C:$C)</f>
        <v>49-16-2664</v>
      </c>
      <c r="D416" t="s">
        <v>10580</v>
      </c>
      <c r="E416">
        <v>18</v>
      </c>
    </row>
    <row r="417" spans="2:5" x14ac:dyDescent="0.45">
      <c r="B417" t="s">
        <v>11034</v>
      </c>
      <c r="C417" t="str">
        <f>_xlfn.XLOOKUP(B417,Component!$A:$A,Component!$C:$C)</f>
        <v>49-16-2665</v>
      </c>
      <c r="D417" t="s">
        <v>10580</v>
      </c>
      <c r="E417">
        <v>18</v>
      </c>
    </row>
    <row r="418" spans="2:5" x14ac:dyDescent="0.45">
      <c r="B418" t="s">
        <v>11035</v>
      </c>
      <c r="C418" t="str">
        <f>_xlfn.XLOOKUP(B418,Component!$A:$A,Component!$C:$C)</f>
        <v>49-16-2666</v>
      </c>
      <c r="D418" t="s">
        <v>10580</v>
      </c>
      <c r="E418">
        <v>18</v>
      </c>
    </row>
    <row r="419" spans="2:5" x14ac:dyDescent="0.45">
      <c r="B419" t="s">
        <v>11036</v>
      </c>
      <c r="C419" t="str">
        <f>_xlfn.XLOOKUP(B419,Component!$A:$A,Component!$C:$C)</f>
        <v>49-16-2667</v>
      </c>
      <c r="D419" t="s">
        <v>10580</v>
      </c>
      <c r="E419">
        <v>18</v>
      </c>
    </row>
    <row r="420" spans="2:5" x14ac:dyDescent="0.45">
      <c r="B420" t="s">
        <v>11037</v>
      </c>
      <c r="C420" t="str">
        <f>_xlfn.XLOOKUP(B420,Component!$A:$A,Component!$C:$C)</f>
        <v>49-16-2668</v>
      </c>
      <c r="D420" t="s">
        <v>10580</v>
      </c>
      <c r="E420">
        <v>18</v>
      </c>
    </row>
    <row r="421" spans="2:5" x14ac:dyDescent="0.45">
      <c r="B421" t="s">
        <v>11038</v>
      </c>
      <c r="C421" t="str">
        <f>_xlfn.XLOOKUP(B421,Component!$A:$A,Component!$C:$C)</f>
        <v>49-16-2669</v>
      </c>
      <c r="D421" t="s">
        <v>10580</v>
      </c>
      <c r="E421">
        <v>18</v>
      </c>
    </row>
    <row r="422" spans="2:5" x14ac:dyDescent="0.45">
      <c r="B422" t="s">
        <v>11039</v>
      </c>
      <c r="C422" t="str">
        <f>_xlfn.XLOOKUP(B422,Component!$A:$A,Component!$C:$C)</f>
        <v>49-16-2670</v>
      </c>
      <c r="D422" t="s">
        <v>10580</v>
      </c>
      <c r="E422">
        <v>18</v>
      </c>
    </row>
    <row r="423" spans="2:5" x14ac:dyDescent="0.45">
      <c r="B423" t="s">
        <v>11040</v>
      </c>
      <c r="C423" t="str">
        <f>_xlfn.XLOOKUP(B423,Component!$A:$A,Component!$C:$C)</f>
        <v>49-16-2671</v>
      </c>
      <c r="D423" t="s">
        <v>10580</v>
      </c>
      <c r="E423">
        <v>18</v>
      </c>
    </row>
    <row r="424" spans="2:5" x14ac:dyDescent="0.45">
      <c r="B424" t="s">
        <v>11041</v>
      </c>
      <c r="C424" t="str">
        <f>_xlfn.XLOOKUP(B424,Component!$A:$A,Component!$C:$C)</f>
        <v>49-16-2672</v>
      </c>
      <c r="D424" t="s">
        <v>10580</v>
      </c>
      <c r="E424">
        <v>18</v>
      </c>
    </row>
    <row r="425" spans="2:5" x14ac:dyDescent="0.45">
      <c r="B425" t="s">
        <v>11042</v>
      </c>
      <c r="C425" t="str">
        <f>_xlfn.XLOOKUP(B425,Component!$A:$A,Component!$C:$C)</f>
        <v>49-16-2673</v>
      </c>
      <c r="D425" t="s">
        <v>10580</v>
      </c>
      <c r="E425">
        <v>18</v>
      </c>
    </row>
    <row r="426" spans="2:5" x14ac:dyDescent="0.45">
      <c r="B426" t="s">
        <v>11043</v>
      </c>
      <c r="C426" t="str">
        <f>_xlfn.XLOOKUP(B426,Component!$A:$A,Component!$C:$C)</f>
        <v>49-16-2674</v>
      </c>
      <c r="D426" t="s">
        <v>10580</v>
      </c>
      <c r="E426">
        <v>18</v>
      </c>
    </row>
    <row r="427" spans="2:5" x14ac:dyDescent="0.45">
      <c r="B427" t="s">
        <v>11044</v>
      </c>
      <c r="C427" t="str">
        <f>_xlfn.XLOOKUP(B427,Component!$A:$A,Component!$C:$C)</f>
        <v>49-16-2675</v>
      </c>
      <c r="D427" t="s">
        <v>10580</v>
      </c>
      <c r="E427">
        <v>18</v>
      </c>
    </row>
    <row r="428" spans="2:5" x14ac:dyDescent="0.45">
      <c r="B428" t="s">
        <v>11045</v>
      </c>
      <c r="C428" t="str">
        <f>_xlfn.XLOOKUP(B428,Component!$A:$A,Component!$C:$C)</f>
        <v>49-16-2676</v>
      </c>
      <c r="D428" t="s">
        <v>10580</v>
      </c>
      <c r="E428">
        <v>18</v>
      </c>
    </row>
    <row r="429" spans="2:5" x14ac:dyDescent="0.45">
      <c r="B429" t="s">
        <v>11046</v>
      </c>
      <c r="C429" t="str">
        <f>_xlfn.XLOOKUP(B429,Component!$A:$A,Component!$C:$C)</f>
        <v>49-16-2677</v>
      </c>
      <c r="D429" t="s">
        <v>10580</v>
      </c>
      <c r="E429">
        <v>18</v>
      </c>
    </row>
    <row r="430" spans="2:5" x14ac:dyDescent="0.45">
      <c r="B430" t="s">
        <v>11047</v>
      </c>
      <c r="C430" t="str">
        <f>_xlfn.XLOOKUP(B430,Component!$A:$A,Component!$C:$C)</f>
        <v>49-16-2678</v>
      </c>
      <c r="D430" t="s">
        <v>10580</v>
      </c>
      <c r="E430">
        <v>18</v>
      </c>
    </row>
    <row r="431" spans="2:5" x14ac:dyDescent="0.45">
      <c r="B431" t="s">
        <v>11048</v>
      </c>
      <c r="C431" t="str">
        <f>_xlfn.XLOOKUP(B431,Component!$A:$A,Component!$C:$C)</f>
        <v>49-16-2679</v>
      </c>
      <c r="D431" t="s">
        <v>10580</v>
      </c>
      <c r="E431">
        <v>18</v>
      </c>
    </row>
    <row r="432" spans="2:5" x14ac:dyDescent="0.45">
      <c r="B432" t="s">
        <v>11049</v>
      </c>
      <c r="C432" t="str">
        <f>_xlfn.XLOOKUP(B432,Component!$A:$A,Component!$C:$C)</f>
        <v>49-16-2680</v>
      </c>
      <c r="D432" t="s">
        <v>10580</v>
      </c>
      <c r="E432">
        <v>18</v>
      </c>
    </row>
    <row r="433" spans="2:5" x14ac:dyDescent="0.45">
      <c r="B433" t="s">
        <v>11050</v>
      </c>
      <c r="C433" t="str">
        <f>_xlfn.XLOOKUP(B433,Component!$A:$A,Component!$C:$C)</f>
        <v>49-16-2681</v>
      </c>
      <c r="D433" t="s">
        <v>10580</v>
      </c>
      <c r="E433">
        <v>18</v>
      </c>
    </row>
    <row r="434" spans="2:5" x14ac:dyDescent="0.45">
      <c r="B434" t="s">
        <v>11051</v>
      </c>
      <c r="C434" t="str">
        <f>_xlfn.XLOOKUP(B434,Component!$A:$A,Component!$C:$C)</f>
        <v>49-16-2682</v>
      </c>
      <c r="D434" t="s">
        <v>10580</v>
      </c>
      <c r="E434">
        <v>18</v>
      </c>
    </row>
    <row r="435" spans="2:5" x14ac:dyDescent="0.45">
      <c r="B435" t="s">
        <v>11052</v>
      </c>
      <c r="C435" t="str">
        <f>_xlfn.XLOOKUP(B435,Component!$A:$A,Component!$C:$C)</f>
        <v>49-16-2685</v>
      </c>
      <c r="D435" t="s">
        <v>10580</v>
      </c>
      <c r="E435">
        <v>18</v>
      </c>
    </row>
    <row r="436" spans="2:5" x14ac:dyDescent="0.45">
      <c r="B436" t="s">
        <v>11053</v>
      </c>
      <c r="C436" t="str">
        <f>_xlfn.XLOOKUP(B436,Component!$A:$A,Component!$C:$C)</f>
        <v>49-16-2703</v>
      </c>
      <c r="D436" t="s">
        <v>10580</v>
      </c>
      <c r="E436">
        <v>18</v>
      </c>
    </row>
    <row r="437" spans="2:5" x14ac:dyDescent="0.45">
      <c r="B437" t="s">
        <v>11054</v>
      </c>
      <c r="C437" t="str">
        <f>_xlfn.XLOOKUP(B437,Component!$A:$A,Component!$C:$C)</f>
        <v>49-16-2717</v>
      </c>
      <c r="D437" t="s">
        <v>10580</v>
      </c>
      <c r="E437">
        <v>18</v>
      </c>
    </row>
    <row r="438" spans="2:5" x14ac:dyDescent="0.45">
      <c r="B438" t="s">
        <v>11055</v>
      </c>
      <c r="C438" t="str">
        <f>_xlfn.XLOOKUP(B438,Component!$A:$A,Component!$C:$C)</f>
        <v>49-16-2718</v>
      </c>
      <c r="D438" t="s">
        <v>10580</v>
      </c>
      <c r="E438">
        <v>18</v>
      </c>
    </row>
    <row r="439" spans="2:5" x14ac:dyDescent="0.45">
      <c r="B439" t="s">
        <v>11056</v>
      </c>
      <c r="C439" t="str">
        <f>_xlfn.XLOOKUP(B439,Component!$A:$A,Component!$C:$C)</f>
        <v>49-16-2719</v>
      </c>
      <c r="D439" t="s">
        <v>10580</v>
      </c>
      <c r="E439">
        <v>18</v>
      </c>
    </row>
    <row r="440" spans="2:5" x14ac:dyDescent="0.45">
      <c r="B440" t="s">
        <v>11057</v>
      </c>
      <c r="C440" t="str">
        <f>_xlfn.XLOOKUP(B440,Component!$A:$A,Component!$C:$C)</f>
        <v>49-16-2720</v>
      </c>
      <c r="D440" t="s">
        <v>10580</v>
      </c>
      <c r="E440">
        <v>18</v>
      </c>
    </row>
    <row r="441" spans="2:5" x14ac:dyDescent="0.45">
      <c r="B441" t="s">
        <v>11058</v>
      </c>
      <c r="C441" t="str">
        <f>_xlfn.XLOOKUP(B441,Component!$A:$A,Component!$C:$C)</f>
        <v>49-16-2721</v>
      </c>
      <c r="D441" t="s">
        <v>10580</v>
      </c>
      <c r="E441">
        <v>18</v>
      </c>
    </row>
    <row r="442" spans="2:5" x14ac:dyDescent="0.45">
      <c r="B442" t="s">
        <v>11059</v>
      </c>
      <c r="C442" t="str">
        <f>_xlfn.XLOOKUP(B442,Component!$A:$A,Component!$C:$C)</f>
        <v>49-16-2738</v>
      </c>
      <c r="D442" t="s">
        <v>10580</v>
      </c>
      <c r="E442">
        <v>18</v>
      </c>
    </row>
    <row r="443" spans="2:5" x14ac:dyDescent="0.45">
      <c r="B443" t="s">
        <v>11060</v>
      </c>
      <c r="C443" t="str">
        <f>_xlfn.XLOOKUP(B443,Component!$A:$A,Component!$C:$C)</f>
        <v>49-16-2739</v>
      </c>
      <c r="D443" t="s">
        <v>10580</v>
      </c>
      <c r="E443">
        <v>18</v>
      </c>
    </row>
    <row r="444" spans="2:5" x14ac:dyDescent="0.45">
      <c r="B444" t="s">
        <v>11061</v>
      </c>
      <c r="C444" t="str">
        <f>_xlfn.XLOOKUP(B444,Component!$A:$A,Component!$C:$C)</f>
        <v>49-16-2740</v>
      </c>
      <c r="D444" t="s">
        <v>10580</v>
      </c>
      <c r="E444">
        <v>18</v>
      </c>
    </row>
    <row r="445" spans="2:5" x14ac:dyDescent="0.45">
      <c r="B445" t="s">
        <v>11062</v>
      </c>
      <c r="C445" t="str">
        <f>_xlfn.XLOOKUP(B445,Component!$A:$A,Component!$C:$C)</f>
        <v>49-16-2741</v>
      </c>
      <c r="D445" t="s">
        <v>10580</v>
      </c>
      <c r="E445">
        <v>18</v>
      </c>
    </row>
    <row r="446" spans="2:5" x14ac:dyDescent="0.45">
      <c r="B446" t="s">
        <v>11063</v>
      </c>
      <c r="C446" t="str">
        <f>_xlfn.XLOOKUP(B446,Component!$A:$A,Component!$C:$C)</f>
        <v>49-16-2748</v>
      </c>
      <c r="D446" t="s">
        <v>10580</v>
      </c>
      <c r="E446">
        <v>18</v>
      </c>
    </row>
    <row r="447" spans="2:5" x14ac:dyDescent="0.45">
      <c r="B447" t="s">
        <v>11064</v>
      </c>
      <c r="C447" t="str">
        <f>_xlfn.XLOOKUP(B447,Component!$A:$A,Component!$C:$C)</f>
        <v>49-16-2772</v>
      </c>
      <c r="D447" t="s">
        <v>10580</v>
      </c>
      <c r="E447">
        <v>18</v>
      </c>
    </row>
    <row r="448" spans="2:5" x14ac:dyDescent="0.45">
      <c r="B448" t="s">
        <v>11065</v>
      </c>
      <c r="C448" t="str">
        <f>_xlfn.XLOOKUP(B448,Component!$A:$A,Component!$C:$C)</f>
        <v>49-16-2773</v>
      </c>
      <c r="D448" t="s">
        <v>10580</v>
      </c>
      <c r="E448">
        <v>18</v>
      </c>
    </row>
    <row r="449" spans="2:5" x14ac:dyDescent="0.45">
      <c r="B449" t="s">
        <v>11066</v>
      </c>
      <c r="C449" t="str">
        <f>_xlfn.XLOOKUP(B449,Component!$A:$A,Component!$C:$C)</f>
        <v>49-16-2778</v>
      </c>
      <c r="D449" t="s">
        <v>10580</v>
      </c>
      <c r="E449">
        <v>18</v>
      </c>
    </row>
    <row r="450" spans="2:5" x14ac:dyDescent="0.45">
      <c r="B450" t="s">
        <v>11067</v>
      </c>
      <c r="C450" t="str">
        <f>_xlfn.XLOOKUP(B450,Component!$A:$A,Component!$C:$C)</f>
        <v>49-16-2793</v>
      </c>
      <c r="D450" t="s">
        <v>10580</v>
      </c>
      <c r="E450">
        <v>18</v>
      </c>
    </row>
    <row r="451" spans="2:5" x14ac:dyDescent="0.45">
      <c r="B451" t="s">
        <v>11068</v>
      </c>
      <c r="C451" t="str">
        <f>_xlfn.XLOOKUP(B451,Component!$A:$A,Component!$C:$C)</f>
        <v>49-16-2794</v>
      </c>
      <c r="D451" t="s">
        <v>10580</v>
      </c>
      <c r="E451">
        <v>18</v>
      </c>
    </row>
    <row r="452" spans="2:5" x14ac:dyDescent="0.45">
      <c r="B452" t="s">
        <v>11069</v>
      </c>
      <c r="C452" t="str">
        <f>_xlfn.XLOOKUP(B452,Component!$A:$A,Component!$C:$C)</f>
        <v>49-16-2795</v>
      </c>
      <c r="D452" t="s">
        <v>10580</v>
      </c>
      <c r="E452">
        <v>18</v>
      </c>
    </row>
    <row r="453" spans="2:5" x14ac:dyDescent="0.45">
      <c r="B453" t="s">
        <v>11070</v>
      </c>
      <c r="C453" t="str">
        <f>_xlfn.XLOOKUP(B453,Component!$A:$A,Component!$C:$C)</f>
        <v>49-16-2796</v>
      </c>
      <c r="D453" t="s">
        <v>10580</v>
      </c>
      <c r="E453">
        <v>18</v>
      </c>
    </row>
    <row r="454" spans="2:5" x14ac:dyDescent="0.45">
      <c r="B454" t="s">
        <v>11071</v>
      </c>
      <c r="C454" t="str">
        <f>_xlfn.XLOOKUP(B454,Component!$A:$A,Component!$C:$C)</f>
        <v>49-16-2804</v>
      </c>
      <c r="D454" t="s">
        <v>10580</v>
      </c>
      <c r="E454">
        <v>18</v>
      </c>
    </row>
    <row r="455" spans="2:5" x14ac:dyDescent="0.45">
      <c r="B455" t="s">
        <v>11072</v>
      </c>
      <c r="C455" t="str">
        <f>_xlfn.XLOOKUP(B455,Component!$A:$A,Component!$C:$C)</f>
        <v>49-16-2806</v>
      </c>
      <c r="D455" t="s">
        <v>10580</v>
      </c>
      <c r="E455">
        <v>18</v>
      </c>
    </row>
    <row r="456" spans="2:5" x14ac:dyDescent="0.45">
      <c r="B456" t="s">
        <v>11073</v>
      </c>
      <c r="C456" t="str">
        <f>_xlfn.XLOOKUP(B456,Component!$A:$A,Component!$C:$C)</f>
        <v>49-16-28CS</v>
      </c>
      <c r="D456" t="s">
        <v>10580</v>
      </c>
      <c r="E456">
        <v>18</v>
      </c>
    </row>
    <row r="457" spans="2:5" x14ac:dyDescent="0.45">
      <c r="B457" t="s">
        <v>11074</v>
      </c>
      <c r="C457" t="str">
        <f>_xlfn.XLOOKUP(B457,Component!$A:$A,Component!$C:$C)</f>
        <v>49-16-28PS</v>
      </c>
      <c r="D457" t="s">
        <v>10580</v>
      </c>
      <c r="E457">
        <v>18</v>
      </c>
    </row>
    <row r="458" spans="2:5" x14ac:dyDescent="0.45">
      <c r="B458" t="s">
        <v>11075</v>
      </c>
      <c r="C458" t="str">
        <f>_xlfn.XLOOKUP(B458,Component!$A:$A,Component!$C:$C)</f>
        <v>49-16-28WS</v>
      </c>
      <c r="D458" t="s">
        <v>10580</v>
      </c>
      <c r="E458">
        <v>18</v>
      </c>
    </row>
    <row r="459" spans="2:5" x14ac:dyDescent="0.45">
      <c r="B459" t="s">
        <v>11076</v>
      </c>
      <c r="C459" t="str">
        <f>_xlfn.XLOOKUP(B459,Component!$A:$A,Component!$C:$C)</f>
        <v>49-16-BGD3</v>
      </c>
      <c r="D459" t="s">
        <v>10580</v>
      </c>
      <c r="E459">
        <v>18</v>
      </c>
    </row>
    <row r="460" spans="2:5" x14ac:dyDescent="0.45">
      <c r="B460" t="s">
        <v>11077</v>
      </c>
      <c r="C460" t="str">
        <f>_xlfn.XLOOKUP(B460,Component!$A:$A,Component!$C:$C)</f>
        <v>49-25-1101</v>
      </c>
      <c r="D460" t="s">
        <v>10580</v>
      </c>
      <c r="E460">
        <v>18</v>
      </c>
    </row>
    <row r="461" spans="2:5" x14ac:dyDescent="0.45">
      <c r="B461" t="s">
        <v>11078</v>
      </c>
      <c r="C461" t="str">
        <f>_xlfn.XLOOKUP(B461,Component!$A:$A,Component!$C:$C)</f>
        <v>49-36-0401</v>
      </c>
      <c r="D461" t="s">
        <v>10580</v>
      </c>
      <c r="E461">
        <v>18</v>
      </c>
    </row>
    <row r="462" spans="2:5" x14ac:dyDescent="0.45">
      <c r="B462" t="s">
        <v>11079</v>
      </c>
      <c r="C462" t="str">
        <f>_xlfn.XLOOKUP(B462,Component!$A:$A,Component!$C:$C)</f>
        <v>49-36-0402</v>
      </c>
      <c r="D462" t="s">
        <v>10580</v>
      </c>
      <c r="E462">
        <v>18</v>
      </c>
    </row>
    <row r="463" spans="2:5" x14ac:dyDescent="0.45">
      <c r="B463" t="s">
        <v>11080</v>
      </c>
      <c r="C463" t="str">
        <f>_xlfn.XLOOKUP(B463,Component!$A:$A,Component!$C:$C)</f>
        <v>49-90-1900</v>
      </c>
      <c r="D463" t="s">
        <v>10580</v>
      </c>
      <c r="E463">
        <v>18</v>
      </c>
    </row>
    <row r="464" spans="2:5" x14ac:dyDescent="0.45">
      <c r="B464" t="s">
        <v>11080</v>
      </c>
      <c r="C464" t="str">
        <f>_xlfn.XLOOKUP(B464,Component!$A:$A,Component!$C:$C)</f>
        <v>49-90-1900</v>
      </c>
      <c r="D464" t="s">
        <v>10580</v>
      </c>
      <c r="E464">
        <v>12</v>
      </c>
    </row>
    <row r="465" spans="2:5" x14ac:dyDescent="0.45">
      <c r="B465" t="s">
        <v>11081</v>
      </c>
      <c r="C465" t="str">
        <f>_xlfn.XLOOKUP(B465,Component!$A:$A,Component!$C:$C)</f>
        <v>49-90-1978</v>
      </c>
      <c r="D465" t="s">
        <v>10580</v>
      </c>
      <c r="E465">
        <v>18</v>
      </c>
    </row>
    <row r="466" spans="2:5" x14ac:dyDescent="0.45">
      <c r="B466" t="s">
        <v>11082</v>
      </c>
      <c r="C466" t="str">
        <f>_xlfn.XLOOKUP(B466,Component!$A:$A,Component!$C:$C)</f>
        <v>49-90-1987</v>
      </c>
      <c r="D466" t="s">
        <v>10580</v>
      </c>
      <c r="E466">
        <v>18</v>
      </c>
    </row>
    <row r="467" spans="2:5" x14ac:dyDescent="0.45">
      <c r="B467" t="s">
        <v>11083</v>
      </c>
      <c r="C467" t="str">
        <f>_xlfn.XLOOKUP(B467,Component!$A:$A,Component!$C:$C)</f>
        <v>49-90-1988</v>
      </c>
      <c r="D467" t="s">
        <v>10580</v>
      </c>
      <c r="E467">
        <v>18</v>
      </c>
    </row>
    <row r="468" spans="2:5" x14ac:dyDescent="0.45">
      <c r="B468" t="s">
        <v>11084</v>
      </c>
      <c r="C468" t="str">
        <f>_xlfn.XLOOKUP(B468,Component!$A:$A,Component!$C:$C)</f>
        <v>49-90-1996</v>
      </c>
      <c r="D468" t="s">
        <v>10580</v>
      </c>
      <c r="E468">
        <v>18</v>
      </c>
    </row>
    <row r="469" spans="2:5" x14ac:dyDescent="0.45">
      <c r="B469" t="s">
        <v>11085</v>
      </c>
      <c r="C469" t="str">
        <f>_xlfn.XLOOKUP(B469,Component!$A:$A,Component!$C:$C)</f>
        <v>49-90-2006</v>
      </c>
      <c r="D469" t="s">
        <v>10580</v>
      </c>
      <c r="E469">
        <v>18</v>
      </c>
    </row>
    <row r="470" spans="2:5" x14ac:dyDescent="0.45">
      <c r="B470" t="s">
        <v>11086</v>
      </c>
      <c r="C470" t="str">
        <f>_xlfn.XLOOKUP(B470,Component!$A:$A,Component!$C:$C)</f>
        <v>49-90-2007</v>
      </c>
      <c r="D470" t="s">
        <v>10580</v>
      </c>
      <c r="E470">
        <v>18</v>
      </c>
    </row>
    <row r="471" spans="2:5" x14ac:dyDescent="0.45">
      <c r="B471" t="s">
        <v>11087</v>
      </c>
      <c r="C471" t="str">
        <f>_xlfn.XLOOKUP(B471,Component!$A:$A,Component!$C:$C)</f>
        <v>49-90-2008</v>
      </c>
      <c r="D471" t="s">
        <v>10580</v>
      </c>
      <c r="E471">
        <v>18</v>
      </c>
    </row>
    <row r="472" spans="2:5" x14ac:dyDescent="0.45">
      <c r="B472" t="s">
        <v>11088</v>
      </c>
      <c r="C472" t="str">
        <f>_xlfn.XLOOKUP(B472,Component!$A:$A,Component!$C:$C)</f>
        <v>49-90-2009</v>
      </c>
      <c r="D472" t="s">
        <v>10580</v>
      </c>
      <c r="E472">
        <v>18</v>
      </c>
    </row>
    <row r="473" spans="2:5" x14ac:dyDescent="0.45">
      <c r="B473" t="s">
        <v>11089</v>
      </c>
      <c r="C473" t="str">
        <f>_xlfn.XLOOKUP(B473,Component!$A:$A,Component!$C:$C)</f>
        <v>49-90-2011</v>
      </c>
      <c r="D473" t="s">
        <v>10580</v>
      </c>
      <c r="E473">
        <v>18</v>
      </c>
    </row>
    <row r="474" spans="2:5" x14ac:dyDescent="0.45">
      <c r="B474" t="s">
        <v>11090</v>
      </c>
      <c r="C474" t="str">
        <f>_xlfn.XLOOKUP(B474,Component!$A:$A,Component!$C:$C)</f>
        <v>49-90-2012</v>
      </c>
      <c r="D474" t="s">
        <v>10580</v>
      </c>
      <c r="E474">
        <v>18</v>
      </c>
    </row>
    <row r="475" spans="2:5" x14ac:dyDescent="0.45">
      <c r="B475" t="s">
        <v>11091</v>
      </c>
      <c r="C475" t="str">
        <f>_xlfn.XLOOKUP(B475,Component!$A:$A,Component!$C:$C)</f>
        <v>49-90-2018</v>
      </c>
      <c r="D475" t="s">
        <v>10580</v>
      </c>
      <c r="E475">
        <v>18</v>
      </c>
    </row>
    <row r="476" spans="2:5" x14ac:dyDescent="0.45">
      <c r="B476" t="s">
        <v>11092</v>
      </c>
      <c r="C476" t="str">
        <f>_xlfn.XLOOKUP(B476,Component!$A:$A,Component!$C:$C)</f>
        <v>49-90-2829</v>
      </c>
      <c r="D476" t="s">
        <v>10580</v>
      </c>
      <c r="E476">
        <v>18</v>
      </c>
    </row>
    <row r="477" spans="2:5" x14ac:dyDescent="0.45">
      <c r="B477" t="s">
        <v>11093</v>
      </c>
      <c r="C477" t="str">
        <f>_xlfn.XLOOKUP(B477,Component!$A:$A,Component!$C:$C)</f>
        <v>5150-20</v>
      </c>
      <c r="D477" t="s">
        <v>10580</v>
      </c>
      <c r="E477">
        <v>18</v>
      </c>
    </row>
    <row r="478" spans="2:5" x14ac:dyDescent="0.45">
      <c r="B478" t="s">
        <v>11094</v>
      </c>
      <c r="C478" t="str">
        <f>_xlfn.XLOOKUP(B478,Component!$A:$A,Component!$C:$C)</f>
        <v>Strut-Shearing-Dies</v>
      </c>
      <c r="D478" t="s">
        <v>10580</v>
      </c>
      <c r="E478">
        <v>18</v>
      </c>
    </row>
  </sheetData>
  <autoFilter ref="A1:G1" xr:uid="{173D8226-D431-40FB-8206-33E1A6A3EA9D}"/>
  <conditionalFormatting sqref="B116:C478">
    <cfRule type="duplicateValues" dxfId="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E63" sqref="E63"/>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11900</v>
      </c>
      <c r="F1" s="1" t="s">
        <v>10460</v>
      </c>
      <c r="G1" s="1" t="s">
        <v>10305</v>
      </c>
    </row>
    <row r="2" spans="1:7" x14ac:dyDescent="0.45">
      <c r="B2" t="s">
        <v>10663</v>
      </c>
      <c r="C2" t="str">
        <f>_xlfn.XLOOKUP(B2,Component!$A:$A,Component!$C:$C)</f>
        <v>2606-20</v>
      </c>
      <c r="D2" t="s">
        <v>10569</v>
      </c>
      <c r="E2" t="s">
        <v>8</v>
      </c>
    </row>
    <row r="3" spans="1:7" x14ac:dyDescent="0.45">
      <c r="B3" t="s">
        <v>10664</v>
      </c>
      <c r="C3" t="str">
        <f>_xlfn.XLOOKUP(B3,Component!$A:$A,Component!$C:$C)</f>
        <v>2607-20</v>
      </c>
      <c r="D3" t="s">
        <v>10569</v>
      </c>
      <c r="E3" t="s">
        <v>8</v>
      </c>
    </row>
    <row r="4" spans="1:7" x14ac:dyDescent="0.45">
      <c r="B4" t="s">
        <v>10668</v>
      </c>
      <c r="C4" t="str">
        <f>_xlfn.XLOOKUP(B4,Component!$A:$A,Component!$C:$C)</f>
        <v>2620-20</v>
      </c>
      <c r="D4" t="s">
        <v>10569</v>
      </c>
      <c r="E4" t="s">
        <v>8</v>
      </c>
    </row>
    <row r="5" spans="1:7" x14ac:dyDescent="0.45">
      <c r="B5" t="s">
        <v>10669</v>
      </c>
      <c r="C5" t="str">
        <f>_xlfn.XLOOKUP(B5,Component!$A:$A,Component!$C:$C)</f>
        <v>2621-20</v>
      </c>
      <c r="D5" t="s">
        <v>10569</v>
      </c>
      <c r="E5" t="s">
        <v>8</v>
      </c>
    </row>
    <row r="6" spans="1:7" x14ac:dyDescent="0.45">
      <c r="B6" t="s">
        <v>10671</v>
      </c>
      <c r="C6" t="str">
        <f>_xlfn.XLOOKUP(B6,Component!$A:$A,Component!$C:$C)</f>
        <v>2625-20</v>
      </c>
      <c r="D6" t="s">
        <v>10569</v>
      </c>
      <c r="E6" t="s">
        <v>8</v>
      </c>
    </row>
    <row r="7" spans="1:7" x14ac:dyDescent="0.45">
      <c r="B7" t="s">
        <v>10674</v>
      </c>
      <c r="C7" t="str">
        <f>_xlfn.XLOOKUP(B7,Component!$A:$A,Component!$C:$C)</f>
        <v>2630-20</v>
      </c>
      <c r="D7" t="s">
        <v>10569</v>
      </c>
      <c r="E7" t="s">
        <v>8</v>
      </c>
    </row>
    <row r="8" spans="1:7" x14ac:dyDescent="0.45">
      <c r="B8" t="s">
        <v>10675</v>
      </c>
      <c r="C8" t="str">
        <f>_xlfn.XLOOKUP(B8,Component!$A:$A,Component!$C:$C)</f>
        <v>2631-20</v>
      </c>
      <c r="D8" t="s">
        <v>10569</v>
      </c>
      <c r="E8" t="s">
        <v>6320</v>
      </c>
    </row>
    <row r="9" spans="1:7" x14ac:dyDescent="0.45">
      <c r="B9" t="s">
        <v>10686</v>
      </c>
      <c r="C9" t="str">
        <f>_xlfn.XLOOKUP(B9,Component!$A:$A,Component!$C:$C)</f>
        <v>2653-20</v>
      </c>
      <c r="D9" t="s">
        <v>10569</v>
      </c>
      <c r="E9" t="s">
        <v>6314</v>
      </c>
    </row>
    <row r="10" spans="1:7" x14ac:dyDescent="0.45">
      <c r="B10" t="s">
        <v>10687</v>
      </c>
      <c r="C10" t="str">
        <f>_xlfn.XLOOKUP(B10,Component!$A:$A,Component!$C:$C)</f>
        <v>2656-20</v>
      </c>
      <c r="D10" t="s">
        <v>10569</v>
      </c>
      <c r="E10" t="s">
        <v>8</v>
      </c>
    </row>
    <row r="11" spans="1:7" x14ac:dyDescent="0.45">
      <c r="B11" t="s">
        <v>10688</v>
      </c>
      <c r="C11" t="str">
        <f>_xlfn.XLOOKUP(B11,Component!$A:$A,Component!$C:$C)</f>
        <v>2657-20</v>
      </c>
      <c r="D11" t="s">
        <v>10569</v>
      </c>
      <c r="E11" t="s">
        <v>8</v>
      </c>
    </row>
    <row r="12" spans="1:7" x14ac:dyDescent="0.45">
      <c r="B12" t="s">
        <v>10689</v>
      </c>
      <c r="C12" t="str">
        <f>_xlfn.XLOOKUP(B12,Component!$A:$A,Component!$C:$C)</f>
        <v>2658-20</v>
      </c>
      <c r="D12" t="s">
        <v>10569</v>
      </c>
      <c r="E12" t="s">
        <v>8</v>
      </c>
    </row>
    <row r="13" spans="1:7" x14ac:dyDescent="0.45">
      <c r="B13" t="s">
        <v>10690</v>
      </c>
      <c r="C13" t="str">
        <f>_xlfn.XLOOKUP(B13,Component!$A:$A,Component!$C:$C)</f>
        <v>2659-20</v>
      </c>
      <c r="D13" t="s">
        <v>10569</v>
      </c>
      <c r="E13" t="s">
        <v>8</v>
      </c>
    </row>
    <row r="14" spans="1:7" x14ac:dyDescent="0.45">
      <c r="B14" t="s">
        <v>10693</v>
      </c>
      <c r="C14" t="str">
        <f>_xlfn.XLOOKUP(B14,Component!$A:$A,Component!$C:$C)</f>
        <v>2662-20</v>
      </c>
      <c r="D14" t="s">
        <v>10569</v>
      </c>
      <c r="E14" t="s">
        <v>8</v>
      </c>
    </row>
    <row r="15" spans="1:7" x14ac:dyDescent="0.45">
      <c r="B15" t="s">
        <v>10694</v>
      </c>
      <c r="C15" t="str">
        <f>_xlfn.XLOOKUP(B15,Component!$A:$A,Component!$C:$C)</f>
        <v>2663-20</v>
      </c>
      <c r="D15" t="s">
        <v>10569</v>
      </c>
      <c r="E15" t="s">
        <v>8</v>
      </c>
    </row>
    <row r="16" spans="1:7" x14ac:dyDescent="0.45">
      <c r="B16" t="s">
        <v>10695</v>
      </c>
      <c r="C16" t="str">
        <f>_xlfn.XLOOKUP(B16,Component!$A:$A,Component!$C:$C)</f>
        <v>2666-20</v>
      </c>
      <c r="D16" t="s">
        <v>10569</v>
      </c>
      <c r="E16" t="s">
        <v>6320</v>
      </c>
    </row>
    <row r="17" spans="2:5" x14ac:dyDescent="0.45">
      <c r="B17" t="s">
        <v>10696</v>
      </c>
      <c r="C17" t="str">
        <f>_xlfn.XLOOKUP(B17,Component!$A:$A,Component!$C:$C)</f>
        <v>2667-20</v>
      </c>
      <c r="D17" t="s">
        <v>10569</v>
      </c>
      <c r="E17" t="s">
        <v>8</v>
      </c>
    </row>
    <row r="18" spans="2:5" x14ac:dyDescent="0.45">
      <c r="B18" t="s">
        <v>10697</v>
      </c>
      <c r="C18" t="str">
        <f>_xlfn.XLOOKUP(B18,Component!$A:$A,Component!$C:$C)</f>
        <v>2668-20</v>
      </c>
      <c r="D18" t="s">
        <v>10569</v>
      </c>
      <c r="E18" t="s">
        <v>8</v>
      </c>
    </row>
    <row r="19" spans="2:5" x14ac:dyDescent="0.45">
      <c r="B19" t="s">
        <v>10713</v>
      </c>
      <c r="C19" t="str">
        <f>_xlfn.XLOOKUP(B19,Component!$A:$A,Component!$C:$C)</f>
        <v>2719-20</v>
      </c>
      <c r="D19" t="s">
        <v>10569</v>
      </c>
      <c r="E19" t="s">
        <v>6314</v>
      </c>
    </row>
    <row r="20" spans="2:5" x14ac:dyDescent="0.45">
      <c r="B20" t="s">
        <v>10714</v>
      </c>
      <c r="C20" t="str">
        <f>_xlfn.XLOOKUP(B20,Component!$A:$A,Component!$C:$C)</f>
        <v>2720-20</v>
      </c>
      <c r="D20" t="s">
        <v>10569</v>
      </c>
      <c r="E20" t="s">
        <v>6314</v>
      </c>
    </row>
    <row r="21" spans="2:5" x14ac:dyDescent="0.45">
      <c r="B21" t="s">
        <v>10715</v>
      </c>
      <c r="C21" t="str">
        <f>_xlfn.XLOOKUP(B21,Component!$A:$A,Component!$C:$C)</f>
        <v>2721-20</v>
      </c>
      <c r="D21" t="s">
        <v>10569</v>
      </c>
      <c r="E21" t="s">
        <v>6314</v>
      </c>
    </row>
    <row r="22" spans="2:5" x14ac:dyDescent="0.45">
      <c r="B22" t="s">
        <v>10716</v>
      </c>
      <c r="C22" t="str">
        <f>_xlfn.XLOOKUP(B22,Component!$A:$A,Component!$C:$C)</f>
        <v>2722-20</v>
      </c>
      <c r="D22" t="s">
        <v>10569</v>
      </c>
      <c r="E22" t="s">
        <v>6314</v>
      </c>
    </row>
    <row r="23" spans="2:5" x14ac:dyDescent="0.45">
      <c r="B23" t="s">
        <v>10718</v>
      </c>
      <c r="C23" t="str">
        <f>_xlfn.XLOOKUP(B23,Component!$A:$A,Component!$C:$C)</f>
        <v>2724-20</v>
      </c>
      <c r="D23" t="s">
        <v>10569</v>
      </c>
      <c r="E23" t="s">
        <v>6314</v>
      </c>
    </row>
    <row r="24" spans="2:5" x14ac:dyDescent="0.45">
      <c r="B24" t="s">
        <v>10723</v>
      </c>
      <c r="C24" t="str">
        <f>_xlfn.XLOOKUP(B24,Component!$A:$A,Component!$C:$C)</f>
        <v>2730-20</v>
      </c>
      <c r="D24" t="s">
        <v>10569</v>
      </c>
      <c r="E24" t="s">
        <v>6314</v>
      </c>
    </row>
    <row r="25" spans="2:5" x14ac:dyDescent="0.45">
      <c r="B25" t="s">
        <v>10728</v>
      </c>
      <c r="C25" t="str">
        <f>_xlfn.XLOOKUP(B25,Component!$A:$A,Component!$C:$C)</f>
        <v>2737-20</v>
      </c>
      <c r="D25" t="s">
        <v>10569</v>
      </c>
      <c r="E25" t="s">
        <v>6314</v>
      </c>
    </row>
    <row r="26" spans="2:5" x14ac:dyDescent="0.45">
      <c r="B26" t="s">
        <v>10729</v>
      </c>
      <c r="C26" t="str">
        <f>_xlfn.XLOOKUP(B26,Component!$A:$A,Component!$C:$C)</f>
        <v>2737B-20</v>
      </c>
      <c r="D26" t="s">
        <v>10569</v>
      </c>
      <c r="E26" t="s">
        <v>6314</v>
      </c>
    </row>
    <row r="27" spans="2:5" x14ac:dyDescent="0.45">
      <c r="B27" t="s">
        <v>10737</v>
      </c>
      <c r="C27" t="str">
        <f>_xlfn.XLOOKUP(B27,Component!$A:$A,Component!$C:$C)</f>
        <v>2758-20</v>
      </c>
      <c r="D27" t="s">
        <v>10569</v>
      </c>
      <c r="E27" t="s">
        <v>6314</v>
      </c>
    </row>
    <row r="28" spans="2:5" x14ac:dyDescent="0.45">
      <c r="B28" t="s">
        <v>10738</v>
      </c>
      <c r="C28" t="str">
        <f>_xlfn.XLOOKUP(B28,Component!$A:$A,Component!$C:$C)</f>
        <v>2759-20</v>
      </c>
      <c r="D28" t="s">
        <v>10569</v>
      </c>
      <c r="E28" t="s">
        <v>6314</v>
      </c>
    </row>
    <row r="29" spans="2:5" x14ac:dyDescent="0.45">
      <c r="B29" t="s">
        <v>10739</v>
      </c>
      <c r="C29" t="str">
        <f>_xlfn.XLOOKUP(B29,Component!$A:$A,Component!$C:$C)</f>
        <v>2759B-20</v>
      </c>
      <c r="D29" t="s">
        <v>10569</v>
      </c>
      <c r="E29" t="s">
        <v>6314</v>
      </c>
    </row>
    <row r="30" spans="2:5" x14ac:dyDescent="0.45">
      <c r="B30" t="s">
        <v>10740</v>
      </c>
      <c r="C30" t="str">
        <f>_xlfn.XLOOKUP(B30,Component!$A:$A,Component!$C:$C)</f>
        <v>2760-20</v>
      </c>
      <c r="D30" t="s">
        <v>10569</v>
      </c>
      <c r="E30" t="s">
        <v>6314</v>
      </c>
    </row>
    <row r="31" spans="2:5" x14ac:dyDescent="0.45">
      <c r="B31" t="s">
        <v>10741</v>
      </c>
      <c r="C31" t="str">
        <f>_xlfn.XLOOKUP(B31,Component!$A:$A,Component!$C:$C)</f>
        <v>2761-20</v>
      </c>
      <c r="D31" t="s">
        <v>10569</v>
      </c>
      <c r="E31" t="s">
        <v>6314</v>
      </c>
    </row>
    <row r="32" spans="2:5" x14ac:dyDescent="0.45">
      <c r="B32" t="s">
        <v>10742</v>
      </c>
      <c r="C32" t="str">
        <f>_xlfn.XLOOKUP(B32,Component!$A:$A,Component!$C:$C)</f>
        <v>2766-20</v>
      </c>
      <c r="D32" t="s">
        <v>10569</v>
      </c>
      <c r="E32" t="s">
        <v>6314</v>
      </c>
    </row>
    <row r="33" spans="2:5" x14ac:dyDescent="0.45">
      <c r="B33" t="s">
        <v>10743</v>
      </c>
      <c r="C33" t="str">
        <f>_xlfn.XLOOKUP(B33,Component!$A:$A,Component!$C:$C)</f>
        <v>2767-20</v>
      </c>
      <c r="D33" t="s">
        <v>10569</v>
      </c>
      <c r="E33" t="s">
        <v>6314</v>
      </c>
    </row>
    <row r="34" spans="2:5" x14ac:dyDescent="0.45">
      <c r="B34" t="s">
        <v>10744</v>
      </c>
      <c r="C34" t="str">
        <f>_xlfn.XLOOKUP(B34,Component!$A:$A,Component!$C:$C)</f>
        <v>2769-20</v>
      </c>
      <c r="D34" t="s">
        <v>10569</v>
      </c>
      <c r="E34" t="s">
        <v>6314</v>
      </c>
    </row>
    <row r="35" spans="2:5" x14ac:dyDescent="0.45">
      <c r="B35" t="s">
        <v>10759</v>
      </c>
      <c r="C35" t="str">
        <f>_xlfn.XLOOKUP(B35,Component!$A:$A,Component!$C:$C)</f>
        <v>2801-20</v>
      </c>
      <c r="D35" t="s">
        <v>10569</v>
      </c>
      <c r="E35" t="s">
        <v>6315</v>
      </c>
    </row>
    <row r="36" spans="2:5" x14ac:dyDescent="0.45">
      <c r="B36" t="s">
        <v>10760</v>
      </c>
      <c r="C36" t="str">
        <f>_xlfn.XLOOKUP(B36,Component!$A:$A,Component!$C:$C)</f>
        <v>2802-20</v>
      </c>
      <c r="D36" t="s">
        <v>10569</v>
      </c>
      <c r="E36" t="s">
        <v>6315</v>
      </c>
    </row>
    <row r="37" spans="2:5" x14ac:dyDescent="0.45">
      <c r="B37" t="s">
        <v>10761</v>
      </c>
      <c r="C37" t="str">
        <f>_xlfn.XLOOKUP(B37,Component!$A:$A,Component!$C:$C)</f>
        <v>2803-20</v>
      </c>
      <c r="D37" t="s">
        <v>10569</v>
      </c>
      <c r="E37" t="s">
        <v>6314</v>
      </c>
    </row>
    <row r="38" spans="2:5" x14ac:dyDescent="0.45">
      <c r="B38" t="s">
        <v>10762</v>
      </c>
      <c r="C38" t="str">
        <f>_xlfn.XLOOKUP(B38,Component!$A:$A,Component!$C:$C)</f>
        <v>2804-20</v>
      </c>
      <c r="D38" t="s">
        <v>10569</v>
      </c>
      <c r="E38" t="s">
        <v>6314</v>
      </c>
    </row>
    <row r="39" spans="2:5" x14ac:dyDescent="0.45">
      <c r="B39" t="s">
        <v>10771</v>
      </c>
      <c r="C39" t="str">
        <f>_xlfn.XLOOKUP(B39,Component!$A:$A,Component!$C:$C)</f>
        <v>2821-20</v>
      </c>
      <c r="D39" t="s">
        <v>10569</v>
      </c>
      <c r="E39" t="s">
        <v>6314</v>
      </c>
    </row>
    <row r="40" spans="2:5" x14ac:dyDescent="0.45">
      <c r="B40" t="s">
        <v>10772</v>
      </c>
      <c r="C40" t="str">
        <f>_xlfn.XLOOKUP(B40,Component!$A:$A,Component!$C:$C)</f>
        <v>2822-20</v>
      </c>
      <c r="D40" t="s">
        <v>10569</v>
      </c>
      <c r="E40" t="s">
        <v>6314</v>
      </c>
    </row>
    <row r="41" spans="2:5" x14ac:dyDescent="0.45">
      <c r="B41" t="s">
        <v>10774</v>
      </c>
      <c r="C41" t="str">
        <f>_xlfn.XLOOKUP(B41,Component!$A:$A,Component!$C:$C)</f>
        <v>2824-20</v>
      </c>
      <c r="D41" t="s">
        <v>10569</v>
      </c>
      <c r="E41" t="s">
        <v>6314</v>
      </c>
    </row>
    <row r="42" spans="2:5" x14ac:dyDescent="0.45">
      <c r="B42" t="s">
        <v>10781</v>
      </c>
      <c r="C42" t="str">
        <f>_xlfn.XLOOKUP(B42,Component!$A:$A,Component!$C:$C)</f>
        <v>2831-20</v>
      </c>
      <c r="D42" t="s">
        <v>10569</v>
      </c>
      <c r="E42" t="s">
        <v>6314</v>
      </c>
    </row>
    <row r="43" spans="2:5" x14ac:dyDescent="0.45">
      <c r="B43" t="s">
        <v>10783</v>
      </c>
      <c r="C43" t="str">
        <f>_xlfn.XLOOKUP(B43,Component!$A:$A,Component!$C:$C)</f>
        <v>2833-20</v>
      </c>
      <c r="D43" t="s">
        <v>10569</v>
      </c>
      <c r="E43" t="s">
        <v>6314</v>
      </c>
    </row>
    <row r="44" spans="2:5" x14ac:dyDescent="0.45">
      <c r="B44" t="s">
        <v>10784</v>
      </c>
      <c r="C44" t="str">
        <f>_xlfn.XLOOKUP(B44,Component!$A:$A,Component!$C:$C)</f>
        <v>2834-20</v>
      </c>
      <c r="D44" t="s">
        <v>10569</v>
      </c>
      <c r="E44" t="s">
        <v>6314</v>
      </c>
    </row>
    <row r="45" spans="2:5" x14ac:dyDescent="0.45">
      <c r="B45" t="s">
        <v>10793</v>
      </c>
      <c r="C45" t="str">
        <f>_xlfn.XLOOKUP(B45,Component!$A:$A,Component!$C:$C)</f>
        <v>2850-20</v>
      </c>
      <c r="D45" t="s">
        <v>10569</v>
      </c>
      <c r="E45" t="s">
        <v>6320</v>
      </c>
    </row>
    <row r="46" spans="2:5" x14ac:dyDescent="0.45">
      <c r="B46" t="s">
        <v>10794</v>
      </c>
      <c r="C46" t="str">
        <f>_xlfn.XLOOKUP(B46,Component!$A:$A,Component!$C:$C)</f>
        <v>2851-20</v>
      </c>
      <c r="D46" t="s">
        <v>10569</v>
      </c>
      <c r="E46" t="s">
        <v>6320</v>
      </c>
    </row>
    <row r="47" spans="2:5" x14ac:dyDescent="0.45">
      <c r="B47" t="s">
        <v>10795</v>
      </c>
      <c r="C47" t="str">
        <f>_xlfn.XLOOKUP(B47,Component!$A:$A,Component!$C:$C)</f>
        <v>2853-20</v>
      </c>
      <c r="D47" t="s">
        <v>10569</v>
      </c>
      <c r="E47" t="s">
        <v>6314</v>
      </c>
    </row>
    <row r="48" spans="2:5" x14ac:dyDescent="0.45">
      <c r="B48" t="s">
        <v>10796</v>
      </c>
      <c r="C48" t="str">
        <f>_xlfn.XLOOKUP(B48,Component!$A:$A,Component!$C:$C)</f>
        <v>2854-20</v>
      </c>
      <c r="D48" t="s">
        <v>10569</v>
      </c>
      <c r="E48" t="s">
        <v>6314</v>
      </c>
    </row>
    <row r="49" spans="2:5" x14ac:dyDescent="0.45">
      <c r="B49" t="s">
        <v>10797</v>
      </c>
      <c r="C49" t="str">
        <f>_xlfn.XLOOKUP(B49,Component!$A:$A,Component!$C:$C)</f>
        <v>2855-20</v>
      </c>
      <c r="D49" t="s">
        <v>10569</v>
      </c>
      <c r="E49" t="s">
        <v>6314</v>
      </c>
    </row>
    <row r="50" spans="2:5" x14ac:dyDescent="0.45">
      <c r="B50" t="s">
        <v>10798</v>
      </c>
      <c r="C50" t="str">
        <f>_xlfn.XLOOKUP(B50,Component!$A:$A,Component!$C:$C)</f>
        <v>2855P-20</v>
      </c>
      <c r="D50" t="s">
        <v>10569</v>
      </c>
      <c r="E50" t="s">
        <v>6314</v>
      </c>
    </row>
    <row r="51" spans="2:5" x14ac:dyDescent="0.45">
      <c r="B51" t="s">
        <v>10799</v>
      </c>
      <c r="C51" t="str">
        <f>_xlfn.XLOOKUP(B51,Component!$A:$A,Component!$C:$C)</f>
        <v>2862-20</v>
      </c>
      <c r="D51" t="s">
        <v>10569</v>
      </c>
      <c r="E51" t="s">
        <v>6314</v>
      </c>
    </row>
    <row r="52" spans="2:5" x14ac:dyDescent="0.45">
      <c r="B52" t="s">
        <v>10800</v>
      </c>
      <c r="C52" t="str">
        <f>_xlfn.XLOOKUP(B52,Component!$A:$A,Component!$C:$C)</f>
        <v>2863-20</v>
      </c>
      <c r="D52" t="s">
        <v>10569</v>
      </c>
      <c r="E52" t="s">
        <v>6314</v>
      </c>
    </row>
    <row r="53" spans="2:5" x14ac:dyDescent="0.45">
      <c r="B53" t="s">
        <v>10801</v>
      </c>
      <c r="C53" t="str">
        <f>_xlfn.XLOOKUP(B53,Component!$A:$A,Component!$C:$C)</f>
        <v>2864-20</v>
      </c>
      <c r="D53" t="s">
        <v>10569</v>
      </c>
      <c r="E53" t="s">
        <v>6314</v>
      </c>
    </row>
    <row r="54" spans="2:5" x14ac:dyDescent="0.45">
      <c r="B54" t="s">
        <v>10802</v>
      </c>
      <c r="C54" t="str">
        <f>_xlfn.XLOOKUP(B54,Component!$A:$A,Component!$C:$C)</f>
        <v>2865-20</v>
      </c>
      <c r="D54" t="s">
        <v>10569</v>
      </c>
      <c r="E54" t="s">
        <v>6314</v>
      </c>
    </row>
    <row r="55" spans="2:5" x14ac:dyDescent="0.45">
      <c r="B55" t="s">
        <v>10804</v>
      </c>
      <c r="C55" t="str">
        <f>_xlfn.XLOOKUP(B55,Component!$A:$A,Component!$C:$C)</f>
        <v>2867-20</v>
      </c>
      <c r="D55" t="s">
        <v>10569</v>
      </c>
      <c r="E55" t="s">
        <v>6314</v>
      </c>
    </row>
    <row r="56" spans="2:5" x14ac:dyDescent="0.45">
      <c r="B56" t="s">
        <v>10805</v>
      </c>
      <c r="C56" t="str">
        <f>_xlfn.XLOOKUP(B56,Component!$A:$A,Component!$C:$C)</f>
        <v>2868-20</v>
      </c>
      <c r="D56" t="s">
        <v>10569</v>
      </c>
      <c r="E56" t="s">
        <v>6314</v>
      </c>
    </row>
    <row r="57" spans="2:5" x14ac:dyDescent="0.45">
      <c r="B57" t="s">
        <v>10806</v>
      </c>
      <c r="C57" t="str">
        <f>_xlfn.XLOOKUP(B57,Component!$A:$A,Component!$C:$C)</f>
        <v>2869-20</v>
      </c>
      <c r="D57" t="s">
        <v>10569</v>
      </c>
      <c r="E57" t="s">
        <v>6314</v>
      </c>
    </row>
    <row r="58" spans="2:5" x14ac:dyDescent="0.45">
      <c r="B58" t="s">
        <v>10826</v>
      </c>
      <c r="C58" t="str">
        <f>_xlfn.XLOOKUP(B58,Component!$A:$A,Component!$C:$C)</f>
        <v>2902-20</v>
      </c>
      <c r="D58" t="s">
        <v>10569</v>
      </c>
      <c r="E58" t="s">
        <v>6320</v>
      </c>
    </row>
    <row r="59" spans="2:5" x14ac:dyDescent="0.45">
      <c r="B59" t="s">
        <v>10827</v>
      </c>
      <c r="C59" t="str">
        <f>_xlfn.XLOOKUP(B59,Component!$A:$A,Component!$C:$C)</f>
        <v>2903-20</v>
      </c>
      <c r="D59" t="s">
        <v>10569</v>
      </c>
      <c r="E59" t="s">
        <v>6314</v>
      </c>
    </row>
    <row r="60" spans="2:5" x14ac:dyDescent="0.45">
      <c r="B60" t="s">
        <v>10828</v>
      </c>
      <c r="C60" t="str">
        <f>_xlfn.XLOOKUP(B60,Component!$A:$A,Component!$C:$C)</f>
        <v>2904-20</v>
      </c>
      <c r="D60" t="s">
        <v>10569</v>
      </c>
      <c r="E60" t="s">
        <v>6314</v>
      </c>
    </row>
    <row r="61" spans="2:5" x14ac:dyDescent="0.45">
      <c r="B61" t="s">
        <v>10829</v>
      </c>
      <c r="C61" t="str">
        <f>_xlfn.XLOOKUP(B61,Component!$A:$A,Component!$C:$C)</f>
        <v>2905-20</v>
      </c>
      <c r="D61" t="s">
        <v>10569</v>
      </c>
      <c r="E61" t="s">
        <v>6314</v>
      </c>
    </row>
    <row r="62" spans="2:5" x14ac:dyDescent="0.45">
      <c r="B62" t="s">
        <v>10830</v>
      </c>
      <c r="C62" t="str">
        <f>_xlfn.XLOOKUP(B62,Component!$A:$A,Component!$C:$C)</f>
        <v>2906-20</v>
      </c>
      <c r="D62" t="s">
        <v>10569</v>
      </c>
      <c r="E62" t="s">
        <v>6314</v>
      </c>
    </row>
    <row r="63" spans="2:5" x14ac:dyDescent="0.45">
      <c r="B63" t="s">
        <v>10847</v>
      </c>
      <c r="C63" t="str">
        <f>_xlfn.XLOOKUP(B63,Component!$A:$A,Component!$C:$C)</f>
        <v>2930-20</v>
      </c>
      <c r="D63" t="s">
        <v>10569</v>
      </c>
      <c r="E63" t="s">
        <v>6314</v>
      </c>
    </row>
    <row r="64" spans="2:5" x14ac:dyDescent="0.45">
      <c r="B64" t="s">
        <v>10855</v>
      </c>
      <c r="C64" t="str">
        <f>_xlfn.XLOOKUP(B64,Component!$A:$A,Component!$C:$C)</f>
        <v>2953-20</v>
      </c>
      <c r="D64" t="s">
        <v>10569</v>
      </c>
      <c r="E64" t="s">
        <v>6314</v>
      </c>
    </row>
    <row r="65" spans="2:5" x14ac:dyDescent="0.45">
      <c r="B65" t="s">
        <v>10857</v>
      </c>
      <c r="C65" t="str">
        <f>_xlfn.XLOOKUP(B65,Component!$A:$A,Component!$C:$C)</f>
        <v>2957-20</v>
      </c>
      <c r="D65" t="s">
        <v>10569</v>
      </c>
      <c r="E65" t="s">
        <v>6314</v>
      </c>
    </row>
    <row r="66" spans="2:5" x14ac:dyDescent="0.45">
      <c r="B66" t="s">
        <v>10858</v>
      </c>
      <c r="C66" t="str">
        <f>_xlfn.XLOOKUP(B66,Component!$A:$A,Component!$C:$C)</f>
        <v>2960-20</v>
      </c>
      <c r="D66" t="s">
        <v>10569</v>
      </c>
      <c r="E66" t="s">
        <v>6314</v>
      </c>
    </row>
    <row r="67" spans="2:5" x14ac:dyDescent="0.45">
      <c r="B67" t="s">
        <v>10859</v>
      </c>
      <c r="C67" t="str">
        <f>_xlfn.XLOOKUP(B67,Component!$A:$A,Component!$C:$C)</f>
        <v>2962-20</v>
      </c>
      <c r="D67" t="s">
        <v>10569</v>
      </c>
      <c r="E67" t="s">
        <v>6314</v>
      </c>
    </row>
    <row r="68" spans="2:5" x14ac:dyDescent="0.45">
      <c r="B68" t="s">
        <v>10860</v>
      </c>
      <c r="C68" t="str">
        <f>_xlfn.XLOOKUP(B68,Component!$A:$A,Component!$C:$C)</f>
        <v>2962P-20</v>
      </c>
      <c r="D68" t="s">
        <v>10569</v>
      </c>
      <c r="E68" t="s">
        <v>6314</v>
      </c>
    </row>
    <row r="69" spans="2:5" x14ac:dyDescent="0.45">
      <c r="B69" t="s">
        <v>10861</v>
      </c>
      <c r="C69" t="str">
        <f>_xlfn.XLOOKUP(B69,Component!$A:$A,Component!$C:$C)</f>
        <v>2966-20</v>
      </c>
      <c r="D69" t="s">
        <v>10569</v>
      </c>
      <c r="E69" t="s">
        <v>6314</v>
      </c>
    </row>
    <row r="70" spans="2:5" x14ac:dyDescent="0.45">
      <c r="B70" t="s">
        <v>10862</v>
      </c>
      <c r="C70" t="str">
        <f>_xlfn.XLOOKUP(B70,Component!$A:$A,Component!$C:$C)</f>
        <v>2967-20</v>
      </c>
      <c r="D70" t="s">
        <v>10569</v>
      </c>
      <c r="E70" t="s">
        <v>6314</v>
      </c>
    </row>
    <row r="71" spans="2:5" x14ac:dyDescent="0.45">
      <c r="B71" t="s">
        <v>10880</v>
      </c>
      <c r="C71" t="str">
        <f>_xlfn.XLOOKUP(B71,Component!$A:$A,Component!$C:$C)</f>
        <v>3009-20</v>
      </c>
      <c r="D71" t="s">
        <v>10569</v>
      </c>
      <c r="E71" t="s">
        <v>6314</v>
      </c>
    </row>
    <row r="72" spans="2:5" x14ac:dyDescent="0.45">
      <c r="B72" t="s">
        <v>10887</v>
      </c>
      <c r="C72" t="str">
        <f>_xlfn.XLOOKUP(B72,Component!$A:$A,Component!$C:$C)</f>
        <v>3017-20</v>
      </c>
      <c r="D72" t="s">
        <v>10569</v>
      </c>
      <c r="E72" t="s">
        <v>6314</v>
      </c>
    </row>
    <row r="73" spans="2:5" x14ac:dyDescent="0.45">
      <c r="B73" t="s">
        <v>10896</v>
      </c>
      <c r="C73" t="str">
        <f>_xlfn.XLOOKUP(B73,Component!$A:$A,Component!$C:$C)</f>
        <v>3060-20</v>
      </c>
      <c r="D73" t="s">
        <v>10569</v>
      </c>
      <c r="E73" t="s">
        <v>6314</v>
      </c>
    </row>
    <row r="74" spans="2:5" x14ac:dyDescent="0.45">
      <c r="B74" t="s">
        <v>10897</v>
      </c>
      <c r="C74" t="str">
        <f>_xlfn.XLOOKUP(B74,Component!$A:$A,Component!$C:$C)</f>
        <v>3061-20</v>
      </c>
      <c r="D74" t="s">
        <v>10569</v>
      </c>
      <c r="E74" t="s">
        <v>6314</v>
      </c>
    </row>
    <row r="75" spans="2:5" x14ac:dyDescent="0.45">
      <c r="B75" t="s">
        <v>10898</v>
      </c>
      <c r="C75" t="str">
        <f>_xlfn.XLOOKUP(B75,Component!$A:$A,Component!$C:$C)</f>
        <v>3061P-20</v>
      </c>
      <c r="D75" t="s">
        <v>10569</v>
      </c>
      <c r="E75" t="s">
        <v>6314</v>
      </c>
    </row>
    <row r="76" spans="2:5" x14ac:dyDescent="0.45">
      <c r="B76" t="s">
        <v>10899</v>
      </c>
      <c r="C76" t="str">
        <f>_xlfn.XLOOKUP(B76,Component!$A:$A,Component!$C:$C)</f>
        <v>3062-20</v>
      </c>
      <c r="D76" t="s">
        <v>10569</v>
      </c>
      <c r="E76" t="s">
        <v>6314</v>
      </c>
    </row>
    <row r="77" spans="2:5" x14ac:dyDescent="0.45">
      <c r="B77" t="s">
        <v>10900</v>
      </c>
      <c r="C77" t="str">
        <f>_xlfn.XLOOKUP(B77,Component!$A:$A,Component!$C:$C)</f>
        <v>3062P-20</v>
      </c>
      <c r="D77" t="s">
        <v>10569</v>
      </c>
      <c r="E77" t="s">
        <v>6314</v>
      </c>
    </row>
    <row r="78" spans="2:5" x14ac:dyDescent="0.45">
      <c r="B78" t="s">
        <v>10903</v>
      </c>
      <c r="C78" t="str">
        <f>_xlfn.XLOOKUP(B78,Component!$A:$A,Component!$C:$C)</f>
        <v>3601-20</v>
      </c>
      <c r="D78" t="s">
        <v>10569</v>
      </c>
      <c r="E78" t="s">
        <v>6315</v>
      </c>
    </row>
    <row r="79" spans="2:5" x14ac:dyDescent="0.45">
      <c r="B79" t="s">
        <v>10904</v>
      </c>
      <c r="C79" t="str">
        <f>_xlfn.XLOOKUP(B79,Component!$A:$A,Component!$C:$C)</f>
        <v>3602-20</v>
      </c>
      <c r="D79" t="s">
        <v>10569</v>
      </c>
      <c r="E79" t="s">
        <v>6315</v>
      </c>
    </row>
    <row r="80" spans="2:5" x14ac:dyDescent="0.45">
      <c r="B80" t="s">
        <v>10905</v>
      </c>
      <c r="C80" t="str">
        <f>_xlfn.XLOOKUP(B80,Component!$A:$A,Component!$C:$C)</f>
        <v>3650-20</v>
      </c>
      <c r="D80" t="s">
        <v>10569</v>
      </c>
      <c r="E80" t="s">
        <v>6315</v>
      </c>
    </row>
    <row r="81" spans="2:5" x14ac:dyDescent="0.45">
      <c r="B81" t="s">
        <v>10906</v>
      </c>
      <c r="C81" t="str">
        <f>_xlfn.XLOOKUP(B81,Component!$A:$A,Component!$C:$C)</f>
        <v>3651-20</v>
      </c>
      <c r="D81" t="s">
        <v>10569</v>
      </c>
      <c r="E81" t="s">
        <v>6315</v>
      </c>
    </row>
    <row r="82" spans="2:5" x14ac:dyDescent="0.45">
      <c r="B82" t="s">
        <v>10933</v>
      </c>
      <c r="C82" t="str">
        <f>_xlfn.XLOOKUP(B82,Component!$A:$A,Component!$C:$C)</f>
        <v>48-11-1812</v>
      </c>
      <c r="D82" t="s">
        <v>10569</v>
      </c>
      <c r="E82" t="s">
        <v>10226</v>
      </c>
    </row>
    <row r="83" spans="2:5" x14ac:dyDescent="0.45">
      <c r="B83" t="s">
        <v>10934</v>
      </c>
      <c r="C83" t="str">
        <f>_xlfn.XLOOKUP(B83,Component!$A:$A,Component!$C:$C)</f>
        <v>48-11-1813</v>
      </c>
      <c r="D83" t="s">
        <v>10569</v>
      </c>
      <c r="E83" t="s">
        <v>10228</v>
      </c>
    </row>
    <row r="84" spans="2:5" x14ac:dyDescent="0.45">
      <c r="B84" t="s">
        <v>10935</v>
      </c>
      <c r="C84" t="str">
        <f>_xlfn.XLOOKUP(B84,Component!$A:$A,Component!$C:$C)</f>
        <v>48-11-1815</v>
      </c>
      <c r="D84" t="s">
        <v>10569</v>
      </c>
      <c r="E84" t="s">
        <v>10224</v>
      </c>
    </row>
    <row r="85" spans="2:5" x14ac:dyDescent="0.45">
      <c r="B85" t="s">
        <v>10936</v>
      </c>
      <c r="C85" t="str">
        <f>_xlfn.XLOOKUP(B85,Component!$A:$A,Component!$C:$C)</f>
        <v>48-11-1820</v>
      </c>
      <c r="D85" t="s">
        <v>10569</v>
      </c>
      <c r="E85" t="s">
        <v>10224</v>
      </c>
    </row>
    <row r="86" spans="2:5" x14ac:dyDescent="0.45">
      <c r="B86" t="s">
        <v>10937</v>
      </c>
      <c r="C86" t="str">
        <f>_xlfn.XLOOKUP(B86,Component!$A:$A,Component!$C:$C)</f>
        <v>48-11-1828</v>
      </c>
      <c r="D86" t="s">
        <v>10569</v>
      </c>
      <c r="E86" t="s">
        <v>10225</v>
      </c>
    </row>
    <row r="87" spans="2:5" x14ac:dyDescent="0.45">
      <c r="B87" t="s">
        <v>10938</v>
      </c>
      <c r="C87" t="str">
        <f>_xlfn.XLOOKUP(B87,Component!$A:$A,Component!$C:$C)</f>
        <v>48-11-1835</v>
      </c>
      <c r="D87" t="s">
        <v>10569</v>
      </c>
      <c r="E87" t="s">
        <v>10226</v>
      </c>
    </row>
    <row r="88" spans="2:5" x14ac:dyDescent="0.45">
      <c r="B88" t="s">
        <v>10939</v>
      </c>
      <c r="C88" t="str">
        <f>_xlfn.XLOOKUP(B88,Component!$A:$A,Component!$C:$C)</f>
        <v>48-11-1840</v>
      </c>
      <c r="D88" t="s">
        <v>10569</v>
      </c>
      <c r="E88" t="s">
        <v>10225</v>
      </c>
    </row>
    <row r="89" spans="2:5" x14ac:dyDescent="0.45">
      <c r="B89" t="s">
        <v>10940</v>
      </c>
      <c r="C89" t="str">
        <f>_xlfn.XLOOKUP(B89,Component!$A:$A,Component!$C:$C)</f>
        <v>48-11-1850</v>
      </c>
      <c r="D89" t="s">
        <v>10569</v>
      </c>
      <c r="E89" t="s">
        <v>10225</v>
      </c>
    </row>
    <row r="90" spans="2:5" x14ac:dyDescent="0.45">
      <c r="B90" t="s">
        <v>10941</v>
      </c>
      <c r="C90" t="str">
        <f>_xlfn.XLOOKUP(B90,Component!$A:$A,Component!$C:$C)</f>
        <v>48-11-1850R</v>
      </c>
      <c r="D90" t="s">
        <v>10569</v>
      </c>
      <c r="E90" t="s">
        <v>10225</v>
      </c>
    </row>
    <row r="91" spans="2:5" x14ac:dyDescent="0.45">
      <c r="B91" t="s">
        <v>10942</v>
      </c>
      <c r="C91" t="str">
        <f>_xlfn.XLOOKUP(B91,Component!$A:$A,Component!$C:$C)</f>
        <v>48-11-1860</v>
      </c>
      <c r="D91" t="s">
        <v>10569</v>
      </c>
      <c r="E91" t="s">
        <v>10225</v>
      </c>
    </row>
    <row r="92" spans="2:5" x14ac:dyDescent="0.45">
      <c r="B92" t="s">
        <v>10943</v>
      </c>
      <c r="C92" t="str">
        <f>_xlfn.XLOOKUP(B92,Component!$A:$A,Component!$C:$C)</f>
        <v>48-11-1861</v>
      </c>
      <c r="D92" t="s">
        <v>10569</v>
      </c>
      <c r="E92" t="s">
        <v>10228</v>
      </c>
    </row>
    <row r="93" spans="2:5" x14ac:dyDescent="0.45">
      <c r="B93" t="s">
        <v>10944</v>
      </c>
      <c r="C93" t="str">
        <f>_xlfn.XLOOKUP(B93,Component!$A:$A,Component!$C:$C)</f>
        <v>48-11-1865</v>
      </c>
      <c r="D93" t="s">
        <v>10569</v>
      </c>
      <c r="E93" t="s">
        <v>10226</v>
      </c>
    </row>
    <row r="94" spans="2:5" x14ac:dyDescent="0.45">
      <c r="B94" t="s">
        <v>10945</v>
      </c>
      <c r="C94" t="str">
        <f>_xlfn.XLOOKUP(B94,Component!$A:$A,Component!$C:$C)</f>
        <v>48-11-1880</v>
      </c>
      <c r="D94" t="s">
        <v>10569</v>
      </c>
      <c r="E94" t="s">
        <v>10226</v>
      </c>
    </row>
    <row r="95" spans="2:5" x14ac:dyDescent="0.45">
      <c r="B95" t="s">
        <v>10946</v>
      </c>
      <c r="C95" t="str">
        <f>_xlfn.XLOOKUP(B95,Component!$A:$A,Component!$C:$C)</f>
        <v>48-11-1881</v>
      </c>
      <c r="D95" t="s">
        <v>10569</v>
      </c>
      <c r="E95" t="s">
        <v>10228</v>
      </c>
    </row>
    <row r="96" spans="2:5" x14ac:dyDescent="0.45">
      <c r="B96" t="s">
        <v>10947</v>
      </c>
      <c r="C96" t="str">
        <f>_xlfn.XLOOKUP(B96,Component!$A:$A,Component!$C:$C)</f>
        <v>48-11-1890</v>
      </c>
      <c r="D96" t="s">
        <v>10569</v>
      </c>
      <c r="E96" t="s">
        <v>10227</v>
      </c>
    </row>
    <row r="97" spans="2:5" x14ac:dyDescent="0.45">
      <c r="B97" t="s">
        <v>10948</v>
      </c>
      <c r="C97" t="str">
        <f>_xlfn.XLOOKUP(B97,Component!$A:$A,Component!$C:$C)</f>
        <v>48-11-2401</v>
      </c>
      <c r="D97" t="s">
        <v>10569</v>
      </c>
      <c r="E97" t="s">
        <v>10224</v>
      </c>
    </row>
    <row r="98" spans="2:5" x14ac:dyDescent="0.45">
      <c r="B98" t="s">
        <v>10949</v>
      </c>
      <c r="C98" t="str">
        <f>_xlfn.XLOOKUP(B98,Component!$A:$A,Component!$C:$C)</f>
        <v>48-11-2420</v>
      </c>
      <c r="D98" t="s">
        <v>10569</v>
      </c>
      <c r="E98" t="s">
        <v>10224</v>
      </c>
    </row>
    <row r="99" spans="2:5" x14ac:dyDescent="0.45">
      <c r="B99" t="s">
        <v>10950</v>
      </c>
      <c r="C99" t="str">
        <f>_xlfn.XLOOKUP(B99,Component!$A:$A,Component!$C:$C)</f>
        <v>48-11-2425</v>
      </c>
      <c r="D99" t="s">
        <v>10569</v>
      </c>
      <c r="E99" t="s">
        <v>10226</v>
      </c>
    </row>
    <row r="100" spans="2:5" x14ac:dyDescent="0.45">
      <c r="B100" t="s">
        <v>10994</v>
      </c>
      <c r="C100" t="str">
        <f>_xlfn.XLOOKUP(B100,Component!$A:$A,Component!$C:$C)</f>
        <v>48-59-1802</v>
      </c>
      <c r="D100" t="s">
        <v>10569</v>
      </c>
      <c r="E100" t="s">
        <v>8</v>
      </c>
    </row>
    <row r="101" spans="2:5" x14ac:dyDescent="0.45">
      <c r="B101" t="s">
        <v>10995</v>
      </c>
      <c r="C101" t="str">
        <f>_xlfn.XLOOKUP(B101,Component!$A:$A,Component!$C:$C)</f>
        <v>48-59-1806</v>
      </c>
      <c r="D101" t="s">
        <v>10569</v>
      </c>
      <c r="E101" t="s">
        <v>8</v>
      </c>
    </row>
    <row r="102" spans="2:5" x14ac:dyDescent="0.45">
      <c r="B102" t="s">
        <v>10996</v>
      </c>
      <c r="C102" t="str">
        <f>_xlfn.XLOOKUP(B102,Component!$A:$A,Component!$C:$C)</f>
        <v>48-59-1807</v>
      </c>
      <c r="D102" t="s">
        <v>10569</v>
      </c>
      <c r="E102" t="s">
        <v>8</v>
      </c>
    </row>
    <row r="103" spans="2:5" x14ac:dyDescent="0.45">
      <c r="B103" t="s">
        <v>10996</v>
      </c>
      <c r="C103" t="str">
        <f>_xlfn.XLOOKUP(B103,Component!$A:$A,Component!$C:$C)</f>
        <v>48-59-1807</v>
      </c>
      <c r="D103" t="s">
        <v>10569</v>
      </c>
      <c r="E103" t="s">
        <v>10467</v>
      </c>
    </row>
    <row r="104" spans="2:5" x14ac:dyDescent="0.45">
      <c r="B104" t="s">
        <v>10997</v>
      </c>
      <c r="C104" t="str">
        <f>_xlfn.XLOOKUP(B104,Component!$A:$A,Component!$C:$C)</f>
        <v>48-59-1808</v>
      </c>
      <c r="D104" t="s">
        <v>10569</v>
      </c>
      <c r="E104" t="s">
        <v>8</v>
      </c>
    </row>
    <row r="105" spans="2:5" x14ac:dyDescent="0.45">
      <c r="B105" t="s">
        <v>10997</v>
      </c>
      <c r="C105" t="str">
        <f>_xlfn.XLOOKUP(B105,Component!$A:$A,Component!$C:$C)</f>
        <v>48-59-1808</v>
      </c>
      <c r="D105" t="s">
        <v>10569</v>
      </c>
      <c r="E105" t="s">
        <v>10467</v>
      </c>
    </row>
    <row r="106" spans="2:5" x14ac:dyDescent="0.45">
      <c r="B106" t="s">
        <v>10998</v>
      </c>
      <c r="C106" t="str">
        <f>_xlfn.XLOOKUP(B106,Component!$A:$A,Component!$C:$C)</f>
        <v>48-59-1810</v>
      </c>
      <c r="D106" t="s">
        <v>10569</v>
      </c>
      <c r="E106" t="s">
        <v>8</v>
      </c>
    </row>
    <row r="107" spans="2:5" x14ac:dyDescent="0.45">
      <c r="B107" t="s">
        <v>10998</v>
      </c>
      <c r="C107" t="str">
        <f>_xlfn.XLOOKUP(B107,Component!$A:$A,Component!$C:$C)</f>
        <v>48-59-1810</v>
      </c>
      <c r="D107" t="s">
        <v>10569</v>
      </c>
      <c r="E107" t="s">
        <v>10467</v>
      </c>
    </row>
    <row r="108" spans="2:5" x14ac:dyDescent="0.45">
      <c r="B108" t="s">
        <v>10999</v>
      </c>
      <c r="C108" t="str">
        <f>_xlfn.XLOOKUP(B108,Component!$A:$A,Component!$C:$C)</f>
        <v>48-59-1812</v>
      </c>
      <c r="D108" t="s">
        <v>10569</v>
      </c>
      <c r="E108" t="s">
        <v>8</v>
      </c>
    </row>
    <row r="109" spans="2:5" x14ac:dyDescent="0.45">
      <c r="B109" t="s">
        <v>11000</v>
      </c>
      <c r="C109" t="str">
        <f>_xlfn.XLOOKUP(B109,Component!$A:$A,Component!$C:$C)</f>
        <v>48-59-1815</v>
      </c>
      <c r="D109" t="s">
        <v>10569</v>
      </c>
      <c r="E109" t="s">
        <v>8</v>
      </c>
    </row>
    <row r="110" spans="2:5" x14ac:dyDescent="0.45">
      <c r="B110" t="s">
        <v>11001</v>
      </c>
      <c r="C110" t="str">
        <f>_xlfn.XLOOKUP(B110,Component!$A:$A,Component!$C:$C)</f>
        <v>48-59-1816</v>
      </c>
      <c r="D110" t="s">
        <v>10569</v>
      </c>
      <c r="E110" t="s">
        <v>8</v>
      </c>
    </row>
    <row r="111" spans="2:5" x14ac:dyDescent="0.45">
      <c r="B111" t="s">
        <v>11002</v>
      </c>
      <c r="C111" t="str">
        <f>_xlfn.XLOOKUP(B111,Component!$A:$A,Component!$C:$C)</f>
        <v>48-59-1817</v>
      </c>
      <c r="D111" t="s">
        <v>10569</v>
      </c>
      <c r="E111" t="s">
        <v>8</v>
      </c>
    </row>
    <row r="112" spans="2:5" x14ac:dyDescent="0.45">
      <c r="B112" t="s">
        <v>11067</v>
      </c>
      <c r="C112" t="str">
        <f>_xlfn.XLOOKUP(B112,Component!$A:$A,Component!$C:$C)</f>
        <v>49-16-2793</v>
      </c>
      <c r="D112" t="s">
        <v>10569</v>
      </c>
      <c r="E112" t="s">
        <v>6314</v>
      </c>
    </row>
    <row r="113" spans="2:5" x14ac:dyDescent="0.45">
      <c r="B113" t="s">
        <v>10999</v>
      </c>
      <c r="C113" t="str">
        <f>_xlfn.XLOOKUP(B113,Component!$A:$A,Component!$C:$C)</f>
        <v>48-59-1812</v>
      </c>
      <c r="D113" t="s">
        <v>10569</v>
      </c>
      <c r="E113" t="s">
        <v>10467</v>
      </c>
    </row>
    <row r="114" spans="2:5" x14ac:dyDescent="0.45">
      <c r="B114" t="s">
        <v>11080</v>
      </c>
      <c r="C114" t="str">
        <f>_xlfn.XLOOKUP(B114,Component!$A:$A,Component!$C:$C)</f>
        <v>49-90-1900</v>
      </c>
      <c r="D114" t="s">
        <v>10569</v>
      </c>
      <c r="E114" t="s">
        <v>8</v>
      </c>
    </row>
    <row r="115" spans="2:5" x14ac:dyDescent="0.45">
      <c r="B115" t="s">
        <v>11080</v>
      </c>
      <c r="C115" t="str">
        <f>_xlfn.XLOOKUP(B115,Component!$A:$A,Component!$C:$C)</f>
        <v>49-90-1900</v>
      </c>
      <c r="D115" t="s">
        <v>10569</v>
      </c>
      <c r="E115" t="s">
        <v>10467</v>
      </c>
    </row>
  </sheetData>
  <autoFilter ref="A1:G1" xr:uid="{968DD4EC-A327-41FF-8138-CD898E2FD9A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E1" workbookViewId="0">
      <selection activeCell="J2" sqref="J2"/>
    </sheetView>
  </sheetViews>
  <sheetFormatPr defaultRowHeight="15.9" x14ac:dyDescent="0.45"/>
  <cols>
    <col min="1" max="1" width="33.35546875" customWidth="1"/>
    <col min="2" max="2" width="47.140625" bestFit="1" customWidth="1"/>
    <col min="3" max="4" width="47.140625" customWidth="1"/>
    <col min="5" max="5" width="37.2109375" bestFit="1" customWidth="1"/>
    <col min="6" max="6" width="28.640625" bestFit="1" customWidth="1"/>
    <col min="7" max="7" width="28.2109375" bestFit="1" customWidth="1"/>
    <col min="8" max="8" width="82.85546875" bestFit="1" customWidth="1"/>
  </cols>
  <sheetData>
    <row r="1" spans="1:10" s="1" customFormat="1" x14ac:dyDescent="0.45">
      <c r="A1" s="1" t="s">
        <v>10574</v>
      </c>
      <c r="B1" s="1" t="s">
        <v>6306</v>
      </c>
      <c r="C1" s="1" t="s">
        <v>3121</v>
      </c>
      <c r="D1" s="1" t="s">
        <v>3121</v>
      </c>
      <c r="E1" s="1" t="s">
        <v>10517</v>
      </c>
      <c r="F1" s="1" t="s">
        <v>10573</v>
      </c>
      <c r="G1" s="1" t="s">
        <v>10460</v>
      </c>
      <c r="H1" s="1" t="s">
        <v>10305</v>
      </c>
      <c r="I1" s="1" t="s">
        <v>10306</v>
      </c>
    </row>
    <row r="2" spans="1:10" x14ac:dyDescent="0.45">
      <c r="B2" s="3" t="s">
        <v>10618</v>
      </c>
      <c r="C2" t="str">
        <f>_xlfn.XLOOKUP(B2,Component!$A:$A,Component!$C:$C)</f>
        <v>0801-20</v>
      </c>
      <c r="D2" t="str">
        <f>_xlfn.XLOOKUP(B2,Component!$A:$A,Component!$C:$C)</f>
        <v>0801-20</v>
      </c>
      <c r="E2" t="s">
        <v>11870</v>
      </c>
      <c r="F2" t="str">
        <f>_xlfn.XLOOKUP(H2,ItemCategory!A:A,ItemCategory!B:B)</f>
        <v>Heaters</v>
      </c>
      <c r="H2" t="s">
        <v>11873</v>
      </c>
      <c r="I2" t="str">
        <f>_xlfn.XLOOKUP(H2,ItemCategory!$A:$A,ItemCategory!$B:$B)</f>
        <v>Heaters</v>
      </c>
      <c r="J2" t="str">
        <f>_xlfn.XLOOKUP(I2,[1]ItemCategories!$B:$B,[1]ItemCategories!$B:$B)</f>
        <v>Heaters</v>
      </c>
    </row>
    <row r="3" spans="1:10" x14ac:dyDescent="0.45">
      <c r="B3" s="3" t="s">
        <v>10619</v>
      </c>
      <c r="C3" t="str">
        <f>_xlfn.XLOOKUP(B3,Component!$A:$A,Component!$C:$C)</f>
        <v>0818-20</v>
      </c>
      <c r="D3" t="str">
        <f>_xlfn.XLOOKUP(B3,Component!$A:$A,Component!$C:$C)</f>
        <v>0818-20</v>
      </c>
      <c r="E3" t="s">
        <v>11870</v>
      </c>
      <c r="F3" t="s">
        <v>10321</v>
      </c>
      <c r="H3" t="s">
        <v>10376</v>
      </c>
      <c r="I3" t="str">
        <f>_xlfn.XLOOKUP(H3,ItemCategory!$A:$A,ItemCategory!$B:$B)</f>
        <v>Fans</v>
      </c>
      <c r="J3" t="str">
        <f>_xlfn.XLOOKUP(I3,[1]ItemCategories!$B:$B,[1]ItemCategories!$B:$B)</f>
        <v>Fans</v>
      </c>
    </row>
    <row r="4" spans="1:10" x14ac:dyDescent="0.45">
      <c r="B4" s="3" t="s">
        <v>10620</v>
      </c>
      <c r="C4" t="str">
        <f>_xlfn.XLOOKUP(B4,Component!$A:$A,Component!$C:$C)</f>
        <v>0821-20</v>
      </c>
      <c r="D4" t="str">
        <f>_xlfn.XLOOKUP(B4,Component!$A:$A,Component!$C:$C)</f>
        <v>0821-20</v>
      </c>
      <c r="E4" t="s">
        <v>11870</v>
      </c>
      <c r="F4" t="s">
        <v>10321</v>
      </c>
      <c r="H4" t="s">
        <v>10376</v>
      </c>
      <c r="I4" t="str">
        <f>_xlfn.XLOOKUP(H4,ItemCategory!$A:$A,ItemCategory!$B:$B)</f>
        <v>Fans</v>
      </c>
      <c r="J4" t="str">
        <f>_xlfn.XLOOKUP(I4,[1]ItemCategories!$B:$B,[1]ItemCategories!$B:$B)</f>
        <v>Fans</v>
      </c>
    </row>
    <row r="5" spans="1:10" x14ac:dyDescent="0.45">
      <c r="B5" s="3" t="s">
        <v>10621</v>
      </c>
      <c r="C5" t="str">
        <f>_xlfn.XLOOKUP(B5,Component!$A:$A,Component!$C:$C)</f>
        <v>0852-20</v>
      </c>
      <c r="D5" t="str">
        <f>_xlfn.XLOOKUP(B5,Component!$A:$A,Component!$C:$C)</f>
        <v>0852-20</v>
      </c>
      <c r="E5" t="s">
        <v>11870</v>
      </c>
      <c r="F5" t="s">
        <v>5842</v>
      </c>
      <c r="H5" t="s">
        <v>10446</v>
      </c>
      <c r="I5" t="str">
        <f>_xlfn.XLOOKUP(H5,ItemCategory!$A:$A,ItemCategory!$B:$B)</f>
        <v>Compact Blowers</v>
      </c>
      <c r="J5" t="str">
        <f>_xlfn.XLOOKUP(I5,[1]ItemCategories!$B:$B,[1]ItemCategories!$B:$B)</f>
        <v>Compact Blowers</v>
      </c>
    </row>
    <row r="6" spans="1:10" x14ac:dyDescent="0.45">
      <c r="B6" s="3" t="s">
        <v>10622</v>
      </c>
      <c r="C6" t="str">
        <f>_xlfn.XLOOKUP(B6,Component!$A:$A,Component!$C:$C)</f>
        <v>0880-20</v>
      </c>
      <c r="D6" t="str">
        <f>_xlfn.XLOOKUP(B6,Component!$A:$A,Component!$C:$C)</f>
        <v>0880-20</v>
      </c>
      <c r="E6" t="s">
        <v>11870</v>
      </c>
      <c r="F6" t="s">
        <v>5840</v>
      </c>
      <c r="H6" t="s">
        <v>10458</v>
      </c>
      <c r="I6" t="str">
        <f>_xlfn.XLOOKUP(H6,ItemCategory!$A:$A,ItemCategory!$B:$B)</f>
        <v>Wet Dry Vacuums</v>
      </c>
      <c r="J6" t="str">
        <f>_xlfn.XLOOKUP(I6,[1]ItemCategories!$B:$B,[1]ItemCategories!$B:$B)</f>
        <v>Wet Dry Vacuums</v>
      </c>
    </row>
    <row r="7" spans="1:10" x14ac:dyDescent="0.45">
      <c r="B7" s="3" t="s">
        <v>10623</v>
      </c>
      <c r="C7" t="str">
        <f>_xlfn.XLOOKUP(B7,Component!$A:$A,Component!$C:$C)</f>
        <v>0882-20</v>
      </c>
      <c r="D7" t="str">
        <f>_xlfn.XLOOKUP(B7,Component!$A:$A,Component!$C:$C)</f>
        <v>0882-20</v>
      </c>
      <c r="E7" t="s">
        <v>11870</v>
      </c>
      <c r="F7" t="s">
        <v>5841</v>
      </c>
      <c r="H7" t="s">
        <v>10456</v>
      </c>
      <c r="I7" t="str">
        <f>_xlfn.XLOOKUP(H7,ItemCategory!$A:$A,ItemCategory!$B:$B)</f>
        <v>Compact Vacuums</v>
      </c>
      <c r="J7" t="str">
        <f>_xlfn.XLOOKUP(I7,[1]ItemCategories!$B:$B,[1]ItemCategories!$B:$B)</f>
        <v>Compact Vacuums</v>
      </c>
    </row>
    <row r="8" spans="1:10" x14ac:dyDescent="0.45">
      <c r="B8" s="3" t="s">
        <v>10624</v>
      </c>
      <c r="C8" t="str">
        <f>_xlfn.XLOOKUP(B8,Component!$A:$A,Component!$C:$C)</f>
        <v>0884-20</v>
      </c>
      <c r="D8" t="str">
        <f>_xlfn.XLOOKUP(B8,Component!$A:$A,Component!$C:$C)</f>
        <v>0884-20</v>
      </c>
      <c r="E8" t="s">
        <v>11870</v>
      </c>
      <c r="F8" t="s">
        <v>5842</v>
      </c>
      <c r="H8" t="s">
        <v>10446</v>
      </c>
      <c r="I8" t="str">
        <f>_xlfn.XLOOKUP(H8,ItemCategory!$A:$A,ItemCategory!$B:$B)</f>
        <v>Compact Blowers</v>
      </c>
      <c r="J8" t="str">
        <f>_xlfn.XLOOKUP(I8,[1]ItemCategories!$B:$B,[1]ItemCategories!$B:$B)</f>
        <v>Compact Blowers</v>
      </c>
    </row>
    <row r="9" spans="1:10" x14ac:dyDescent="0.45">
      <c r="B9" s="3" t="s">
        <v>10625</v>
      </c>
      <c r="C9" t="str">
        <f>_xlfn.XLOOKUP(B9,Component!$A:$A,Component!$C:$C)</f>
        <v>0885-20</v>
      </c>
      <c r="D9" t="str">
        <f>_xlfn.XLOOKUP(B9,Component!$A:$A,Component!$C:$C)</f>
        <v>0885-20</v>
      </c>
      <c r="E9" t="s">
        <v>11870</v>
      </c>
      <c r="F9" t="s">
        <v>5841</v>
      </c>
      <c r="H9" t="s">
        <v>10456</v>
      </c>
      <c r="I9" t="str">
        <f>_xlfn.XLOOKUP(H9,ItemCategory!$A:$A,ItemCategory!$B:$B)</f>
        <v>Compact Vacuums</v>
      </c>
      <c r="J9" t="str">
        <f>_xlfn.XLOOKUP(I9,[1]ItemCategories!$B:$B,[1]ItemCategories!$B:$B)</f>
        <v>Compact Vacuums</v>
      </c>
    </row>
    <row r="10" spans="1:10" x14ac:dyDescent="0.45">
      <c r="B10" s="3" t="s">
        <v>10626</v>
      </c>
      <c r="C10" t="str">
        <f>_xlfn.XLOOKUP(B10,Component!$A:$A,Component!$C:$C)</f>
        <v>0886-20</v>
      </c>
      <c r="D10" t="str">
        <f>_xlfn.XLOOKUP(B10,Component!$A:$A,Component!$C:$C)</f>
        <v>0886-20</v>
      </c>
      <c r="E10" t="s">
        <v>11870</v>
      </c>
      <c r="F10" t="s">
        <v>10321</v>
      </c>
      <c r="H10" t="s">
        <v>10376</v>
      </c>
      <c r="I10" t="str">
        <f>_xlfn.XLOOKUP(H10,ItemCategory!$A:$A,ItemCategory!$B:$B)</f>
        <v>Fans</v>
      </c>
      <c r="J10" t="str">
        <f>_xlfn.XLOOKUP(I10,[1]ItemCategories!$B:$B,[1]ItemCategories!$B:$B)</f>
        <v>Fans</v>
      </c>
    </row>
    <row r="11" spans="1:10" x14ac:dyDescent="0.45">
      <c r="B11" s="3" t="s">
        <v>10627</v>
      </c>
      <c r="C11" t="str">
        <f>_xlfn.XLOOKUP(B11,Component!$A:$A,Component!$C:$C)</f>
        <v>0911-20</v>
      </c>
      <c r="D11" t="str">
        <f>_xlfn.XLOOKUP(B11,Component!$A:$A,Component!$C:$C)</f>
        <v>0911-20</v>
      </c>
      <c r="E11" t="s">
        <v>11870</v>
      </c>
      <c r="F11" t="s">
        <v>5840</v>
      </c>
      <c r="H11" t="s">
        <v>10458</v>
      </c>
      <c r="I11" t="str">
        <f>_xlfn.XLOOKUP(H11,ItemCategory!$A:$A,ItemCategory!$B:$B)</f>
        <v>Wet Dry Vacuums</v>
      </c>
      <c r="J11" t="str">
        <f>_xlfn.XLOOKUP(I11,[1]ItemCategories!$B:$B,[1]ItemCategories!$B:$B)</f>
        <v>Wet Dry Vacuums</v>
      </c>
    </row>
    <row r="12" spans="1:10" x14ac:dyDescent="0.45">
      <c r="B12" s="3" t="s">
        <v>10628</v>
      </c>
      <c r="C12" t="str">
        <f>_xlfn.XLOOKUP(B12,Component!$A:$A,Component!$C:$C)</f>
        <v>0912-20</v>
      </c>
      <c r="D12" t="str">
        <f>_xlfn.XLOOKUP(B12,Component!$A:$A,Component!$C:$C)</f>
        <v>0912-20</v>
      </c>
      <c r="E12" t="s">
        <v>11870</v>
      </c>
      <c r="F12" t="s">
        <v>5905</v>
      </c>
      <c r="H12" t="s">
        <v>10457</v>
      </c>
      <c r="I12" t="str">
        <f>_xlfn.XLOOKUP(H12,ItemCategory!$A:$A,ItemCategory!$B:$B)</f>
        <v>Vacuum Accessories</v>
      </c>
      <c r="J12" t="str">
        <f>_xlfn.XLOOKUP(I12,[1]ItemCategories!$B:$B,[1]ItemCategories!$B:$B)</f>
        <v>Vacuum Accessories</v>
      </c>
    </row>
    <row r="13" spans="1:10" x14ac:dyDescent="0.45">
      <c r="B13" s="3" t="s">
        <v>10629</v>
      </c>
      <c r="C13" t="str">
        <f>_xlfn.XLOOKUP(B13,Component!$A:$A,Component!$C:$C)</f>
        <v>0914-20</v>
      </c>
      <c r="D13" t="str">
        <f>_xlfn.XLOOKUP(B13,Component!$A:$A,Component!$C:$C)</f>
        <v>0914-20</v>
      </c>
      <c r="E13" t="s">
        <v>11870</v>
      </c>
      <c r="F13" t="s">
        <v>5840</v>
      </c>
      <c r="H13" t="s">
        <v>10458</v>
      </c>
      <c r="I13" t="str">
        <f>_xlfn.XLOOKUP(H13,ItemCategory!$A:$A,ItemCategory!$B:$B)</f>
        <v>Wet Dry Vacuums</v>
      </c>
      <c r="J13" t="str">
        <f>_xlfn.XLOOKUP(I13,[1]ItemCategories!$B:$B,[1]ItemCategories!$B:$B)</f>
        <v>Wet Dry Vacuums</v>
      </c>
    </row>
    <row r="14" spans="1:10" x14ac:dyDescent="0.45">
      <c r="B14" s="3" t="s">
        <v>10630</v>
      </c>
      <c r="C14" t="str">
        <f>_xlfn.XLOOKUP(B14,Component!$A:$A,Component!$C:$C)</f>
        <v>0915-20</v>
      </c>
      <c r="D14" t="str">
        <f>_xlfn.XLOOKUP(B14,Component!$A:$A,Component!$C:$C)</f>
        <v>0915-20</v>
      </c>
      <c r="E14" t="s">
        <v>11870</v>
      </c>
      <c r="F14" t="s">
        <v>5840</v>
      </c>
      <c r="H14" t="s">
        <v>10458</v>
      </c>
      <c r="I14" t="str">
        <f>_xlfn.XLOOKUP(H14,ItemCategory!$A:$A,ItemCategory!$B:$B)</f>
        <v>Wet Dry Vacuums</v>
      </c>
      <c r="J14" t="str">
        <f>_xlfn.XLOOKUP(I14,[1]ItemCategories!$B:$B,[1]ItemCategories!$B:$B)</f>
        <v>Wet Dry Vacuums</v>
      </c>
    </row>
    <row r="15" spans="1:10" x14ac:dyDescent="0.45">
      <c r="B15" s="3" t="s">
        <v>10631</v>
      </c>
      <c r="C15" t="str">
        <f>_xlfn.XLOOKUP(B15,Component!$A:$A,Component!$C:$C)</f>
        <v>0920-20</v>
      </c>
      <c r="D15" t="str">
        <f>_xlfn.XLOOKUP(B15,Component!$A:$A,Component!$C:$C)</f>
        <v>0920-20</v>
      </c>
      <c r="E15" t="s">
        <v>11870</v>
      </c>
      <c r="F15" t="s">
        <v>5840</v>
      </c>
      <c r="H15" t="s">
        <v>10458</v>
      </c>
      <c r="I15" t="str">
        <f>_xlfn.XLOOKUP(H15,ItemCategory!$A:$A,ItemCategory!$B:$B)</f>
        <v>Wet Dry Vacuums</v>
      </c>
      <c r="J15" t="str">
        <f>_xlfn.XLOOKUP(I15,[1]ItemCategories!$B:$B,[1]ItemCategories!$B:$B)</f>
        <v>Wet Dry Vacuums</v>
      </c>
    </row>
    <row r="16" spans="1:10" x14ac:dyDescent="0.45">
      <c r="B16" s="3" t="s">
        <v>10632</v>
      </c>
      <c r="C16" t="str">
        <f>_xlfn.XLOOKUP(B16,Component!$A:$A,Component!$C:$C)</f>
        <v>0921-20</v>
      </c>
      <c r="D16" t="str">
        <f>_xlfn.XLOOKUP(B16,Component!$A:$A,Component!$C:$C)</f>
        <v>0921-20</v>
      </c>
      <c r="E16" t="s">
        <v>11870</v>
      </c>
      <c r="F16" t="s">
        <v>5840</v>
      </c>
      <c r="H16" t="s">
        <v>10458</v>
      </c>
      <c r="I16" t="str">
        <f>_xlfn.XLOOKUP(H16,ItemCategory!$A:$A,ItemCategory!$B:$B)</f>
        <v>Wet Dry Vacuums</v>
      </c>
      <c r="J16" t="str">
        <f>_xlfn.XLOOKUP(I16,[1]ItemCategories!$B:$B,[1]ItemCategories!$B:$B)</f>
        <v>Wet Dry Vacuums</v>
      </c>
    </row>
    <row r="17" spans="2:10" x14ac:dyDescent="0.45">
      <c r="B17" s="3" t="s">
        <v>10633</v>
      </c>
      <c r="C17" t="str">
        <f>_xlfn.XLOOKUP(B17,Component!$A:$A,Component!$C:$C)</f>
        <v>0922-20</v>
      </c>
      <c r="D17" t="str">
        <f>_xlfn.XLOOKUP(B17,Component!$A:$A,Component!$C:$C)</f>
        <v>0922-20</v>
      </c>
      <c r="E17" t="s">
        <v>11870</v>
      </c>
      <c r="F17" t="s">
        <v>5905</v>
      </c>
      <c r="H17" t="s">
        <v>10457</v>
      </c>
      <c r="I17" t="str">
        <f>_xlfn.XLOOKUP(H17,ItemCategory!$A:$A,ItemCategory!$B:$B)</f>
        <v>Vacuum Accessories</v>
      </c>
      <c r="J17" t="str">
        <f>_xlfn.XLOOKUP(I17,[1]ItemCategories!$B:$B,[1]ItemCategories!$B:$B)</f>
        <v>Vacuum Accessories</v>
      </c>
    </row>
    <row r="18" spans="2:10" x14ac:dyDescent="0.45">
      <c r="B18" s="3" t="s">
        <v>10634</v>
      </c>
      <c r="C18" t="str">
        <f>_xlfn.XLOOKUP(B18,Component!$A:$A,Component!$C:$C)</f>
        <v>0923-20</v>
      </c>
      <c r="D18" t="str">
        <f>_xlfn.XLOOKUP(B18,Component!$A:$A,Component!$C:$C)</f>
        <v>0923-20</v>
      </c>
      <c r="E18" t="s">
        <v>11870</v>
      </c>
      <c r="F18" t="s">
        <v>5905</v>
      </c>
      <c r="H18" t="s">
        <v>10457</v>
      </c>
      <c r="I18" t="str">
        <f>_xlfn.XLOOKUP(H18,ItemCategory!$A:$A,ItemCategory!$B:$B)</f>
        <v>Vacuum Accessories</v>
      </c>
      <c r="J18" t="str">
        <f>_xlfn.XLOOKUP(I18,[1]ItemCategories!$B:$B,[1]ItemCategories!$B:$B)</f>
        <v>Vacuum Accessories</v>
      </c>
    </row>
    <row r="19" spans="2:10" x14ac:dyDescent="0.45">
      <c r="B19" s="3" t="s">
        <v>10635</v>
      </c>
      <c r="C19" t="str">
        <f>_xlfn.XLOOKUP(B19,Component!$A:$A,Component!$C:$C)</f>
        <v>0926-20</v>
      </c>
      <c r="D19" t="str">
        <f>_xlfn.XLOOKUP(B19,Component!$A:$A,Component!$C:$C)</f>
        <v>0926-20</v>
      </c>
      <c r="E19" t="s">
        <v>11870</v>
      </c>
      <c r="F19" t="s">
        <v>5840</v>
      </c>
      <c r="H19" t="s">
        <v>10458</v>
      </c>
      <c r="I19" t="str">
        <f>_xlfn.XLOOKUP(H19,ItemCategory!$A:$A,ItemCategory!$B:$B)</f>
        <v>Wet Dry Vacuums</v>
      </c>
      <c r="J19" t="str">
        <f>_xlfn.XLOOKUP(I19,[1]ItemCategories!$B:$B,[1]ItemCategories!$B:$B)</f>
        <v>Wet Dry Vacuums</v>
      </c>
    </row>
    <row r="20" spans="2:10" x14ac:dyDescent="0.45">
      <c r="B20" s="3" t="s">
        <v>10636</v>
      </c>
      <c r="C20" t="str">
        <f>_xlfn.XLOOKUP(B20,Component!$A:$A,Component!$C:$C)</f>
        <v>0932-20</v>
      </c>
      <c r="D20" t="str">
        <f>_xlfn.XLOOKUP(B20,Component!$A:$A,Component!$C:$C)</f>
        <v>0932-20</v>
      </c>
      <c r="E20" t="s">
        <v>11870</v>
      </c>
      <c r="F20" t="s">
        <v>5905</v>
      </c>
      <c r="H20" t="s">
        <v>10457</v>
      </c>
      <c r="I20" t="str">
        <f>_xlfn.XLOOKUP(H20,ItemCategory!$A:$A,ItemCategory!$B:$B)</f>
        <v>Vacuum Accessories</v>
      </c>
      <c r="J20" t="str">
        <f>_xlfn.XLOOKUP(I20,[1]ItemCategories!$B:$B,[1]ItemCategories!$B:$B)</f>
        <v>Vacuum Accessories</v>
      </c>
    </row>
    <row r="21" spans="2:10" x14ac:dyDescent="0.45">
      <c r="B21" s="3" t="s">
        <v>10637</v>
      </c>
      <c r="C21" t="str">
        <f>_xlfn.XLOOKUP(B21,Component!$A:$A,Component!$C:$C)</f>
        <v>0933-20</v>
      </c>
      <c r="D21" t="str">
        <f>_xlfn.XLOOKUP(B21,Component!$A:$A,Component!$C:$C)</f>
        <v>0933-20</v>
      </c>
      <c r="E21" t="s">
        <v>11870</v>
      </c>
      <c r="F21" t="s">
        <v>5905</v>
      </c>
      <c r="H21" t="s">
        <v>10457</v>
      </c>
      <c r="I21" t="str">
        <f>_xlfn.XLOOKUP(H21,ItemCategory!$A:$A,ItemCategory!$B:$B)</f>
        <v>Vacuum Accessories</v>
      </c>
      <c r="J21" t="str">
        <f>_xlfn.XLOOKUP(I21,[1]ItemCategories!$B:$B,[1]ItemCategories!$B:$B)</f>
        <v>Vacuum Accessories</v>
      </c>
    </row>
    <row r="22" spans="2:10" x14ac:dyDescent="0.45">
      <c r="B22" s="3" t="s">
        <v>10638</v>
      </c>
      <c r="C22" t="str">
        <f>_xlfn.XLOOKUP(B22,Component!$A:$A,Component!$C:$C)</f>
        <v>0940-20</v>
      </c>
      <c r="D22" t="str">
        <f>_xlfn.XLOOKUP(B22,Component!$A:$A,Component!$C:$C)</f>
        <v>0940-20</v>
      </c>
      <c r="E22" t="s">
        <v>11870</v>
      </c>
      <c r="F22" t="s">
        <v>5841</v>
      </c>
      <c r="H22" t="s">
        <v>10456</v>
      </c>
      <c r="I22" t="str">
        <f>_xlfn.XLOOKUP(H22,ItemCategory!$A:$A,ItemCategory!$B:$B)</f>
        <v>Compact Vacuums</v>
      </c>
      <c r="J22" t="str">
        <f>_xlfn.XLOOKUP(I22,[1]ItemCategories!$B:$B,[1]ItemCategories!$B:$B)</f>
        <v>Compact Vacuums</v>
      </c>
    </row>
    <row r="23" spans="2:10" x14ac:dyDescent="0.45">
      <c r="B23" s="3" t="s">
        <v>10639</v>
      </c>
      <c r="C23" t="str">
        <f>_xlfn.XLOOKUP(B23,Component!$A:$A,Component!$C:$C)</f>
        <v>0970-20</v>
      </c>
      <c r="D23" t="str">
        <f>_xlfn.XLOOKUP(B23,Component!$A:$A,Component!$C:$C)</f>
        <v>0970-20</v>
      </c>
      <c r="E23" t="s">
        <v>11870</v>
      </c>
      <c r="F23" t="s">
        <v>5840</v>
      </c>
      <c r="H23" t="s">
        <v>10458</v>
      </c>
      <c r="I23" t="str">
        <f>_xlfn.XLOOKUP(H23,ItemCategory!$A:$A,ItemCategory!$B:$B)</f>
        <v>Wet Dry Vacuums</v>
      </c>
      <c r="J23" t="str">
        <f>_xlfn.XLOOKUP(I23,[1]ItemCategories!$B:$B,[1]ItemCategories!$B:$B)</f>
        <v>Wet Dry Vacuums</v>
      </c>
    </row>
    <row r="24" spans="2:10" x14ac:dyDescent="0.45">
      <c r="B24" s="3" t="s">
        <v>10640</v>
      </c>
      <c r="C24" t="str">
        <f>_xlfn.XLOOKUP(B24,Component!$A:$A,Component!$C:$C)</f>
        <v>2120-20</v>
      </c>
      <c r="D24" t="str">
        <f>_xlfn.XLOOKUP(B24,Component!$A:$A,Component!$C:$C)</f>
        <v>2120-20</v>
      </c>
      <c r="E24" t="s">
        <v>11870</v>
      </c>
      <c r="F24" t="s">
        <v>5843</v>
      </c>
      <c r="H24" t="s">
        <v>10454</v>
      </c>
      <c r="I24" t="str">
        <f>_xlfn.XLOOKUP(H24,ItemCategory!$A:$A,ItemCategory!$B:$B)</f>
        <v>Tower Lights</v>
      </c>
      <c r="J24" t="str">
        <f>_xlfn.XLOOKUP(I24,[1]ItemCategories!$B:$B,[1]ItemCategories!$B:$B)</f>
        <v>Tower Lights</v>
      </c>
    </row>
    <row r="25" spans="2:10" x14ac:dyDescent="0.45">
      <c r="B25" s="3" t="s">
        <v>10641</v>
      </c>
      <c r="C25" t="str">
        <f>_xlfn.XLOOKUP(B25,Component!$A:$A,Component!$C:$C)</f>
        <v>2122-20</v>
      </c>
      <c r="D25" t="str">
        <f>_xlfn.XLOOKUP(B25,Component!$A:$A,Component!$C:$C)</f>
        <v>2122-20</v>
      </c>
      <c r="E25" t="s">
        <v>11870</v>
      </c>
      <c r="F25" t="s">
        <v>5844</v>
      </c>
      <c r="H25" t="s">
        <v>10452</v>
      </c>
      <c r="I25" t="str">
        <f>_xlfn.XLOOKUP(H25,ItemCategory!$A:$A,ItemCategory!$B:$B)</f>
        <v>Specialty Lights</v>
      </c>
      <c r="J25" t="str">
        <f>_xlfn.XLOOKUP(I25,[1]ItemCategories!$B:$B,[1]ItemCategories!$B:$B)</f>
        <v>Specialty Lights</v>
      </c>
    </row>
    <row r="26" spans="2:10" x14ac:dyDescent="0.45">
      <c r="B26" s="3" t="s">
        <v>10642</v>
      </c>
      <c r="C26" t="str">
        <f>_xlfn.XLOOKUP(B26,Component!$A:$A,Component!$C:$C)</f>
        <v>2123</v>
      </c>
      <c r="D26" t="str">
        <f>_xlfn.XLOOKUP(B26,Component!$A:$A,Component!$C:$C)</f>
        <v>2123</v>
      </c>
      <c r="E26" t="s">
        <v>11870</v>
      </c>
      <c r="F26" t="s">
        <v>5845</v>
      </c>
      <c r="H26" t="s">
        <v>10448</v>
      </c>
      <c r="I26" t="str">
        <f>_xlfn.XLOOKUP(H26,ItemCategory!$A:$A,ItemCategory!$B:$B)</f>
        <v>Flood Lights</v>
      </c>
      <c r="J26" t="str">
        <f>_xlfn.XLOOKUP(I26,[1]ItemCategories!$B:$B,[1]ItemCategories!$B:$B)</f>
        <v>Flood Lights</v>
      </c>
    </row>
    <row r="27" spans="2:10" x14ac:dyDescent="0.45">
      <c r="B27" s="3" t="s">
        <v>10643</v>
      </c>
      <c r="C27" t="str">
        <f>_xlfn.XLOOKUP(B27,Component!$A:$A,Component!$C:$C)</f>
        <v>2129-20</v>
      </c>
      <c r="D27" t="str">
        <f>_xlfn.XLOOKUP(B27,Component!$A:$A,Component!$C:$C)</f>
        <v>2129-20</v>
      </c>
      <c r="E27" t="s">
        <v>11870</v>
      </c>
      <c r="F27" t="s">
        <v>5846</v>
      </c>
      <c r="H27" t="s">
        <v>10451</v>
      </c>
      <c r="I27" t="str">
        <f>_xlfn.XLOOKUP(H27,ItemCategory!$A:$A,ItemCategory!$B:$B)</f>
        <v>Site Lights</v>
      </c>
      <c r="J27" t="str">
        <f>_xlfn.XLOOKUP(I27,[1]ItemCategories!$B:$B,[1]ItemCategories!$B:$B)</f>
        <v>Site Lights</v>
      </c>
    </row>
    <row r="28" spans="2:10" x14ac:dyDescent="0.45">
      <c r="B28" s="3" t="s">
        <v>10644</v>
      </c>
      <c r="C28" t="str">
        <f>_xlfn.XLOOKUP(B28,Component!$A:$A,Component!$C:$C)</f>
        <v>2130-20</v>
      </c>
      <c r="D28" t="str">
        <f>_xlfn.XLOOKUP(B28,Component!$A:$A,Component!$C:$C)</f>
        <v>2130-20</v>
      </c>
      <c r="E28" t="s">
        <v>11870</v>
      </c>
      <c r="F28" t="s">
        <v>5843</v>
      </c>
      <c r="H28" t="s">
        <v>10454</v>
      </c>
      <c r="I28" t="str">
        <f>_xlfn.XLOOKUP(H28,ItemCategory!$A:$A,ItemCategory!$B:$B)</f>
        <v>Tower Lights</v>
      </c>
      <c r="J28" t="str">
        <f>_xlfn.XLOOKUP(I28,[1]ItemCategories!$B:$B,[1]ItemCategories!$B:$B)</f>
        <v>Tower Lights</v>
      </c>
    </row>
    <row r="29" spans="2:10" x14ac:dyDescent="0.45">
      <c r="B29" s="3" t="s">
        <v>10645</v>
      </c>
      <c r="C29" t="str">
        <f>_xlfn.XLOOKUP(B29,Component!$A:$A,Component!$C:$C)</f>
        <v>2131-20</v>
      </c>
      <c r="D29" t="str">
        <f>_xlfn.XLOOKUP(B29,Component!$A:$A,Component!$C:$C)</f>
        <v>2131-20</v>
      </c>
      <c r="E29" t="s">
        <v>11870</v>
      </c>
      <c r="F29" t="s">
        <v>5843</v>
      </c>
      <c r="H29" t="s">
        <v>10454</v>
      </c>
      <c r="I29" t="str">
        <f>_xlfn.XLOOKUP(H29,ItemCategory!$A:$A,ItemCategory!$B:$B)</f>
        <v>Tower Lights</v>
      </c>
      <c r="J29" t="str">
        <f>_xlfn.XLOOKUP(I29,[1]ItemCategories!$B:$B,[1]ItemCategories!$B:$B)</f>
        <v>Tower Lights</v>
      </c>
    </row>
    <row r="30" spans="2:10" x14ac:dyDescent="0.45">
      <c r="B30" s="3" t="s">
        <v>10646</v>
      </c>
      <c r="C30" t="str">
        <f>_xlfn.XLOOKUP(B30,Component!$A:$A,Component!$C:$C)</f>
        <v>2136-20</v>
      </c>
      <c r="D30" t="str">
        <f>_xlfn.XLOOKUP(B30,Component!$A:$A,Component!$C:$C)</f>
        <v>2136-20</v>
      </c>
      <c r="E30" t="s">
        <v>11870</v>
      </c>
      <c r="F30" t="s">
        <v>5843</v>
      </c>
      <c r="H30" t="s">
        <v>10454</v>
      </c>
      <c r="I30" t="str">
        <f>_xlfn.XLOOKUP(H30,ItemCategory!$A:$A,ItemCategory!$B:$B)</f>
        <v>Tower Lights</v>
      </c>
      <c r="J30" t="str">
        <f>_xlfn.XLOOKUP(I30,[1]ItemCategories!$B:$B,[1]ItemCategories!$B:$B)</f>
        <v>Tower Lights</v>
      </c>
    </row>
    <row r="31" spans="2:10" x14ac:dyDescent="0.45">
      <c r="B31" s="3" t="s">
        <v>10647</v>
      </c>
      <c r="C31" t="str">
        <f>_xlfn.XLOOKUP(B31,Component!$A:$A,Component!$C:$C)</f>
        <v>2144-20</v>
      </c>
      <c r="D31" t="str">
        <f>_xlfn.XLOOKUP(B31,Component!$A:$A,Component!$C:$C)</f>
        <v>2144-20</v>
      </c>
      <c r="E31" t="s">
        <v>11870</v>
      </c>
      <c r="F31" t="s">
        <v>5846</v>
      </c>
      <c r="H31" t="s">
        <v>10451</v>
      </c>
      <c r="I31" t="str">
        <f>_xlfn.XLOOKUP(H31,ItemCategory!$A:$A,ItemCategory!$B:$B)</f>
        <v>Site Lights</v>
      </c>
      <c r="J31" t="str">
        <f>_xlfn.XLOOKUP(I31,[1]ItemCategories!$B:$B,[1]ItemCategories!$B:$B)</f>
        <v>Site Lights</v>
      </c>
    </row>
    <row r="32" spans="2:10" x14ac:dyDescent="0.45">
      <c r="B32" s="3" t="s">
        <v>10648</v>
      </c>
      <c r="C32" t="str">
        <f>_xlfn.XLOOKUP(B32,Component!$A:$A,Component!$C:$C)</f>
        <v>2145-20</v>
      </c>
      <c r="D32" t="str">
        <f>_xlfn.XLOOKUP(B32,Component!$A:$A,Component!$C:$C)</f>
        <v>2145-20</v>
      </c>
      <c r="E32" t="s">
        <v>11870</v>
      </c>
      <c r="F32" t="s">
        <v>5846</v>
      </c>
      <c r="H32" t="s">
        <v>10451</v>
      </c>
      <c r="I32" t="str">
        <f>_xlfn.XLOOKUP(H32,ItemCategory!$A:$A,ItemCategory!$B:$B)</f>
        <v>Site Lights</v>
      </c>
      <c r="J32" t="str">
        <f>_xlfn.XLOOKUP(I32,[1]ItemCategories!$B:$B,[1]ItemCategories!$B:$B)</f>
        <v>Site Lights</v>
      </c>
    </row>
    <row r="33" spans="2:10" x14ac:dyDescent="0.45">
      <c r="B33" s="3" t="s">
        <v>10649</v>
      </c>
      <c r="C33" t="str">
        <f>_xlfn.XLOOKUP(B33,Component!$A:$A,Component!$C:$C)</f>
        <v>2146-20</v>
      </c>
      <c r="D33" t="str">
        <f>_xlfn.XLOOKUP(B33,Component!$A:$A,Component!$C:$C)</f>
        <v>2146-20</v>
      </c>
      <c r="E33" t="s">
        <v>11870</v>
      </c>
      <c r="F33" t="s">
        <v>5846</v>
      </c>
      <c r="H33" t="s">
        <v>10451</v>
      </c>
      <c r="I33" t="str">
        <f>_xlfn.XLOOKUP(H33,ItemCategory!$A:$A,ItemCategory!$B:$B)</f>
        <v>Site Lights</v>
      </c>
      <c r="J33" t="str">
        <f>_xlfn.XLOOKUP(I33,[1]ItemCategories!$B:$B,[1]ItemCategories!$B:$B)</f>
        <v>Site Lights</v>
      </c>
    </row>
    <row r="34" spans="2:10" x14ac:dyDescent="0.45">
      <c r="B34" s="3" t="s">
        <v>10650</v>
      </c>
      <c r="C34" t="str">
        <f>_xlfn.XLOOKUP(B34,Component!$A:$A,Component!$C:$C)</f>
        <v>2147-20</v>
      </c>
      <c r="D34" t="str">
        <f>_xlfn.XLOOKUP(B34,Component!$A:$A,Component!$C:$C)</f>
        <v>2147-20</v>
      </c>
      <c r="E34" t="s">
        <v>11870</v>
      </c>
      <c r="F34" t="s">
        <v>5846</v>
      </c>
      <c r="H34" t="s">
        <v>10451</v>
      </c>
      <c r="I34" t="str">
        <f>_xlfn.XLOOKUP(H34,ItemCategory!$A:$A,ItemCategory!$B:$B)</f>
        <v>Site Lights</v>
      </c>
      <c r="J34" t="str">
        <f>_xlfn.XLOOKUP(I34,[1]ItemCategories!$B:$B,[1]ItemCategories!$B:$B)</f>
        <v>Site Lights</v>
      </c>
    </row>
    <row r="35" spans="2:10" x14ac:dyDescent="0.45">
      <c r="B35" s="3" t="s">
        <v>10651</v>
      </c>
      <c r="C35" t="str">
        <f>_xlfn.XLOOKUP(B35,Component!$A:$A,Component!$C:$C)</f>
        <v>2150-20</v>
      </c>
      <c r="D35" t="str">
        <f>_xlfn.XLOOKUP(B35,Component!$A:$A,Component!$C:$C)</f>
        <v>2150-20</v>
      </c>
      <c r="E35" t="s">
        <v>11870</v>
      </c>
      <c r="F35" t="s">
        <v>5846</v>
      </c>
      <c r="H35" t="s">
        <v>10451</v>
      </c>
      <c r="I35" t="str">
        <f>_xlfn.XLOOKUP(H35,ItemCategory!$A:$A,ItemCategory!$B:$B)</f>
        <v>Site Lights</v>
      </c>
      <c r="J35" t="str">
        <f>_xlfn.XLOOKUP(I35,[1]ItemCategories!$B:$B,[1]ItemCategories!$B:$B)</f>
        <v>Site Lights</v>
      </c>
    </row>
    <row r="36" spans="2:10" x14ac:dyDescent="0.45">
      <c r="B36" s="3" t="s">
        <v>10652</v>
      </c>
      <c r="C36" t="str">
        <f>_xlfn.XLOOKUP(B36,Component!$A:$A,Component!$C:$C)</f>
        <v>2151-20</v>
      </c>
      <c r="D36" t="str">
        <f>_xlfn.XLOOKUP(B36,Component!$A:$A,Component!$C:$C)</f>
        <v>2151-20</v>
      </c>
      <c r="E36" t="s">
        <v>11870</v>
      </c>
      <c r="F36" t="s">
        <v>5846</v>
      </c>
      <c r="H36" t="s">
        <v>10451</v>
      </c>
      <c r="I36" t="str">
        <f>_xlfn.XLOOKUP(H36,ItemCategory!$A:$A,ItemCategory!$B:$B)</f>
        <v>Site Lights</v>
      </c>
      <c r="J36" t="str">
        <f>_xlfn.XLOOKUP(I36,[1]ItemCategories!$B:$B,[1]ItemCategories!$B:$B)</f>
        <v>Site Lights</v>
      </c>
    </row>
    <row r="37" spans="2:10" x14ac:dyDescent="0.45">
      <c r="B37" s="3" t="s">
        <v>10653</v>
      </c>
      <c r="C37" t="str">
        <f>_xlfn.XLOOKUP(B37,Component!$A:$A,Component!$C:$C)</f>
        <v>2352-20</v>
      </c>
      <c r="D37" t="str">
        <f>_xlfn.XLOOKUP(B37,Component!$A:$A,Component!$C:$C)</f>
        <v>2352-20</v>
      </c>
      <c r="E37" t="s">
        <v>11870</v>
      </c>
      <c r="F37" t="s">
        <v>5848</v>
      </c>
      <c r="H37" t="s">
        <v>10449</v>
      </c>
      <c r="I37" t="str">
        <f>_xlfn.XLOOKUP(H37,ItemCategory!$A:$A,ItemCategory!$B:$B)</f>
        <v>Handheld Lights</v>
      </c>
      <c r="J37" t="str">
        <f>_xlfn.XLOOKUP(I37,[1]ItemCategories!$B:$B,[1]ItemCategories!$B:$B)</f>
        <v>Handheld Lights</v>
      </c>
    </row>
    <row r="38" spans="2:10" x14ac:dyDescent="0.45">
      <c r="B38" s="3" t="s">
        <v>10654</v>
      </c>
      <c r="C38" t="str">
        <f>_xlfn.XLOOKUP(B38,Component!$A:$A,Component!$C:$C)</f>
        <v>2354-20</v>
      </c>
      <c r="D38" t="str">
        <f>_xlfn.XLOOKUP(B38,Component!$A:$A,Component!$C:$C)</f>
        <v>2354-20</v>
      </c>
      <c r="E38" t="s">
        <v>11870</v>
      </c>
      <c r="F38" t="s">
        <v>5848</v>
      </c>
      <c r="H38" t="s">
        <v>10449</v>
      </c>
      <c r="I38" t="str">
        <f>_xlfn.XLOOKUP(H38,ItemCategory!$A:$A,ItemCategory!$B:$B)</f>
        <v>Handheld Lights</v>
      </c>
      <c r="J38" t="str">
        <f>_xlfn.XLOOKUP(I38,[1]ItemCategories!$B:$B,[1]ItemCategories!$B:$B)</f>
        <v>Handheld Lights</v>
      </c>
    </row>
    <row r="39" spans="2:10" x14ac:dyDescent="0.45">
      <c r="B39" s="3" t="s">
        <v>10655</v>
      </c>
      <c r="C39" t="str">
        <f>_xlfn.XLOOKUP(B39,Component!$A:$A,Component!$C:$C)</f>
        <v>2357-20</v>
      </c>
      <c r="D39" t="str">
        <f>_xlfn.XLOOKUP(B39,Component!$A:$A,Component!$C:$C)</f>
        <v>2357-20</v>
      </c>
      <c r="E39" t="s">
        <v>11870</v>
      </c>
      <c r="F39" t="s">
        <v>5845</v>
      </c>
      <c r="H39" t="s">
        <v>10448</v>
      </c>
      <c r="I39" t="str">
        <f>_xlfn.XLOOKUP(H39,ItemCategory!$A:$A,ItemCategory!$B:$B)</f>
        <v>Flood Lights</v>
      </c>
      <c r="J39" t="str">
        <f>_xlfn.XLOOKUP(I39,[1]ItemCategories!$B:$B,[1]ItemCategories!$B:$B)</f>
        <v>Flood Lights</v>
      </c>
    </row>
    <row r="40" spans="2:10" x14ac:dyDescent="0.45">
      <c r="B40" s="3" t="s">
        <v>10656</v>
      </c>
      <c r="C40" t="str">
        <f>_xlfn.XLOOKUP(B40,Component!$A:$A,Component!$C:$C)</f>
        <v>2358-20</v>
      </c>
      <c r="D40" t="str">
        <f>_xlfn.XLOOKUP(B40,Component!$A:$A,Component!$C:$C)</f>
        <v>2358-20</v>
      </c>
      <c r="E40" t="s">
        <v>11870</v>
      </c>
      <c r="F40" t="s">
        <v>5846</v>
      </c>
      <c r="H40" t="s">
        <v>10451</v>
      </c>
      <c r="I40" t="str">
        <f>_xlfn.XLOOKUP(H40,ItemCategory!$A:$A,ItemCategory!$B:$B)</f>
        <v>Site Lights</v>
      </c>
      <c r="J40" t="str">
        <f>_xlfn.XLOOKUP(I40,[1]ItemCategories!$B:$B,[1]ItemCategories!$B:$B)</f>
        <v>Site Lights</v>
      </c>
    </row>
    <row r="41" spans="2:10" x14ac:dyDescent="0.45">
      <c r="B41" s="3" t="s">
        <v>10657</v>
      </c>
      <c r="C41" t="str">
        <f>_xlfn.XLOOKUP(B41,Component!$A:$A,Component!$C:$C)</f>
        <v>2359-20</v>
      </c>
      <c r="D41" t="str">
        <f>_xlfn.XLOOKUP(B41,Component!$A:$A,Component!$C:$C)</f>
        <v>2359-20</v>
      </c>
      <c r="E41" t="s">
        <v>11870</v>
      </c>
      <c r="F41" t="s">
        <v>5846</v>
      </c>
      <c r="H41" t="s">
        <v>10451</v>
      </c>
      <c r="I41" t="str">
        <f>_xlfn.XLOOKUP(H41,ItemCategory!$A:$A,ItemCategory!$B:$B)</f>
        <v>Site Lights</v>
      </c>
      <c r="J41" t="str">
        <f>_xlfn.XLOOKUP(I41,[1]ItemCategories!$B:$B,[1]ItemCategories!$B:$B)</f>
        <v>Site Lights</v>
      </c>
    </row>
    <row r="42" spans="2:10" x14ac:dyDescent="0.45">
      <c r="B42" s="3" t="s">
        <v>10658</v>
      </c>
      <c r="C42" t="str">
        <f>_xlfn.XLOOKUP(B42,Component!$A:$A,Component!$C:$C)</f>
        <v>2361-20</v>
      </c>
      <c r="D42" t="str">
        <f>_xlfn.XLOOKUP(B42,Component!$A:$A,Component!$C:$C)</f>
        <v>2361-20</v>
      </c>
      <c r="E42" t="s">
        <v>11870</v>
      </c>
      <c r="F42" t="s">
        <v>5845</v>
      </c>
      <c r="H42" t="s">
        <v>10448</v>
      </c>
      <c r="I42" t="str">
        <f>_xlfn.XLOOKUP(H42,ItemCategory!$A:$A,ItemCategory!$B:$B)</f>
        <v>Flood Lights</v>
      </c>
      <c r="J42" t="str">
        <f>_xlfn.XLOOKUP(I42,[1]ItemCategories!$B:$B,[1]ItemCategories!$B:$B)</f>
        <v>Flood Lights</v>
      </c>
    </row>
    <row r="43" spans="2:10" x14ac:dyDescent="0.45">
      <c r="B43" s="3" t="s">
        <v>10659</v>
      </c>
      <c r="C43" t="str">
        <f>_xlfn.XLOOKUP(B43,Component!$A:$A,Component!$C:$C)</f>
        <v>2363-20</v>
      </c>
      <c r="D43" t="str">
        <f>_xlfn.XLOOKUP(B43,Component!$A:$A,Component!$C:$C)</f>
        <v>2363-20</v>
      </c>
      <c r="E43" t="s">
        <v>11870</v>
      </c>
      <c r="F43" t="s">
        <v>5845</v>
      </c>
      <c r="H43" t="s">
        <v>10448</v>
      </c>
      <c r="I43" t="str">
        <f>_xlfn.XLOOKUP(H43,ItemCategory!$A:$A,ItemCategory!$B:$B)</f>
        <v>Flood Lights</v>
      </c>
      <c r="J43" t="str">
        <f>_xlfn.XLOOKUP(I43,[1]ItemCategories!$B:$B,[1]ItemCategories!$B:$B)</f>
        <v>Flood Lights</v>
      </c>
    </row>
    <row r="44" spans="2:10" x14ac:dyDescent="0.45">
      <c r="B44" s="3" t="s">
        <v>10660</v>
      </c>
      <c r="C44" t="str">
        <f>_xlfn.XLOOKUP(B44,Component!$A:$A,Component!$C:$C)</f>
        <v>2366-20</v>
      </c>
      <c r="D44" t="str">
        <f>_xlfn.XLOOKUP(B44,Component!$A:$A,Component!$C:$C)</f>
        <v>2366-20</v>
      </c>
      <c r="E44" t="s">
        <v>11870</v>
      </c>
      <c r="F44" t="s">
        <v>5849</v>
      </c>
      <c r="H44" t="s">
        <v>10453</v>
      </c>
      <c r="I44" t="str">
        <f>_xlfn.XLOOKUP(H44,ItemCategory!$A:$A,ItemCategory!$B:$B)</f>
        <v>Task Lighting</v>
      </c>
      <c r="J44" t="str">
        <f>_xlfn.XLOOKUP(I44,[1]ItemCategories!$B:$B,[1]ItemCategories!$B:$B)</f>
        <v>Task Lighting</v>
      </c>
    </row>
    <row r="45" spans="2:10" x14ac:dyDescent="0.45">
      <c r="B45" s="3" t="s">
        <v>10661</v>
      </c>
      <c r="C45" t="str">
        <f>_xlfn.XLOOKUP(B45,Component!$A:$A,Component!$C:$C)</f>
        <v>2368-20</v>
      </c>
      <c r="D45" t="str">
        <f>_xlfn.XLOOKUP(B45,Component!$A:$A,Component!$C:$C)</f>
        <v>2368-20</v>
      </c>
      <c r="E45" t="s">
        <v>11870</v>
      </c>
      <c r="F45" t="s">
        <v>5846</v>
      </c>
      <c r="H45" t="s">
        <v>10451</v>
      </c>
      <c r="I45" t="str">
        <f>_xlfn.XLOOKUP(H45,ItemCategory!$A:$A,ItemCategory!$B:$B)</f>
        <v>Site Lights</v>
      </c>
      <c r="J45" t="str">
        <f>_xlfn.XLOOKUP(I45,[1]ItemCategories!$B:$B,[1]ItemCategories!$B:$B)</f>
        <v>Site Lights</v>
      </c>
    </row>
    <row r="46" spans="2:10" x14ac:dyDescent="0.45">
      <c r="B46" s="3" t="s">
        <v>10662</v>
      </c>
      <c r="C46" t="str">
        <f>_xlfn.XLOOKUP(B46,Component!$A:$A,Component!$C:$C)</f>
        <v>2567-20</v>
      </c>
      <c r="D46" t="str">
        <f>_xlfn.XLOOKUP(B46,Component!$A:$A,Component!$C:$C)</f>
        <v>2567-20</v>
      </c>
      <c r="E46" t="s">
        <v>11870</v>
      </c>
      <c r="F46" t="s">
        <v>6027</v>
      </c>
      <c r="H46" t="s">
        <v>10333</v>
      </c>
      <c r="I46" t="str">
        <f>_xlfn.XLOOKUP(H46,ItemCategory!$A:$A,ItemCategory!$B:$B)</f>
        <v>Ratchets</v>
      </c>
      <c r="J46" t="str">
        <f>_xlfn.XLOOKUP(I46,[1]ItemCategories!$B:$B,[1]ItemCategories!$B:$B)</f>
        <v>Ratchets</v>
      </c>
    </row>
    <row r="47" spans="2:10" x14ac:dyDescent="0.45">
      <c r="B47" s="3" t="s">
        <v>10663</v>
      </c>
      <c r="C47" t="str">
        <f>_xlfn.XLOOKUP(B47,Component!$A:$A,Component!$C:$C)</f>
        <v>2606-20</v>
      </c>
      <c r="D47" t="str">
        <f>_xlfn.XLOOKUP(B47,Component!$A:$A,Component!$C:$C)</f>
        <v>2606-20</v>
      </c>
      <c r="E47" t="s">
        <v>11870</v>
      </c>
      <c r="F47" t="s">
        <v>5851</v>
      </c>
      <c r="H47" t="s">
        <v>10410</v>
      </c>
      <c r="I47" t="str">
        <f>_xlfn.XLOOKUP(H47,ItemCategory!$A:$A,ItemCategory!$B:$B)</f>
        <v>Drill Drivers</v>
      </c>
      <c r="J47" t="str">
        <f>_xlfn.XLOOKUP(I47,[1]ItemCategories!$B:$B,[1]ItemCategories!$B:$B)</f>
        <v>Drill Drivers</v>
      </c>
    </row>
    <row r="48" spans="2:10" x14ac:dyDescent="0.45">
      <c r="B48" s="3" t="s">
        <v>10664</v>
      </c>
      <c r="C48" t="str">
        <f>_xlfn.XLOOKUP(B48,Component!$A:$A,Component!$C:$C)</f>
        <v>2607-20</v>
      </c>
      <c r="D48" t="str">
        <f>_xlfn.XLOOKUP(B48,Component!$A:$A,Component!$C:$C)</f>
        <v>2607-20</v>
      </c>
      <c r="E48" t="s">
        <v>11870</v>
      </c>
      <c r="F48" t="s">
        <v>5852</v>
      </c>
      <c r="H48" t="s">
        <v>10411</v>
      </c>
      <c r="I48" t="str">
        <f>_xlfn.XLOOKUP(H48,ItemCategory!$A:$A,ItemCategory!$B:$B)</f>
        <v>Hammer Drills</v>
      </c>
      <c r="J48" t="str">
        <f>_xlfn.XLOOKUP(I48,[1]ItemCategories!$B:$B,[1]ItemCategories!$B:$B)</f>
        <v>Hammer Drills</v>
      </c>
    </row>
    <row r="49" spans="2:10" x14ac:dyDescent="0.45">
      <c r="B49" s="3" t="s">
        <v>10665</v>
      </c>
      <c r="C49" t="str">
        <f>_xlfn.XLOOKUP(B49,Component!$A:$A,Component!$C:$C)</f>
        <v>2612-20</v>
      </c>
      <c r="D49" t="str">
        <f>_xlfn.XLOOKUP(B49,Component!$A:$A,Component!$C:$C)</f>
        <v>2612-20</v>
      </c>
      <c r="E49" t="s">
        <v>11870</v>
      </c>
      <c r="F49" t="s">
        <v>3241</v>
      </c>
      <c r="H49" t="s">
        <v>10405</v>
      </c>
      <c r="I49" t="str">
        <f>_xlfn.XLOOKUP(H49,ItemCategory!$A:$A,ItemCategory!$B:$B)</f>
        <v>Rotary Hammers</v>
      </c>
      <c r="J49" t="str">
        <f>_xlfn.XLOOKUP(I49,[1]ItemCategories!$B:$B,[1]ItemCategories!$B:$B)</f>
        <v>Rotary Hammers</v>
      </c>
    </row>
    <row r="50" spans="2:10" x14ac:dyDescent="0.45">
      <c r="B50" s="3" t="s">
        <v>10666</v>
      </c>
      <c r="C50" t="str">
        <f>_xlfn.XLOOKUP(B50,Component!$A:$A,Component!$C:$C)</f>
        <v>2613-20</v>
      </c>
      <c r="D50" t="str">
        <f>_xlfn.XLOOKUP(B50,Component!$A:$A,Component!$C:$C)</f>
        <v>2613-20</v>
      </c>
      <c r="E50" t="s">
        <v>11870</v>
      </c>
      <c r="F50" t="s">
        <v>3241</v>
      </c>
      <c r="H50" t="s">
        <v>10405</v>
      </c>
      <c r="I50" t="str">
        <f>_xlfn.XLOOKUP(H50,ItemCategory!$A:$A,ItemCategory!$B:$B)</f>
        <v>Rotary Hammers</v>
      </c>
      <c r="J50" t="str">
        <f>_xlfn.XLOOKUP(I50,[1]ItemCategories!$B:$B,[1]ItemCategories!$B:$B)</f>
        <v>Rotary Hammers</v>
      </c>
    </row>
    <row r="51" spans="2:10" x14ac:dyDescent="0.45">
      <c r="B51" s="3" t="s">
        <v>10667</v>
      </c>
      <c r="C51" t="str">
        <f>_xlfn.XLOOKUP(B51,Component!$A:$A,Component!$C:$C)</f>
        <v>2615-20</v>
      </c>
      <c r="D51" t="str">
        <f>_xlfn.XLOOKUP(B51,Component!$A:$A,Component!$C:$C)</f>
        <v>2615-20</v>
      </c>
      <c r="E51" t="s">
        <v>11870</v>
      </c>
      <c r="F51" t="s">
        <v>6028</v>
      </c>
      <c r="H51" t="s">
        <v>10413</v>
      </c>
      <c r="I51" t="str">
        <f>_xlfn.XLOOKUP(H51,ItemCategory!$A:$A,ItemCategory!$B:$B)</f>
        <v>Right Angle Drills</v>
      </c>
      <c r="J51" t="str">
        <f>_xlfn.XLOOKUP(I51,[1]ItemCategories!$B:$B,[1]ItemCategories!$B:$B)</f>
        <v>Right Angle Drills</v>
      </c>
    </row>
    <row r="52" spans="2:10" x14ac:dyDescent="0.45">
      <c r="B52" s="3" t="s">
        <v>10668</v>
      </c>
      <c r="C52" t="str">
        <f>_xlfn.XLOOKUP(B52,Component!$A:$A,Component!$C:$C)</f>
        <v>2620-20</v>
      </c>
      <c r="D52" t="str">
        <f>_xlfn.XLOOKUP(B52,Component!$A:$A,Component!$C:$C)</f>
        <v>2620-20</v>
      </c>
      <c r="E52" t="s">
        <v>11870</v>
      </c>
      <c r="F52" t="s">
        <v>3242</v>
      </c>
      <c r="H52" t="s">
        <v>10443</v>
      </c>
      <c r="I52" t="str">
        <f>_xlfn.XLOOKUP(H52,ItemCategory!$A:$A,ItemCategory!$B:$B)</f>
        <v>Reciprocating Saws</v>
      </c>
      <c r="J52" t="str">
        <f>_xlfn.XLOOKUP(I52,[1]ItemCategories!$B:$B,[1]ItemCategories!$B:$B)</f>
        <v>Reciprocating Saws</v>
      </c>
    </row>
    <row r="53" spans="2:10" x14ac:dyDescent="0.45">
      <c r="B53" s="3" t="s">
        <v>10669</v>
      </c>
      <c r="C53" t="str">
        <f>_xlfn.XLOOKUP(B53,Component!$A:$A,Component!$C:$C)</f>
        <v>2621-20</v>
      </c>
      <c r="D53" t="str">
        <f>_xlfn.XLOOKUP(B53,Component!$A:$A,Component!$C:$C)</f>
        <v>2621-20</v>
      </c>
      <c r="E53" t="s">
        <v>11870</v>
      </c>
      <c r="F53" t="s">
        <v>3242</v>
      </c>
      <c r="H53" t="s">
        <v>10443</v>
      </c>
      <c r="I53" t="str">
        <f>_xlfn.XLOOKUP(H53,ItemCategory!$A:$A,ItemCategory!$B:$B)</f>
        <v>Reciprocating Saws</v>
      </c>
      <c r="J53" t="str">
        <f>_xlfn.XLOOKUP(I53,[1]ItemCategories!$B:$B,[1]ItemCategories!$B:$B)</f>
        <v>Reciprocating Saws</v>
      </c>
    </row>
    <row r="54" spans="2:10" x14ac:dyDescent="0.45">
      <c r="B54" s="3" t="s">
        <v>10670</v>
      </c>
      <c r="C54" t="str">
        <f>_xlfn.XLOOKUP(B54,Component!$A:$A,Component!$C:$C)</f>
        <v>2623-20</v>
      </c>
      <c r="D54" t="str">
        <f>_xlfn.XLOOKUP(B54,Component!$A:$A,Component!$C:$C)</f>
        <v>2623-20</v>
      </c>
      <c r="E54" t="s">
        <v>11870</v>
      </c>
      <c r="F54" t="s">
        <v>3243</v>
      </c>
      <c r="H54" t="s">
        <v>10343</v>
      </c>
      <c r="I54" t="str">
        <f>_xlfn.XLOOKUP(H54,ItemCategory!$A:$A,ItemCategory!$B:$B)</f>
        <v>Planers</v>
      </c>
      <c r="J54" t="str">
        <f>_xlfn.XLOOKUP(I54,[1]ItemCategories!$B:$B,[1]ItemCategories!$B:$B)</f>
        <v>Planers</v>
      </c>
    </row>
    <row r="55" spans="2:10" x14ac:dyDescent="0.45">
      <c r="B55" s="3" t="s">
        <v>10671</v>
      </c>
      <c r="C55" t="str">
        <f>_xlfn.XLOOKUP(B55,Component!$A:$A,Component!$C:$C)</f>
        <v>2625-20</v>
      </c>
      <c r="D55" t="str">
        <f>_xlfn.XLOOKUP(B55,Component!$A:$A,Component!$C:$C)</f>
        <v>2625-20</v>
      </c>
      <c r="E55" t="s">
        <v>11870</v>
      </c>
      <c r="F55" t="s">
        <v>3242</v>
      </c>
      <c r="H55" t="s">
        <v>10443</v>
      </c>
      <c r="I55" t="str">
        <f>_xlfn.XLOOKUP(H55,ItemCategory!$A:$A,ItemCategory!$B:$B)</f>
        <v>Reciprocating Saws</v>
      </c>
      <c r="J55" t="str">
        <f>_xlfn.XLOOKUP(I55,[1]ItemCategories!$B:$B,[1]ItemCategories!$B:$B)</f>
        <v>Reciprocating Saws</v>
      </c>
    </row>
    <row r="56" spans="2:10" x14ac:dyDescent="0.45">
      <c r="B56" s="3" t="s">
        <v>10672</v>
      </c>
      <c r="C56" t="str">
        <f>_xlfn.XLOOKUP(B56,Component!$A:$A,Component!$C:$C)</f>
        <v>2626-20</v>
      </c>
      <c r="D56" t="str">
        <f>_xlfn.XLOOKUP(B56,Component!$A:$A,Component!$C:$C)</f>
        <v>2626-20</v>
      </c>
      <c r="E56" t="s">
        <v>11870</v>
      </c>
      <c r="F56" t="s">
        <v>5892</v>
      </c>
      <c r="H56" t="s">
        <v>10427</v>
      </c>
      <c r="I56" t="str">
        <f>_xlfn.XLOOKUP(H56,ItemCategory!$A:$A,ItemCategory!$B:$B)</f>
        <v>Oscillating Multi-Tools</v>
      </c>
      <c r="J56" t="str">
        <f>_xlfn.XLOOKUP(I56,[1]ItemCategories!$B:$B,[1]ItemCategories!$B:$B)</f>
        <v>Oscillating Multi-Tools</v>
      </c>
    </row>
    <row r="57" spans="2:10" x14ac:dyDescent="0.45">
      <c r="B57" s="3" t="s">
        <v>10673</v>
      </c>
      <c r="C57" t="str">
        <f>_xlfn.XLOOKUP(B57,Component!$A:$A,Component!$C:$C)</f>
        <v>2627-20</v>
      </c>
      <c r="D57" t="str">
        <f>_xlfn.XLOOKUP(B57,Component!$A:$A,Component!$C:$C)</f>
        <v>2627-20</v>
      </c>
      <c r="E57" t="s">
        <v>11870</v>
      </c>
      <c r="F57" t="s">
        <v>5892</v>
      </c>
      <c r="H57" t="s">
        <v>10427</v>
      </c>
      <c r="I57" t="str">
        <f>_xlfn.XLOOKUP(H57,ItemCategory!$A:$A,ItemCategory!$B:$B)</f>
        <v>Oscillating Multi-Tools</v>
      </c>
      <c r="J57" t="str">
        <f>_xlfn.XLOOKUP(I57,[1]ItemCategories!$B:$B,[1]ItemCategories!$B:$B)</f>
        <v>Oscillating Multi-Tools</v>
      </c>
    </row>
    <row r="58" spans="2:10" x14ac:dyDescent="0.45">
      <c r="B58" s="3" t="s">
        <v>10674</v>
      </c>
      <c r="C58" t="str">
        <f>_xlfn.XLOOKUP(B58,Component!$A:$A,Component!$C:$C)</f>
        <v>2630-20</v>
      </c>
      <c r="D58" t="str">
        <f>_xlfn.XLOOKUP(B58,Component!$A:$A,Component!$C:$C)</f>
        <v>2630-20</v>
      </c>
      <c r="E58" t="s">
        <v>11870</v>
      </c>
      <c r="F58" t="s">
        <v>3245</v>
      </c>
      <c r="H58" t="s">
        <v>10439</v>
      </c>
      <c r="I58" t="str">
        <f>_xlfn.XLOOKUP(H58,ItemCategory!$A:$A,ItemCategory!$B:$B)</f>
        <v>Circular Saws</v>
      </c>
      <c r="J58" t="str">
        <f>_xlfn.XLOOKUP(I58,[1]ItemCategories!$B:$B,[1]ItemCategories!$B:$B)</f>
        <v>Circular Saws</v>
      </c>
    </row>
    <row r="59" spans="2:10" x14ac:dyDescent="0.45">
      <c r="B59" s="3" t="s">
        <v>10675</v>
      </c>
      <c r="C59" t="str">
        <f>_xlfn.XLOOKUP(B59,Component!$A:$A,Component!$C:$C)</f>
        <v>2631-20</v>
      </c>
      <c r="D59" t="str">
        <f>_xlfn.XLOOKUP(B59,Component!$A:$A,Component!$C:$C)</f>
        <v>2631-20</v>
      </c>
      <c r="E59" t="s">
        <v>11870</v>
      </c>
      <c r="F59" t="s">
        <v>3245</v>
      </c>
      <c r="H59" t="s">
        <v>10439</v>
      </c>
      <c r="I59" t="str">
        <f>_xlfn.XLOOKUP(H59,ItemCategory!$A:$A,ItemCategory!$B:$B)</f>
        <v>Circular Saws</v>
      </c>
      <c r="J59" t="str">
        <f>_xlfn.XLOOKUP(I59,[1]ItemCategories!$B:$B,[1]ItemCategories!$B:$B)</f>
        <v>Circular Saws</v>
      </c>
    </row>
    <row r="60" spans="2:10" x14ac:dyDescent="0.45">
      <c r="B60" s="3" t="s">
        <v>10676</v>
      </c>
      <c r="C60" t="str">
        <f>_xlfn.XLOOKUP(B60,Component!$A:$A,Component!$C:$C)</f>
        <v>2632-20</v>
      </c>
      <c r="D60" t="str">
        <f>_xlfn.XLOOKUP(B60,Component!$A:$A,Component!$C:$C)</f>
        <v>2632-20</v>
      </c>
      <c r="E60" t="s">
        <v>11870</v>
      </c>
      <c r="F60" t="s">
        <v>5890</v>
      </c>
      <c r="H60" t="s">
        <v>10432</v>
      </c>
      <c r="I60" t="str">
        <f>_xlfn.XLOOKUP(H60,ItemCategory!$A:$A,ItemCategory!$B:$B)</f>
        <v>Expansion Tools</v>
      </c>
      <c r="J60" t="str">
        <f>_xlfn.XLOOKUP(I60,[1]ItemCategories!$B:$B,[1]ItemCategories!$B:$B)</f>
        <v>Expansion Tools</v>
      </c>
    </row>
    <row r="61" spans="2:10" x14ac:dyDescent="0.45">
      <c r="B61" s="3" t="s">
        <v>10677</v>
      </c>
      <c r="C61" t="str">
        <f>_xlfn.XLOOKUP(B61,Component!$A:$A,Component!$C:$C)</f>
        <v>2635-20</v>
      </c>
      <c r="D61" t="str">
        <f>_xlfn.XLOOKUP(B61,Component!$A:$A,Component!$C:$C)</f>
        <v>2635-20</v>
      </c>
      <c r="E61" t="s">
        <v>11870</v>
      </c>
      <c r="F61" t="s">
        <v>5854</v>
      </c>
      <c r="H61" t="s">
        <v>10425</v>
      </c>
      <c r="I61" t="str">
        <f>_xlfn.XLOOKUP(H61,ItemCategory!$A:$A,ItemCategory!$B:$B)</f>
        <v>Shears and Nibblers</v>
      </c>
      <c r="J61" t="str">
        <f>_xlfn.XLOOKUP(I61,[1]ItemCategories!$B:$B,[1]ItemCategories!$B:$B)</f>
        <v>Shears and Nibblers</v>
      </c>
    </row>
    <row r="62" spans="2:10" x14ac:dyDescent="0.45">
      <c r="B62" s="3" t="s">
        <v>10678</v>
      </c>
      <c r="C62" t="str">
        <f>_xlfn.XLOOKUP(B62,Component!$A:$A,Component!$C:$C)</f>
        <v>2636-20</v>
      </c>
      <c r="D62" t="str">
        <f>_xlfn.XLOOKUP(B62,Component!$A:$A,Component!$C:$C)</f>
        <v>2636-20</v>
      </c>
      <c r="E62" t="s">
        <v>11870</v>
      </c>
      <c r="F62" t="s">
        <v>5854</v>
      </c>
      <c r="H62" t="s">
        <v>10425</v>
      </c>
      <c r="I62" t="str">
        <f>_xlfn.XLOOKUP(H62,ItemCategory!$A:$A,ItemCategory!$B:$B)</f>
        <v>Shears and Nibblers</v>
      </c>
      <c r="J62" t="str">
        <f>_xlfn.XLOOKUP(I62,[1]ItemCategories!$B:$B,[1]ItemCategories!$B:$B)</f>
        <v>Shears and Nibblers</v>
      </c>
    </row>
    <row r="63" spans="2:10" x14ac:dyDescent="0.45">
      <c r="B63" s="3" t="s">
        <v>10679</v>
      </c>
      <c r="C63" t="str">
        <f>_xlfn.XLOOKUP(B63,Component!$A:$A,Component!$C:$C)</f>
        <v>2637-20</v>
      </c>
      <c r="D63" t="str">
        <f>_xlfn.XLOOKUP(B63,Component!$A:$A,Component!$C:$C)</f>
        <v>2637-20</v>
      </c>
      <c r="E63" t="s">
        <v>11870</v>
      </c>
      <c r="F63" t="s">
        <v>5854</v>
      </c>
      <c r="H63" t="s">
        <v>10425</v>
      </c>
      <c r="I63" t="str">
        <f>_xlfn.XLOOKUP(H63,ItemCategory!$A:$A,ItemCategory!$B:$B)</f>
        <v>Shears and Nibblers</v>
      </c>
      <c r="J63" t="str">
        <f>_xlfn.XLOOKUP(I63,[1]ItemCategories!$B:$B,[1]ItemCategories!$B:$B)</f>
        <v>Shears and Nibblers</v>
      </c>
    </row>
    <row r="64" spans="2:10" x14ac:dyDescent="0.45">
      <c r="B64" s="3" t="s">
        <v>10680</v>
      </c>
      <c r="C64" t="str">
        <f>_xlfn.XLOOKUP(B64,Component!$A:$A,Component!$C:$C)</f>
        <v>2640-20</v>
      </c>
      <c r="D64" t="str">
        <f>_xlfn.XLOOKUP(B64,Component!$A:$A,Component!$C:$C)</f>
        <v>2640-20</v>
      </c>
      <c r="E64" t="s">
        <v>11870</v>
      </c>
      <c r="F64" t="s">
        <v>5898</v>
      </c>
      <c r="H64" t="s">
        <v>10401</v>
      </c>
      <c r="I64" t="str">
        <f>_xlfn.XLOOKUP(H64,ItemCategory!$A:$A,ItemCategory!$B:$B)</f>
        <v>Caulk Guns</v>
      </c>
      <c r="J64" t="str">
        <f>_xlfn.XLOOKUP(I64,[1]ItemCategories!$B:$B,[1]ItemCategories!$B:$B)</f>
        <v>Caulk Guns</v>
      </c>
    </row>
    <row r="65" spans="2:10" x14ac:dyDescent="0.45">
      <c r="B65" s="3" t="s">
        <v>10681</v>
      </c>
      <c r="C65" t="str">
        <f>_xlfn.XLOOKUP(B65,Component!$A:$A,Component!$C:$C)</f>
        <v>2641-20</v>
      </c>
      <c r="D65" t="str">
        <f>_xlfn.XLOOKUP(B65,Component!$A:$A,Component!$C:$C)</f>
        <v>2641-20</v>
      </c>
      <c r="E65" t="s">
        <v>11870</v>
      </c>
      <c r="F65" t="s">
        <v>5898</v>
      </c>
      <c r="H65" t="s">
        <v>10401</v>
      </c>
      <c r="I65" t="str">
        <f>_xlfn.XLOOKUP(H65,ItemCategory!$A:$A,ItemCategory!$B:$B)</f>
        <v>Caulk Guns</v>
      </c>
      <c r="J65" t="str">
        <f>_xlfn.XLOOKUP(I65,[1]ItemCategories!$B:$B,[1]ItemCategories!$B:$B)</f>
        <v>Caulk Guns</v>
      </c>
    </row>
    <row r="66" spans="2:10" x14ac:dyDescent="0.45">
      <c r="B66" s="3" t="s">
        <v>10682</v>
      </c>
      <c r="C66" t="str">
        <f>_xlfn.XLOOKUP(B66,Component!$A:$A,Component!$C:$C)</f>
        <v>2646-20</v>
      </c>
      <c r="D66" t="str">
        <f>_xlfn.XLOOKUP(B66,Component!$A:$A,Component!$C:$C)</f>
        <v>2646-20</v>
      </c>
      <c r="E66" t="s">
        <v>11870</v>
      </c>
      <c r="F66" t="s">
        <v>5899</v>
      </c>
      <c r="H66" t="s">
        <v>10402</v>
      </c>
      <c r="I66" t="str">
        <f>_xlfn.XLOOKUP(H66,ItemCategory!$A:$A,ItemCategory!$B:$B)</f>
        <v>Grease Guns</v>
      </c>
      <c r="J66" t="str">
        <f>_xlfn.XLOOKUP(I66,[1]ItemCategories!$B:$B,[1]ItemCategories!$B:$B)</f>
        <v>Grease Guns</v>
      </c>
    </row>
    <row r="67" spans="2:10" x14ac:dyDescent="0.45">
      <c r="B67" s="3" t="s">
        <v>10683</v>
      </c>
      <c r="C67" t="str">
        <f>_xlfn.XLOOKUP(B67,Component!$A:$A,Component!$C:$C)</f>
        <v>2648-20</v>
      </c>
      <c r="D67" t="str">
        <f>_xlfn.XLOOKUP(B67,Component!$A:$A,Component!$C:$C)</f>
        <v>2648-20</v>
      </c>
      <c r="E67" t="s">
        <v>11870</v>
      </c>
      <c r="F67" t="s">
        <v>5893</v>
      </c>
      <c r="H67" t="s">
        <v>10436</v>
      </c>
      <c r="I67" t="str">
        <f>_xlfn.XLOOKUP(H67,ItemCategory!$A:$A,ItemCategory!$B:$B)</f>
        <v>Random Orbit Sanders</v>
      </c>
      <c r="J67" t="str">
        <f>_xlfn.XLOOKUP(I67,[1]ItemCategories!$B:$B,[1]ItemCategories!$B:$B)</f>
        <v>Random Orbit Sanders</v>
      </c>
    </row>
    <row r="68" spans="2:10" x14ac:dyDescent="0.45">
      <c r="B68" s="3" t="s">
        <v>10684</v>
      </c>
      <c r="C68" t="str">
        <f>_xlfn.XLOOKUP(B68,Component!$A:$A,Component!$C:$C)</f>
        <v>2648-21</v>
      </c>
      <c r="D68" t="str">
        <f>_xlfn.XLOOKUP(B68,Component!$A:$A,Component!$C:$C)</f>
        <v>2648-21</v>
      </c>
      <c r="E68" t="s">
        <v>11870</v>
      </c>
      <c r="F68" t="s">
        <v>5893</v>
      </c>
      <c r="H68" t="s">
        <v>10436</v>
      </c>
      <c r="I68" t="str">
        <f>_xlfn.XLOOKUP(H68,ItemCategory!$A:$A,ItemCategory!$B:$B)</f>
        <v>Random Orbit Sanders</v>
      </c>
      <c r="J68" t="str">
        <f>_xlfn.XLOOKUP(I68,[1]ItemCategories!$B:$B,[1]ItemCategories!$B:$B)</f>
        <v>Random Orbit Sanders</v>
      </c>
    </row>
    <row r="69" spans="2:10" x14ac:dyDescent="0.45">
      <c r="B69" s="3" t="s">
        <v>10685</v>
      </c>
      <c r="C69" t="str">
        <f>_xlfn.XLOOKUP(B69,Component!$A:$A,Component!$C:$C)</f>
        <v>2649-20</v>
      </c>
      <c r="D69" t="str">
        <f>_xlfn.XLOOKUP(B69,Component!$A:$A,Component!$C:$C)</f>
        <v>2649-20</v>
      </c>
      <c r="E69" t="s">
        <v>11870</v>
      </c>
      <c r="F69" t="s">
        <v>5894</v>
      </c>
      <c r="H69" t="s">
        <v>10437</v>
      </c>
      <c r="I69" t="str">
        <f>_xlfn.XLOOKUP(H69,ItemCategory!$A:$A,ItemCategory!$B:$B)</f>
        <v>Sheet Sanders</v>
      </c>
      <c r="J69" t="str">
        <f>_xlfn.XLOOKUP(I69,[1]ItemCategories!$B:$B,[1]ItemCategories!$B:$B)</f>
        <v>Sheet Sanders</v>
      </c>
    </row>
    <row r="70" spans="2:10" x14ac:dyDescent="0.45">
      <c r="B70" s="3" t="s">
        <v>10686</v>
      </c>
      <c r="C70" t="str">
        <f>_xlfn.XLOOKUP(B70,Component!$A:$A,Component!$C:$C)</f>
        <v>2653-20</v>
      </c>
      <c r="D70" t="str">
        <f>_xlfn.XLOOKUP(B70,Component!$A:$A,Component!$C:$C)</f>
        <v>2653-20</v>
      </c>
      <c r="E70" t="s">
        <v>11870</v>
      </c>
      <c r="F70" t="s">
        <v>3247</v>
      </c>
      <c r="H70" t="s">
        <v>10417</v>
      </c>
      <c r="I70" t="str">
        <f>_xlfn.XLOOKUP(H70,ItemCategory!$A:$A,ItemCategory!$B:$B)</f>
        <v>Impact Drivers</v>
      </c>
      <c r="J70" t="str">
        <f>_xlfn.XLOOKUP(I70,[1]ItemCategories!$B:$B,[1]ItemCategories!$B:$B)</f>
        <v>Impact Drivers</v>
      </c>
    </row>
    <row r="71" spans="2:10" x14ac:dyDescent="0.45">
      <c r="B71" s="3" t="s">
        <v>10687</v>
      </c>
      <c r="C71" t="str">
        <f>_xlfn.XLOOKUP(B71,Component!$A:$A,Component!$C:$C)</f>
        <v>2656-20</v>
      </c>
      <c r="D71" t="str">
        <f>_xlfn.XLOOKUP(B71,Component!$A:$A,Component!$C:$C)</f>
        <v>2656-20</v>
      </c>
      <c r="E71" t="s">
        <v>11870</v>
      </c>
      <c r="F71" t="s">
        <v>3247</v>
      </c>
      <c r="H71" t="s">
        <v>10417</v>
      </c>
      <c r="I71" t="str">
        <f>_xlfn.XLOOKUP(H71,ItemCategory!$A:$A,ItemCategory!$B:$B)</f>
        <v>Impact Drivers</v>
      </c>
      <c r="J71" t="str">
        <f>_xlfn.XLOOKUP(I71,[1]ItemCategories!$B:$B,[1]ItemCategories!$B:$B)</f>
        <v>Impact Drivers</v>
      </c>
    </row>
    <row r="72" spans="2:10" x14ac:dyDescent="0.45">
      <c r="B72" s="3" t="s">
        <v>10688</v>
      </c>
      <c r="C72" t="str">
        <f>_xlfn.XLOOKUP(B72,Component!$A:$A,Component!$C:$C)</f>
        <v>2657-20</v>
      </c>
      <c r="D72" t="str">
        <f>_xlfn.XLOOKUP(B72,Component!$A:$A,Component!$C:$C)</f>
        <v>2657-20</v>
      </c>
      <c r="E72" t="s">
        <v>11870</v>
      </c>
      <c r="F72" t="s">
        <v>3247</v>
      </c>
      <c r="H72" t="s">
        <v>10417</v>
      </c>
      <c r="I72" t="str">
        <f>_xlfn.XLOOKUP(H72,ItemCategory!$A:$A,ItemCategory!$B:$B)</f>
        <v>Impact Drivers</v>
      </c>
      <c r="J72" t="str">
        <f>_xlfn.XLOOKUP(I72,[1]ItemCategories!$B:$B,[1]ItemCategories!$B:$B)</f>
        <v>Impact Drivers</v>
      </c>
    </row>
    <row r="73" spans="2:10" x14ac:dyDescent="0.45">
      <c r="B73" s="3" t="s">
        <v>10689</v>
      </c>
      <c r="C73" t="str">
        <f>_xlfn.XLOOKUP(B73,Component!$A:$A,Component!$C:$C)</f>
        <v>2658-20</v>
      </c>
      <c r="D73" t="str">
        <f>_xlfn.XLOOKUP(B73,Component!$A:$A,Component!$C:$C)</f>
        <v>2658-20</v>
      </c>
      <c r="E73" t="s">
        <v>11870</v>
      </c>
      <c r="F73" t="s">
        <v>3248</v>
      </c>
      <c r="H73" t="s">
        <v>10418</v>
      </c>
      <c r="I73" t="str">
        <f>_xlfn.XLOOKUP(H73,ItemCategory!$A:$A,ItemCategory!$B:$B)</f>
        <v>Impact Wrenches</v>
      </c>
      <c r="J73" t="str">
        <f>_xlfn.XLOOKUP(I73,[1]ItemCategories!$B:$B,[1]ItemCategories!$B:$B)</f>
        <v>Impact Wrenches</v>
      </c>
    </row>
    <row r="74" spans="2:10" x14ac:dyDescent="0.45">
      <c r="B74" s="3" t="s">
        <v>10690</v>
      </c>
      <c r="C74" t="str">
        <f>_xlfn.XLOOKUP(B74,Component!$A:$A,Component!$C:$C)</f>
        <v>2659-20</v>
      </c>
      <c r="D74" t="str">
        <f>_xlfn.XLOOKUP(B74,Component!$A:$A,Component!$C:$C)</f>
        <v>2659-20</v>
      </c>
      <c r="E74" t="s">
        <v>11870</v>
      </c>
      <c r="F74" t="s">
        <v>3248</v>
      </c>
      <c r="H74" t="s">
        <v>10418</v>
      </c>
      <c r="I74" t="str">
        <f>_xlfn.XLOOKUP(H74,ItemCategory!$A:$A,ItemCategory!$B:$B)</f>
        <v>Impact Wrenches</v>
      </c>
      <c r="J74" t="str">
        <f>_xlfn.XLOOKUP(I74,[1]ItemCategories!$B:$B,[1]ItemCategories!$B:$B)</f>
        <v>Impact Wrenches</v>
      </c>
    </row>
    <row r="75" spans="2:10" x14ac:dyDescent="0.45">
      <c r="B75" s="3" t="s">
        <v>10691</v>
      </c>
      <c r="C75" t="str">
        <f>_xlfn.XLOOKUP(B75,Component!$A:$A,Component!$C:$C)</f>
        <v>2660-20</v>
      </c>
      <c r="D75" t="str">
        <f>_xlfn.XLOOKUP(B75,Component!$A:$A,Component!$C:$C)</f>
        <v>2660-20</v>
      </c>
      <c r="E75" t="s">
        <v>11870</v>
      </c>
      <c r="F75" t="s">
        <v>3249</v>
      </c>
      <c r="H75" t="s">
        <v>10445</v>
      </c>
      <c r="I75" t="str">
        <f>_xlfn.XLOOKUP(H75,ItemCategory!$A:$A,ItemCategory!$B:$B)</f>
        <v>Rivet Tools</v>
      </c>
      <c r="J75" t="str">
        <f>_xlfn.XLOOKUP(I75,[1]ItemCategories!$B:$B,[1]ItemCategories!$B:$B)</f>
        <v>Rivet Tools</v>
      </c>
    </row>
    <row r="76" spans="2:10" x14ac:dyDescent="0.45">
      <c r="B76" s="3" t="s">
        <v>10692</v>
      </c>
      <c r="C76" t="str">
        <f>_xlfn.XLOOKUP(B76,Component!$A:$A,Component!$C:$C)</f>
        <v>2661-20</v>
      </c>
      <c r="D76" t="str">
        <f>_xlfn.XLOOKUP(B76,Component!$A:$A,Component!$C:$C)</f>
        <v>2661-20</v>
      </c>
      <c r="E76" t="s">
        <v>11870</v>
      </c>
      <c r="F76" t="s">
        <v>3249</v>
      </c>
      <c r="H76" t="s">
        <v>10445</v>
      </c>
      <c r="I76" t="str">
        <f>_xlfn.XLOOKUP(H76,ItemCategory!$A:$A,ItemCategory!$B:$B)</f>
        <v>Rivet Tools</v>
      </c>
      <c r="J76" t="str">
        <f>_xlfn.XLOOKUP(I76,[1]ItemCategories!$B:$B,[1]ItemCategories!$B:$B)</f>
        <v>Rivet Tools</v>
      </c>
    </row>
    <row r="77" spans="2:10" x14ac:dyDescent="0.45">
      <c r="B77" s="3" t="s">
        <v>10693</v>
      </c>
      <c r="C77" t="str">
        <f>_xlfn.XLOOKUP(B77,Component!$A:$A,Component!$C:$C)</f>
        <v>2662-20</v>
      </c>
      <c r="D77" t="str">
        <f>_xlfn.XLOOKUP(B77,Component!$A:$A,Component!$C:$C)</f>
        <v>2662-20</v>
      </c>
      <c r="E77" t="s">
        <v>11870</v>
      </c>
      <c r="F77" t="s">
        <v>3248</v>
      </c>
      <c r="H77" t="s">
        <v>10418</v>
      </c>
      <c r="I77" t="str">
        <f>_xlfn.XLOOKUP(H77,ItemCategory!$A:$A,ItemCategory!$B:$B)</f>
        <v>Impact Wrenches</v>
      </c>
      <c r="J77" t="str">
        <f>_xlfn.XLOOKUP(I77,[1]ItemCategories!$B:$B,[1]ItemCategories!$B:$B)</f>
        <v>Impact Wrenches</v>
      </c>
    </row>
    <row r="78" spans="2:10" x14ac:dyDescent="0.45">
      <c r="B78" s="3" t="s">
        <v>10694</v>
      </c>
      <c r="C78" t="str">
        <f>_xlfn.XLOOKUP(B78,Component!$A:$A,Component!$C:$C)</f>
        <v>2663-20</v>
      </c>
      <c r="D78" t="str">
        <f>_xlfn.XLOOKUP(B78,Component!$A:$A,Component!$C:$C)</f>
        <v>2663-20</v>
      </c>
      <c r="E78" t="s">
        <v>11870</v>
      </c>
      <c r="F78" t="s">
        <v>3248</v>
      </c>
      <c r="H78" t="s">
        <v>10418</v>
      </c>
      <c r="I78" t="str">
        <f>_xlfn.XLOOKUP(H78,ItemCategory!$A:$A,ItemCategory!$B:$B)</f>
        <v>Impact Wrenches</v>
      </c>
      <c r="J78" t="str">
        <f>_xlfn.XLOOKUP(I78,[1]ItemCategories!$B:$B,[1]ItemCategories!$B:$B)</f>
        <v>Impact Wrenches</v>
      </c>
    </row>
    <row r="79" spans="2:10" x14ac:dyDescent="0.45">
      <c r="B79" s="3" t="s">
        <v>10695</v>
      </c>
      <c r="C79" t="str">
        <f>_xlfn.XLOOKUP(B79,Component!$A:$A,Component!$C:$C)</f>
        <v>2666-20</v>
      </c>
      <c r="D79" t="str">
        <f>_xlfn.XLOOKUP(B79,Component!$A:$A,Component!$C:$C)</f>
        <v>2666-20</v>
      </c>
      <c r="E79" t="s">
        <v>11870</v>
      </c>
      <c r="F79" t="s">
        <v>3248</v>
      </c>
      <c r="H79" t="s">
        <v>10418</v>
      </c>
      <c r="I79" t="str">
        <f>_xlfn.XLOOKUP(H79,ItemCategory!$A:$A,ItemCategory!$B:$B)</f>
        <v>Impact Wrenches</v>
      </c>
      <c r="J79" t="str">
        <f>_xlfn.XLOOKUP(I79,[1]ItemCategories!$B:$B,[1]ItemCategories!$B:$B)</f>
        <v>Impact Wrenches</v>
      </c>
    </row>
    <row r="80" spans="2:10" x14ac:dyDescent="0.45">
      <c r="B80" s="3" t="s">
        <v>10696</v>
      </c>
      <c r="C80" t="str">
        <f>_xlfn.XLOOKUP(B80,Component!$A:$A,Component!$C:$C)</f>
        <v>2667-20</v>
      </c>
      <c r="D80" t="str">
        <f>_xlfn.XLOOKUP(B80,Component!$A:$A,Component!$C:$C)</f>
        <v>2667-20</v>
      </c>
      <c r="E80" t="s">
        <v>11870</v>
      </c>
      <c r="F80" t="s">
        <v>3247</v>
      </c>
      <c r="H80" t="s">
        <v>10417</v>
      </c>
      <c r="I80" t="str">
        <f>_xlfn.XLOOKUP(H80,ItemCategory!$A:$A,ItemCategory!$B:$B)</f>
        <v>Impact Drivers</v>
      </c>
      <c r="J80" t="str">
        <f>_xlfn.XLOOKUP(I80,[1]ItemCategories!$B:$B,[1]ItemCategories!$B:$B)</f>
        <v>Impact Drivers</v>
      </c>
    </row>
    <row r="81" spans="2:10" x14ac:dyDescent="0.45">
      <c r="B81" s="3" t="s">
        <v>10697</v>
      </c>
      <c r="C81" t="str">
        <f>_xlfn.XLOOKUP(B81,Component!$A:$A,Component!$C:$C)</f>
        <v>2668-20</v>
      </c>
      <c r="D81" t="str">
        <f>_xlfn.XLOOKUP(B81,Component!$A:$A,Component!$C:$C)</f>
        <v>2668-20</v>
      </c>
      <c r="E81" t="s">
        <v>11870</v>
      </c>
      <c r="F81" t="s">
        <v>3248</v>
      </c>
      <c r="H81" t="s">
        <v>10418</v>
      </c>
      <c r="I81" t="str">
        <f>_xlfn.XLOOKUP(H81,ItemCategory!$A:$A,ItemCategory!$B:$B)</f>
        <v>Impact Wrenches</v>
      </c>
      <c r="J81" t="str">
        <f>_xlfn.XLOOKUP(I81,[1]ItemCategories!$B:$B,[1]ItemCategories!$B:$B)</f>
        <v>Impact Wrenches</v>
      </c>
    </row>
    <row r="82" spans="2:10" x14ac:dyDescent="0.45">
      <c r="B82" s="3" t="s">
        <v>10698</v>
      </c>
      <c r="C82" t="str">
        <f>_xlfn.XLOOKUP(B82,Component!$A:$A,Component!$C:$C)</f>
        <v>2672-21F</v>
      </c>
      <c r="D82" t="str">
        <f>_xlfn.XLOOKUP(B82,Component!$A:$A,Component!$C:$C)</f>
        <v>2672-21F</v>
      </c>
      <c r="E82" t="s">
        <v>11870</v>
      </c>
      <c r="F82" t="s">
        <v>5857</v>
      </c>
      <c r="H82" t="s">
        <v>10364</v>
      </c>
      <c r="I82" t="str">
        <f>_xlfn.XLOOKUP(H82,ItemCategory!$A:$A,ItemCategory!$B:$B)</f>
        <v>Cutters</v>
      </c>
      <c r="J82" t="str">
        <f>_xlfn.XLOOKUP(I82,[1]ItemCategories!$B:$B,[1]ItemCategories!$B:$B)</f>
        <v>Cutters</v>
      </c>
    </row>
    <row r="83" spans="2:10" x14ac:dyDescent="0.45">
      <c r="B83" s="3" t="s">
        <v>10699</v>
      </c>
      <c r="C83" t="str">
        <f>_xlfn.XLOOKUP(B83,Component!$A:$A,Component!$C:$C)</f>
        <v>2674-20</v>
      </c>
      <c r="D83" t="str">
        <f>_xlfn.XLOOKUP(B83,Component!$A:$A,Component!$C:$C)</f>
        <v>2674-20</v>
      </c>
      <c r="E83" t="s">
        <v>11870</v>
      </c>
      <c r="F83" t="s">
        <v>5859</v>
      </c>
      <c r="H83" t="s">
        <v>10433</v>
      </c>
      <c r="I83" t="str">
        <f>_xlfn.XLOOKUP(H83,ItemCategory!$A:$A,ItemCategory!$B:$B)</f>
        <v>Press Tools</v>
      </c>
      <c r="J83" t="str">
        <f>_xlfn.XLOOKUP(I83,[1]ItemCategories!$B:$B,[1]ItemCategories!$B:$B)</f>
        <v>Press Tools</v>
      </c>
    </row>
    <row r="84" spans="2:10" x14ac:dyDescent="0.45">
      <c r="B84" s="3" t="s">
        <v>10700</v>
      </c>
      <c r="C84" t="str">
        <f>_xlfn.XLOOKUP(B84,Component!$A:$A,Component!$C:$C)</f>
        <v>2676-20</v>
      </c>
      <c r="D84" t="str">
        <f>_xlfn.XLOOKUP(B84,Component!$A:$A,Component!$C:$C)</f>
        <v>2676-20</v>
      </c>
      <c r="E84" t="s">
        <v>11870</v>
      </c>
      <c r="F84" t="s">
        <v>5860</v>
      </c>
      <c r="H84" t="s">
        <v>10366</v>
      </c>
      <c r="I84" t="str">
        <f>_xlfn.XLOOKUP(H84,ItemCategory!$A:$A,ItemCategory!$B:$B)</f>
        <v>Knockout</v>
      </c>
      <c r="J84" t="str">
        <f>_xlfn.XLOOKUP(I84,[1]ItemCategories!$B:$B,[1]ItemCategories!$B:$B)</f>
        <v>Knockout</v>
      </c>
    </row>
    <row r="85" spans="2:10" x14ac:dyDescent="0.45">
      <c r="B85" s="3" t="s">
        <v>10701</v>
      </c>
      <c r="C85" t="str">
        <f>_xlfn.XLOOKUP(B85,Component!$A:$A,Component!$C:$C)</f>
        <v>2677-20</v>
      </c>
      <c r="D85" t="str">
        <f>_xlfn.XLOOKUP(B85,Component!$A:$A,Component!$C:$C)</f>
        <v>2677-20</v>
      </c>
      <c r="E85" t="s">
        <v>11870</v>
      </c>
      <c r="F85" t="s">
        <v>5860</v>
      </c>
      <c r="H85" t="s">
        <v>10366</v>
      </c>
      <c r="I85" t="str">
        <f>_xlfn.XLOOKUP(H85,ItemCategory!$A:$A,ItemCategory!$B:$B)</f>
        <v>Knockout</v>
      </c>
      <c r="J85" t="str">
        <f>_xlfn.XLOOKUP(I85,[1]ItemCategories!$B:$B,[1]ItemCategories!$B:$B)</f>
        <v>Knockout</v>
      </c>
    </row>
    <row r="86" spans="2:10" x14ac:dyDescent="0.45">
      <c r="B86" s="3" t="s">
        <v>10702</v>
      </c>
      <c r="C86" t="str">
        <f>_xlfn.XLOOKUP(B86,Component!$A:$A,Component!$C:$C)</f>
        <v>2678-20</v>
      </c>
      <c r="D86" t="str">
        <f>_xlfn.XLOOKUP(B86,Component!$A:$A,Component!$C:$C)</f>
        <v>2678-20</v>
      </c>
      <c r="E86" t="s">
        <v>11870</v>
      </c>
      <c r="F86" t="s">
        <v>5861</v>
      </c>
      <c r="H86" t="s">
        <v>10363</v>
      </c>
      <c r="I86" t="str">
        <f>_xlfn.XLOOKUP(H86,ItemCategory!$A:$A,ItemCategory!$B:$B)</f>
        <v>Crimpers</v>
      </c>
      <c r="J86" t="str">
        <f>_xlfn.XLOOKUP(I86,[1]ItemCategories!$B:$B,[1]ItemCategories!$B:$B)</f>
        <v>Crimpers</v>
      </c>
    </row>
    <row r="87" spans="2:10" x14ac:dyDescent="0.45">
      <c r="B87" s="3" t="s">
        <v>10703</v>
      </c>
      <c r="C87" t="str">
        <f>_xlfn.XLOOKUP(B87,Component!$A:$A,Component!$C:$C)</f>
        <v>2680-20</v>
      </c>
      <c r="D87" t="str">
        <f>_xlfn.XLOOKUP(B87,Component!$A:$A,Component!$C:$C)</f>
        <v>2680-20</v>
      </c>
      <c r="E87" t="s">
        <v>11870</v>
      </c>
      <c r="F87" t="s">
        <v>3250</v>
      </c>
      <c r="H87" t="s">
        <v>10339</v>
      </c>
      <c r="I87" t="str">
        <f>_xlfn.XLOOKUP(H87,ItemCategory!$A:$A,ItemCategory!$B:$B)</f>
        <v>Grinders</v>
      </c>
      <c r="J87" t="str">
        <f>_xlfn.XLOOKUP(I87,[1]ItemCategories!$B:$B,[1]ItemCategories!$B:$B)</f>
        <v>Grinders</v>
      </c>
    </row>
    <row r="88" spans="2:10" x14ac:dyDescent="0.45">
      <c r="B88" s="3" t="s">
        <v>10704</v>
      </c>
      <c r="C88" t="str">
        <f>_xlfn.XLOOKUP(B88,Component!$A:$A,Component!$C:$C)</f>
        <v>2684-20</v>
      </c>
      <c r="D88" t="str">
        <f>_xlfn.XLOOKUP(B88,Component!$A:$A,Component!$C:$C)</f>
        <v>2684-20</v>
      </c>
      <c r="E88" t="s">
        <v>11870</v>
      </c>
      <c r="F88" t="s">
        <v>5862</v>
      </c>
      <c r="H88" t="s">
        <v>10424</v>
      </c>
      <c r="I88" t="str">
        <f>_xlfn.XLOOKUP(H88,ItemCategory!$A:$A,ItemCategory!$B:$B)</f>
        <v>Sanders and Polishers</v>
      </c>
      <c r="J88" t="str">
        <f>_xlfn.XLOOKUP(I88,[1]ItemCategories!$B:$B,[1]ItemCategories!$B:$B)</f>
        <v>Sanders and Polishers</v>
      </c>
    </row>
    <row r="89" spans="2:10" x14ac:dyDescent="0.45">
      <c r="B89" s="3" t="s">
        <v>10705</v>
      </c>
      <c r="C89" t="str">
        <f>_xlfn.XLOOKUP(B89,Component!$A:$A,Component!$C:$C)</f>
        <v>2685-20</v>
      </c>
      <c r="D89" t="str">
        <f>_xlfn.XLOOKUP(B89,Component!$A:$A,Component!$C:$C)</f>
        <v>2685-20</v>
      </c>
      <c r="E89" t="s">
        <v>11870</v>
      </c>
      <c r="F89" t="s">
        <v>5862</v>
      </c>
      <c r="H89" t="s">
        <v>10424</v>
      </c>
      <c r="I89" t="str">
        <f>_xlfn.XLOOKUP(H89,ItemCategory!$A:$A,ItemCategory!$B:$B)</f>
        <v>Sanders and Polishers</v>
      </c>
      <c r="J89" t="str">
        <f>_xlfn.XLOOKUP(I89,[1]ItemCategories!$B:$B,[1]ItemCategories!$B:$B)</f>
        <v>Sanders and Polishers</v>
      </c>
    </row>
    <row r="90" spans="2:10" x14ac:dyDescent="0.45">
      <c r="B90" s="3" t="s">
        <v>10706</v>
      </c>
      <c r="C90" t="str">
        <f>_xlfn.XLOOKUP(B90,Component!$A:$A,Component!$C:$C)</f>
        <v>2686-20</v>
      </c>
      <c r="D90" t="str">
        <f>_xlfn.XLOOKUP(B90,Component!$A:$A,Component!$C:$C)</f>
        <v>2686-20</v>
      </c>
      <c r="E90" t="s">
        <v>11870</v>
      </c>
      <c r="F90" t="s">
        <v>3250</v>
      </c>
      <c r="H90" t="s">
        <v>10339</v>
      </c>
      <c r="I90" t="str">
        <f>_xlfn.XLOOKUP(H90,ItemCategory!$A:$A,ItemCategory!$B:$B)</f>
        <v>Grinders</v>
      </c>
      <c r="J90" t="str">
        <f>_xlfn.XLOOKUP(I90,[1]ItemCategories!$B:$B,[1]ItemCategories!$B:$B)</f>
        <v>Grinders</v>
      </c>
    </row>
    <row r="91" spans="2:10" x14ac:dyDescent="0.45">
      <c r="B91" s="3" t="s">
        <v>10707</v>
      </c>
      <c r="C91" t="str">
        <f>_xlfn.XLOOKUP(B91,Component!$A:$A,Component!$C:$C)</f>
        <v>2688-20</v>
      </c>
      <c r="D91" t="str">
        <f>_xlfn.XLOOKUP(B91,Component!$A:$A,Component!$C:$C)</f>
        <v>2688-20</v>
      </c>
      <c r="E91" t="s">
        <v>11870</v>
      </c>
      <c r="F91" t="s">
        <v>5838</v>
      </c>
      <c r="H91" t="s">
        <v>10447</v>
      </c>
      <c r="I91" t="str">
        <f>_xlfn.XLOOKUP(H91,ItemCategory!$A:$A,ItemCategory!$B:$B)</f>
        <v>Heating Tools</v>
      </c>
      <c r="J91" t="str">
        <f>_xlfn.XLOOKUP(I91,[1]ItemCategories!$B:$B,[1]ItemCategories!$B:$B)</f>
        <v>Heating Tools</v>
      </c>
    </row>
    <row r="92" spans="2:10" x14ac:dyDescent="0.45">
      <c r="B92" s="3" t="s">
        <v>10708</v>
      </c>
      <c r="C92" t="str">
        <f>_xlfn.XLOOKUP(B92,Component!$A:$A,Component!$C:$C)</f>
        <v>2691-26XC</v>
      </c>
      <c r="D92" t="str">
        <f>_xlfn.XLOOKUP(B92,Component!$A:$A,Component!$C:$C)</f>
        <v>2691-26XC</v>
      </c>
      <c r="E92" t="s">
        <v>11870</v>
      </c>
      <c r="F92" t="s">
        <v>3251</v>
      </c>
      <c r="H92" t="s">
        <v>10359</v>
      </c>
      <c r="I92" t="str">
        <f>_xlfn.XLOOKUP(H92,ItemCategory!$A:$A,ItemCategory!$B:$B)</f>
        <v>All Power Tool Combo Kits</v>
      </c>
      <c r="J92" t="str">
        <f>_xlfn.XLOOKUP(I92,[1]ItemCategories!$B:$B,[1]ItemCategories!$B:$B)</f>
        <v>All Power Tool Combo Kits</v>
      </c>
    </row>
    <row r="93" spans="2:10" x14ac:dyDescent="0.45">
      <c r="B93" s="3" t="s">
        <v>10709</v>
      </c>
      <c r="C93" t="str">
        <f>_xlfn.XLOOKUP(B93,Component!$A:$A,Component!$C:$C)</f>
        <v>2696-25</v>
      </c>
      <c r="D93" t="str">
        <f>_xlfn.XLOOKUP(B93,Component!$A:$A,Component!$C:$C)</f>
        <v>2696-25</v>
      </c>
      <c r="E93" t="s">
        <v>11870</v>
      </c>
      <c r="F93" t="s">
        <v>3251</v>
      </c>
      <c r="H93" t="s">
        <v>10359</v>
      </c>
      <c r="I93" t="str">
        <f>_xlfn.XLOOKUP(H93,ItemCategory!$A:$A,ItemCategory!$B:$B)</f>
        <v>All Power Tool Combo Kits</v>
      </c>
      <c r="J93" t="str">
        <f>_xlfn.XLOOKUP(I93,[1]ItemCategories!$B:$B,[1]ItemCategories!$B:$B)</f>
        <v>All Power Tool Combo Kits</v>
      </c>
    </row>
    <row r="94" spans="2:10" x14ac:dyDescent="0.45">
      <c r="B94" s="3" t="s">
        <v>10710</v>
      </c>
      <c r="C94" t="str">
        <f>_xlfn.XLOOKUP(B94,Component!$A:$A,Component!$C:$C)</f>
        <v>2713-20</v>
      </c>
      <c r="D94" t="str">
        <f>_xlfn.XLOOKUP(B94,Component!$A:$A,Component!$C:$C)</f>
        <v>2713-20</v>
      </c>
      <c r="E94" t="s">
        <v>11870</v>
      </c>
      <c r="F94" t="s">
        <v>3241</v>
      </c>
      <c r="H94" t="s">
        <v>10405</v>
      </c>
      <c r="I94" t="str">
        <f>_xlfn.XLOOKUP(H94,ItemCategory!$A:$A,ItemCategory!$B:$B)</f>
        <v>Rotary Hammers</v>
      </c>
      <c r="J94" t="str">
        <f>_xlfn.XLOOKUP(I94,[1]ItemCategories!$B:$B,[1]ItemCategories!$B:$B)</f>
        <v>Rotary Hammers</v>
      </c>
    </row>
    <row r="95" spans="2:10" x14ac:dyDescent="0.45">
      <c r="B95" s="3" t="s">
        <v>10711</v>
      </c>
      <c r="C95" t="str">
        <f>_xlfn.XLOOKUP(B95,Component!$A:$A,Component!$C:$C)</f>
        <v>2717-20</v>
      </c>
      <c r="D95" t="str">
        <f>_xlfn.XLOOKUP(B95,Component!$A:$A,Component!$C:$C)</f>
        <v>2717-20</v>
      </c>
      <c r="E95" t="s">
        <v>11870</v>
      </c>
      <c r="F95" t="s">
        <v>3241</v>
      </c>
      <c r="H95" t="s">
        <v>10405</v>
      </c>
      <c r="I95" t="str">
        <f>_xlfn.XLOOKUP(H95,ItemCategory!$A:$A,ItemCategory!$B:$B)</f>
        <v>Rotary Hammers</v>
      </c>
      <c r="J95" t="str">
        <f>_xlfn.XLOOKUP(I95,[1]ItemCategories!$B:$B,[1]ItemCategories!$B:$B)</f>
        <v>Rotary Hammers</v>
      </c>
    </row>
    <row r="96" spans="2:10" x14ac:dyDescent="0.45">
      <c r="B96" s="3" t="s">
        <v>10712</v>
      </c>
      <c r="C96" t="str">
        <f>_xlfn.XLOOKUP(B96,Component!$A:$A,Component!$C:$C)</f>
        <v>2718-20</v>
      </c>
      <c r="D96" t="str">
        <f>_xlfn.XLOOKUP(B96,Component!$A:$A,Component!$C:$C)</f>
        <v>2718-20</v>
      </c>
      <c r="E96" t="s">
        <v>11870</v>
      </c>
      <c r="F96" t="s">
        <v>3241</v>
      </c>
      <c r="H96" t="s">
        <v>10405</v>
      </c>
      <c r="I96" t="str">
        <f>_xlfn.XLOOKUP(H96,ItemCategory!$A:$A,ItemCategory!$B:$B)</f>
        <v>Rotary Hammers</v>
      </c>
      <c r="J96" t="str">
        <f>_xlfn.XLOOKUP(I96,[1]ItemCategories!$B:$B,[1]ItemCategories!$B:$B)</f>
        <v>Rotary Hammers</v>
      </c>
    </row>
    <row r="97" spans="2:10" x14ac:dyDescent="0.45">
      <c r="B97" s="3" t="s">
        <v>10713</v>
      </c>
      <c r="C97" t="str">
        <f>_xlfn.XLOOKUP(B97,Component!$A:$A,Component!$C:$C)</f>
        <v>2719-20</v>
      </c>
      <c r="D97" t="str">
        <f>_xlfn.XLOOKUP(B97,Component!$A:$A,Component!$C:$C)</f>
        <v>2719-20</v>
      </c>
      <c r="E97" t="s">
        <v>11870</v>
      </c>
      <c r="F97" t="s">
        <v>3242</v>
      </c>
      <c r="H97" t="s">
        <v>10443</v>
      </c>
      <c r="I97" t="str">
        <f>_xlfn.XLOOKUP(H97,ItemCategory!$A:$A,ItemCategory!$B:$B)</f>
        <v>Reciprocating Saws</v>
      </c>
      <c r="J97" t="str">
        <f>_xlfn.XLOOKUP(I97,[1]ItemCategories!$B:$B,[1]ItemCategories!$B:$B)</f>
        <v>Reciprocating Saws</v>
      </c>
    </row>
    <row r="98" spans="2:10" x14ac:dyDescent="0.45">
      <c r="B98" s="3" t="s">
        <v>10714</v>
      </c>
      <c r="C98" t="str">
        <f>_xlfn.XLOOKUP(B98,Component!$A:$A,Component!$C:$C)</f>
        <v>2720-20</v>
      </c>
      <c r="D98" t="str">
        <f>_xlfn.XLOOKUP(B98,Component!$A:$A,Component!$C:$C)</f>
        <v>2720-20</v>
      </c>
      <c r="E98" t="s">
        <v>11870</v>
      </c>
      <c r="F98" t="s">
        <v>3242</v>
      </c>
      <c r="H98" t="s">
        <v>10443</v>
      </c>
      <c r="I98" t="str">
        <f>_xlfn.XLOOKUP(H98,ItemCategory!$A:$A,ItemCategory!$B:$B)</f>
        <v>Reciprocating Saws</v>
      </c>
      <c r="J98" t="str">
        <f>_xlfn.XLOOKUP(I98,[1]ItemCategories!$B:$B,[1]ItemCategories!$B:$B)</f>
        <v>Reciprocating Saws</v>
      </c>
    </row>
    <row r="99" spans="2:10" x14ac:dyDescent="0.45">
      <c r="B99" s="3" t="s">
        <v>10715</v>
      </c>
      <c r="C99" t="str">
        <f>_xlfn.XLOOKUP(B99,Component!$A:$A,Component!$C:$C)</f>
        <v>2721-20</v>
      </c>
      <c r="D99" t="str">
        <f>_xlfn.XLOOKUP(B99,Component!$A:$A,Component!$C:$C)</f>
        <v>2721-20</v>
      </c>
      <c r="E99" t="s">
        <v>11870</v>
      </c>
      <c r="F99" t="s">
        <v>3242</v>
      </c>
      <c r="H99" t="s">
        <v>10443</v>
      </c>
      <c r="I99" t="str">
        <f>_xlfn.XLOOKUP(H99,ItemCategory!$A:$A,ItemCategory!$B:$B)</f>
        <v>Reciprocating Saws</v>
      </c>
      <c r="J99" t="str">
        <f>_xlfn.XLOOKUP(I99,[1]ItemCategories!$B:$B,[1]ItemCategories!$B:$B)</f>
        <v>Reciprocating Saws</v>
      </c>
    </row>
    <row r="100" spans="2:10" x14ac:dyDescent="0.45">
      <c r="B100" s="3" t="s">
        <v>10716</v>
      </c>
      <c r="C100" t="str">
        <f>_xlfn.XLOOKUP(B100,Component!$A:$A,Component!$C:$C)</f>
        <v>2722-20</v>
      </c>
      <c r="D100" t="str">
        <f>_xlfn.XLOOKUP(B100,Component!$A:$A,Component!$C:$C)</f>
        <v>2722-20</v>
      </c>
      <c r="E100" t="s">
        <v>11870</v>
      </c>
      <c r="F100" t="s">
        <v>3242</v>
      </c>
      <c r="H100" t="s">
        <v>10443</v>
      </c>
      <c r="I100" t="str">
        <f>_xlfn.XLOOKUP(H100,ItemCategory!$A:$A,ItemCategory!$B:$B)</f>
        <v>Reciprocating Saws</v>
      </c>
      <c r="J100" t="str">
        <f>_xlfn.XLOOKUP(I100,[1]ItemCategories!$B:$B,[1]ItemCategories!$B:$B)</f>
        <v>Reciprocating Saws</v>
      </c>
    </row>
    <row r="101" spans="2:10" x14ac:dyDescent="0.45">
      <c r="B101" s="3" t="s">
        <v>10717</v>
      </c>
      <c r="C101" t="str">
        <f>_xlfn.XLOOKUP(B101,Component!$A:$A,Component!$C:$C)</f>
        <v>2723-20</v>
      </c>
      <c r="D101" t="str">
        <f>_xlfn.XLOOKUP(B101,Component!$A:$A,Component!$C:$C)</f>
        <v>2723-20</v>
      </c>
      <c r="E101" t="s">
        <v>11870</v>
      </c>
      <c r="F101" t="s">
        <v>3252</v>
      </c>
      <c r="H101" t="s">
        <v>10345</v>
      </c>
      <c r="I101" t="str">
        <f>_xlfn.XLOOKUP(H101,ItemCategory!$A:$A,ItemCategory!$B:$B)</f>
        <v>Routers</v>
      </c>
      <c r="J101" t="str">
        <f>_xlfn.XLOOKUP(I101,[1]ItemCategories!$B:$B,[1]ItemCategories!$B:$B)</f>
        <v>Routers</v>
      </c>
    </row>
    <row r="102" spans="2:10" x14ac:dyDescent="0.45">
      <c r="B102" s="3" t="s">
        <v>10718</v>
      </c>
      <c r="C102" t="str">
        <f>_xlfn.XLOOKUP(B102,Component!$A:$A,Component!$C:$C)</f>
        <v>2724-20</v>
      </c>
      <c r="D102" t="str">
        <f>_xlfn.XLOOKUP(B102,Component!$A:$A,Component!$C:$C)</f>
        <v>2724-20</v>
      </c>
      <c r="E102" t="s">
        <v>11870</v>
      </c>
      <c r="F102" t="s">
        <v>10315</v>
      </c>
      <c r="H102" t="s">
        <v>10395</v>
      </c>
      <c r="I102" t="str">
        <f>_xlfn.XLOOKUP(H102,ItemCategory!$A:$A,ItemCategory!$B:$B)</f>
        <v>Leaf Blowers</v>
      </c>
      <c r="J102" t="str">
        <f>_xlfn.XLOOKUP(I102,[1]ItemCategories!$B:$B,[1]ItemCategories!$B:$B)</f>
        <v>Leaf Blowers</v>
      </c>
    </row>
    <row r="103" spans="2:10" x14ac:dyDescent="0.45">
      <c r="B103" s="3" t="s">
        <v>10719</v>
      </c>
      <c r="C103" t="str">
        <f>_xlfn.XLOOKUP(B103,Component!$A:$A,Component!$C:$C)</f>
        <v>2726-20</v>
      </c>
      <c r="D103" t="str">
        <f>_xlfn.XLOOKUP(B103,Component!$A:$A,Component!$C:$C)</f>
        <v>2726-20</v>
      </c>
      <c r="E103" t="s">
        <v>11870</v>
      </c>
      <c r="F103" t="s">
        <v>5864</v>
      </c>
      <c r="H103" t="s">
        <v>10397</v>
      </c>
      <c r="I103" t="str">
        <f>_xlfn.XLOOKUP(H103,ItemCategory!$A:$A,ItemCategory!$B:$B)</f>
        <v>Hedge Trimmers</v>
      </c>
      <c r="J103" t="str">
        <f>_xlfn.XLOOKUP(I103,[1]ItemCategories!$B:$B,[1]ItemCategories!$B:$B)</f>
        <v>Hedge Trimmers</v>
      </c>
    </row>
    <row r="104" spans="2:10" x14ac:dyDescent="0.45">
      <c r="B104" s="3" t="s">
        <v>10720</v>
      </c>
      <c r="C104" t="str">
        <f>_xlfn.XLOOKUP(B104,Component!$A:$A,Component!$C:$C)</f>
        <v>2727-20</v>
      </c>
      <c r="D104" t="str">
        <f>_xlfn.XLOOKUP(B104,Component!$A:$A,Component!$C:$C)</f>
        <v>2727-20</v>
      </c>
      <c r="E104" t="s">
        <v>11870</v>
      </c>
      <c r="F104" t="s">
        <v>5896</v>
      </c>
      <c r="H104" t="s">
        <v>10390</v>
      </c>
      <c r="I104" t="str">
        <f>_xlfn.XLOOKUP(H104,ItemCategory!$A:$A,ItemCategory!$B:$B)</f>
        <v>Chain Saws</v>
      </c>
      <c r="J104" t="str">
        <f>_xlfn.XLOOKUP(I104,[1]ItemCategories!$B:$B,[1]ItemCategories!$B:$B)</f>
        <v>Chain Saws</v>
      </c>
    </row>
    <row r="105" spans="2:10" x14ac:dyDescent="0.45">
      <c r="B105" s="3" t="s">
        <v>10721</v>
      </c>
      <c r="C105" t="str">
        <f>_xlfn.XLOOKUP(B105,Component!$A:$A,Component!$C:$C)</f>
        <v>2727-20C</v>
      </c>
      <c r="D105" t="str">
        <f>_xlfn.XLOOKUP(B105,Component!$A:$A,Component!$C:$C)</f>
        <v>2727-20C</v>
      </c>
      <c r="E105" t="s">
        <v>11870</v>
      </c>
      <c r="F105" t="s">
        <v>5896</v>
      </c>
      <c r="H105" t="s">
        <v>10390</v>
      </c>
      <c r="I105" t="str">
        <f>_xlfn.XLOOKUP(H105,ItemCategory!$A:$A,ItemCategory!$B:$B)</f>
        <v>Chain Saws</v>
      </c>
      <c r="J105" t="str">
        <f>_xlfn.XLOOKUP(I105,[1]ItemCategories!$B:$B,[1]ItemCategories!$B:$B)</f>
        <v>Chain Saws</v>
      </c>
    </row>
    <row r="106" spans="2:10" x14ac:dyDescent="0.45">
      <c r="B106" s="3" t="s">
        <v>10722</v>
      </c>
      <c r="C106" t="str">
        <f>_xlfn.XLOOKUP(B106,Component!$A:$A,Component!$C:$C)</f>
        <v>2729-20</v>
      </c>
      <c r="D106" t="str">
        <f>_xlfn.XLOOKUP(B106,Component!$A:$A,Component!$C:$C)</f>
        <v>2729-20</v>
      </c>
      <c r="E106" t="s">
        <v>11870</v>
      </c>
      <c r="F106" t="s">
        <v>3253</v>
      </c>
      <c r="H106" t="s">
        <v>10421</v>
      </c>
      <c r="I106" t="str">
        <f>_xlfn.XLOOKUP(H106,ItemCategory!$A:$A,ItemCategory!$B:$B)</f>
        <v>Band Saws</v>
      </c>
      <c r="J106" t="str">
        <f>_xlfn.XLOOKUP(I106,[1]ItemCategories!$B:$B,[1]ItemCategories!$B:$B)</f>
        <v>Band Saws</v>
      </c>
    </row>
    <row r="107" spans="2:10" x14ac:dyDescent="0.45">
      <c r="B107" s="3" t="s">
        <v>10723</v>
      </c>
      <c r="C107" t="str">
        <f>_xlfn.XLOOKUP(B107,Component!$A:$A,Component!$C:$C)</f>
        <v>2730-20</v>
      </c>
      <c r="D107" t="str">
        <f>_xlfn.XLOOKUP(B107,Component!$A:$A,Component!$C:$C)</f>
        <v>2730-20</v>
      </c>
      <c r="E107" t="s">
        <v>11870</v>
      </c>
      <c r="F107" t="s">
        <v>3245</v>
      </c>
      <c r="H107" t="s">
        <v>10439</v>
      </c>
      <c r="I107" t="str">
        <f>_xlfn.XLOOKUP(H107,ItemCategory!$A:$A,ItemCategory!$B:$B)</f>
        <v>Circular Saws</v>
      </c>
      <c r="J107" t="str">
        <f>_xlfn.XLOOKUP(I107,[1]ItemCategories!$B:$B,[1]ItemCategories!$B:$B)</f>
        <v>Circular Saws</v>
      </c>
    </row>
    <row r="108" spans="2:10" x14ac:dyDescent="0.45">
      <c r="B108" s="3" t="s">
        <v>10724</v>
      </c>
      <c r="C108" t="str">
        <f>_xlfn.XLOOKUP(B108,Component!$A:$A,Component!$C:$C)</f>
        <v>2733-20</v>
      </c>
      <c r="D108" t="str">
        <f>_xlfn.XLOOKUP(B108,Component!$A:$A,Component!$C:$C)</f>
        <v>2733-20</v>
      </c>
      <c r="E108" t="s">
        <v>11870</v>
      </c>
      <c r="F108" t="s">
        <v>5866</v>
      </c>
      <c r="H108" t="s">
        <v>10441</v>
      </c>
      <c r="I108" t="str">
        <f>_xlfn.XLOOKUP(H108,ItemCategory!$A:$A,ItemCategory!$B:$B)</f>
        <v>Miter Saws</v>
      </c>
      <c r="J108" t="str">
        <f>_xlfn.XLOOKUP(I108,[1]ItemCategories!$B:$B,[1]ItemCategories!$B:$B)</f>
        <v>Miter Saws</v>
      </c>
    </row>
    <row r="109" spans="2:10" x14ac:dyDescent="0.45">
      <c r="B109" s="3" t="s">
        <v>10725</v>
      </c>
      <c r="C109" t="str">
        <f>_xlfn.XLOOKUP(B109,Component!$A:$A,Component!$C:$C)</f>
        <v>2734-20</v>
      </c>
      <c r="D109" t="str">
        <f>_xlfn.XLOOKUP(B109,Component!$A:$A,Component!$C:$C)</f>
        <v>2734-20</v>
      </c>
      <c r="E109" t="s">
        <v>11870</v>
      </c>
      <c r="F109" t="s">
        <v>5866</v>
      </c>
      <c r="H109" t="s">
        <v>10441</v>
      </c>
      <c r="I109" t="str">
        <f>_xlfn.XLOOKUP(H109,ItemCategory!$A:$A,ItemCategory!$B:$B)</f>
        <v>Miter Saws</v>
      </c>
      <c r="J109" t="str">
        <f>_xlfn.XLOOKUP(I109,[1]ItemCategories!$B:$B,[1]ItemCategories!$B:$B)</f>
        <v>Miter Saws</v>
      </c>
    </row>
    <row r="110" spans="2:10" x14ac:dyDescent="0.45">
      <c r="B110" s="3" t="s">
        <v>10726</v>
      </c>
      <c r="C110" t="str">
        <f>_xlfn.XLOOKUP(B110,Component!$A:$A,Component!$C:$C)</f>
        <v>2735-20</v>
      </c>
      <c r="D110" t="str">
        <f>_xlfn.XLOOKUP(B110,Component!$A:$A,Component!$C:$C)</f>
        <v>2735-20</v>
      </c>
      <c r="E110" t="s">
        <v>11870</v>
      </c>
      <c r="F110" t="s">
        <v>5848</v>
      </c>
      <c r="H110" t="s">
        <v>10449</v>
      </c>
      <c r="I110" t="str">
        <f>_xlfn.XLOOKUP(H110,ItemCategory!$A:$A,ItemCategory!$B:$B)</f>
        <v>Handheld Lights</v>
      </c>
      <c r="J110" t="str">
        <f>_xlfn.XLOOKUP(I110,[1]ItemCategories!$B:$B,[1]ItemCategories!$B:$B)</f>
        <v>Handheld Lights</v>
      </c>
    </row>
    <row r="111" spans="2:10" x14ac:dyDescent="0.45">
      <c r="B111" s="3" t="s">
        <v>10727</v>
      </c>
      <c r="C111" t="str">
        <f>_xlfn.XLOOKUP(B111,Component!$A:$A,Component!$C:$C)</f>
        <v>2736-20</v>
      </c>
      <c r="D111" t="str">
        <f>_xlfn.XLOOKUP(B111,Component!$A:$A,Component!$C:$C)</f>
        <v>2736-20</v>
      </c>
      <c r="E111" t="s">
        <v>11870</v>
      </c>
      <c r="F111" t="s">
        <v>5867</v>
      </c>
      <c r="H111" t="s">
        <v>10444</v>
      </c>
      <c r="I111" t="str">
        <f>_xlfn.XLOOKUP(H111,ItemCategory!$A:$A,ItemCategory!$B:$B)</f>
        <v>Table Saws</v>
      </c>
      <c r="J111" t="str">
        <f>_xlfn.XLOOKUP(I111,[1]ItemCategories!$B:$B,[1]ItemCategories!$B:$B)</f>
        <v>Table Saws</v>
      </c>
    </row>
    <row r="112" spans="2:10" x14ac:dyDescent="0.45">
      <c r="B112" s="3" t="s">
        <v>10728</v>
      </c>
      <c r="C112" t="str">
        <f>_xlfn.XLOOKUP(B112,Component!$A:$A,Component!$C:$C)</f>
        <v>2737-20</v>
      </c>
      <c r="D112" t="str">
        <f>_xlfn.XLOOKUP(B112,Component!$A:$A,Component!$C:$C)</f>
        <v>2737-20</v>
      </c>
      <c r="E112" t="s">
        <v>11870</v>
      </c>
      <c r="F112" t="s">
        <v>5868</v>
      </c>
      <c r="H112" t="s">
        <v>10440</v>
      </c>
      <c r="I112" t="str">
        <f>_xlfn.XLOOKUP(H112,ItemCategory!$A:$A,ItemCategory!$B:$B)</f>
        <v>Jig Saws</v>
      </c>
      <c r="J112" t="str">
        <f>_xlfn.XLOOKUP(I112,[1]ItemCategories!$B:$B,[1]ItemCategories!$B:$B)</f>
        <v>Jig Saws</v>
      </c>
    </row>
    <row r="113" spans="2:10" x14ac:dyDescent="0.45">
      <c r="B113" s="3" t="s">
        <v>10729</v>
      </c>
      <c r="C113" t="str">
        <f>_xlfn.XLOOKUP(B113,Component!$A:$A,Component!$C:$C)</f>
        <v>2737B-20</v>
      </c>
      <c r="D113" t="str">
        <f>_xlfn.XLOOKUP(B113,Component!$A:$A,Component!$C:$C)</f>
        <v>2737B-20</v>
      </c>
      <c r="E113" t="s">
        <v>11870</v>
      </c>
      <c r="F113" t="s">
        <v>5868</v>
      </c>
      <c r="H113" t="s">
        <v>10440</v>
      </c>
      <c r="I113" t="str">
        <f>_xlfn.XLOOKUP(H113,ItemCategory!$A:$A,ItemCategory!$B:$B)</f>
        <v>Jig Saws</v>
      </c>
      <c r="J113" t="str">
        <f>_xlfn.XLOOKUP(I113,[1]ItemCategories!$B:$B,[1]ItemCategories!$B:$B)</f>
        <v>Jig Saws</v>
      </c>
    </row>
    <row r="114" spans="2:10" x14ac:dyDescent="0.45">
      <c r="B114" s="3" t="s">
        <v>10730</v>
      </c>
      <c r="C114" t="str">
        <f>_xlfn.XLOOKUP(B114,Component!$A:$A,Component!$C:$C)</f>
        <v>2738-20</v>
      </c>
      <c r="D114" t="str">
        <f>_xlfn.XLOOKUP(B114,Component!$A:$A,Component!$C:$C)</f>
        <v>2738-20</v>
      </c>
      <c r="E114" t="s">
        <v>11870</v>
      </c>
      <c r="F114" t="s">
        <v>5862</v>
      </c>
      <c r="H114" t="s">
        <v>10424</v>
      </c>
      <c r="I114" t="str">
        <f>_xlfn.XLOOKUP(H114,ItemCategory!$A:$A,ItemCategory!$B:$B)</f>
        <v>Sanders and Polishers</v>
      </c>
      <c r="J114" t="str">
        <f>_xlfn.XLOOKUP(I114,[1]ItemCategories!$B:$B,[1]ItemCategories!$B:$B)</f>
        <v>Sanders and Polishers</v>
      </c>
    </row>
    <row r="115" spans="2:10" x14ac:dyDescent="0.45">
      <c r="B115" s="3" t="s">
        <v>10731</v>
      </c>
      <c r="C115" t="str">
        <f>_xlfn.XLOOKUP(B115,Component!$A:$A,Component!$C:$C)</f>
        <v>2739-20</v>
      </c>
      <c r="D115" t="str">
        <f>_xlfn.XLOOKUP(B115,Component!$A:$A,Component!$C:$C)</f>
        <v>2739-20</v>
      </c>
      <c r="E115" t="s">
        <v>11870</v>
      </c>
      <c r="F115" t="s">
        <v>5866</v>
      </c>
      <c r="H115" t="s">
        <v>10441</v>
      </c>
      <c r="I115" t="str">
        <f>_xlfn.XLOOKUP(H115,ItemCategory!$A:$A,ItemCategory!$B:$B)</f>
        <v>Miter Saws</v>
      </c>
      <c r="J115" t="str">
        <f>_xlfn.XLOOKUP(I115,[1]ItemCategories!$B:$B,[1]ItemCategories!$B:$B)</f>
        <v>Miter Saws</v>
      </c>
    </row>
    <row r="116" spans="2:10" x14ac:dyDescent="0.45">
      <c r="B116" s="3" t="s">
        <v>10732</v>
      </c>
      <c r="C116" t="str">
        <f>_xlfn.XLOOKUP(B116,Component!$A:$A,Component!$C:$C)</f>
        <v>2741-20</v>
      </c>
      <c r="D116" t="str">
        <f>_xlfn.XLOOKUP(B116,Component!$A:$A,Component!$C:$C)</f>
        <v>2741-20</v>
      </c>
      <c r="E116" t="s">
        <v>11870</v>
      </c>
      <c r="F116" t="s">
        <v>5869</v>
      </c>
      <c r="H116" t="s">
        <v>10429</v>
      </c>
      <c r="I116" t="str">
        <f>_xlfn.XLOOKUP(H116,ItemCategory!$A:$A,ItemCategory!$B:$B)</f>
        <v>Finish Nailers</v>
      </c>
      <c r="J116" t="str">
        <f>_xlfn.XLOOKUP(I116,[1]ItemCategories!$B:$B,[1]ItemCategories!$B:$B)</f>
        <v>Finish Nailers</v>
      </c>
    </row>
    <row r="117" spans="2:10" x14ac:dyDescent="0.45">
      <c r="B117" s="3" t="s">
        <v>10733</v>
      </c>
      <c r="C117" t="str">
        <f>_xlfn.XLOOKUP(B117,Component!$A:$A,Component!$C:$C)</f>
        <v>2744-20</v>
      </c>
      <c r="D117" t="str">
        <f>_xlfn.XLOOKUP(B117,Component!$A:$A,Component!$C:$C)</f>
        <v>2744-20</v>
      </c>
      <c r="E117" t="s">
        <v>11870</v>
      </c>
      <c r="F117" t="s">
        <v>5870</v>
      </c>
      <c r="H117" t="s">
        <v>10430</v>
      </c>
      <c r="I117" t="str">
        <f>_xlfn.XLOOKUP(H117,ItemCategory!$A:$A,ItemCategory!$B:$B)</f>
        <v>Framing Nailers</v>
      </c>
      <c r="J117" t="str">
        <f>_xlfn.XLOOKUP(I117,[1]ItemCategories!$B:$B,[1]ItemCategories!$B:$B)</f>
        <v>Framing Nailers</v>
      </c>
    </row>
    <row r="118" spans="2:10" x14ac:dyDescent="0.45">
      <c r="B118" s="3" t="s">
        <v>10734</v>
      </c>
      <c r="C118" t="str">
        <f>_xlfn.XLOOKUP(B118,Component!$A:$A,Component!$C:$C)</f>
        <v>2745-20</v>
      </c>
      <c r="D118" t="str">
        <f>_xlfn.XLOOKUP(B118,Component!$A:$A,Component!$C:$C)</f>
        <v>2745-20</v>
      </c>
      <c r="E118" t="s">
        <v>11870</v>
      </c>
      <c r="F118" t="s">
        <v>5870</v>
      </c>
      <c r="H118" t="s">
        <v>10430</v>
      </c>
      <c r="I118" t="str">
        <f>_xlfn.XLOOKUP(H118,ItemCategory!$A:$A,ItemCategory!$B:$B)</f>
        <v>Framing Nailers</v>
      </c>
      <c r="J118" t="str">
        <f>_xlfn.XLOOKUP(I118,[1]ItemCategories!$B:$B,[1]ItemCategories!$B:$B)</f>
        <v>Framing Nailers</v>
      </c>
    </row>
    <row r="119" spans="2:10" x14ac:dyDescent="0.45">
      <c r="B119" s="3" t="s">
        <v>10735</v>
      </c>
      <c r="C119" t="str">
        <f>_xlfn.XLOOKUP(B119,Component!$A:$A,Component!$C:$C)</f>
        <v>2746-20</v>
      </c>
      <c r="D119" t="str">
        <f>_xlfn.XLOOKUP(B119,Component!$A:$A,Component!$C:$C)</f>
        <v>2746-20</v>
      </c>
      <c r="E119" t="s">
        <v>11870</v>
      </c>
      <c r="F119" t="s">
        <v>5871</v>
      </c>
      <c r="H119" t="s">
        <v>10428</v>
      </c>
      <c r="I119" t="str">
        <f>_xlfn.XLOOKUP(H119,ItemCategory!$A:$A,ItemCategory!$B:$B)</f>
        <v>Brad Nailers</v>
      </c>
      <c r="J119" t="str">
        <f>_xlfn.XLOOKUP(I119,[1]ItemCategories!$B:$B,[1]ItemCategories!$B:$B)</f>
        <v>Brad Nailers</v>
      </c>
    </row>
    <row r="120" spans="2:10" x14ac:dyDescent="0.45">
      <c r="B120" s="3" t="s">
        <v>10736</v>
      </c>
      <c r="C120" t="str">
        <f>_xlfn.XLOOKUP(B120,Component!$A:$A,Component!$C:$C)</f>
        <v>2749-20</v>
      </c>
      <c r="D120" t="str">
        <f>_xlfn.XLOOKUP(B120,Component!$A:$A,Component!$C:$C)</f>
        <v>2749-20</v>
      </c>
      <c r="E120" t="s">
        <v>11870</v>
      </c>
      <c r="F120" t="s">
        <v>5872</v>
      </c>
      <c r="H120" t="s">
        <v>10371</v>
      </c>
      <c r="I120" t="str">
        <f>_xlfn.XLOOKUP(H120,ItemCategory!$A:$A,ItemCategory!$B:$B)</f>
        <v>Staplers</v>
      </c>
      <c r="J120" t="str">
        <f>_xlfn.XLOOKUP(I120,[1]ItemCategories!$B:$B,[1]ItemCategories!$B:$B)</f>
        <v>Staplers</v>
      </c>
    </row>
    <row r="121" spans="2:10" x14ac:dyDescent="0.45">
      <c r="B121" s="3" t="s">
        <v>10737</v>
      </c>
      <c r="C121" t="str">
        <f>_xlfn.XLOOKUP(B121,Component!$A:$A,Component!$C:$C)</f>
        <v>2758-20</v>
      </c>
      <c r="D121" t="str">
        <f>_xlfn.XLOOKUP(B121,Component!$A:$A,Component!$C:$C)</f>
        <v>2758-20</v>
      </c>
      <c r="E121" t="s">
        <v>11870</v>
      </c>
      <c r="F121" t="s">
        <v>3248</v>
      </c>
      <c r="H121" t="s">
        <v>10418</v>
      </c>
      <c r="I121" t="str">
        <f>_xlfn.XLOOKUP(H121,ItemCategory!$A:$A,ItemCategory!$B:$B)</f>
        <v>Impact Wrenches</v>
      </c>
      <c r="J121" t="str">
        <f>_xlfn.XLOOKUP(I121,[1]ItemCategories!$B:$B,[1]ItemCategories!$B:$B)</f>
        <v>Impact Wrenches</v>
      </c>
    </row>
    <row r="122" spans="2:10" x14ac:dyDescent="0.45">
      <c r="B122" s="3" t="s">
        <v>10738</v>
      </c>
      <c r="C122" t="str">
        <f>_xlfn.XLOOKUP(B122,Component!$A:$A,Component!$C:$C)</f>
        <v>2759-20</v>
      </c>
      <c r="D122" t="str">
        <f>_xlfn.XLOOKUP(B122,Component!$A:$A,Component!$C:$C)</f>
        <v>2759-20</v>
      </c>
      <c r="E122" t="s">
        <v>11870</v>
      </c>
      <c r="F122" t="s">
        <v>3248</v>
      </c>
      <c r="H122" t="s">
        <v>10418</v>
      </c>
      <c r="I122" t="str">
        <f>_xlfn.XLOOKUP(H122,ItemCategory!$A:$A,ItemCategory!$B:$B)</f>
        <v>Impact Wrenches</v>
      </c>
      <c r="J122" t="str">
        <f>_xlfn.XLOOKUP(I122,[1]ItemCategories!$B:$B,[1]ItemCategories!$B:$B)</f>
        <v>Impact Wrenches</v>
      </c>
    </row>
    <row r="123" spans="2:10" x14ac:dyDescent="0.45">
      <c r="B123" s="3" t="s">
        <v>10739</v>
      </c>
      <c r="C123" t="str">
        <f>_xlfn.XLOOKUP(B123,Component!$A:$A,Component!$C:$C)</f>
        <v>2759B-20</v>
      </c>
      <c r="D123" t="str">
        <f>_xlfn.XLOOKUP(B123,Component!$A:$A,Component!$C:$C)</f>
        <v>2759B-20</v>
      </c>
      <c r="E123" t="s">
        <v>11870</v>
      </c>
      <c r="F123" t="s">
        <v>3248</v>
      </c>
      <c r="H123" t="s">
        <v>10418</v>
      </c>
      <c r="I123" t="str">
        <f>_xlfn.XLOOKUP(H123,ItemCategory!$A:$A,ItemCategory!$B:$B)</f>
        <v>Impact Wrenches</v>
      </c>
      <c r="J123" t="str">
        <f>_xlfn.XLOOKUP(I123,[1]ItemCategories!$B:$B,[1]ItemCategories!$B:$B)</f>
        <v>Impact Wrenches</v>
      </c>
    </row>
    <row r="124" spans="2:10" x14ac:dyDescent="0.45">
      <c r="B124" s="3" t="s">
        <v>10740</v>
      </c>
      <c r="C124" t="str">
        <f>_xlfn.XLOOKUP(B124,Component!$A:$A,Component!$C:$C)</f>
        <v>2760-20</v>
      </c>
      <c r="D124" t="str">
        <f>_xlfn.XLOOKUP(B124,Component!$A:$A,Component!$C:$C)</f>
        <v>2760-20</v>
      </c>
      <c r="E124" t="s">
        <v>11870</v>
      </c>
      <c r="F124" t="s">
        <v>3247</v>
      </c>
      <c r="H124" t="s">
        <v>10417</v>
      </c>
      <c r="I124" t="str">
        <f>_xlfn.XLOOKUP(H124,ItemCategory!$A:$A,ItemCategory!$B:$B)</f>
        <v>Impact Drivers</v>
      </c>
      <c r="J124" t="str">
        <f>_xlfn.XLOOKUP(I124,[1]ItemCategories!$B:$B,[1]ItemCategories!$B:$B)</f>
        <v>Impact Drivers</v>
      </c>
    </row>
    <row r="125" spans="2:10" x14ac:dyDescent="0.45">
      <c r="B125" s="3" t="s">
        <v>10741</v>
      </c>
      <c r="C125" t="str">
        <f>_xlfn.XLOOKUP(B125,Component!$A:$A,Component!$C:$C)</f>
        <v>2761-20</v>
      </c>
      <c r="D125" t="str">
        <f>_xlfn.XLOOKUP(B125,Component!$A:$A,Component!$C:$C)</f>
        <v>2761-20</v>
      </c>
      <c r="E125" t="s">
        <v>11870</v>
      </c>
      <c r="F125" t="s">
        <v>3247</v>
      </c>
      <c r="H125" t="s">
        <v>10417</v>
      </c>
      <c r="I125" t="str">
        <f>_xlfn.XLOOKUP(H125,ItemCategory!$A:$A,ItemCategory!$B:$B)</f>
        <v>Impact Drivers</v>
      </c>
      <c r="J125" t="str">
        <f>_xlfn.XLOOKUP(I125,[1]ItemCategories!$B:$B,[1]ItemCategories!$B:$B)</f>
        <v>Impact Drivers</v>
      </c>
    </row>
    <row r="126" spans="2:10" x14ac:dyDescent="0.45">
      <c r="B126" s="3" t="s">
        <v>10742</v>
      </c>
      <c r="C126" t="str">
        <f>_xlfn.XLOOKUP(B126,Component!$A:$A,Component!$C:$C)</f>
        <v>2766-20</v>
      </c>
      <c r="D126" t="str">
        <f>_xlfn.XLOOKUP(B126,Component!$A:$A,Component!$C:$C)</f>
        <v>2766-20</v>
      </c>
      <c r="E126" t="s">
        <v>11870</v>
      </c>
      <c r="F126" t="s">
        <v>3248</v>
      </c>
      <c r="H126" t="s">
        <v>10418</v>
      </c>
      <c r="I126" t="str">
        <f>_xlfn.XLOOKUP(H126,ItemCategory!$A:$A,ItemCategory!$B:$B)</f>
        <v>Impact Wrenches</v>
      </c>
      <c r="J126" t="str">
        <f>_xlfn.XLOOKUP(I126,[1]ItemCategories!$B:$B,[1]ItemCategories!$B:$B)</f>
        <v>Impact Wrenches</v>
      </c>
    </row>
    <row r="127" spans="2:10" x14ac:dyDescent="0.45">
      <c r="B127" s="3" t="s">
        <v>10743</v>
      </c>
      <c r="C127" t="str">
        <f>_xlfn.XLOOKUP(B127,Component!$A:$A,Component!$C:$C)</f>
        <v>2767-20</v>
      </c>
      <c r="D127" t="str">
        <f>_xlfn.XLOOKUP(B127,Component!$A:$A,Component!$C:$C)</f>
        <v>2767-20</v>
      </c>
      <c r="E127" t="s">
        <v>11870</v>
      </c>
      <c r="F127" t="s">
        <v>3248</v>
      </c>
      <c r="H127" t="s">
        <v>10418</v>
      </c>
      <c r="I127" t="str">
        <f>_xlfn.XLOOKUP(H127,ItemCategory!$A:$A,ItemCategory!$B:$B)</f>
        <v>Impact Wrenches</v>
      </c>
      <c r="J127" t="str">
        <f>_xlfn.XLOOKUP(I127,[1]ItemCategories!$B:$B,[1]ItemCategories!$B:$B)</f>
        <v>Impact Wrenches</v>
      </c>
    </row>
    <row r="128" spans="2:10" x14ac:dyDescent="0.45">
      <c r="B128" s="3" t="s">
        <v>10744</v>
      </c>
      <c r="C128" t="str">
        <f>_xlfn.XLOOKUP(B128,Component!$A:$A,Component!$C:$C)</f>
        <v>2769-20</v>
      </c>
      <c r="D128" t="str">
        <f>_xlfn.XLOOKUP(B128,Component!$A:$A,Component!$C:$C)</f>
        <v>2769-20</v>
      </c>
      <c r="E128" t="s">
        <v>11870</v>
      </c>
      <c r="F128" t="s">
        <v>3248</v>
      </c>
      <c r="H128" t="s">
        <v>10418</v>
      </c>
      <c r="I128" t="str">
        <f>_xlfn.XLOOKUP(H128,ItemCategory!$A:$A,ItemCategory!$B:$B)</f>
        <v>Impact Wrenches</v>
      </c>
      <c r="J128" t="str">
        <f>_xlfn.XLOOKUP(I128,[1]ItemCategories!$B:$B,[1]ItemCategories!$B:$B)</f>
        <v>Impact Wrenches</v>
      </c>
    </row>
    <row r="129" spans="2:10" x14ac:dyDescent="0.45">
      <c r="B129" s="3" t="s">
        <v>10745</v>
      </c>
      <c r="C129" t="str">
        <f>_xlfn.XLOOKUP(B129,Component!$A:$A,Component!$C:$C)</f>
        <v>2771-20</v>
      </c>
      <c r="D129" t="str">
        <f>_xlfn.XLOOKUP(B129,Component!$A:$A,Component!$C:$C)</f>
        <v>2771-20</v>
      </c>
      <c r="E129" t="s">
        <v>11870</v>
      </c>
      <c r="F129" t="s">
        <v>5873</v>
      </c>
      <c r="H129" t="s">
        <v>10434</v>
      </c>
      <c r="I129" t="str">
        <f>_xlfn.XLOOKUP(H129,ItemCategory!$A:$A,ItemCategory!$B:$B)</f>
        <v>Transfer Pumps</v>
      </c>
      <c r="J129" t="str">
        <f>_xlfn.XLOOKUP(I129,[1]ItemCategories!$B:$B,[1]ItemCategories!$B:$B)</f>
        <v>Transfer Pumps</v>
      </c>
    </row>
    <row r="130" spans="2:10" x14ac:dyDescent="0.45">
      <c r="B130" s="3" t="s">
        <v>10746</v>
      </c>
      <c r="C130" t="str">
        <f>_xlfn.XLOOKUP(B130,Component!$A:$A,Component!$C:$C)</f>
        <v>2772A-20</v>
      </c>
      <c r="D130" t="str">
        <f>_xlfn.XLOOKUP(B130,Component!$A:$A,Component!$C:$C)</f>
        <v>2772A-20</v>
      </c>
      <c r="E130" t="s">
        <v>11870</v>
      </c>
      <c r="F130" t="s">
        <v>5875</v>
      </c>
      <c r="H130" t="s">
        <v>10409</v>
      </c>
      <c r="I130" t="str">
        <f>_xlfn.XLOOKUP(H130,ItemCategory!$A:$A,ItemCategory!$B:$B)</f>
        <v>Sink Machines</v>
      </c>
      <c r="J130" t="str">
        <f>_xlfn.XLOOKUP(I130,[1]ItemCategories!$B:$B,[1]ItemCategories!$B:$B)</f>
        <v>Sink Machines</v>
      </c>
    </row>
    <row r="131" spans="2:10" x14ac:dyDescent="0.45">
      <c r="B131" s="3" t="s">
        <v>10747</v>
      </c>
      <c r="C131" t="str">
        <f>_xlfn.XLOOKUP(B131,Component!$A:$A,Component!$C:$C)</f>
        <v>2773-20</v>
      </c>
      <c r="D131" t="str">
        <f>_xlfn.XLOOKUP(B131,Component!$A:$A,Component!$C:$C)</f>
        <v>2773-20</v>
      </c>
      <c r="E131" t="s">
        <v>11870</v>
      </c>
      <c r="F131" t="s">
        <v>5859</v>
      </c>
      <c r="H131" t="s">
        <v>10433</v>
      </c>
      <c r="I131" t="str">
        <f>_xlfn.XLOOKUP(H131,ItemCategory!$A:$A,ItemCategory!$B:$B)</f>
        <v>Press Tools</v>
      </c>
      <c r="J131" t="str">
        <f>_xlfn.XLOOKUP(I131,[1]ItemCategories!$B:$B,[1]ItemCategories!$B:$B)</f>
        <v>Press Tools</v>
      </c>
    </row>
    <row r="132" spans="2:10" x14ac:dyDescent="0.45">
      <c r="B132" s="3" t="s">
        <v>10748</v>
      </c>
      <c r="C132" t="str">
        <f>_xlfn.XLOOKUP(B132,Component!$A:$A,Component!$C:$C)</f>
        <v>2773-20L</v>
      </c>
      <c r="D132" t="str">
        <f>_xlfn.XLOOKUP(B132,Component!$A:$A,Component!$C:$C)</f>
        <v>2773-20L</v>
      </c>
      <c r="E132" t="s">
        <v>11870</v>
      </c>
      <c r="F132" t="s">
        <v>5859</v>
      </c>
      <c r="H132" t="s">
        <v>10433</v>
      </c>
      <c r="I132" t="str">
        <f>_xlfn.XLOOKUP(H132,ItemCategory!$A:$A,ItemCategory!$B:$B)</f>
        <v>Press Tools</v>
      </c>
      <c r="J132" t="str">
        <f>_xlfn.XLOOKUP(I132,[1]ItemCategories!$B:$B,[1]ItemCategories!$B:$B)</f>
        <v>Press Tools</v>
      </c>
    </row>
    <row r="133" spans="2:10" x14ac:dyDescent="0.45">
      <c r="B133" s="3" t="s">
        <v>10749</v>
      </c>
      <c r="C133" t="str">
        <f>_xlfn.XLOOKUP(B133,Component!$A:$A,Component!$C:$C)</f>
        <v>2774-20</v>
      </c>
      <c r="D133" t="str">
        <f>_xlfn.XLOOKUP(B133,Component!$A:$A,Component!$C:$C)</f>
        <v>2774-20</v>
      </c>
      <c r="E133" t="s">
        <v>11870</v>
      </c>
      <c r="F133" t="s">
        <v>5876</v>
      </c>
      <c r="H133" t="s">
        <v>10367</v>
      </c>
      <c r="I133" t="str">
        <f>_xlfn.XLOOKUP(H133,ItemCategory!$A:$A,ItemCategory!$B:$B)</f>
        <v>Pumps</v>
      </c>
      <c r="J133" t="str">
        <f>_xlfn.XLOOKUP(I133,[1]ItemCategories!$B:$B,[1]ItemCategories!$B:$B)</f>
        <v>Pumps</v>
      </c>
    </row>
    <row r="134" spans="2:10" x14ac:dyDescent="0.45">
      <c r="B134" s="3" t="s">
        <v>10750</v>
      </c>
      <c r="C134" t="str">
        <f>_xlfn.XLOOKUP(B134,Component!$A:$A,Component!$C:$C)</f>
        <v>2778-20</v>
      </c>
      <c r="D134" t="str">
        <f>_xlfn.XLOOKUP(B134,Component!$A:$A,Component!$C:$C)</f>
        <v>2778-20</v>
      </c>
      <c r="E134" t="s">
        <v>11870</v>
      </c>
      <c r="F134" t="s">
        <v>5861</v>
      </c>
      <c r="H134" t="s">
        <v>10363</v>
      </c>
      <c r="I134" t="str">
        <f>_xlfn.XLOOKUP(H134,ItemCategory!$A:$A,ItemCategory!$B:$B)</f>
        <v>Crimpers</v>
      </c>
      <c r="J134" t="str">
        <f>_xlfn.XLOOKUP(I134,[1]ItemCategories!$B:$B,[1]ItemCategories!$B:$B)</f>
        <v>Crimpers</v>
      </c>
    </row>
    <row r="135" spans="2:10" x14ac:dyDescent="0.45">
      <c r="B135" s="3" t="s">
        <v>10751</v>
      </c>
      <c r="C135" t="str">
        <f>_xlfn.XLOOKUP(B135,Component!$A:$A,Component!$C:$C)</f>
        <v>2779-20</v>
      </c>
      <c r="D135" t="str">
        <f>_xlfn.XLOOKUP(B135,Component!$A:$A,Component!$C:$C)</f>
        <v>2779-20</v>
      </c>
      <c r="E135" t="s">
        <v>11870</v>
      </c>
      <c r="F135" t="s">
        <v>5861</v>
      </c>
      <c r="H135" t="s">
        <v>10363</v>
      </c>
      <c r="I135" t="str">
        <f>_xlfn.XLOOKUP(H135,ItemCategory!$A:$A,ItemCategory!$B:$B)</f>
        <v>Crimpers</v>
      </c>
      <c r="J135" t="str">
        <f>_xlfn.XLOOKUP(I135,[1]ItemCategories!$B:$B,[1]ItemCategories!$B:$B)</f>
        <v>Crimpers</v>
      </c>
    </row>
    <row r="136" spans="2:10" x14ac:dyDescent="0.45">
      <c r="B136" s="3" t="s">
        <v>10752</v>
      </c>
      <c r="C136" t="str">
        <f>_xlfn.XLOOKUP(B136,Component!$A:$A,Component!$C:$C)</f>
        <v>2782-20</v>
      </c>
      <c r="D136" t="str">
        <f>_xlfn.XLOOKUP(B136,Component!$A:$A,Component!$C:$C)</f>
        <v>2782-20</v>
      </c>
      <c r="E136" t="s">
        <v>11870</v>
      </c>
      <c r="F136" t="s">
        <v>5878</v>
      </c>
      <c r="H136" t="s">
        <v>10422</v>
      </c>
      <c r="I136" t="str">
        <f>_xlfn.XLOOKUP(H136,ItemCategory!$A:$A,ItemCategory!$B:$B)</f>
        <v>Metal Cutting</v>
      </c>
      <c r="J136" t="str">
        <f>_xlfn.XLOOKUP(I136,[1]ItemCategories!$B:$B,[1]ItemCategories!$B:$B)</f>
        <v>Metal Cutting</v>
      </c>
    </row>
    <row r="137" spans="2:10" x14ac:dyDescent="0.45">
      <c r="B137" s="3" t="s">
        <v>10753</v>
      </c>
      <c r="C137" t="str">
        <f>_xlfn.XLOOKUP(B137,Component!$A:$A,Component!$C:$C)</f>
        <v>2784-20</v>
      </c>
      <c r="D137" t="str">
        <f>_xlfn.XLOOKUP(B137,Component!$A:$A,Component!$C:$C)</f>
        <v>2784-20</v>
      </c>
      <c r="E137" t="s">
        <v>11870</v>
      </c>
      <c r="F137" t="s">
        <v>3250</v>
      </c>
      <c r="H137" t="s">
        <v>10339</v>
      </c>
      <c r="I137" t="str">
        <f>_xlfn.XLOOKUP(H137,ItemCategory!$A:$A,ItemCategory!$B:$B)</f>
        <v>Grinders</v>
      </c>
      <c r="J137" t="str">
        <f>_xlfn.XLOOKUP(I137,[1]ItemCategories!$B:$B,[1]ItemCategories!$B:$B)</f>
        <v>Grinders</v>
      </c>
    </row>
    <row r="138" spans="2:10" x14ac:dyDescent="0.45">
      <c r="B138" s="3" t="s">
        <v>10754</v>
      </c>
      <c r="C138" t="str">
        <f>_xlfn.XLOOKUP(B138,Component!$A:$A,Component!$C:$C)</f>
        <v>2785-20</v>
      </c>
      <c r="D138" t="str">
        <f>_xlfn.XLOOKUP(B138,Component!$A:$A,Component!$C:$C)</f>
        <v>2785-20</v>
      </c>
      <c r="E138" t="s">
        <v>11870</v>
      </c>
      <c r="F138" t="s">
        <v>3250</v>
      </c>
      <c r="H138" t="s">
        <v>10339</v>
      </c>
      <c r="I138" t="str">
        <f>_xlfn.XLOOKUP(H138,ItemCategory!$A:$A,ItemCategory!$B:$B)</f>
        <v>Grinders</v>
      </c>
      <c r="J138" t="str">
        <f>_xlfn.XLOOKUP(I138,[1]ItemCategories!$B:$B,[1]ItemCategories!$B:$B)</f>
        <v>Grinders</v>
      </c>
    </row>
    <row r="139" spans="2:10" x14ac:dyDescent="0.45">
      <c r="B139" s="3" t="s">
        <v>10755</v>
      </c>
      <c r="C139" t="str">
        <f>_xlfn.XLOOKUP(B139,Component!$A:$A,Component!$C:$C)</f>
        <v>2786-20</v>
      </c>
      <c r="D139" t="str">
        <f>_xlfn.XLOOKUP(B139,Component!$A:$A,Component!$C:$C)</f>
        <v>2786-20</v>
      </c>
      <c r="E139" t="s">
        <v>11870</v>
      </c>
      <c r="F139" t="s">
        <v>5879</v>
      </c>
      <c r="H139" t="s">
        <v>10330</v>
      </c>
      <c r="I139" t="str">
        <f>_xlfn.XLOOKUP(H139,ItemCategory!$A:$A,ItemCategory!$B:$B)</f>
        <v>Concrete Cutting</v>
      </c>
      <c r="J139" t="str">
        <f>_xlfn.XLOOKUP(I139,[1]ItemCategories!$B:$B,[1]ItemCategories!$B:$B)</f>
        <v>Concrete Cutting</v>
      </c>
    </row>
    <row r="140" spans="2:10" x14ac:dyDescent="0.45">
      <c r="B140" s="3" t="s">
        <v>10756</v>
      </c>
      <c r="C140" t="str">
        <f>_xlfn.XLOOKUP(B140,Component!$A:$A,Component!$C:$C)</f>
        <v>2787-20</v>
      </c>
      <c r="D140" t="str">
        <f>_xlfn.XLOOKUP(B140,Component!$A:$A,Component!$C:$C)</f>
        <v>2787-20</v>
      </c>
      <c r="E140" t="s">
        <v>11870</v>
      </c>
      <c r="F140" t="s">
        <v>5880</v>
      </c>
      <c r="H140" t="s">
        <v>10412</v>
      </c>
      <c r="I140" t="str">
        <f>_xlfn.XLOOKUP(H140,ItemCategory!$A:$A,ItemCategory!$B:$B)</f>
        <v>Magnetic Drills</v>
      </c>
      <c r="J140" t="str">
        <f>_xlfn.XLOOKUP(I140,[1]ItemCategories!$B:$B,[1]ItemCategories!$B:$B)</f>
        <v>Magnetic Drills</v>
      </c>
    </row>
    <row r="141" spans="2:10" x14ac:dyDescent="0.45">
      <c r="B141" s="3" t="s">
        <v>10757</v>
      </c>
      <c r="C141" t="str">
        <f>_xlfn.XLOOKUP(B141,Component!$A:$A,Component!$C:$C)</f>
        <v>2788-20</v>
      </c>
      <c r="D141" t="str">
        <f>_xlfn.XLOOKUP(B141,Component!$A:$A,Component!$C:$C)</f>
        <v>2788-20</v>
      </c>
      <c r="E141" t="s">
        <v>11870</v>
      </c>
      <c r="F141" t="s">
        <v>5880</v>
      </c>
      <c r="H141" t="s">
        <v>10412</v>
      </c>
      <c r="I141" t="str">
        <f>_xlfn.XLOOKUP(H141,ItemCategory!$A:$A,ItemCategory!$B:$B)</f>
        <v>Magnetic Drills</v>
      </c>
      <c r="J141" t="str">
        <f>_xlfn.XLOOKUP(I141,[1]ItemCategories!$B:$B,[1]ItemCategories!$B:$B)</f>
        <v>Magnetic Drills</v>
      </c>
    </row>
    <row r="142" spans="2:10" x14ac:dyDescent="0.45">
      <c r="B142" s="3" t="s">
        <v>10758</v>
      </c>
      <c r="C142" t="str">
        <f>_xlfn.XLOOKUP(B142,Component!$A:$A,Component!$C:$C)</f>
        <v>2792-20</v>
      </c>
      <c r="D142" t="str">
        <f>_xlfn.XLOOKUP(B142,Component!$A:$A,Component!$C:$C)</f>
        <v>2792-20</v>
      </c>
      <c r="E142" t="s">
        <v>11870</v>
      </c>
      <c r="F142" t="s">
        <v>5882</v>
      </c>
      <c r="H142" t="s">
        <v>10379</v>
      </c>
      <c r="I142" t="str">
        <f>_xlfn.XLOOKUP(H142,ItemCategory!$A:$A,ItemCategory!$B:$B)</f>
        <v>Radios</v>
      </c>
      <c r="J142" t="str">
        <f>_xlfn.XLOOKUP(I142,[1]ItemCategories!$B:$B,[1]ItemCategories!$B:$B)</f>
        <v>Radios</v>
      </c>
    </row>
    <row r="143" spans="2:10" x14ac:dyDescent="0.45">
      <c r="B143" s="3" t="s">
        <v>10759</v>
      </c>
      <c r="C143" t="str">
        <f>_xlfn.XLOOKUP(B143,Component!$A:$A,Component!$C:$C)</f>
        <v>2801-20</v>
      </c>
      <c r="D143" t="str">
        <f>_xlfn.XLOOKUP(B143,Component!$A:$A,Component!$C:$C)</f>
        <v>2801-20</v>
      </c>
      <c r="E143" t="s">
        <v>11870</v>
      </c>
      <c r="F143" t="s">
        <v>5851</v>
      </c>
      <c r="H143" t="s">
        <v>10410</v>
      </c>
      <c r="I143" t="str">
        <f>_xlfn.XLOOKUP(H143,ItemCategory!$A:$A,ItemCategory!$B:$B)</f>
        <v>Drill Drivers</v>
      </c>
      <c r="J143" t="str">
        <f>_xlfn.XLOOKUP(I143,[1]ItemCategories!$B:$B,[1]ItemCategories!$B:$B)</f>
        <v>Drill Drivers</v>
      </c>
    </row>
    <row r="144" spans="2:10" x14ac:dyDescent="0.45">
      <c r="B144" s="3" t="s">
        <v>10760</v>
      </c>
      <c r="C144" t="str">
        <f>_xlfn.XLOOKUP(B144,Component!$A:$A,Component!$C:$C)</f>
        <v>2802-20</v>
      </c>
      <c r="D144" t="str">
        <f>_xlfn.XLOOKUP(B144,Component!$A:$A,Component!$C:$C)</f>
        <v>2802-20</v>
      </c>
      <c r="E144" t="s">
        <v>11870</v>
      </c>
      <c r="F144" t="s">
        <v>5852</v>
      </c>
      <c r="H144" t="s">
        <v>10411</v>
      </c>
      <c r="I144" t="str">
        <f>_xlfn.XLOOKUP(H144,ItemCategory!$A:$A,ItemCategory!$B:$B)</f>
        <v>Hammer Drills</v>
      </c>
      <c r="J144" t="str">
        <f>_xlfn.XLOOKUP(I144,[1]ItemCategories!$B:$B,[1]ItemCategories!$B:$B)</f>
        <v>Hammer Drills</v>
      </c>
    </row>
    <row r="145" spans="2:10" x14ac:dyDescent="0.45">
      <c r="B145" s="3" t="s">
        <v>10761</v>
      </c>
      <c r="C145" t="str">
        <f>_xlfn.XLOOKUP(B145,Component!$A:$A,Component!$C:$C)</f>
        <v>2803-20</v>
      </c>
      <c r="D145" t="str">
        <f>_xlfn.XLOOKUP(B145,Component!$A:$A,Component!$C:$C)</f>
        <v>2803-20</v>
      </c>
      <c r="E145" t="s">
        <v>11870</v>
      </c>
      <c r="F145" t="s">
        <v>5851</v>
      </c>
      <c r="H145" t="s">
        <v>10410</v>
      </c>
      <c r="I145" t="str">
        <f>_xlfn.XLOOKUP(H145,ItemCategory!$A:$A,ItemCategory!$B:$B)</f>
        <v>Drill Drivers</v>
      </c>
      <c r="J145" t="str">
        <f>_xlfn.XLOOKUP(I145,[1]ItemCategories!$B:$B,[1]ItemCategories!$B:$B)</f>
        <v>Drill Drivers</v>
      </c>
    </row>
    <row r="146" spans="2:10" x14ac:dyDescent="0.45">
      <c r="B146" s="3" t="s">
        <v>10762</v>
      </c>
      <c r="C146" t="str">
        <f>_xlfn.XLOOKUP(B146,Component!$A:$A,Component!$C:$C)</f>
        <v>2804-20</v>
      </c>
      <c r="D146" t="str">
        <f>_xlfn.XLOOKUP(B146,Component!$A:$A,Component!$C:$C)</f>
        <v>2804-20</v>
      </c>
      <c r="E146" t="s">
        <v>11870</v>
      </c>
      <c r="F146" t="s">
        <v>5852</v>
      </c>
      <c r="H146" t="s">
        <v>10411</v>
      </c>
      <c r="I146" t="str">
        <f>_xlfn.XLOOKUP(H146,ItemCategory!$A:$A,ItemCategory!$B:$B)</f>
        <v>Hammer Drills</v>
      </c>
      <c r="J146" t="str">
        <f>_xlfn.XLOOKUP(I146,[1]ItemCategories!$B:$B,[1]ItemCategories!$B:$B)</f>
        <v>Hammer Drills</v>
      </c>
    </row>
    <row r="147" spans="2:10" x14ac:dyDescent="0.45">
      <c r="B147" s="3" t="s">
        <v>10763</v>
      </c>
      <c r="C147" t="str">
        <f>_xlfn.XLOOKUP(B147,Component!$A:$A,Component!$C:$C)</f>
        <v>2807-20</v>
      </c>
      <c r="D147" t="str">
        <f>_xlfn.XLOOKUP(B147,Component!$A:$A,Component!$C:$C)</f>
        <v>2807-20</v>
      </c>
      <c r="E147" t="s">
        <v>11870</v>
      </c>
      <c r="F147" t="s">
        <v>6028</v>
      </c>
      <c r="H147" t="s">
        <v>10413</v>
      </c>
      <c r="I147" t="str">
        <f>_xlfn.XLOOKUP(H147,ItemCategory!$A:$A,ItemCategory!$B:$B)</f>
        <v>Right Angle Drills</v>
      </c>
      <c r="J147" t="str">
        <f>_xlfn.XLOOKUP(I147,[1]ItemCategories!$B:$B,[1]ItemCategories!$B:$B)</f>
        <v>Right Angle Drills</v>
      </c>
    </row>
    <row r="148" spans="2:10" x14ac:dyDescent="0.45">
      <c r="B148" s="3" t="s">
        <v>10764</v>
      </c>
      <c r="C148" t="str">
        <f>_xlfn.XLOOKUP(B148,Component!$A:$A,Component!$C:$C)</f>
        <v>2808-20</v>
      </c>
      <c r="D148" t="str">
        <f>_xlfn.XLOOKUP(B148,Component!$A:$A,Component!$C:$C)</f>
        <v>2808-20</v>
      </c>
      <c r="E148" t="s">
        <v>11870</v>
      </c>
      <c r="F148" t="s">
        <v>6028</v>
      </c>
      <c r="H148" t="s">
        <v>10413</v>
      </c>
      <c r="I148" t="str">
        <f>_xlfn.XLOOKUP(H148,ItemCategory!$A:$A,ItemCategory!$B:$B)</f>
        <v>Right Angle Drills</v>
      </c>
      <c r="J148" t="str">
        <f>_xlfn.XLOOKUP(I148,[1]ItemCategories!$B:$B,[1]ItemCategories!$B:$B)</f>
        <v>Right Angle Drills</v>
      </c>
    </row>
    <row r="149" spans="2:10" x14ac:dyDescent="0.45">
      <c r="B149" s="3" t="s">
        <v>10765</v>
      </c>
      <c r="C149" t="str">
        <f>_xlfn.XLOOKUP(B149,Component!$A:$A,Component!$C:$C)</f>
        <v>2809-20</v>
      </c>
      <c r="D149" t="str">
        <f>_xlfn.XLOOKUP(B149,Component!$A:$A,Component!$C:$C)</f>
        <v>2809-20</v>
      </c>
      <c r="E149" t="s">
        <v>11870</v>
      </c>
      <c r="F149" t="s">
        <v>6028</v>
      </c>
      <c r="H149" t="s">
        <v>10413</v>
      </c>
      <c r="I149" t="str">
        <f>_xlfn.XLOOKUP(H149,ItemCategory!$A:$A,ItemCategory!$B:$B)</f>
        <v>Right Angle Drills</v>
      </c>
      <c r="J149" t="str">
        <f>_xlfn.XLOOKUP(I149,[1]ItemCategories!$B:$B,[1]ItemCategories!$B:$B)</f>
        <v>Right Angle Drills</v>
      </c>
    </row>
    <row r="150" spans="2:10" x14ac:dyDescent="0.45">
      <c r="B150" s="3" t="s">
        <v>10766</v>
      </c>
      <c r="C150" t="str">
        <f>_xlfn.XLOOKUP(B150,Component!$A:$A,Component!$C:$C)</f>
        <v>2810-20</v>
      </c>
      <c r="D150" t="str">
        <f>_xlfn.XLOOKUP(B150,Component!$A:$A,Component!$C:$C)</f>
        <v>2810-20</v>
      </c>
      <c r="E150" t="s">
        <v>11870</v>
      </c>
      <c r="F150" t="s">
        <v>5883</v>
      </c>
      <c r="H150" t="s">
        <v>10373</v>
      </c>
      <c r="I150" t="str">
        <f>_xlfn.XLOOKUP(H150,ItemCategory!$A:$A,ItemCategory!$B:$B)</f>
        <v>Mixers</v>
      </c>
      <c r="J150" t="str">
        <f>_xlfn.XLOOKUP(I150,[1]ItemCategories!$B:$B,[1]ItemCategories!$B:$B)</f>
        <v>Mixers</v>
      </c>
    </row>
    <row r="151" spans="2:10" x14ac:dyDescent="0.45">
      <c r="B151" s="3" t="s">
        <v>10767</v>
      </c>
      <c r="C151" t="str">
        <f>_xlfn.XLOOKUP(B151,Component!$A:$A,Component!$C:$C)</f>
        <v>2811-20</v>
      </c>
      <c r="D151" t="str">
        <f>_xlfn.XLOOKUP(B151,Component!$A:$A,Component!$C:$C)</f>
        <v>2811-20</v>
      </c>
      <c r="E151" t="s">
        <v>11870</v>
      </c>
      <c r="F151" t="s">
        <v>6028</v>
      </c>
      <c r="H151" t="s">
        <v>10413</v>
      </c>
      <c r="I151" t="str">
        <f>_xlfn.XLOOKUP(H151,ItemCategory!$A:$A,ItemCategory!$B:$B)</f>
        <v>Right Angle Drills</v>
      </c>
      <c r="J151" t="str">
        <f>_xlfn.XLOOKUP(I151,[1]ItemCategories!$B:$B,[1]ItemCategories!$B:$B)</f>
        <v>Right Angle Drills</v>
      </c>
    </row>
    <row r="152" spans="2:10" x14ac:dyDescent="0.45">
      <c r="B152" s="3" t="s">
        <v>10768</v>
      </c>
      <c r="C152" t="str">
        <f>_xlfn.XLOOKUP(B152,Component!$A:$A,Component!$C:$C)</f>
        <v>2817A-21</v>
      </c>
      <c r="D152" t="str">
        <f>_xlfn.XLOOKUP(B152,Component!$A:$A,Component!$C:$C)</f>
        <v>2817A-21</v>
      </c>
      <c r="E152" t="s">
        <v>11870</v>
      </c>
      <c r="F152" t="s">
        <v>5877</v>
      </c>
      <c r="H152" t="s">
        <v>10407</v>
      </c>
      <c r="I152" t="str">
        <f>_xlfn.XLOOKUP(H152,ItemCategory!$A:$A,ItemCategory!$B:$B)</f>
        <v>Drum Machines</v>
      </c>
      <c r="J152" t="str">
        <f>_xlfn.XLOOKUP(I152,[1]ItemCategories!$B:$B,[1]ItemCategories!$B:$B)</f>
        <v>Drum Machines</v>
      </c>
    </row>
    <row r="153" spans="2:10" x14ac:dyDescent="0.45">
      <c r="B153" s="3" t="s">
        <v>10769</v>
      </c>
      <c r="C153" t="str">
        <f>_xlfn.XLOOKUP(B153,Component!$A:$A,Component!$C:$C)</f>
        <v>2818-21</v>
      </c>
      <c r="D153" t="str">
        <f>_xlfn.XLOOKUP(B153,Component!$A:$A,Component!$C:$C)</f>
        <v>2818-21</v>
      </c>
      <c r="E153" t="s">
        <v>11870</v>
      </c>
      <c r="F153" t="s">
        <v>5884</v>
      </c>
      <c r="H153" t="s">
        <v>10408</v>
      </c>
      <c r="I153" t="str">
        <f>_xlfn.XLOOKUP(H153,ItemCategory!$A:$A,ItemCategory!$B:$B)</f>
        <v>Sectional Machines</v>
      </c>
      <c r="J153" t="str">
        <f>_xlfn.XLOOKUP(I153,[1]ItemCategories!$B:$B,[1]ItemCategories!$B:$B)</f>
        <v>Sectional Machines</v>
      </c>
    </row>
    <row r="154" spans="2:10" x14ac:dyDescent="0.45">
      <c r="B154" s="3" t="s">
        <v>10770</v>
      </c>
      <c r="C154" t="str">
        <f>_xlfn.XLOOKUP(B154,Component!$A:$A,Component!$C:$C)</f>
        <v>2820-21WS</v>
      </c>
      <c r="D154" t="str">
        <f>_xlfn.XLOOKUP(B154,Component!$A:$A,Component!$C:$C)</f>
        <v>2820-21WS</v>
      </c>
      <c r="E154" t="s">
        <v>11870</v>
      </c>
      <c r="F154" t="s">
        <v>3254</v>
      </c>
      <c r="H154" t="s">
        <v>10327</v>
      </c>
      <c r="I154" t="str">
        <f>_xlfn.XLOOKUP(H154,ItemCategory!$A:$A,ItemCategory!$B:$B)</f>
        <v>Chemical Sprayers</v>
      </c>
      <c r="J154" t="str">
        <f>_xlfn.XLOOKUP(I154,[1]ItemCategories!$B:$B,[1]ItemCategories!$B:$B)</f>
        <v>Chemical Sprayers</v>
      </c>
    </row>
    <row r="155" spans="2:10" x14ac:dyDescent="0.45">
      <c r="B155" s="3" t="s">
        <v>10771</v>
      </c>
      <c r="C155" t="str">
        <f>_xlfn.XLOOKUP(B155,Component!$A:$A,Component!$C:$C)</f>
        <v>2821-20</v>
      </c>
      <c r="D155" t="str">
        <f>_xlfn.XLOOKUP(B155,Component!$A:$A,Component!$C:$C)</f>
        <v>2821-20</v>
      </c>
      <c r="E155" t="s">
        <v>11870</v>
      </c>
      <c r="F155" t="s">
        <v>3242</v>
      </c>
      <c r="H155" t="s">
        <v>10443</v>
      </c>
      <c r="I155" t="str">
        <f>_xlfn.XLOOKUP(H155,ItemCategory!$A:$A,ItemCategory!$B:$B)</f>
        <v>Reciprocating Saws</v>
      </c>
      <c r="J155" t="str">
        <f>_xlfn.XLOOKUP(I155,[1]ItemCategories!$B:$B,[1]ItemCategories!$B:$B)</f>
        <v>Reciprocating Saws</v>
      </c>
    </row>
    <row r="156" spans="2:10" x14ac:dyDescent="0.45">
      <c r="B156" s="3" t="s">
        <v>10772</v>
      </c>
      <c r="C156" t="str">
        <f>_xlfn.XLOOKUP(B156,Component!$A:$A,Component!$C:$C)</f>
        <v>2822-20</v>
      </c>
      <c r="D156" t="str">
        <f>_xlfn.XLOOKUP(B156,Component!$A:$A,Component!$C:$C)</f>
        <v>2822-20</v>
      </c>
      <c r="E156" t="s">
        <v>11870</v>
      </c>
      <c r="F156" t="s">
        <v>3242</v>
      </c>
      <c r="H156" t="s">
        <v>10443</v>
      </c>
      <c r="I156" t="str">
        <f>_xlfn.XLOOKUP(H156,ItemCategory!$A:$A,ItemCategory!$B:$B)</f>
        <v>Reciprocating Saws</v>
      </c>
      <c r="J156" t="str">
        <f>_xlfn.XLOOKUP(I156,[1]ItemCategories!$B:$B,[1]ItemCategories!$B:$B)</f>
        <v>Reciprocating Saws</v>
      </c>
    </row>
    <row r="157" spans="2:10" x14ac:dyDescent="0.45">
      <c r="B157" s="3" t="s">
        <v>10773</v>
      </c>
      <c r="C157" t="str">
        <f>_xlfn.XLOOKUP(B157,Component!$A:$A,Component!$C:$C)</f>
        <v>2823-20</v>
      </c>
      <c r="D157" t="str">
        <f>_xlfn.XLOOKUP(B157,Component!$A:$A,Component!$C:$C)</f>
        <v>2823-20</v>
      </c>
      <c r="E157" t="s">
        <v>11870</v>
      </c>
      <c r="F157" t="s">
        <v>3255</v>
      </c>
      <c r="H157" t="s">
        <v>10326</v>
      </c>
      <c r="I157" t="str">
        <f>_xlfn.XLOOKUP(H157,ItemCategory!$A:$A,ItemCategory!$B:$B)</f>
        <v>Lawn Mowers</v>
      </c>
      <c r="J157" t="str">
        <f>_xlfn.XLOOKUP(I157,[1]ItemCategories!$B:$B,[1]ItemCategories!$B:$B)</f>
        <v>Lawn Mowers</v>
      </c>
    </row>
    <row r="158" spans="2:10" x14ac:dyDescent="0.45">
      <c r="B158" s="3" t="s">
        <v>10774</v>
      </c>
      <c r="C158" t="str">
        <f>_xlfn.XLOOKUP(B158,Component!$A:$A,Component!$C:$C)</f>
        <v>2824-20</v>
      </c>
      <c r="D158" t="str">
        <f>_xlfn.XLOOKUP(B158,Component!$A:$A,Component!$C:$C)</f>
        <v>2824-20</v>
      </c>
      <c r="E158" t="s">
        <v>11870</v>
      </c>
      <c r="F158" t="s">
        <v>10315</v>
      </c>
      <c r="H158" t="s">
        <v>10395</v>
      </c>
      <c r="I158" t="str">
        <f>_xlfn.XLOOKUP(H158,ItemCategory!$A:$A,ItemCategory!$B:$B)</f>
        <v>Leaf Blowers</v>
      </c>
      <c r="J158" t="str">
        <f>_xlfn.XLOOKUP(I158,[1]ItemCategories!$B:$B,[1]ItemCategories!$B:$B)</f>
        <v>Leaf Blowers</v>
      </c>
    </row>
    <row r="159" spans="2:10" x14ac:dyDescent="0.45">
      <c r="B159" s="3" t="s">
        <v>10775</v>
      </c>
      <c r="C159" t="str">
        <f>_xlfn.XLOOKUP(B159,Component!$A:$A,Component!$C:$C)</f>
        <v>2826-20C</v>
      </c>
      <c r="D159" t="str">
        <f>_xlfn.XLOOKUP(B159,Component!$A:$A,Component!$C:$C)</f>
        <v>2826-20C</v>
      </c>
      <c r="E159" t="s">
        <v>11870</v>
      </c>
      <c r="F159" t="s">
        <v>5896</v>
      </c>
      <c r="H159" t="s">
        <v>10390</v>
      </c>
      <c r="I159" t="str">
        <f>_xlfn.XLOOKUP(H159,ItemCategory!$A:$A,ItemCategory!$B:$B)</f>
        <v>Chain Saws</v>
      </c>
      <c r="J159" t="str">
        <f>_xlfn.XLOOKUP(I159,[1]ItemCategories!$B:$B,[1]ItemCategories!$B:$B)</f>
        <v>Chain Saws</v>
      </c>
    </row>
    <row r="160" spans="2:10" x14ac:dyDescent="0.45">
      <c r="B160" s="3" t="s">
        <v>10776</v>
      </c>
      <c r="C160" t="str">
        <f>_xlfn.XLOOKUP(B160,Component!$A:$A,Component!$C:$C)</f>
        <v>2826-20T</v>
      </c>
      <c r="D160" t="str">
        <f>_xlfn.XLOOKUP(B160,Component!$A:$A,Component!$C:$C)</f>
        <v>2826-20T</v>
      </c>
      <c r="E160" t="s">
        <v>11870</v>
      </c>
      <c r="F160" t="s">
        <v>5896</v>
      </c>
      <c r="H160" t="s">
        <v>10390</v>
      </c>
      <c r="I160" t="str">
        <f>_xlfn.XLOOKUP(H160,ItemCategory!$A:$A,ItemCategory!$B:$B)</f>
        <v>Chain Saws</v>
      </c>
      <c r="J160" t="str">
        <f>_xlfn.XLOOKUP(I160,[1]ItemCategories!$B:$B,[1]ItemCategories!$B:$B)</f>
        <v>Chain Saws</v>
      </c>
    </row>
    <row r="161" spans="2:10" x14ac:dyDescent="0.45">
      <c r="B161" s="3" t="s">
        <v>10777</v>
      </c>
      <c r="C161" t="str">
        <f>_xlfn.XLOOKUP(B161,Component!$A:$A,Component!$C:$C)</f>
        <v>2827-20</v>
      </c>
      <c r="D161" t="str">
        <f>_xlfn.XLOOKUP(B161,Component!$A:$A,Component!$C:$C)</f>
        <v>2827-20</v>
      </c>
      <c r="E161" t="s">
        <v>11870</v>
      </c>
      <c r="F161" t="s">
        <v>5896</v>
      </c>
      <c r="H161" t="s">
        <v>10390</v>
      </c>
      <c r="I161" t="str">
        <f>_xlfn.XLOOKUP(H161,ItemCategory!$A:$A,ItemCategory!$B:$B)</f>
        <v>Chain Saws</v>
      </c>
      <c r="J161" t="str">
        <f>_xlfn.XLOOKUP(I161,[1]ItemCategories!$B:$B,[1]ItemCategories!$B:$B)</f>
        <v>Chain Saws</v>
      </c>
    </row>
    <row r="162" spans="2:10" x14ac:dyDescent="0.45">
      <c r="B162" s="3" t="s">
        <v>10778</v>
      </c>
      <c r="C162" t="str">
        <f>_xlfn.XLOOKUP(B162,Component!$A:$A,Component!$C:$C)</f>
        <v>2828-20</v>
      </c>
      <c r="D162" t="str">
        <f>_xlfn.XLOOKUP(B162,Component!$A:$A,Component!$C:$C)</f>
        <v>2828-20</v>
      </c>
      <c r="E162" t="s">
        <v>11870</v>
      </c>
      <c r="F162" t="s">
        <v>3256</v>
      </c>
      <c r="H162" t="s">
        <v>10399</v>
      </c>
      <c r="I162" t="str">
        <f>_xlfn.XLOOKUP(H162,ItemCategory!$A:$A,ItemCategory!$B:$B)</f>
        <v>String Trimmers</v>
      </c>
      <c r="J162" t="str">
        <f>_xlfn.XLOOKUP(I162,[1]ItemCategories!$B:$B,[1]ItemCategories!$B:$B)</f>
        <v>String Trimmers</v>
      </c>
    </row>
    <row r="163" spans="2:10" x14ac:dyDescent="0.45">
      <c r="B163" s="3" t="s">
        <v>10779</v>
      </c>
      <c r="C163" t="str">
        <f>_xlfn.XLOOKUP(B163,Component!$A:$A,Component!$C:$C)</f>
        <v>2829-20</v>
      </c>
      <c r="D163" t="str">
        <f>_xlfn.XLOOKUP(B163,Component!$A:$A,Component!$C:$C)</f>
        <v>2829-20</v>
      </c>
      <c r="E163" t="s">
        <v>11870</v>
      </c>
      <c r="F163" t="s">
        <v>3253</v>
      </c>
      <c r="H163" t="s">
        <v>10421</v>
      </c>
      <c r="I163" t="str">
        <f>_xlfn.XLOOKUP(H163,ItemCategory!$A:$A,ItemCategory!$B:$B)</f>
        <v>Band Saws</v>
      </c>
      <c r="J163" t="str">
        <f>_xlfn.XLOOKUP(I163,[1]ItemCategories!$B:$B,[1]ItemCategories!$B:$B)</f>
        <v>Band Saws</v>
      </c>
    </row>
    <row r="164" spans="2:10" x14ac:dyDescent="0.45">
      <c r="B164" s="3" t="s">
        <v>10780</v>
      </c>
      <c r="C164" t="str">
        <f>_xlfn.XLOOKUP(B164,Component!$A:$A,Component!$C:$C)</f>
        <v>2829S-20</v>
      </c>
      <c r="D164" t="str">
        <f>_xlfn.XLOOKUP(B164,Component!$A:$A,Component!$C:$C)</f>
        <v>2829S-20</v>
      </c>
      <c r="E164" t="s">
        <v>11870</v>
      </c>
      <c r="F164" t="s">
        <v>3253</v>
      </c>
      <c r="H164" t="s">
        <v>10421</v>
      </c>
      <c r="I164" t="str">
        <f>_xlfn.XLOOKUP(H164,ItemCategory!$A:$A,ItemCategory!$B:$B)</f>
        <v>Band Saws</v>
      </c>
      <c r="J164" t="str">
        <f>_xlfn.XLOOKUP(I164,[1]ItemCategories!$B:$B,[1]ItemCategories!$B:$B)</f>
        <v>Band Saws</v>
      </c>
    </row>
    <row r="165" spans="2:10" x14ac:dyDescent="0.45">
      <c r="B165" s="3" t="s">
        <v>10781</v>
      </c>
      <c r="C165" t="str">
        <f>_xlfn.XLOOKUP(B165,Component!$A:$A,Component!$C:$C)</f>
        <v>2831-20</v>
      </c>
      <c r="D165" t="str">
        <f>_xlfn.XLOOKUP(B165,Component!$A:$A,Component!$C:$C)</f>
        <v>2831-20</v>
      </c>
      <c r="E165" t="s">
        <v>11870</v>
      </c>
      <c r="F165" t="s">
        <v>10209</v>
      </c>
      <c r="H165" t="s">
        <v>10442</v>
      </c>
      <c r="I165" t="str">
        <f>_xlfn.XLOOKUP(H165,ItemCategory!$A:$A,ItemCategory!$B:$B)</f>
        <v>Plunge Cut Saws</v>
      </c>
      <c r="J165" t="str">
        <f>_xlfn.XLOOKUP(I165,[1]ItemCategories!$B:$B,[1]ItemCategories!$B:$B)</f>
        <v>Plunge Cut Saws</v>
      </c>
    </row>
    <row r="166" spans="2:10" x14ac:dyDescent="0.45">
      <c r="B166" s="3" t="s">
        <v>10782</v>
      </c>
      <c r="C166" t="str">
        <f>_xlfn.XLOOKUP(B166,Component!$A:$A,Component!$C:$C)</f>
        <v>2832-20</v>
      </c>
      <c r="D166" t="str">
        <f>_xlfn.XLOOKUP(B166,Component!$A:$A,Component!$C:$C)</f>
        <v>2832-20</v>
      </c>
      <c r="E166" t="s">
        <v>11870</v>
      </c>
      <c r="F166" t="s">
        <v>5895</v>
      </c>
      <c r="H166" t="s">
        <v>10435</v>
      </c>
      <c r="I166" t="str">
        <f>_xlfn.XLOOKUP(H166,ItemCategory!$A:$A,ItemCategory!$B:$B)</f>
        <v>Belt Sanders</v>
      </c>
      <c r="J166" t="str">
        <f>_xlfn.XLOOKUP(I166,[1]ItemCategories!$B:$B,[1]ItemCategories!$B:$B)</f>
        <v>Belt Sanders</v>
      </c>
    </row>
    <row r="167" spans="2:10" x14ac:dyDescent="0.45">
      <c r="B167" s="3" t="s">
        <v>10783</v>
      </c>
      <c r="C167" t="str">
        <f>_xlfn.XLOOKUP(B167,Component!$A:$A,Component!$C:$C)</f>
        <v>2833-20</v>
      </c>
      <c r="D167" t="str">
        <f>_xlfn.XLOOKUP(B167,Component!$A:$A,Component!$C:$C)</f>
        <v>2833-20</v>
      </c>
      <c r="E167" t="s">
        <v>11870</v>
      </c>
      <c r="F167" t="s">
        <v>3245</v>
      </c>
      <c r="H167" t="s">
        <v>10439</v>
      </c>
      <c r="I167" t="str">
        <f>_xlfn.XLOOKUP(H167,ItemCategory!$A:$A,ItemCategory!$B:$B)</f>
        <v>Circular Saws</v>
      </c>
      <c r="J167" t="str">
        <f>_xlfn.XLOOKUP(I167,[1]ItemCategories!$B:$B,[1]ItemCategories!$B:$B)</f>
        <v>Circular Saws</v>
      </c>
    </row>
    <row r="168" spans="2:10" x14ac:dyDescent="0.45">
      <c r="B168" s="3" t="s">
        <v>10784</v>
      </c>
      <c r="C168" t="str">
        <f>_xlfn.XLOOKUP(B168,Component!$A:$A,Component!$C:$C)</f>
        <v>2834-20</v>
      </c>
      <c r="D168" t="str">
        <f>_xlfn.XLOOKUP(B168,Component!$A:$A,Component!$C:$C)</f>
        <v>2834-20</v>
      </c>
      <c r="E168" t="s">
        <v>11870</v>
      </c>
      <c r="F168" t="s">
        <v>3245</v>
      </c>
      <c r="H168" t="s">
        <v>10439</v>
      </c>
      <c r="I168" t="str">
        <f>_xlfn.XLOOKUP(H168,ItemCategory!$A:$A,ItemCategory!$B:$B)</f>
        <v>Circular Saws</v>
      </c>
      <c r="J168" t="str">
        <f>_xlfn.XLOOKUP(I168,[1]ItemCategories!$B:$B,[1]ItemCategories!$B:$B)</f>
        <v>Circular Saws</v>
      </c>
    </row>
    <row r="169" spans="2:10" x14ac:dyDescent="0.45">
      <c r="B169" s="3" t="s">
        <v>10785</v>
      </c>
      <c r="C169" t="str">
        <f>_xlfn.XLOOKUP(B169,Component!$A:$A,Component!$C:$C)</f>
        <v>2836-20</v>
      </c>
      <c r="D169" t="str">
        <f>_xlfn.XLOOKUP(B169,Component!$A:$A,Component!$C:$C)</f>
        <v>2836-20</v>
      </c>
      <c r="E169" t="s">
        <v>11870</v>
      </c>
      <c r="F169" t="s">
        <v>5892</v>
      </c>
      <c r="H169" t="s">
        <v>10427</v>
      </c>
      <c r="I169" t="str">
        <f>_xlfn.XLOOKUP(H169,ItemCategory!$A:$A,ItemCategory!$B:$B)</f>
        <v>Oscillating Multi-Tools</v>
      </c>
      <c r="J169" t="str">
        <f>_xlfn.XLOOKUP(I169,[1]ItemCategories!$B:$B,[1]ItemCategories!$B:$B)</f>
        <v>Oscillating Multi-Tools</v>
      </c>
    </row>
    <row r="170" spans="2:10" x14ac:dyDescent="0.45">
      <c r="B170" s="3" t="s">
        <v>10786</v>
      </c>
      <c r="C170" t="str">
        <f>_xlfn.XLOOKUP(B170,Component!$A:$A,Component!$C:$C)</f>
        <v>2837-20</v>
      </c>
      <c r="D170" t="str">
        <f>_xlfn.XLOOKUP(B170,Component!$A:$A,Component!$C:$C)</f>
        <v>2837-20</v>
      </c>
      <c r="E170" t="s">
        <v>11870</v>
      </c>
      <c r="F170" t="s">
        <v>5893</v>
      </c>
      <c r="H170" t="s">
        <v>10436</v>
      </c>
      <c r="I170" t="str">
        <f>_xlfn.XLOOKUP(H170,ItemCategory!$A:$A,ItemCategory!$B:$B)</f>
        <v>Random Orbit Sanders</v>
      </c>
      <c r="J170" t="str">
        <f>_xlfn.XLOOKUP(I170,[1]ItemCategories!$B:$B,[1]ItemCategories!$B:$B)</f>
        <v>Random Orbit Sanders</v>
      </c>
    </row>
    <row r="171" spans="2:10" x14ac:dyDescent="0.45">
      <c r="B171" s="3" t="s">
        <v>10787</v>
      </c>
      <c r="C171" t="str">
        <f>_xlfn.XLOOKUP(B171,Component!$A:$A,Component!$C:$C)</f>
        <v>2838-20</v>
      </c>
      <c r="D171" t="str">
        <f>_xlfn.XLOOKUP(B171,Component!$A:$A,Component!$C:$C)</f>
        <v>2838-20</v>
      </c>
      <c r="E171" t="s">
        <v>11870</v>
      </c>
      <c r="F171" t="s">
        <v>3252</v>
      </c>
      <c r="H171" t="s">
        <v>10345</v>
      </c>
      <c r="I171" t="str">
        <f>_xlfn.XLOOKUP(H171,ItemCategory!$A:$A,ItemCategory!$B:$B)</f>
        <v>Routers</v>
      </c>
      <c r="J171" t="str">
        <f>_xlfn.XLOOKUP(I171,[1]ItemCategories!$B:$B,[1]ItemCategories!$B:$B)</f>
        <v>Routers</v>
      </c>
    </row>
    <row r="172" spans="2:10" x14ac:dyDescent="0.45">
      <c r="B172" s="3" t="s">
        <v>10788</v>
      </c>
      <c r="C172" t="str">
        <f>_xlfn.XLOOKUP(B172,Component!$A:$A,Component!$C:$C)</f>
        <v>2839-20</v>
      </c>
      <c r="D172" t="str">
        <f>_xlfn.XLOOKUP(B172,Component!$A:$A,Component!$C:$C)</f>
        <v>2839-20</v>
      </c>
      <c r="E172" t="s">
        <v>11870</v>
      </c>
      <c r="F172" t="s">
        <v>5869</v>
      </c>
      <c r="H172" t="s">
        <v>10429</v>
      </c>
      <c r="I172" t="str">
        <f>_xlfn.XLOOKUP(H172,ItemCategory!$A:$A,ItemCategory!$B:$B)</f>
        <v>Finish Nailers</v>
      </c>
      <c r="J172" t="str">
        <f>_xlfn.XLOOKUP(I172,[1]ItemCategories!$B:$B,[1]ItemCategories!$B:$B)</f>
        <v>Finish Nailers</v>
      </c>
    </row>
    <row r="173" spans="2:10" x14ac:dyDescent="0.45">
      <c r="B173" s="3" t="s">
        <v>10789</v>
      </c>
      <c r="C173" t="str">
        <f>_xlfn.XLOOKUP(B173,Component!$A:$A,Component!$C:$C)</f>
        <v>2840-20</v>
      </c>
      <c r="D173" t="str">
        <f>_xlfn.XLOOKUP(B173,Component!$A:$A,Component!$C:$C)</f>
        <v>2840-20</v>
      </c>
      <c r="E173" t="s">
        <v>11870</v>
      </c>
      <c r="F173" t="s">
        <v>3257</v>
      </c>
      <c r="H173" t="s">
        <v>10369</v>
      </c>
      <c r="I173" t="str">
        <f>_xlfn.XLOOKUP(H173,ItemCategory!$A:$A,ItemCategory!$B:$B)</f>
        <v>Compressors</v>
      </c>
      <c r="J173" t="str">
        <f>_xlfn.XLOOKUP(I173,[1]ItemCategories!$B:$B,[1]ItemCategories!$B:$B)</f>
        <v>Compressors</v>
      </c>
    </row>
    <row r="174" spans="2:10" x14ac:dyDescent="0.45">
      <c r="B174" s="3" t="s">
        <v>10790</v>
      </c>
      <c r="C174" t="str">
        <f>_xlfn.XLOOKUP(B174,Component!$A:$A,Component!$C:$C)</f>
        <v>2841-20</v>
      </c>
      <c r="D174" t="str">
        <f>_xlfn.XLOOKUP(B174,Component!$A:$A,Component!$C:$C)</f>
        <v>2841-20</v>
      </c>
      <c r="E174" t="s">
        <v>11870</v>
      </c>
      <c r="F174" t="s">
        <v>5869</v>
      </c>
      <c r="H174" t="s">
        <v>10429</v>
      </c>
      <c r="I174" t="str">
        <f>_xlfn.XLOOKUP(H174,ItemCategory!$A:$A,ItemCategory!$B:$B)</f>
        <v>Finish Nailers</v>
      </c>
      <c r="J174" t="str">
        <f>_xlfn.XLOOKUP(I174,[1]ItemCategories!$B:$B,[1]ItemCategories!$B:$B)</f>
        <v>Finish Nailers</v>
      </c>
    </row>
    <row r="175" spans="2:10" x14ac:dyDescent="0.45">
      <c r="B175" s="3" t="s">
        <v>10791</v>
      </c>
      <c r="C175" t="str">
        <f>_xlfn.XLOOKUP(B175,Component!$A:$A,Component!$C:$C)</f>
        <v>2843-20</v>
      </c>
      <c r="D175" t="str">
        <f>_xlfn.XLOOKUP(B175,Component!$A:$A,Component!$C:$C)</f>
        <v>2843-20</v>
      </c>
      <c r="E175" t="s">
        <v>11870</v>
      </c>
      <c r="F175" t="s">
        <v>5872</v>
      </c>
      <c r="H175" t="s">
        <v>10371</v>
      </c>
      <c r="I175" t="str">
        <f>_xlfn.XLOOKUP(H175,ItemCategory!$A:$A,ItemCategory!$B:$B)</f>
        <v>Staplers</v>
      </c>
      <c r="J175" t="str">
        <f>_xlfn.XLOOKUP(I175,[1]ItemCategories!$B:$B,[1]ItemCategories!$B:$B)</f>
        <v>Staplers</v>
      </c>
    </row>
    <row r="176" spans="2:10" x14ac:dyDescent="0.45">
      <c r="B176" s="3" t="s">
        <v>10792</v>
      </c>
      <c r="C176" t="str">
        <f>_xlfn.XLOOKUP(B176,Component!$A:$A,Component!$C:$C)</f>
        <v>2846-20</v>
      </c>
      <c r="D176" t="str">
        <f>_xlfn.XLOOKUP(B176,Component!$A:$A,Component!$C:$C)</f>
        <v>2846-20</v>
      </c>
      <c r="E176" t="s">
        <v>11870</v>
      </c>
      <c r="F176" t="s">
        <v>3262</v>
      </c>
      <c r="H176" t="s">
        <v>10455</v>
      </c>
      <c r="I176" t="str">
        <f>_xlfn.XLOOKUP(H176,ItemCategory!$A:$A,ItemCategory!$B:$B)</f>
        <v>Power Supplies</v>
      </c>
      <c r="J176" t="str">
        <f>_xlfn.XLOOKUP(I176,[1]ItemCategories!$B:$B,[1]ItemCategories!$B:$B)</f>
        <v>Power Supplies</v>
      </c>
    </row>
    <row r="177" spans="2:10" x14ac:dyDescent="0.45">
      <c r="B177" s="3" t="s">
        <v>10793</v>
      </c>
      <c r="C177" t="str">
        <f>_xlfn.XLOOKUP(B177,Component!$A:$A,Component!$C:$C)</f>
        <v>2850-20</v>
      </c>
      <c r="D177" t="str">
        <f>_xlfn.XLOOKUP(B177,Component!$A:$A,Component!$C:$C)</f>
        <v>2850-20</v>
      </c>
      <c r="E177" t="s">
        <v>11870</v>
      </c>
      <c r="F177" t="s">
        <v>3247</v>
      </c>
      <c r="H177" t="s">
        <v>10417</v>
      </c>
      <c r="I177" t="str">
        <f>_xlfn.XLOOKUP(H177,ItemCategory!$A:$A,ItemCategory!$B:$B)</f>
        <v>Impact Drivers</v>
      </c>
      <c r="J177" t="str">
        <f>_xlfn.XLOOKUP(I177,[1]ItemCategories!$B:$B,[1]ItemCategories!$B:$B)</f>
        <v>Impact Drivers</v>
      </c>
    </row>
    <row r="178" spans="2:10" x14ac:dyDescent="0.45">
      <c r="B178" s="3" t="s">
        <v>10794</v>
      </c>
      <c r="C178" t="str">
        <f>_xlfn.XLOOKUP(B178,Component!$A:$A,Component!$C:$C)</f>
        <v>2851-20</v>
      </c>
      <c r="D178" t="str">
        <f>_xlfn.XLOOKUP(B178,Component!$A:$A,Component!$C:$C)</f>
        <v>2851-20</v>
      </c>
      <c r="E178" t="s">
        <v>11870</v>
      </c>
      <c r="F178" t="s">
        <v>3247</v>
      </c>
      <c r="H178" t="s">
        <v>10417</v>
      </c>
      <c r="I178" t="str">
        <f>_xlfn.XLOOKUP(H178,ItemCategory!$A:$A,ItemCategory!$B:$B)</f>
        <v>Impact Drivers</v>
      </c>
      <c r="J178" t="str">
        <f>_xlfn.XLOOKUP(I178,[1]ItemCategories!$B:$B,[1]ItemCategories!$B:$B)</f>
        <v>Impact Drivers</v>
      </c>
    </row>
    <row r="179" spans="2:10" x14ac:dyDescent="0.45">
      <c r="B179" s="3" t="s">
        <v>10795</v>
      </c>
      <c r="C179" t="str">
        <f>_xlfn.XLOOKUP(B179,Component!$A:$A,Component!$C:$C)</f>
        <v>2853-20</v>
      </c>
      <c r="D179" t="str">
        <f>_xlfn.XLOOKUP(B179,Component!$A:$A,Component!$C:$C)</f>
        <v>2853-20</v>
      </c>
      <c r="E179" t="s">
        <v>11870</v>
      </c>
      <c r="F179" t="s">
        <v>3247</v>
      </c>
      <c r="H179" t="s">
        <v>10417</v>
      </c>
      <c r="I179" t="str">
        <f>_xlfn.XLOOKUP(H179,ItemCategory!$A:$A,ItemCategory!$B:$B)</f>
        <v>Impact Drivers</v>
      </c>
      <c r="J179" t="str">
        <f>_xlfn.XLOOKUP(I179,[1]ItemCategories!$B:$B,[1]ItemCategories!$B:$B)</f>
        <v>Impact Drivers</v>
      </c>
    </row>
    <row r="180" spans="2:10" x14ac:dyDescent="0.45">
      <c r="B180" s="3" t="s">
        <v>10796</v>
      </c>
      <c r="C180" t="str">
        <f>_xlfn.XLOOKUP(B180,Component!$A:$A,Component!$C:$C)</f>
        <v>2854-20</v>
      </c>
      <c r="D180" t="str">
        <f>_xlfn.XLOOKUP(B180,Component!$A:$A,Component!$C:$C)</f>
        <v>2854-20</v>
      </c>
      <c r="E180" t="s">
        <v>11870</v>
      </c>
      <c r="F180" t="s">
        <v>3248</v>
      </c>
      <c r="H180" t="s">
        <v>10418</v>
      </c>
      <c r="I180" t="str">
        <f>_xlfn.XLOOKUP(H180,ItemCategory!$A:$A,ItemCategory!$B:$B)</f>
        <v>Impact Wrenches</v>
      </c>
      <c r="J180" t="str">
        <f>_xlfn.XLOOKUP(I180,[1]ItemCategories!$B:$B,[1]ItemCategories!$B:$B)</f>
        <v>Impact Wrenches</v>
      </c>
    </row>
    <row r="181" spans="2:10" x14ac:dyDescent="0.45">
      <c r="B181" s="3" t="s">
        <v>10797</v>
      </c>
      <c r="C181" t="str">
        <f>_xlfn.XLOOKUP(B181,Component!$A:$A,Component!$C:$C)</f>
        <v>2855-20</v>
      </c>
      <c r="D181" t="str">
        <f>_xlfn.XLOOKUP(B181,Component!$A:$A,Component!$C:$C)</f>
        <v>2855-20</v>
      </c>
      <c r="E181" t="s">
        <v>11870</v>
      </c>
      <c r="F181" t="s">
        <v>3248</v>
      </c>
      <c r="H181" t="s">
        <v>10418</v>
      </c>
      <c r="I181" t="str">
        <f>_xlfn.XLOOKUP(H181,ItemCategory!$A:$A,ItemCategory!$B:$B)</f>
        <v>Impact Wrenches</v>
      </c>
      <c r="J181" t="str">
        <f>_xlfn.XLOOKUP(I181,[1]ItemCategories!$B:$B,[1]ItemCategories!$B:$B)</f>
        <v>Impact Wrenches</v>
      </c>
    </row>
    <row r="182" spans="2:10" x14ac:dyDescent="0.45">
      <c r="B182" s="3" t="s">
        <v>10798</v>
      </c>
      <c r="C182" t="str">
        <f>_xlfn.XLOOKUP(B182,Component!$A:$A,Component!$C:$C)</f>
        <v>2855P-20</v>
      </c>
      <c r="D182" t="str">
        <f>_xlfn.XLOOKUP(B182,Component!$A:$A,Component!$C:$C)</f>
        <v>2855P-20</v>
      </c>
      <c r="E182" t="s">
        <v>11870</v>
      </c>
      <c r="F182" t="s">
        <v>3248</v>
      </c>
      <c r="H182" t="s">
        <v>10418</v>
      </c>
      <c r="I182" t="str">
        <f>_xlfn.XLOOKUP(H182,ItemCategory!$A:$A,ItemCategory!$B:$B)</f>
        <v>Impact Wrenches</v>
      </c>
      <c r="J182" t="str">
        <f>_xlfn.XLOOKUP(I182,[1]ItemCategories!$B:$B,[1]ItemCategories!$B:$B)</f>
        <v>Impact Wrenches</v>
      </c>
    </row>
    <row r="183" spans="2:10" x14ac:dyDescent="0.45">
      <c r="B183" s="3" t="s">
        <v>10799</v>
      </c>
      <c r="C183" t="str">
        <f>_xlfn.XLOOKUP(B183,Component!$A:$A,Component!$C:$C)</f>
        <v>2862-20</v>
      </c>
      <c r="D183" t="str">
        <f>_xlfn.XLOOKUP(B183,Component!$A:$A,Component!$C:$C)</f>
        <v>2862-20</v>
      </c>
      <c r="E183" t="s">
        <v>11870</v>
      </c>
      <c r="F183" t="s">
        <v>3248</v>
      </c>
      <c r="H183" t="s">
        <v>10418</v>
      </c>
      <c r="I183" t="str">
        <f>_xlfn.XLOOKUP(H183,ItemCategory!$A:$A,ItemCategory!$B:$B)</f>
        <v>Impact Wrenches</v>
      </c>
      <c r="J183" t="str">
        <f>_xlfn.XLOOKUP(I183,[1]ItemCategories!$B:$B,[1]ItemCategories!$B:$B)</f>
        <v>Impact Wrenches</v>
      </c>
    </row>
    <row r="184" spans="2:10" x14ac:dyDescent="0.45">
      <c r="B184" s="3" t="s">
        <v>10800</v>
      </c>
      <c r="C184" t="str">
        <f>_xlfn.XLOOKUP(B184,Component!$A:$A,Component!$C:$C)</f>
        <v>2863-20</v>
      </c>
      <c r="D184" t="str">
        <f>_xlfn.XLOOKUP(B184,Component!$A:$A,Component!$C:$C)</f>
        <v>2863-20</v>
      </c>
      <c r="E184" t="s">
        <v>11870</v>
      </c>
      <c r="F184" t="s">
        <v>3248</v>
      </c>
      <c r="H184" t="s">
        <v>10418</v>
      </c>
      <c r="I184" t="str">
        <f>_xlfn.XLOOKUP(H184,ItemCategory!$A:$A,ItemCategory!$B:$B)</f>
        <v>Impact Wrenches</v>
      </c>
      <c r="J184" t="str">
        <f>_xlfn.XLOOKUP(I184,[1]ItemCategories!$B:$B,[1]ItemCategories!$B:$B)</f>
        <v>Impact Wrenches</v>
      </c>
    </row>
    <row r="185" spans="2:10" x14ac:dyDescent="0.45">
      <c r="B185" s="3" t="s">
        <v>10801</v>
      </c>
      <c r="C185" t="str">
        <f>_xlfn.XLOOKUP(B185,Component!$A:$A,Component!$C:$C)</f>
        <v>2864-20</v>
      </c>
      <c r="D185" t="str">
        <f>_xlfn.XLOOKUP(B185,Component!$A:$A,Component!$C:$C)</f>
        <v>2864-20</v>
      </c>
      <c r="E185" t="s">
        <v>11870</v>
      </c>
      <c r="F185" t="s">
        <v>3248</v>
      </c>
      <c r="H185" t="s">
        <v>10418</v>
      </c>
      <c r="I185" t="str">
        <f>_xlfn.XLOOKUP(H185,ItemCategory!$A:$A,ItemCategory!$B:$B)</f>
        <v>Impact Wrenches</v>
      </c>
      <c r="J185" t="str">
        <f>_xlfn.XLOOKUP(I185,[1]ItemCategories!$B:$B,[1]ItemCategories!$B:$B)</f>
        <v>Impact Wrenches</v>
      </c>
    </row>
    <row r="186" spans="2:10" x14ac:dyDescent="0.45">
      <c r="B186" s="3" t="s">
        <v>10802</v>
      </c>
      <c r="C186" t="str">
        <f>_xlfn.XLOOKUP(B186,Component!$A:$A,Component!$C:$C)</f>
        <v>2865-20</v>
      </c>
      <c r="D186" t="str">
        <f>_xlfn.XLOOKUP(B186,Component!$A:$A,Component!$C:$C)</f>
        <v>2865-20</v>
      </c>
      <c r="E186" t="s">
        <v>11870</v>
      </c>
      <c r="F186" t="s">
        <v>3248</v>
      </c>
      <c r="H186" t="s">
        <v>10418</v>
      </c>
      <c r="I186" t="str">
        <f>_xlfn.XLOOKUP(H186,ItemCategory!$A:$A,ItemCategory!$B:$B)</f>
        <v>Impact Wrenches</v>
      </c>
      <c r="J186" t="str">
        <f>_xlfn.XLOOKUP(I186,[1]ItemCategories!$B:$B,[1]ItemCategories!$B:$B)</f>
        <v>Impact Wrenches</v>
      </c>
    </row>
    <row r="187" spans="2:10" x14ac:dyDescent="0.45">
      <c r="B187" s="3" t="s">
        <v>10803</v>
      </c>
      <c r="C187" t="str">
        <f>_xlfn.XLOOKUP(B187,Component!$A:$A,Component!$C:$C)</f>
        <v>2866-20</v>
      </c>
      <c r="D187" t="str">
        <f>_xlfn.XLOOKUP(B187,Component!$A:$A,Component!$C:$C)</f>
        <v>2866-20</v>
      </c>
      <c r="E187" t="s">
        <v>11870</v>
      </c>
      <c r="F187" t="s">
        <v>5885</v>
      </c>
      <c r="H187" t="s">
        <v>10334</v>
      </c>
      <c r="I187" t="str">
        <f>_xlfn.XLOOKUP(H187,ItemCategory!$A:$A,ItemCategory!$B:$B)</f>
        <v>Screwdrivers</v>
      </c>
      <c r="J187" t="str">
        <f>_xlfn.XLOOKUP(I187,[1]ItemCategories!$B:$B,[1]ItemCategories!$B:$B)</f>
        <v>Screwdrivers</v>
      </c>
    </row>
    <row r="188" spans="2:10" x14ac:dyDescent="0.45">
      <c r="B188" s="3" t="s">
        <v>10804</v>
      </c>
      <c r="C188" t="str">
        <f>_xlfn.XLOOKUP(B188,Component!$A:$A,Component!$C:$C)</f>
        <v>2867-20</v>
      </c>
      <c r="D188" t="str">
        <f>_xlfn.XLOOKUP(B188,Component!$A:$A,Component!$C:$C)</f>
        <v>2867-20</v>
      </c>
      <c r="E188" t="s">
        <v>11870</v>
      </c>
      <c r="F188" t="s">
        <v>3248</v>
      </c>
      <c r="H188" t="s">
        <v>10418</v>
      </c>
      <c r="I188" t="str">
        <f>_xlfn.XLOOKUP(H188,ItemCategory!$A:$A,ItemCategory!$B:$B)</f>
        <v>Impact Wrenches</v>
      </c>
      <c r="J188" t="str">
        <f>_xlfn.XLOOKUP(I188,[1]ItemCategories!$B:$B,[1]ItemCategories!$B:$B)</f>
        <v>Impact Wrenches</v>
      </c>
    </row>
    <row r="189" spans="2:10" x14ac:dyDescent="0.45">
      <c r="B189" s="3" t="s">
        <v>10805</v>
      </c>
      <c r="C189" t="str">
        <f>_xlfn.XLOOKUP(B189,Component!$A:$A,Component!$C:$C)</f>
        <v>2868-20</v>
      </c>
      <c r="D189" t="str">
        <f>_xlfn.XLOOKUP(B189,Component!$A:$A,Component!$C:$C)</f>
        <v>2868-20</v>
      </c>
      <c r="E189" t="s">
        <v>11870</v>
      </c>
      <c r="F189" t="s">
        <v>3248</v>
      </c>
      <c r="H189" t="s">
        <v>10418</v>
      </c>
      <c r="I189" t="str">
        <f>_xlfn.XLOOKUP(H189,ItemCategory!$A:$A,ItemCategory!$B:$B)</f>
        <v>Impact Wrenches</v>
      </c>
      <c r="J189" t="str">
        <f>_xlfn.XLOOKUP(I189,[1]ItemCategories!$B:$B,[1]ItemCategories!$B:$B)</f>
        <v>Impact Wrenches</v>
      </c>
    </row>
    <row r="190" spans="2:10" x14ac:dyDescent="0.45">
      <c r="B190" s="3" t="s">
        <v>10806</v>
      </c>
      <c r="C190" t="str">
        <f>_xlfn.XLOOKUP(B190,Component!$A:$A,Component!$C:$C)</f>
        <v>2869-20</v>
      </c>
      <c r="D190" t="str">
        <f>_xlfn.XLOOKUP(B190,Component!$A:$A,Component!$C:$C)</f>
        <v>2869-20</v>
      </c>
      <c r="E190" t="s">
        <v>11870</v>
      </c>
      <c r="F190" t="s">
        <v>3248</v>
      </c>
      <c r="H190" t="s">
        <v>10418</v>
      </c>
      <c r="I190" t="str">
        <f>_xlfn.XLOOKUP(H190,ItemCategory!$A:$A,ItemCategory!$B:$B)</f>
        <v>Impact Wrenches</v>
      </c>
      <c r="J190" t="str">
        <f>_xlfn.XLOOKUP(I190,[1]ItemCategories!$B:$B,[1]ItemCategories!$B:$B)</f>
        <v>Impact Wrenches</v>
      </c>
    </row>
    <row r="191" spans="2:10" x14ac:dyDescent="0.45">
      <c r="B191" s="3" t="s">
        <v>10807</v>
      </c>
      <c r="C191" t="str">
        <f>_xlfn.XLOOKUP(B191,Component!$A:$A,Component!$C:$C)</f>
        <v>2870-20</v>
      </c>
      <c r="D191" t="str">
        <f>_xlfn.XLOOKUP(B191,Component!$A:$A,Component!$C:$C)</f>
        <v>2870-20</v>
      </c>
      <c r="E191" t="s">
        <v>11870</v>
      </c>
      <c r="F191" t="s">
        <v>5886</v>
      </c>
      <c r="H191" t="s">
        <v>10368</v>
      </c>
      <c r="I191" t="str">
        <f>_xlfn.XLOOKUP(H191,ItemCategory!$A:$A,ItemCategory!$B:$B)</f>
        <v>Threading</v>
      </c>
      <c r="J191" t="str">
        <f>_xlfn.XLOOKUP(I191,[1]ItemCategories!$B:$B,[1]ItemCategories!$B:$B)</f>
        <v>Threading</v>
      </c>
    </row>
    <row r="192" spans="2:10" x14ac:dyDescent="0.45">
      <c r="B192" s="3" t="s">
        <v>10808</v>
      </c>
      <c r="C192" t="str">
        <f>_xlfn.XLOOKUP(B192,Component!$A:$A,Component!$C:$C)</f>
        <v>2871-20</v>
      </c>
      <c r="D192" t="str">
        <f>_xlfn.XLOOKUP(B192,Component!$A:$A,Component!$C:$C)</f>
        <v>2871-20</v>
      </c>
      <c r="E192" t="s">
        <v>11870</v>
      </c>
      <c r="F192" t="s">
        <v>5884</v>
      </c>
      <c r="H192" t="s">
        <v>10408</v>
      </c>
      <c r="I192" t="str">
        <f>_xlfn.XLOOKUP(H192,ItemCategory!$A:$A,ItemCategory!$B:$B)</f>
        <v>Sectional Machines</v>
      </c>
      <c r="J192" t="str">
        <f>_xlfn.XLOOKUP(I192,[1]ItemCategories!$B:$B,[1]ItemCategories!$B:$B)</f>
        <v>Sectional Machines</v>
      </c>
    </row>
    <row r="193" spans="2:10" x14ac:dyDescent="0.45">
      <c r="B193" s="3" t="s">
        <v>10809</v>
      </c>
      <c r="C193" t="str">
        <f>_xlfn.XLOOKUP(B193,Component!$A:$A,Component!$C:$C)</f>
        <v>2872-20</v>
      </c>
      <c r="D193" t="str">
        <f>_xlfn.XLOOKUP(B193,Component!$A:$A,Component!$C:$C)</f>
        <v>2872-20</v>
      </c>
      <c r="E193" t="s">
        <v>11870</v>
      </c>
      <c r="F193" t="s">
        <v>5878</v>
      </c>
      <c r="H193" t="s">
        <v>10422</v>
      </c>
      <c r="I193" t="str">
        <f>_xlfn.XLOOKUP(H193,ItemCategory!$A:$A,ItemCategory!$B:$B)</f>
        <v>Metal Cutting</v>
      </c>
      <c r="J193" t="str">
        <f>_xlfn.XLOOKUP(I193,[1]ItemCategories!$B:$B,[1]ItemCategories!$B:$B)</f>
        <v>Metal Cutting</v>
      </c>
    </row>
    <row r="194" spans="2:10" x14ac:dyDescent="0.45">
      <c r="B194" s="3" t="s">
        <v>10810</v>
      </c>
      <c r="C194" t="str">
        <f>_xlfn.XLOOKUP(B194,Component!$A:$A,Component!$C:$C)</f>
        <v>2873-20</v>
      </c>
      <c r="D194" t="str">
        <f>_xlfn.XLOOKUP(B194,Component!$A:$A,Component!$C:$C)</f>
        <v>2873-20</v>
      </c>
      <c r="E194" t="s">
        <v>11870</v>
      </c>
      <c r="F194" t="s">
        <v>5887</v>
      </c>
      <c r="H194" t="s">
        <v>10416</v>
      </c>
      <c r="I194" t="str">
        <f>_xlfn.XLOOKUP(H194,ItemCategory!$A:$A,ItemCategory!$B:$B)</f>
        <v>Fish Tapes</v>
      </c>
      <c r="J194" t="str">
        <f>_xlfn.XLOOKUP(I194,[1]ItemCategories!$B:$B,[1]ItemCategories!$B:$B)</f>
        <v>Fish Tapes</v>
      </c>
    </row>
    <row r="195" spans="2:10" x14ac:dyDescent="0.45">
      <c r="B195" s="3" t="s">
        <v>10811</v>
      </c>
      <c r="C195" t="str">
        <f>_xlfn.XLOOKUP(B195,Component!$A:$A,Component!$C:$C)</f>
        <v>2874-20</v>
      </c>
      <c r="D195" t="str">
        <f>_xlfn.XLOOKUP(B195,Component!$A:$A,Component!$C:$C)</f>
        <v>2874-20</v>
      </c>
      <c r="E195" t="s">
        <v>11870</v>
      </c>
      <c r="F195" t="s">
        <v>5886</v>
      </c>
      <c r="H195" t="s">
        <v>10368</v>
      </c>
      <c r="I195" t="str">
        <f>_xlfn.XLOOKUP(H195,ItemCategory!$A:$A,ItemCategory!$B:$B)</f>
        <v>Threading</v>
      </c>
      <c r="J195" t="str">
        <f>_xlfn.XLOOKUP(I195,[1]ItemCategories!$B:$B,[1]ItemCategories!$B:$B)</f>
        <v>Threading</v>
      </c>
    </row>
    <row r="196" spans="2:10" x14ac:dyDescent="0.45">
      <c r="B196" s="3" t="s">
        <v>10812</v>
      </c>
      <c r="C196" t="str">
        <f>_xlfn.XLOOKUP(B196,Component!$A:$A,Component!$C:$C)</f>
        <v>2875R-21</v>
      </c>
      <c r="D196" t="str">
        <f>_xlfn.XLOOKUP(B196,Component!$A:$A,Component!$C:$C)</f>
        <v>2875R-21</v>
      </c>
      <c r="E196" t="s">
        <v>11870</v>
      </c>
      <c r="F196" t="s">
        <v>5879</v>
      </c>
      <c r="H196" t="s">
        <v>10365</v>
      </c>
      <c r="I196" t="str">
        <f>_xlfn.XLOOKUP(H196,ItemCategory!$A:$A,ItemCategory!$B:$B)</f>
        <v>Electrical Cutting Tools</v>
      </c>
      <c r="J196" t="str">
        <f>_xlfn.XLOOKUP(I196,[1]ItemCategories!$B:$B,[1]ItemCategories!$B:$B)</f>
        <v>Electrical Cutting Tools</v>
      </c>
    </row>
    <row r="197" spans="2:10" x14ac:dyDescent="0.45">
      <c r="B197" s="3" t="s">
        <v>10813</v>
      </c>
      <c r="C197" t="str">
        <f>_xlfn.XLOOKUP(B197,Component!$A:$A,Component!$C:$C)</f>
        <v>2876-20</v>
      </c>
      <c r="D197" t="str">
        <f>_xlfn.XLOOKUP(B197,Component!$A:$A,Component!$C:$C)</f>
        <v>2876-20</v>
      </c>
      <c r="E197" t="s">
        <v>11870</v>
      </c>
      <c r="F197" t="s">
        <v>5879</v>
      </c>
      <c r="H197" t="s">
        <v>10365</v>
      </c>
      <c r="I197" t="str">
        <f>_xlfn.XLOOKUP(H197,ItemCategory!$A:$A,ItemCategory!$B:$B)</f>
        <v>Electrical Cutting Tools</v>
      </c>
      <c r="J197" t="str">
        <f>_xlfn.XLOOKUP(I197,[1]ItemCategories!$B:$B,[1]ItemCategories!$B:$B)</f>
        <v>Electrical Cutting Tools</v>
      </c>
    </row>
    <row r="198" spans="2:10" x14ac:dyDescent="0.45">
      <c r="B198" s="3" t="s">
        <v>10814</v>
      </c>
      <c r="C198" t="str">
        <f>_xlfn.XLOOKUP(B198,Component!$A:$A,Component!$C:$C)</f>
        <v>2877-20</v>
      </c>
      <c r="D198" t="str">
        <f>_xlfn.XLOOKUP(B198,Component!$A:$A,Component!$C:$C)</f>
        <v>2877-20</v>
      </c>
      <c r="E198" t="s">
        <v>11870</v>
      </c>
      <c r="F198" t="s">
        <v>5861</v>
      </c>
      <c r="H198" t="s">
        <v>10363</v>
      </c>
      <c r="I198" t="str">
        <f>_xlfn.XLOOKUP(H198,ItemCategory!$A:$A,ItemCategory!$B:$B)</f>
        <v>Crimpers</v>
      </c>
      <c r="J198" t="str">
        <f>_xlfn.XLOOKUP(I198,[1]ItemCategories!$B:$B,[1]ItemCategories!$B:$B)</f>
        <v>Crimpers</v>
      </c>
    </row>
    <row r="199" spans="2:10" x14ac:dyDescent="0.45">
      <c r="B199" s="3" t="s">
        <v>10815</v>
      </c>
      <c r="C199" t="str">
        <f>_xlfn.XLOOKUP(B199,Component!$A:$A,Component!$C:$C)</f>
        <v>2878-20</v>
      </c>
      <c r="D199" t="str">
        <f>_xlfn.XLOOKUP(B199,Component!$A:$A,Component!$C:$C)</f>
        <v>2878-20</v>
      </c>
      <c r="E199" t="s">
        <v>11870</v>
      </c>
      <c r="F199" t="s">
        <v>5861</v>
      </c>
      <c r="H199" t="s">
        <v>10363</v>
      </c>
      <c r="I199" t="str">
        <f>_xlfn.XLOOKUP(H199,ItemCategory!$A:$A,ItemCategory!$B:$B)</f>
        <v>Crimpers</v>
      </c>
      <c r="J199" t="str">
        <f>_xlfn.XLOOKUP(I199,[1]ItemCategories!$B:$B,[1]ItemCategories!$B:$B)</f>
        <v>Crimpers</v>
      </c>
    </row>
    <row r="200" spans="2:10" x14ac:dyDescent="0.45">
      <c r="B200" s="3" t="s">
        <v>10816</v>
      </c>
      <c r="C200" t="str">
        <f>_xlfn.XLOOKUP(B200,Component!$A:$A,Component!$C:$C)</f>
        <v>2879-20</v>
      </c>
      <c r="D200" t="str">
        <f>_xlfn.XLOOKUP(B200,Component!$A:$A,Component!$C:$C)</f>
        <v>2879-20</v>
      </c>
      <c r="E200" t="s">
        <v>11870</v>
      </c>
      <c r="F200" t="s">
        <v>5861</v>
      </c>
      <c r="H200" t="s">
        <v>10363</v>
      </c>
      <c r="I200" t="str">
        <f>_xlfn.XLOOKUP(H200,ItemCategory!$A:$A,ItemCategory!$B:$B)</f>
        <v>Crimpers</v>
      </c>
      <c r="J200" t="str">
        <f>_xlfn.XLOOKUP(I200,[1]ItemCategories!$B:$B,[1]ItemCategories!$B:$B)</f>
        <v>Crimpers</v>
      </c>
    </row>
    <row r="201" spans="2:10" x14ac:dyDescent="0.45">
      <c r="B201" s="3" t="s">
        <v>10817</v>
      </c>
      <c r="C201" t="str">
        <f>_xlfn.XLOOKUP(B201,Component!$A:$A,Component!$C:$C)</f>
        <v>2880-20</v>
      </c>
      <c r="D201" t="str">
        <f>_xlfn.XLOOKUP(B201,Component!$A:$A,Component!$C:$C)</f>
        <v>2880-20</v>
      </c>
      <c r="E201" t="s">
        <v>11870</v>
      </c>
      <c r="F201" t="s">
        <v>3250</v>
      </c>
      <c r="H201" t="s">
        <v>10339</v>
      </c>
      <c r="I201" t="str">
        <f>_xlfn.XLOOKUP(H201,ItemCategory!$A:$A,ItemCategory!$B:$B)</f>
        <v>Grinders</v>
      </c>
      <c r="J201" t="str">
        <f>_xlfn.XLOOKUP(I201,[1]ItemCategories!$B:$B,[1]ItemCategories!$B:$B)</f>
        <v>Grinders</v>
      </c>
    </row>
    <row r="202" spans="2:10" x14ac:dyDescent="0.45">
      <c r="B202" s="3" t="s">
        <v>10818</v>
      </c>
      <c r="C202" t="str">
        <f>_xlfn.XLOOKUP(B202,Component!$A:$A,Component!$C:$C)</f>
        <v>2881-20</v>
      </c>
      <c r="D202" t="str">
        <f>_xlfn.XLOOKUP(B202,Component!$A:$A,Component!$C:$C)</f>
        <v>2881-20</v>
      </c>
      <c r="E202" t="s">
        <v>11870</v>
      </c>
      <c r="F202" t="s">
        <v>3250</v>
      </c>
      <c r="H202" t="s">
        <v>10339</v>
      </c>
      <c r="I202" t="str">
        <f>_xlfn.XLOOKUP(H202,ItemCategory!$A:$A,ItemCategory!$B:$B)</f>
        <v>Grinders</v>
      </c>
      <c r="J202" t="str">
        <f>_xlfn.XLOOKUP(I202,[1]ItemCategories!$B:$B,[1]ItemCategories!$B:$B)</f>
        <v>Grinders</v>
      </c>
    </row>
    <row r="203" spans="2:10" x14ac:dyDescent="0.45">
      <c r="B203" s="3" t="s">
        <v>10819</v>
      </c>
      <c r="C203" t="str">
        <f>_xlfn.XLOOKUP(B203,Component!$A:$A,Component!$C:$C)</f>
        <v>2882-20</v>
      </c>
      <c r="D203" t="str">
        <f>_xlfn.XLOOKUP(B203,Component!$A:$A,Component!$C:$C)</f>
        <v>2882-20</v>
      </c>
      <c r="E203" t="s">
        <v>11870</v>
      </c>
      <c r="F203" t="s">
        <v>3250</v>
      </c>
      <c r="H203" t="s">
        <v>10339</v>
      </c>
      <c r="I203" t="str">
        <f>_xlfn.XLOOKUP(H203,ItemCategory!$A:$A,ItemCategory!$B:$B)</f>
        <v>Grinders</v>
      </c>
      <c r="J203" t="str">
        <f>_xlfn.XLOOKUP(I203,[1]ItemCategories!$B:$B,[1]ItemCategories!$B:$B)</f>
        <v>Grinders</v>
      </c>
    </row>
    <row r="204" spans="2:10" x14ac:dyDescent="0.45">
      <c r="B204" s="3" t="s">
        <v>10820</v>
      </c>
      <c r="C204" t="str">
        <f>_xlfn.XLOOKUP(B204,Component!$A:$A,Component!$C:$C)</f>
        <v>2883-20</v>
      </c>
      <c r="D204" t="str">
        <f>_xlfn.XLOOKUP(B204,Component!$A:$A,Component!$C:$C)</f>
        <v>2883-20</v>
      </c>
      <c r="E204" t="s">
        <v>11870</v>
      </c>
      <c r="F204" t="s">
        <v>3250</v>
      </c>
      <c r="H204" t="s">
        <v>10339</v>
      </c>
      <c r="I204" t="str">
        <f>_xlfn.XLOOKUP(H204,ItemCategory!$A:$A,ItemCategory!$B:$B)</f>
        <v>Grinders</v>
      </c>
      <c r="J204" t="str">
        <f>_xlfn.XLOOKUP(I204,[1]ItemCategories!$B:$B,[1]ItemCategories!$B:$B)</f>
        <v>Grinders</v>
      </c>
    </row>
    <row r="205" spans="2:10" x14ac:dyDescent="0.45">
      <c r="B205" s="3" t="s">
        <v>10821</v>
      </c>
      <c r="C205" t="str">
        <f>_xlfn.XLOOKUP(B205,Component!$A:$A,Component!$C:$C)</f>
        <v>2886-20</v>
      </c>
      <c r="D205" t="str">
        <f>_xlfn.XLOOKUP(B205,Component!$A:$A,Component!$C:$C)</f>
        <v>2886-20</v>
      </c>
      <c r="E205" t="s">
        <v>11870</v>
      </c>
      <c r="F205" t="s">
        <v>3250</v>
      </c>
      <c r="H205" t="s">
        <v>10339</v>
      </c>
      <c r="I205" t="str">
        <f>_xlfn.XLOOKUP(H205,ItemCategory!$A:$A,ItemCategory!$B:$B)</f>
        <v>Grinders</v>
      </c>
      <c r="J205" t="str">
        <f>_xlfn.XLOOKUP(I205,[1]ItemCategories!$B:$B,[1]ItemCategories!$B:$B)</f>
        <v>Grinders</v>
      </c>
    </row>
    <row r="206" spans="2:10" x14ac:dyDescent="0.45">
      <c r="B206" s="3" t="s">
        <v>10822</v>
      </c>
      <c r="C206" t="str">
        <f>_xlfn.XLOOKUP(B206,Component!$A:$A,Component!$C:$C)</f>
        <v>2887-20</v>
      </c>
      <c r="D206" t="str">
        <f>_xlfn.XLOOKUP(B206,Component!$A:$A,Component!$C:$C)</f>
        <v>2887-20</v>
      </c>
      <c r="E206" t="s">
        <v>11870</v>
      </c>
      <c r="F206" t="s">
        <v>3250</v>
      </c>
      <c r="H206" t="s">
        <v>10339</v>
      </c>
      <c r="I206" t="str">
        <f>_xlfn.XLOOKUP(H206,ItemCategory!$A:$A,ItemCategory!$B:$B)</f>
        <v>Grinders</v>
      </c>
      <c r="J206" t="str">
        <f>_xlfn.XLOOKUP(I206,[1]ItemCategories!$B:$B,[1]ItemCategories!$B:$B)</f>
        <v>Grinders</v>
      </c>
    </row>
    <row r="207" spans="2:10" x14ac:dyDescent="0.45">
      <c r="B207" s="3" t="s">
        <v>10823</v>
      </c>
      <c r="C207" t="str">
        <f>_xlfn.XLOOKUP(B207,Component!$A:$A,Component!$C:$C)</f>
        <v>2888-20</v>
      </c>
      <c r="D207" t="str">
        <f>_xlfn.XLOOKUP(B207,Component!$A:$A,Component!$C:$C)</f>
        <v>2888-20</v>
      </c>
      <c r="E207" t="s">
        <v>11870</v>
      </c>
      <c r="F207" t="s">
        <v>3250</v>
      </c>
      <c r="H207" t="s">
        <v>10339</v>
      </c>
      <c r="I207" t="str">
        <f>_xlfn.XLOOKUP(H207,ItemCategory!$A:$A,ItemCategory!$B:$B)</f>
        <v>Grinders</v>
      </c>
      <c r="J207" t="str">
        <f>_xlfn.XLOOKUP(I207,[1]ItemCategories!$B:$B,[1]ItemCategories!$B:$B)</f>
        <v>Grinders</v>
      </c>
    </row>
    <row r="208" spans="2:10" x14ac:dyDescent="0.45">
      <c r="B208" s="3" t="s">
        <v>10824</v>
      </c>
      <c r="C208" t="str">
        <f>_xlfn.XLOOKUP(B208,Component!$A:$A,Component!$C:$C)</f>
        <v>2889-20</v>
      </c>
      <c r="D208" t="str">
        <f>_xlfn.XLOOKUP(B208,Component!$A:$A,Component!$C:$C)</f>
        <v>2889-20</v>
      </c>
      <c r="E208" t="s">
        <v>11870</v>
      </c>
      <c r="F208" t="s">
        <v>3250</v>
      </c>
      <c r="H208" t="s">
        <v>10339</v>
      </c>
      <c r="I208" t="str">
        <f>_xlfn.XLOOKUP(H208,ItemCategory!$A:$A,ItemCategory!$B:$B)</f>
        <v>Grinders</v>
      </c>
      <c r="J208" t="str">
        <f>_xlfn.XLOOKUP(I208,[1]ItemCategories!$B:$B,[1]ItemCategories!$B:$B)</f>
        <v>Grinders</v>
      </c>
    </row>
    <row r="209" spans="2:10" x14ac:dyDescent="0.45">
      <c r="B209" s="3" t="s">
        <v>10825</v>
      </c>
      <c r="C209" t="str">
        <f>_xlfn.XLOOKUP(B209,Component!$A:$A,Component!$C:$C)</f>
        <v>2890-20</v>
      </c>
      <c r="D209" t="str">
        <f>_xlfn.XLOOKUP(B209,Component!$A:$A,Component!$C:$C)</f>
        <v>2890-20</v>
      </c>
      <c r="E209" t="s">
        <v>11870</v>
      </c>
      <c r="F209" t="s">
        <v>5882</v>
      </c>
      <c r="H209" t="s">
        <v>10379</v>
      </c>
      <c r="I209" t="str">
        <f>_xlfn.XLOOKUP(H209,ItemCategory!$A:$A,ItemCategory!$B:$B)</f>
        <v>Radios</v>
      </c>
      <c r="J209" t="str">
        <f>_xlfn.XLOOKUP(I209,[1]ItemCategories!$B:$B,[1]ItemCategories!$B:$B)</f>
        <v>Radios</v>
      </c>
    </row>
    <row r="210" spans="2:10" x14ac:dyDescent="0.45">
      <c r="B210" s="3" t="s">
        <v>10826</v>
      </c>
      <c r="C210" t="str">
        <f>_xlfn.XLOOKUP(B210,Component!$A:$A,Component!$C:$C)</f>
        <v>2902-20</v>
      </c>
      <c r="D210" t="str">
        <f>_xlfn.XLOOKUP(B210,Component!$A:$A,Component!$C:$C)</f>
        <v>2902-20</v>
      </c>
      <c r="E210" t="s">
        <v>11870</v>
      </c>
      <c r="F210" t="s">
        <v>5852</v>
      </c>
      <c r="H210" t="s">
        <v>10411</v>
      </c>
      <c r="I210" t="str">
        <f>_xlfn.XLOOKUP(H210,ItemCategory!$A:$A,ItemCategory!$B:$B)</f>
        <v>Hammer Drills</v>
      </c>
      <c r="J210" t="str">
        <f>_xlfn.XLOOKUP(I210,[1]ItemCategories!$B:$B,[1]ItemCategories!$B:$B)</f>
        <v>Hammer Drills</v>
      </c>
    </row>
    <row r="211" spans="2:10" x14ac:dyDescent="0.45">
      <c r="B211" s="3" t="s">
        <v>10827</v>
      </c>
      <c r="C211" t="str">
        <f>_xlfn.XLOOKUP(B211,Component!$A:$A,Component!$C:$C)</f>
        <v>2903-20</v>
      </c>
      <c r="D211" t="str">
        <f>_xlfn.XLOOKUP(B211,Component!$A:$A,Component!$C:$C)</f>
        <v>2903-20</v>
      </c>
      <c r="E211" t="s">
        <v>11870</v>
      </c>
      <c r="F211" t="s">
        <v>5851</v>
      </c>
      <c r="H211" t="s">
        <v>10410</v>
      </c>
      <c r="I211" t="str">
        <f>_xlfn.XLOOKUP(H211,ItemCategory!$A:$A,ItemCategory!$B:$B)</f>
        <v>Drill Drivers</v>
      </c>
      <c r="J211" t="str">
        <f>_xlfn.XLOOKUP(I211,[1]ItemCategories!$B:$B,[1]ItemCategories!$B:$B)</f>
        <v>Drill Drivers</v>
      </c>
    </row>
    <row r="212" spans="2:10" x14ac:dyDescent="0.45">
      <c r="B212" s="3" t="s">
        <v>10828</v>
      </c>
      <c r="C212" t="str">
        <f>_xlfn.XLOOKUP(B212,Component!$A:$A,Component!$C:$C)</f>
        <v>2904-20</v>
      </c>
      <c r="D212" t="str">
        <f>_xlfn.XLOOKUP(B212,Component!$A:$A,Component!$C:$C)</f>
        <v>2904-20</v>
      </c>
      <c r="E212" t="s">
        <v>11870</v>
      </c>
      <c r="F212" t="s">
        <v>5852</v>
      </c>
      <c r="H212" t="s">
        <v>10411</v>
      </c>
      <c r="I212" t="str">
        <f>_xlfn.XLOOKUP(H212,ItemCategory!$A:$A,ItemCategory!$B:$B)</f>
        <v>Hammer Drills</v>
      </c>
      <c r="J212" t="str">
        <f>_xlfn.XLOOKUP(I212,[1]ItemCategories!$B:$B,[1]ItemCategories!$B:$B)</f>
        <v>Hammer Drills</v>
      </c>
    </row>
    <row r="213" spans="2:10" x14ac:dyDescent="0.45">
      <c r="B213" s="3" t="s">
        <v>10829</v>
      </c>
      <c r="C213" t="str">
        <f>_xlfn.XLOOKUP(B213,Component!$A:$A,Component!$C:$C)</f>
        <v>2905-20</v>
      </c>
      <c r="D213" t="str">
        <f>_xlfn.XLOOKUP(B213,Component!$A:$A,Component!$C:$C)</f>
        <v>2905-20</v>
      </c>
      <c r="E213" t="s">
        <v>11870</v>
      </c>
      <c r="F213" t="s">
        <v>5851</v>
      </c>
      <c r="H213" t="s">
        <v>10410</v>
      </c>
      <c r="I213" t="str">
        <f>_xlfn.XLOOKUP(H213,ItemCategory!$A:$A,ItemCategory!$B:$B)</f>
        <v>Drill Drivers</v>
      </c>
      <c r="J213" t="str">
        <f>_xlfn.XLOOKUP(I213,[1]ItemCategories!$B:$B,[1]ItemCategories!$B:$B)</f>
        <v>Drill Drivers</v>
      </c>
    </row>
    <row r="214" spans="2:10" x14ac:dyDescent="0.45">
      <c r="B214" s="3" t="s">
        <v>10830</v>
      </c>
      <c r="C214" t="str">
        <f>_xlfn.XLOOKUP(B214,Component!$A:$A,Component!$C:$C)</f>
        <v>2906-20</v>
      </c>
      <c r="D214" t="str">
        <f>_xlfn.XLOOKUP(B214,Component!$A:$A,Component!$C:$C)</f>
        <v>2906-20</v>
      </c>
      <c r="E214" t="s">
        <v>11870</v>
      </c>
      <c r="F214" t="s">
        <v>5852</v>
      </c>
      <c r="H214" t="s">
        <v>10411</v>
      </c>
      <c r="I214" t="str">
        <f>_xlfn.XLOOKUP(H214,ItemCategory!$A:$A,ItemCategory!$B:$B)</f>
        <v>Hammer Drills</v>
      </c>
      <c r="J214" t="str">
        <f>_xlfn.XLOOKUP(I214,[1]ItemCategories!$B:$B,[1]ItemCategories!$B:$B)</f>
        <v>Hammer Drills</v>
      </c>
    </row>
    <row r="215" spans="2:10" x14ac:dyDescent="0.45">
      <c r="B215" s="3" t="s">
        <v>10831</v>
      </c>
      <c r="C215" t="str">
        <f>_xlfn.XLOOKUP(B215,Component!$A:$A,Component!$C:$C)</f>
        <v>2908-20</v>
      </c>
      <c r="D215" t="str">
        <f>_xlfn.XLOOKUP(B215,Component!$A:$A,Component!$C:$C)</f>
        <v>2908-20</v>
      </c>
      <c r="E215" t="s">
        <v>11870</v>
      </c>
      <c r="F215" t="s">
        <v>3241</v>
      </c>
      <c r="H215" t="s">
        <v>10405</v>
      </c>
      <c r="I215" t="str">
        <f>_xlfn.XLOOKUP(H215,ItemCategory!$A:$A,ItemCategory!$B:$B)</f>
        <v>Rotary Hammers</v>
      </c>
      <c r="J215" t="str">
        <f>_xlfn.XLOOKUP(I215,[1]ItemCategories!$B:$B,[1]ItemCategories!$B:$B)</f>
        <v>Rotary Hammers</v>
      </c>
    </row>
    <row r="216" spans="2:10" x14ac:dyDescent="0.45">
      <c r="B216" s="3" t="s">
        <v>10832</v>
      </c>
      <c r="C216" t="str">
        <f>_xlfn.XLOOKUP(B216,Component!$A:$A,Component!$C:$C)</f>
        <v>2908-DE</v>
      </c>
      <c r="D216" t="str">
        <f>_xlfn.XLOOKUP(B216,Component!$A:$A,Component!$C:$C)</f>
        <v>2908-DE</v>
      </c>
      <c r="E216" t="s">
        <v>11870</v>
      </c>
      <c r="F216" t="s">
        <v>3241</v>
      </c>
      <c r="H216" t="s">
        <v>10405</v>
      </c>
      <c r="I216" t="str">
        <f>_xlfn.XLOOKUP(H216,ItemCategory!$A:$A,ItemCategory!$B:$B)</f>
        <v>Rotary Hammers</v>
      </c>
      <c r="J216" t="str">
        <f>_xlfn.XLOOKUP(I216,[1]ItemCategories!$B:$B,[1]ItemCategories!$B:$B)</f>
        <v>Rotary Hammers</v>
      </c>
    </row>
    <row r="217" spans="2:10" x14ac:dyDescent="0.45">
      <c r="B217" s="3" t="s">
        <v>10833</v>
      </c>
      <c r="C217" t="str">
        <f>_xlfn.XLOOKUP(B217,Component!$A:$A,Component!$C:$C)</f>
        <v>2909-20</v>
      </c>
      <c r="D217" t="str">
        <f>_xlfn.XLOOKUP(B217,Component!$A:$A,Component!$C:$C)</f>
        <v>2909-20</v>
      </c>
      <c r="E217" t="s">
        <v>11870</v>
      </c>
      <c r="F217" t="s">
        <v>5888</v>
      </c>
      <c r="H217" t="s">
        <v>10431</v>
      </c>
      <c r="I217" t="str">
        <f>_xlfn.XLOOKUP(H217,ItemCategory!$A:$A,ItemCategory!$B:$B)</f>
        <v>Roofing Nailers</v>
      </c>
      <c r="J217" t="str">
        <f>_xlfn.XLOOKUP(I217,[1]ItemCategories!$B:$B,[1]ItemCategories!$B:$B)</f>
        <v>Roofing Nailers</v>
      </c>
    </row>
    <row r="218" spans="2:10" x14ac:dyDescent="0.45">
      <c r="B218" s="3" t="s">
        <v>10834</v>
      </c>
      <c r="C218" t="str">
        <f>_xlfn.XLOOKUP(B218,Component!$A:$A,Component!$C:$C)</f>
        <v>2910-20</v>
      </c>
      <c r="D218" t="str">
        <f>_xlfn.XLOOKUP(B218,Component!$A:$A,Component!$C:$C)</f>
        <v>2910-20</v>
      </c>
      <c r="E218" t="s">
        <v>11870</v>
      </c>
      <c r="F218" t="s">
        <v>5889</v>
      </c>
      <c r="H218" t="s">
        <v>10404</v>
      </c>
      <c r="I218" t="str">
        <f>_xlfn.XLOOKUP(H218,ItemCategory!$A:$A,ItemCategory!$B:$B)</f>
        <v>Concrete Vibrators</v>
      </c>
      <c r="J218" t="str">
        <f>_xlfn.XLOOKUP(I218,[1]ItemCategories!$B:$B,[1]ItemCategories!$B:$B)</f>
        <v>Concrete Vibrators</v>
      </c>
    </row>
    <row r="219" spans="2:10" x14ac:dyDescent="0.45">
      <c r="B219" s="3" t="s">
        <v>10835</v>
      </c>
      <c r="C219" t="str">
        <f>_xlfn.XLOOKUP(B219,Component!$A:$A,Component!$C:$C)</f>
        <v>2911-20</v>
      </c>
      <c r="D219" t="str">
        <f>_xlfn.XLOOKUP(B219,Component!$A:$A,Component!$C:$C)</f>
        <v>2911-20</v>
      </c>
      <c r="E219" t="s">
        <v>11870</v>
      </c>
      <c r="F219" t="s">
        <v>5889</v>
      </c>
      <c r="H219" t="s">
        <v>10404</v>
      </c>
      <c r="I219" t="str">
        <f>_xlfn.XLOOKUP(H219,ItemCategory!$A:$A,ItemCategory!$B:$B)</f>
        <v>Concrete Vibrators</v>
      </c>
      <c r="J219" t="str">
        <f>_xlfn.XLOOKUP(I219,[1]ItemCategories!$B:$B,[1]ItemCategories!$B:$B)</f>
        <v>Concrete Vibrators</v>
      </c>
    </row>
    <row r="220" spans="2:10" x14ac:dyDescent="0.45">
      <c r="B220" s="3" t="s">
        <v>10836</v>
      </c>
      <c r="C220" t="str">
        <f>_xlfn.XLOOKUP(B220,Component!$A:$A,Component!$C:$C)</f>
        <v>2912-20</v>
      </c>
      <c r="D220" t="str">
        <f>_xlfn.XLOOKUP(B220,Component!$A:$A,Component!$C:$C)</f>
        <v>2912-20</v>
      </c>
      <c r="E220" t="s">
        <v>11870</v>
      </c>
      <c r="F220" t="s">
        <v>3241</v>
      </c>
      <c r="H220" t="s">
        <v>10405</v>
      </c>
      <c r="I220" t="str">
        <f>_xlfn.XLOOKUP(H220,ItemCategory!$A:$A,ItemCategory!$B:$B)</f>
        <v>Rotary Hammers</v>
      </c>
      <c r="J220" t="str">
        <f>_xlfn.XLOOKUP(I220,[1]ItemCategories!$B:$B,[1]ItemCategories!$B:$B)</f>
        <v>Rotary Hammers</v>
      </c>
    </row>
    <row r="221" spans="2:10" x14ac:dyDescent="0.45">
      <c r="B221" s="3" t="s">
        <v>10837</v>
      </c>
      <c r="C221" t="str">
        <f>_xlfn.XLOOKUP(B221,Component!$A:$A,Component!$C:$C)</f>
        <v>2912-DE</v>
      </c>
      <c r="D221" t="str">
        <f>_xlfn.XLOOKUP(B221,Component!$A:$A,Component!$C:$C)</f>
        <v>2912-DE</v>
      </c>
      <c r="E221" t="s">
        <v>11870</v>
      </c>
      <c r="F221" t="s">
        <v>3241</v>
      </c>
      <c r="H221" t="s">
        <v>10405</v>
      </c>
      <c r="I221" t="str">
        <f>_xlfn.XLOOKUP(H221,ItemCategory!$A:$A,ItemCategory!$B:$B)</f>
        <v>Rotary Hammers</v>
      </c>
      <c r="J221" t="str">
        <f>_xlfn.XLOOKUP(I221,[1]ItemCategories!$B:$B,[1]ItemCategories!$B:$B)</f>
        <v>Rotary Hammers</v>
      </c>
    </row>
    <row r="222" spans="2:10" x14ac:dyDescent="0.45">
      <c r="B222" s="3" t="s">
        <v>10838</v>
      </c>
      <c r="C222" t="str">
        <f>_xlfn.XLOOKUP(B222,Component!$A:$A,Component!$C:$C)</f>
        <v>2915-20</v>
      </c>
      <c r="D222" t="str">
        <f>_xlfn.XLOOKUP(B222,Component!$A:$A,Component!$C:$C)</f>
        <v>2915-20</v>
      </c>
      <c r="E222" t="s">
        <v>11870</v>
      </c>
      <c r="F222" t="s">
        <v>3241</v>
      </c>
      <c r="H222" t="s">
        <v>10405</v>
      </c>
      <c r="I222" t="str">
        <f>_xlfn.XLOOKUP(H222,ItemCategory!$A:$A,ItemCategory!$B:$B)</f>
        <v>Rotary Hammers</v>
      </c>
      <c r="J222" t="str">
        <f>_xlfn.XLOOKUP(I222,[1]ItemCategories!$B:$B,[1]ItemCategories!$B:$B)</f>
        <v>Rotary Hammers</v>
      </c>
    </row>
    <row r="223" spans="2:10" x14ac:dyDescent="0.45">
      <c r="B223" s="3" t="s">
        <v>10839</v>
      </c>
      <c r="C223" t="str">
        <f>_xlfn.XLOOKUP(B223,Component!$A:$A,Component!$C:$C)</f>
        <v>2915-DE</v>
      </c>
      <c r="D223" t="str">
        <f>_xlfn.XLOOKUP(B223,Component!$A:$A,Component!$C:$C)</f>
        <v>2915-DE</v>
      </c>
      <c r="E223" t="s">
        <v>11870</v>
      </c>
      <c r="F223" t="s">
        <v>3241</v>
      </c>
      <c r="H223" t="s">
        <v>10405</v>
      </c>
      <c r="I223" t="str">
        <f>_xlfn.XLOOKUP(H223,ItemCategory!$A:$A,ItemCategory!$B:$B)</f>
        <v>Rotary Hammers</v>
      </c>
      <c r="J223" t="str">
        <f>_xlfn.XLOOKUP(I223,[1]ItemCategories!$B:$B,[1]ItemCategories!$B:$B)</f>
        <v>Rotary Hammers</v>
      </c>
    </row>
    <row r="224" spans="2:10" x14ac:dyDescent="0.45">
      <c r="B224" s="3" t="s">
        <v>10840</v>
      </c>
      <c r="C224" t="str">
        <f>_xlfn.XLOOKUP(B224,Component!$A:$A,Component!$C:$C)</f>
        <v>2916-20</v>
      </c>
      <c r="D224" t="str">
        <f>_xlfn.XLOOKUP(B224,Component!$A:$A,Component!$C:$C)</f>
        <v>2916-20</v>
      </c>
      <c r="E224" t="s">
        <v>11870</v>
      </c>
      <c r="F224" t="s">
        <v>3241</v>
      </c>
      <c r="H224" t="s">
        <v>10405</v>
      </c>
      <c r="I224" t="str">
        <f>_xlfn.XLOOKUP(H224,ItemCategory!$A:$A,ItemCategory!$B:$B)</f>
        <v>Rotary Hammers</v>
      </c>
      <c r="J224" t="str">
        <f>_xlfn.XLOOKUP(I224,[1]ItemCategories!$B:$B,[1]ItemCategories!$B:$B)</f>
        <v>Rotary Hammers</v>
      </c>
    </row>
    <row r="225" spans="2:10" x14ac:dyDescent="0.45">
      <c r="B225" s="3" t="s">
        <v>10841</v>
      </c>
      <c r="C225" t="str">
        <f>_xlfn.XLOOKUP(B225,Component!$A:$A,Component!$C:$C)</f>
        <v>2916-DE</v>
      </c>
      <c r="D225" t="str">
        <f>_xlfn.XLOOKUP(B225,Component!$A:$A,Component!$C:$C)</f>
        <v>2916-DE</v>
      </c>
      <c r="E225" t="s">
        <v>11870</v>
      </c>
      <c r="F225" t="s">
        <v>3241</v>
      </c>
      <c r="H225" t="s">
        <v>10405</v>
      </c>
      <c r="I225" t="str">
        <f>_xlfn.XLOOKUP(H225,ItemCategory!$A:$A,ItemCategory!$B:$B)</f>
        <v>Rotary Hammers</v>
      </c>
      <c r="J225" t="str">
        <f>_xlfn.XLOOKUP(I225,[1]ItemCategories!$B:$B,[1]ItemCategories!$B:$B)</f>
        <v>Rotary Hammers</v>
      </c>
    </row>
    <row r="226" spans="2:10" x14ac:dyDescent="0.45">
      <c r="B226" s="3" t="s">
        <v>10842</v>
      </c>
      <c r="C226" t="str">
        <f>_xlfn.XLOOKUP(B226,Component!$A:$A,Component!$C:$C)</f>
        <v>2922-20</v>
      </c>
      <c r="D226" t="str">
        <f>_xlfn.XLOOKUP(B226,Component!$A:$A,Component!$C:$C)</f>
        <v>2922-20</v>
      </c>
      <c r="E226" t="s">
        <v>11870</v>
      </c>
      <c r="F226" t="s">
        <v>5859</v>
      </c>
      <c r="H226" t="s">
        <v>10433</v>
      </c>
      <c r="I226" t="str">
        <f>_xlfn.XLOOKUP(H226,ItemCategory!$A:$A,ItemCategory!$B:$B)</f>
        <v>Press Tools</v>
      </c>
      <c r="J226" t="str">
        <f>_xlfn.XLOOKUP(I226,[1]ItemCategories!$B:$B,[1]ItemCategories!$B:$B)</f>
        <v>Press Tools</v>
      </c>
    </row>
    <row r="227" spans="2:10" x14ac:dyDescent="0.45">
      <c r="B227" s="3" t="s">
        <v>10843</v>
      </c>
      <c r="C227" t="str">
        <f>_xlfn.XLOOKUP(B227,Component!$A:$A,Component!$C:$C)</f>
        <v>2927-20</v>
      </c>
      <c r="D227" t="str">
        <f>_xlfn.XLOOKUP(B227,Component!$A:$A,Component!$C:$C)</f>
        <v>2927-20</v>
      </c>
      <c r="E227" t="s">
        <v>11870</v>
      </c>
      <c r="F227" t="s">
        <v>5890</v>
      </c>
      <c r="H227" t="s">
        <v>10432</v>
      </c>
      <c r="I227" t="str">
        <f>_xlfn.XLOOKUP(H227,ItemCategory!$A:$A,ItemCategory!$B:$B)</f>
        <v>Expansion Tools</v>
      </c>
      <c r="J227" t="str">
        <f>_xlfn.XLOOKUP(I227,[1]ItemCategories!$B:$B,[1]ItemCategories!$B:$B)</f>
        <v>Expansion Tools</v>
      </c>
    </row>
    <row r="228" spans="2:10" x14ac:dyDescent="0.45">
      <c r="B228" s="3" t="s">
        <v>10844</v>
      </c>
      <c r="C228" t="str">
        <f>_xlfn.XLOOKUP(B228,Component!$A:$A,Component!$C:$C)</f>
        <v>2928-20</v>
      </c>
      <c r="D228" t="str">
        <f>_xlfn.XLOOKUP(B228,Component!$A:$A,Component!$C:$C)</f>
        <v>2928-20</v>
      </c>
      <c r="E228" t="s">
        <v>11870</v>
      </c>
      <c r="F228" t="s">
        <v>5890</v>
      </c>
      <c r="H228" t="s">
        <v>10432</v>
      </c>
      <c r="I228" t="str">
        <f>_xlfn.XLOOKUP(H228,ItemCategory!$A:$A,ItemCategory!$B:$B)</f>
        <v>Expansion Tools</v>
      </c>
      <c r="J228" t="str">
        <f>_xlfn.XLOOKUP(I228,[1]ItemCategories!$B:$B,[1]ItemCategories!$B:$B)</f>
        <v>Expansion Tools</v>
      </c>
    </row>
    <row r="229" spans="2:10" x14ac:dyDescent="0.45">
      <c r="B229" s="3" t="s">
        <v>10845</v>
      </c>
      <c r="C229" t="str">
        <f>_xlfn.XLOOKUP(B229,Component!$A:$A,Component!$C:$C)</f>
        <v>2929-20</v>
      </c>
      <c r="D229" t="str">
        <f>_xlfn.XLOOKUP(B229,Component!$A:$A,Component!$C:$C)</f>
        <v>2929-20</v>
      </c>
      <c r="E229" t="s">
        <v>11870</v>
      </c>
      <c r="F229" t="s">
        <v>3253</v>
      </c>
      <c r="H229" t="s">
        <v>10421</v>
      </c>
      <c r="I229" t="str">
        <f>_xlfn.XLOOKUP(H229,ItemCategory!$A:$A,ItemCategory!$B:$B)</f>
        <v>Band Saws</v>
      </c>
      <c r="J229" t="str">
        <f>_xlfn.XLOOKUP(I229,[1]ItemCategories!$B:$B,[1]ItemCategories!$B:$B)</f>
        <v>Band Saws</v>
      </c>
    </row>
    <row r="230" spans="2:10" x14ac:dyDescent="0.45">
      <c r="B230" s="3" t="s">
        <v>10846</v>
      </c>
      <c r="C230" t="str">
        <f>_xlfn.XLOOKUP(B230,Component!$A:$A,Component!$C:$C)</f>
        <v>2929S-20</v>
      </c>
      <c r="D230" t="str">
        <f>_xlfn.XLOOKUP(B230,Component!$A:$A,Component!$C:$C)</f>
        <v>2929S-20</v>
      </c>
      <c r="E230" t="s">
        <v>11870</v>
      </c>
      <c r="F230" t="s">
        <v>3253</v>
      </c>
      <c r="H230" t="s">
        <v>10421</v>
      </c>
      <c r="I230" t="str">
        <f>_xlfn.XLOOKUP(H230,ItemCategory!$A:$A,ItemCategory!$B:$B)</f>
        <v>Band Saws</v>
      </c>
      <c r="J230" t="str">
        <f>_xlfn.XLOOKUP(I230,[1]ItemCategories!$B:$B,[1]ItemCategories!$B:$B)</f>
        <v>Band Saws</v>
      </c>
    </row>
    <row r="231" spans="2:10" x14ac:dyDescent="0.45">
      <c r="B231" s="3" t="s">
        <v>10847</v>
      </c>
      <c r="C231" t="str">
        <f>_xlfn.XLOOKUP(B231,Component!$A:$A,Component!$C:$C)</f>
        <v>2930-20</v>
      </c>
      <c r="D231" t="str">
        <f>_xlfn.XLOOKUP(B231,Component!$A:$A,Component!$C:$C)</f>
        <v>2930-20</v>
      </c>
      <c r="E231" t="s">
        <v>11870</v>
      </c>
      <c r="F231" t="s">
        <v>3245</v>
      </c>
      <c r="H231" t="s">
        <v>10439</v>
      </c>
      <c r="I231" t="str">
        <f>_xlfn.XLOOKUP(H231,ItemCategory!$A:$A,ItemCategory!$B:$B)</f>
        <v>Circular Saws</v>
      </c>
      <c r="J231" t="str">
        <f>_xlfn.XLOOKUP(I231,[1]ItemCategories!$B:$B,[1]ItemCategories!$B:$B)</f>
        <v>Circular Saws</v>
      </c>
    </row>
    <row r="232" spans="2:10" x14ac:dyDescent="0.45">
      <c r="B232" s="3" t="s">
        <v>10848</v>
      </c>
      <c r="C232" t="str">
        <f>_xlfn.XLOOKUP(B232,Component!$A:$A,Component!$C:$C)</f>
        <v>2933-21</v>
      </c>
      <c r="D232" t="str">
        <f>_xlfn.XLOOKUP(B232,Component!$A:$A,Component!$C:$C)</f>
        <v>2933-21</v>
      </c>
      <c r="E232" t="s">
        <v>11870</v>
      </c>
      <c r="F232" t="s">
        <v>5879</v>
      </c>
      <c r="H232" t="s">
        <v>10365</v>
      </c>
      <c r="I232" t="str">
        <f>_xlfn.XLOOKUP(H232,ItemCategory!$A:$A,ItemCategory!$B:$B)</f>
        <v>Electrical Cutting Tools</v>
      </c>
      <c r="J232" t="str">
        <f>_xlfn.XLOOKUP(I232,[1]ItemCategories!$B:$B,[1]ItemCategories!$B:$B)</f>
        <v>Electrical Cutting Tools</v>
      </c>
    </row>
    <row r="233" spans="2:10" x14ac:dyDescent="0.45">
      <c r="B233" s="3" t="s">
        <v>10849</v>
      </c>
      <c r="C233" t="str">
        <f>_xlfn.XLOOKUP(B233,Component!$A:$A,Component!$C:$C)</f>
        <v>2935-20</v>
      </c>
      <c r="D233" t="str">
        <f>_xlfn.XLOOKUP(B233,Component!$A:$A,Component!$C:$C)</f>
        <v>2935-20</v>
      </c>
      <c r="E233" t="s">
        <v>11870</v>
      </c>
      <c r="F233" t="s">
        <v>5900</v>
      </c>
      <c r="H233" t="s">
        <v>10414</v>
      </c>
      <c r="I233" t="str">
        <f>_xlfn.XLOOKUP(H233,ItemCategory!$A:$A,ItemCategory!$B:$B)</f>
        <v>Cable Strippers</v>
      </c>
      <c r="J233" t="str">
        <f>_xlfn.XLOOKUP(I233,[1]ItemCategories!$B:$B,[1]ItemCategories!$B:$B)</f>
        <v>Cable Strippers</v>
      </c>
    </row>
    <row r="234" spans="2:10" x14ac:dyDescent="0.45">
      <c r="B234" s="3" t="s">
        <v>10850</v>
      </c>
      <c r="C234" t="str">
        <f>_xlfn.XLOOKUP(B234,Component!$A:$A,Component!$C:$C)</f>
        <v>2939-20</v>
      </c>
      <c r="D234" t="str">
        <f>_xlfn.XLOOKUP(B234,Component!$A:$A,Component!$C:$C)</f>
        <v>2939-20</v>
      </c>
      <c r="E234" t="s">
        <v>11870</v>
      </c>
      <c r="F234" t="s">
        <v>3250</v>
      </c>
      <c r="H234" t="s">
        <v>10339</v>
      </c>
      <c r="I234" t="str">
        <f>_xlfn.XLOOKUP(H234,ItemCategory!$A:$A,ItemCategory!$B:$B)</f>
        <v>Grinders</v>
      </c>
      <c r="J234" t="str">
        <f>_xlfn.XLOOKUP(I234,[1]ItemCategories!$B:$B,[1]ItemCategories!$B:$B)</f>
        <v>Grinders</v>
      </c>
    </row>
    <row r="235" spans="2:10" x14ac:dyDescent="0.45">
      <c r="B235" s="3" t="s">
        <v>10851</v>
      </c>
      <c r="C235" t="str">
        <f>_xlfn.XLOOKUP(B235,Component!$A:$A,Component!$C:$C)</f>
        <v>2940-20</v>
      </c>
      <c r="D235" t="str">
        <f>_xlfn.XLOOKUP(B235,Component!$A:$A,Component!$C:$C)</f>
        <v>2940-20</v>
      </c>
      <c r="E235" t="s">
        <v>11870</v>
      </c>
      <c r="F235" t="s">
        <v>5873</v>
      </c>
      <c r="H235" t="s">
        <v>10434</v>
      </c>
      <c r="I235" t="str">
        <f>_xlfn.XLOOKUP(H235,ItemCategory!$A:$A,ItemCategory!$B:$B)</f>
        <v>Transfer Pumps</v>
      </c>
      <c r="J235" t="str">
        <f>_xlfn.XLOOKUP(I235,[1]ItemCategories!$B:$B,[1]ItemCategories!$B:$B)</f>
        <v>Transfer Pumps</v>
      </c>
    </row>
    <row r="236" spans="2:10" x14ac:dyDescent="0.45">
      <c r="B236" s="3" t="s">
        <v>10852</v>
      </c>
      <c r="C236" t="str">
        <f>_xlfn.XLOOKUP(B236,Component!$A:$A,Component!$C:$C)</f>
        <v>2941-21</v>
      </c>
      <c r="D236" t="str">
        <f>_xlfn.XLOOKUP(B236,Component!$A:$A,Component!$C:$C)</f>
        <v>2941-21</v>
      </c>
      <c r="E236" t="s">
        <v>11870</v>
      </c>
      <c r="F236" t="s">
        <v>5873</v>
      </c>
      <c r="H236" t="s">
        <v>10434</v>
      </c>
      <c r="I236" t="str">
        <f>_xlfn.XLOOKUP(H236,ItemCategory!$A:$A,ItemCategory!$B:$B)</f>
        <v>Transfer Pumps</v>
      </c>
      <c r="J236" t="str">
        <f>_xlfn.XLOOKUP(I236,[1]ItemCategories!$B:$B,[1]ItemCategories!$B:$B)</f>
        <v>Transfer Pumps</v>
      </c>
    </row>
    <row r="237" spans="2:10" x14ac:dyDescent="0.45">
      <c r="B237" s="3" t="s">
        <v>10853</v>
      </c>
      <c r="C237" t="str">
        <f>_xlfn.XLOOKUP(B237,Component!$A:$A,Component!$C:$C)</f>
        <v>2950-20</v>
      </c>
      <c r="D237" t="str">
        <f>_xlfn.XLOOKUP(B237,Component!$A:$A,Component!$C:$C)</f>
        <v>2950-20</v>
      </c>
      <c r="E237" t="s">
        <v>11870</v>
      </c>
      <c r="F237" t="s">
        <v>5882</v>
      </c>
      <c r="H237" t="s">
        <v>10379</v>
      </c>
      <c r="I237" t="str">
        <f>_xlfn.XLOOKUP(H237,ItemCategory!$A:$A,ItemCategory!$B:$B)</f>
        <v>Radios</v>
      </c>
      <c r="J237" t="str">
        <f>_xlfn.XLOOKUP(I237,[1]ItemCategories!$B:$B,[1]ItemCategories!$B:$B)</f>
        <v>Radios</v>
      </c>
    </row>
    <row r="238" spans="2:10" x14ac:dyDescent="0.45">
      <c r="B238" s="3" t="s">
        <v>10854</v>
      </c>
      <c r="C238" t="str">
        <f>_xlfn.XLOOKUP(B238,Component!$A:$A,Component!$C:$C)</f>
        <v>2952-20</v>
      </c>
      <c r="D238" t="str">
        <f>_xlfn.XLOOKUP(B238,Component!$A:$A,Component!$C:$C)</f>
        <v>2952-20</v>
      </c>
      <c r="E238" t="s">
        <v>11870</v>
      </c>
      <c r="F238" t="s">
        <v>5882</v>
      </c>
      <c r="H238" t="s">
        <v>10379</v>
      </c>
      <c r="I238" t="str">
        <f>_xlfn.XLOOKUP(H238,ItemCategory!$A:$A,ItemCategory!$B:$B)</f>
        <v>Radios</v>
      </c>
      <c r="J238" t="str">
        <f>_xlfn.XLOOKUP(I238,[1]ItemCategories!$B:$B,[1]ItemCategories!$B:$B)</f>
        <v>Radios</v>
      </c>
    </row>
    <row r="239" spans="2:10" x14ac:dyDescent="0.45">
      <c r="B239" s="3" t="s">
        <v>10855</v>
      </c>
      <c r="C239" t="str">
        <f>_xlfn.XLOOKUP(B239,Component!$A:$A,Component!$C:$C)</f>
        <v>2953-20</v>
      </c>
      <c r="D239" t="str">
        <f>_xlfn.XLOOKUP(B239,Component!$A:$A,Component!$C:$C)</f>
        <v>2953-20</v>
      </c>
      <c r="E239" t="s">
        <v>11870</v>
      </c>
      <c r="F239" t="s">
        <v>3247</v>
      </c>
      <c r="H239" t="s">
        <v>10417</v>
      </c>
      <c r="I239" t="str">
        <f>_xlfn.XLOOKUP(H239,ItemCategory!$A:$A,ItemCategory!$B:$B)</f>
        <v>Impact Drivers</v>
      </c>
      <c r="J239" t="str">
        <f>_xlfn.XLOOKUP(I239,[1]ItemCategories!$B:$B,[1]ItemCategories!$B:$B)</f>
        <v>Impact Drivers</v>
      </c>
    </row>
    <row r="240" spans="2:10" x14ac:dyDescent="0.45">
      <c r="B240" s="3" t="s">
        <v>10856</v>
      </c>
      <c r="C240" t="str">
        <f>_xlfn.XLOOKUP(B240,Component!$A:$A,Component!$C:$C)</f>
        <v>2954-20</v>
      </c>
      <c r="D240" t="str">
        <f>_xlfn.XLOOKUP(B240,Component!$A:$A,Component!$C:$C)</f>
        <v>2954-20</v>
      </c>
      <c r="E240" t="s">
        <v>11870</v>
      </c>
      <c r="F240" t="s">
        <v>10310</v>
      </c>
      <c r="H240" t="s">
        <v>10380</v>
      </c>
      <c r="I240" t="str">
        <f>_xlfn.XLOOKUP(H240,ItemCategory!$A:$A,ItemCategory!$B:$B)</f>
        <v>Speakers</v>
      </c>
      <c r="J240" t="str">
        <f>_xlfn.XLOOKUP(I240,[1]ItemCategories!$B:$B,[1]ItemCategories!$B:$B)</f>
        <v>Speakers</v>
      </c>
    </row>
    <row r="241" spans="2:10" x14ac:dyDescent="0.45">
      <c r="B241" s="3" t="s">
        <v>10857</v>
      </c>
      <c r="C241" t="str">
        <f>_xlfn.XLOOKUP(B241,Component!$A:$A,Component!$C:$C)</f>
        <v>2957-20</v>
      </c>
      <c r="D241" t="str">
        <f>_xlfn.XLOOKUP(B241,Component!$A:$A,Component!$C:$C)</f>
        <v>2957-20</v>
      </c>
      <c r="E241" t="s">
        <v>11870</v>
      </c>
      <c r="F241" t="s">
        <v>3247</v>
      </c>
      <c r="H241" t="s">
        <v>10417</v>
      </c>
      <c r="I241" t="str">
        <f>_xlfn.XLOOKUP(H241,ItemCategory!$A:$A,ItemCategory!$B:$B)</f>
        <v>Impact Drivers</v>
      </c>
      <c r="J241" t="str">
        <f>_xlfn.XLOOKUP(I241,[1]ItemCategories!$B:$B,[1]ItemCategories!$B:$B)</f>
        <v>Impact Drivers</v>
      </c>
    </row>
    <row r="242" spans="2:10" x14ac:dyDescent="0.45">
      <c r="B242" s="3" t="s">
        <v>10858</v>
      </c>
      <c r="C242" t="str">
        <f>_xlfn.XLOOKUP(B242,Component!$A:$A,Component!$C:$C)</f>
        <v>2960-20</v>
      </c>
      <c r="D242" t="str">
        <f>_xlfn.XLOOKUP(B242,Component!$A:$A,Component!$C:$C)</f>
        <v>2960-20</v>
      </c>
      <c r="E242" t="s">
        <v>11870</v>
      </c>
      <c r="F242" t="s">
        <v>3248</v>
      </c>
      <c r="H242" t="s">
        <v>10418</v>
      </c>
      <c r="I242" t="str">
        <f>_xlfn.XLOOKUP(H242,ItemCategory!$A:$A,ItemCategory!$B:$B)</f>
        <v>Impact Wrenches</v>
      </c>
      <c r="J242" t="str">
        <f>_xlfn.XLOOKUP(I242,[1]ItemCategories!$B:$B,[1]ItemCategories!$B:$B)</f>
        <v>Impact Wrenches</v>
      </c>
    </row>
    <row r="243" spans="2:10" x14ac:dyDescent="0.45">
      <c r="B243" s="3" t="s">
        <v>10859</v>
      </c>
      <c r="C243" t="str">
        <f>_xlfn.XLOOKUP(B243,Component!$A:$A,Component!$C:$C)</f>
        <v>2962-20</v>
      </c>
      <c r="D243" t="str">
        <f>_xlfn.XLOOKUP(B243,Component!$A:$A,Component!$C:$C)</f>
        <v>2962-20</v>
      </c>
      <c r="E243" t="s">
        <v>11870</v>
      </c>
      <c r="F243" t="s">
        <v>3248</v>
      </c>
      <c r="H243" t="s">
        <v>10418</v>
      </c>
      <c r="I243" t="str">
        <f>_xlfn.XLOOKUP(H243,ItemCategory!$A:$A,ItemCategory!$B:$B)</f>
        <v>Impact Wrenches</v>
      </c>
      <c r="J243" t="str">
        <f>_xlfn.XLOOKUP(I243,[1]ItemCategories!$B:$B,[1]ItemCategories!$B:$B)</f>
        <v>Impact Wrenches</v>
      </c>
    </row>
    <row r="244" spans="2:10" x14ac:dyDescent="0.45">
      <c r="B244" s="3" t="s">
        <v>10860</v>
      </c>
      <c r="C244" t="str">
        <f>_xlfn.XLOOKUP(B244,Component!$A:$A,Component!$C:$C)</f>
        <v>2962P-20</v>
      </c>
      <c r="D244" t="str">
        <f>_xlfn.XLOOKUP(B244,Component!$A:$A,Component!$C:$C)</f>
        <v>2962P-20</v>
      </c>
      <c r="E244" t="s">
        <v>11870</v>
      </c>
      <c r="F244" t="s">
        <v>3248</v>
      </c>
      <c r="H244" t="s">
        <v>10418</v>
      </c>
      <c r="I244" t="str">
        <f>_xlfn.XLOOKUP(H244,ItemCategory!$A:$A,ItemCategory!$B:$B)</f>
        <v>Impact Wrenches</v>
      </c>
      <c r="J244" t="str">
        <f>_xlfn.XLOOKUP(I244,[1]ItemCategories!$B:$B,[1]ItemCategories!$B:$B)</f>
        <v>Impact Wrenches</v>
      </c>
    </row>
    <row r="245" spans="2:10" x14ac:dyDescent="0.45">
      <c r="B245" s="3" t="s">
        <v>10861</v>
      </c>
      <c r="C245" t="str">
        <f>_xlfn.XLOOKUP(B245,Component!$A:$A,Component!$C:$C)</f>
        <v>2966-20</v>
      </c>
      <c r="D245" t="str">
        <f>_xlfn.XLOOKUP(B245,Component!$A:$A,Component!$C:$C)</f>
        <v>2966-20</v>
      </c>
      <c r="E245" t="s">
        <v>11870</v>
      </c>
      <c r="F245" t="s">
        <v>3248</v>
      </c>
      <c r="H245" t="s">
        <v>10418</v>
      </c>
      <c r="I245" t="str">
        <f>_xlfn.XLOOKUP(H245,ItemCategory!$A:$A,ItemCategory!$B:$B)</f>
        <v>Impact Wrenches</v>
      </c>
      <c r="J245" t="str">
        <f>_xlfn.XLOOKUP(I245,[1]ItemCategories!$B:$B,[1]ItemCategories!$B:$B)</f>
        <v>Impact Wrenches</v>
      </c>
    </row>
    <row r="246" spans="2:10" x14ac:dyDescent="0.45">
      <c r="B246" s="3" t="s">
        <v>10862</v>
      </c>
      <c r="C246" t="str">
        <f>_xlfn.XLOOKUP(B246,Component!$A:$A,Component!$C:$C)</f>
        <v>2967-20</v>
      </c>
      <c r="D246" t="str">
        <f>_xlfn.XLOOKUP(B246,Component!$A:$A,Component!$C:$C)</f>
        <v>2967-20</v>
      </c>
      <c r="E246" t="s">
        <v>11870</v>
      </c>
      <c r="F246" t="s">
        <v>3248</v>
      </c>
      <c r="H246" t="s">
        <v>10418</v>
      </c>
      <c r="I246" t="str">
        <f>_xlfn.XLOOKUP(H246,ItemCategory!$A:$A,ItemCategory!$B:$B)</f>
        <v>Impact Wrenches</v>
      </c>
      <c r="J246" t="str">
        <f>_xlfn.XLOOKUP(I246,[1]ItemCategories!$B:$B,[1]ItemCategories!$B:$B)</f>
        <v>Impact Wrenches</v>
      </c>
    </row>
    <row r="247" spans="2:10" x14ac:dyDescent="0.45">
      <c r="B247" s="3" t="s">
        <v>10863</v>
      </c>
      <c r="C247" t="str">
        <f>_xlfn.XLOOKUP(B247,Component!$A:$A,Component!$C:$C)</f>
        <v>2970-20</v>
      </c>
      <c r="D247" t="str">
        <f>_xlfn.XLOOKUP(B247,Component!$A:$A,Component!$C:$C)</f>
        <v>2970-20</v>
      </c>
      <c r="E247" t="s">
        <v>11870</v>
      </c>
      <c r="F247" t="s">
        <v>5901</v>
      </c>
      <c r="H247" t="s">
        <v>10419</v>
      </c>
      <c r="I247" t="str">
        <f>_xlfn.XLOOKUP(H247,ItemCategory!$A:$A,ItemCategory!$B:$B)</f>
        <v>Inspection Equipment</v>
      </c>
      <c r="J247" t="str">
        <f>_xlfn.XLOOKUP(I247,[1]ItemCategories!$B:$B,[1]ItemCategories!$B:$B)</f>
        <v>Inspection Equipment</v>
      </c>
    </row>
    <row r="248" spans="2:10" x14ac:dyDescent="0.45">
      <c r="B248" s="3" t="s">
        <v>10864</v>
      </c>
      <c r="C248" t="str">
        <f>_xlfn.XLOOKUP(B248,Component!$A:$A,Component!$C:$C)</f>
        <v>2971-20</v>
      </c>
      <c r="D248" t="str">
        <f>_xlfn.XLOOKUP(B248,Component!$A:$A,Component!$C:$C)</f>
        <v>2971-20</v>
      </c>
      <c r="E248" t="s">
        <v>11870</v>
      </c>
      <c r="F248" t="s">
        <v>5901</v>
      </c>
      <c r="H248" t="s">
        <v>10419</v>
      </c>
      <c r="I248" t="str">
        <f>_xlfn.XLOOKUP(H248,ItemCategory!$A:$A,ItemCategory!$B:$B)</f>
        <v>Inspection Equipment</v>
      </c>
      <c r="J248" t="str">
        <f>_xlfn.XLOOKUP(I248,[1]ItemCategories!$B:$B,[1]ItemCategories!$B:$B)</f>
        <v>Inspection Equipment</v>
      </c>
    </row>
    <row r="249" spans="2:10" x14ac:dyDescent="0.45">
      <c r="B249" s="3" t="s">
        <v>10865</v>
      </c>
      <c r="C249" t="str">
        <f>_xlfn.XLOOKUP(B249,Component!$A:$A,Component!$C:$C)</f>
        <v>2972-20</v>
      </c>
      <c r="D249" t="str">
        <f>_xlfn.XLOOKUP(B249,Component!$A:$A,Component!$C:$C)</f>
        <v>2972-20</v>
      </c>
      <c r="E249" t="s">
        <v>11870</v>
      </c>
      <c r="F249" t="s">
        <v>5901</v>
      </c>
      <c r="H249" t="s">
        <v>10419</v>
      </c>
      <c r="I249" t="str">
        <f>_xlfn.XLOOKUP(H249,ItemCategory!$A:$A,ItemCategory!$B:$B)</f>
        <v>Inspection Equipment</v>
      </c>
      <c r="J249" t="str">
        <f>_xlfn.XLOOKUP(I249,[1]ItemCategories!$B:$B,[1]ItemCategories!$B:$B)</f>
        <v>Inspection Equipment</v>
      </c>
    </row>
    <row r="250" spans="2:10" x14ac:dyDescent="0.45">
      <c r="B250" s="3" t="s">
        <v>10866</v>
      </c>
      <c r="C250" t="str">
        <f>_xlfn.XLOOKUP(B250,Component!$A:$A,Component!$C:$C)</f>
        <v>2973-20</v>
      </c>
      <c r="D250" t="str">
        <f>_xlfn.XLOOKUP(B250,Component!$A:$A,Component!$C:$C)</f>
        <v>2973-20</v>
      </c>
      <c r="E250" t="s">
        <v>11870</v>
      </c>
      <c r="F250" t="s">
        <v>5901</v>
      </c>
      <c r="H250" t="s">
        <v>10419</v>
      </c>
      <c r="I250" t="str">
        <f>_xlfn.XLOOKUP(H250,ItemCategory!$A:$A,ItemCategory!$B:$B)</f>
        <v>Inspection Equipment</v>
      </c>
      <c r="J250" t="str">
        <f>_xlfn.XLOOKUP(I250,[1]ItemCategories!$B:$B,[1]ItemCategories!$B:$B)</f>
        <v>Inspection Equipment</v>
      </c>
    </row>
    <row r="251" spans="2:10" x14ac:dyDescent="0.45">
      <c r="B251" s="3" t="s">
        <v>10867</v>
      </c>
      <c r="C251" t="str">
        <f>_xlfn.XLOOKUP(B251,Component!$A:$A,Component!$C:$C)</f>
        <v>2974-20</v>
      </c>
      <c r="D251" t="str">
        <f>_xlfn.XLOOKUP(B251,Component!$A:$A,Component!$C:$C)</f>
        <v>2974-20</v>
      </c>
      <c r="E251" t="s">
        <v>11870</v>
      </c>
      <c r="F251" t="s">
        <v>5901</v>
      </c>
      <c r="H251" t="s">
        <v>10419</v>
      </c>
      <c r="I251" t="str">
        <f>_xlfn.XLOOKUP(H251,ItemCategory!$A:$A,ItemCategory!$B:$B)</f>
        <v>Inspection Equipment</v>
      </c>
      <c r="J251" t="str">
        <f>_xlfn.XLOOKUP(I251,[1]ItemCategories!$B:$B,[1]ItemCategories!$B:$B)</f>
        <v>Inspection Equipment</v>
      </c>
    </row>
    <row r="252" spans="2:10" x14ac:dyDescent="0.45">
      <c r="B252" s="3" t="s">
        <v>10868</v>
      </c>
      <c r="C252" t="str">
        <f>_xlfn.XLOOKUP(B252,Component!$A:$A,Component!$C:$C)</f>
        <v>2975-20</v>
      </c>
      <c r="D252" t="str">
        <f>_xlfn.XLOOKUP(B252,Component!$A:$A,Component!$C:$C)</f>
        <v>2975-20</v>
      </c>
      <c r="E252" t="s">
        <v>11870</v>
      </c>
      <c r="F252" t="s">
        <v>5901</v>
      </c>
      <c r="H252" t="s">
        <v>10419</v>
      </c>
      <c r="I252" t="str">
        <f>_xlfn.XLOOKUP(H252,ItemCategory!$A:$A,ItemCategory!$B:$B)</f>
        <v>Inspection Equipment</v>
      </c>
      <c r="J252" t="str">
        <f>_xlfn.XLOOKUP(I252,[1]ItemCategories!$B:$B,[1]ItemCategories!$B:$B)</f>
        <v>Inspection Equipment</v>
      </c>
    </row>
    <row r="253" spans="2:10" x14ac:dyDescent="0.45">
      <c r="B253" s="3" t="s">
        <v>10869</v>
      </c>
      <c r="C253" t="str">
        <f>_xlfn.XLOOKUP(B253,Component!$A:$A,Component!$C:$C)</f>
        <v>2976-20</v>
      </c>
      <c r="D253" t="str">
        <f>_xlfn.XLOOKUP(B253,Component!$A:$A,Component!$C:$C)</f>
        <v>2976-20</v>
      </c>
      <c r="E253" t="s">
        <v>11870</v>
      </c>
      <c r="F253" t="s">
        <v>5901</v>
      </c>
      <c r="H253" t="s">
        <v>10419</v>
      </c>
      <c r="I253" t="str">
        <f>_xlfn.XLOOKUP(H253,ItemCategory!$A:$A,ItemCategory!$B:$B)</f>
        <v>Inspection Equipment</v>
      </c>
      <c r="J253" t="str">
        <f>_xlfn.XLOOKUP(I253,[1]ItemCategories!$B:$B,[1]ItemCategories!$B:$B)</f>
        <v>Inspection Equipment</v>
      </c>
    </row>
    <row r="254" spans="2:10" x14ac:dyDescent="0.45">
      <c r="B254" s="3" t="s">
        <v>10870</v>
      </c>
      <c r="C254" t="str">
        <f>_xlfn.XLOOKUP(B254,Component!$A:$A,Component!$C:$C)</f>
        <v>2977-20</v>
      </c>
      <c r="D254" t="str">
        <f>_xlfn.XLOOKUP(B254,Component!$A:$A,Component!$C:$C)</f>
        <v>2977-20</v>
      </c>
      <c r="E254" t="s">
        <v>11870</v>
      </c>
      <c r="F254" t="s">
        <v>5861</v>
      </c>
      <c r="H254" t="s">
        <v>10363</v>
      </c>
      <c r="I254" t="str">
        <f>_xlfn.XLOOKUP(H254,ItemCategory!$A:$A,ItemCategory!$B:$B)</f>
        <v>Crimpers</v>
      </c>
      <c r="J254" t="str">
        <f>_xlfn.XLOOKUP(I254,[1]ItemCategories!$B:$B,[1]ItemCategories!$B:$B)</f>
        <v>Crimpers</v>
      </c>
    </row>
    <row r="255" spans="2:10" x14ac:dyDescent="0.45">
      <c r="B255" s="3" t="s">
        <v>10871</v>
      </c>
      <c r="C255" t="str">
        <f>_xlfn.XLOOKUP(B255,Component!$A:$A,Component!$C:$C)</f>
        <v>2978-20</v>
      </c>
      <c r="D255" t="str">
        <f>_xlfn.XLOOKUP(B255,Component!$A:$A,Component!$C:$C)</f>
        <v>2978-20</v>
      </c>
      <c r="E255" t="s">
        <v>11870</v>
      </c>
      <c r="F255" t="s">
        <v>5861</v>
      </c>
      <c r="H255" t="s">
        <v>10363</v>
      </c>
      <c r="I255" t="str">
        <f>_xlfn.XLOOKUP(H255,ItemCategory!$A:$A,ItemCategory!$B:$B)</f>
        <v>Crimpers</v>
      </c>
      <c r="J255" t="str">
        <f>_xlfn.XLOOKUP(I255,[1]ItemCategories!$B:$B,[1]ItemCategories!$B:$B)</f>
        <v>Crimpers</v>
      </c>
    </row>
    <row r="256" spans="2:10" x14ac:dyDescent="0.45">
      <c r="B256" s="3" t="s">
        <v>10872</v>
      </c>
      <c r="C256" t="str">
        <f>_xlfn.XLOOKUP(B256,Component!$A:$A,Component!$C:$C)</f>
        <v>2979-20</v>
      </c>
      <c r="D256" t="str">
        <f>_xlfn.XLOOKUP(B256,Component!$A:$A,Component!$C:$C)</f>
        <v>2979-20</v>
      </c>
      <c r="E256" t="s">
        <v>11870</v>
      </c>
      <c r="F256" t="s">
        <v>5861</v>
      </c>
      <c r="H256" t="s">
        <v>10363</v>
      </c>
      <c r="I256" t="str">
        <f>_xlfn.XLOOKUP(H256,ItemCategory!$A:$A,ItemCategory!$B:$B)</f>
        <v>Crimpers</v>
      </c>
      <c r="J256" t="str">
        <f>_xlfn.XLOOKUP(I256,[1]ItemCategories!$B:$B,[1]ItemCategories!$B:$B)</f>
        <v>Crimpers</v>
      </c>
    </row>
    <row r="257" spans="2:10" x14ac:dyDescent="0.45">
      <c r="B257" s="3" t="s">
        <v>10873</v>
      </c>
      <c r="C257" t="str">
        <f>_xlfn.XLOOKUP(B257,Component!$A:$A,Component!$C:$C)</f>
        <v>2982-20</v>
      </c>
      <c r="D257" t="str">
        <f>_xlfn.XLOOKUP(B257,Component!$A:$A,Component!$C:$C)</f>
        <v>2982-20</v>
      </c>
      <c r="E257" t="s">
        <v>11870</v>
      </c>
      <c r="F257" t="s">
        <v>5878</v>
      </c>
      <c r="H257" t="s">
        <v>10422</v>
      </c>
      <c r="I257" t="str">
        <f>_xlfn.XLOOKUP(H257,ItemCategory!$A:$A,ItemCategory!$B:$B)</f>
        <v>Metal Cutting</v>
      </c>
      <c r="J257" t="str">
        <f>_xlfn.XLOOKUP(I257,[1]ItemCategories!$B:$B,[1]ItemCategories!$B:$B)</f>
        <v>Metal Cutting</v>
      </c>
    </row>
    <row r="258" spans="2:10" x14ac:dyDescent="0.45">
      <c r="B258" s="3" t="s">
        <v>10874</v>
      </c>
      <c r="C258" t="str">
        <f>_xlfn.XLOOKUP(B258,Component!$A:$A,Component!$C:$C)</f>
        <v>2984-20</v>
      </c>
      <c r="D258" t="str">
        <f>_xlfn.XLOOKUP(B258,Component!$A:$A,Component!$C:$C)</f>
        <v>2984-20</v>
      </c>
      <c r="E258" t="s">
        <v>11870</v>
      </c>
      <c r="F258" t="s">
        <v>3250</v>
      </c>
      <c r="H258" t="s">
        <v>10339</v>
      </c>
      <c r="I258" t="str">
        <f>_xlfn.XLOOKUP(H258,ItemCategory!$A:$A,ItemCategory!$B:$B)</f>
        <v>Grinders</v>
      </c>
      <c r="J258" t="str">
        <f>_xlfn.XLOOKUP(I258,[1]ItemCategories!$B:$B,[1]ItemCategories!$B:$B)</f>
        <v>Grinders</v>
      </c>
    </row>
    <row r="259" spans="2:10" x14ac:dyDescent="0.45">
      <c r="B259" s="3" t="s">
        <v>10875</v>
      </c>
      <c r="C259" t="str">
        <f>_xlfn.XLOOKUP(B259,Component!$A:$A,Component!$C:$C)</f>
        <v>2990-20</v>
      </c>
      <c r="D259" t="str">
        <f>_xlfn.XLOOKUP(B259,Component!$A:$A,Component!$C:$C)</f>
        <v>2990-20</v>
      </c>
      <c r="E259" t="s">
        <v>11870</v>
      </c>
      <c r="F259" t="s">
        <v>5879</v>
      </c>
      <c r="H259" t="s">
        <v>10338</v>
      </c>
      <c r="I259" t="str">
        <f>_xlfn.XLOOKUP(H259,ItemCategory!$A:$A,ItemCategory!$B:$B)</f>
        <v>Cutting</v>
      </c>
      <c r="J259" t="str">
        <f>_xlfn.XLOOKUP(I259,[1]ItemCategories!$B:$B,[1]ItemCategories!$B:$B)</f>
        <v>Cutting</v>
      </c>
    </row>
    <row r="260" spans="2:10" x14ac:dyDescent="0.45">
      <c r="B260" s="3" t="s">
        <v>10876</v>
      </c>
      <c r="C260" t="str">
        <f>_xlfn.XLOOKUP(B260,Component!$A:$A,Component!$C:$C)</f>
        <v>3001-20</v>
      </c>
      <c r="D260" t="str">
        <f>_xlfn.XLOOKUP(B260,Component!$A:$A,Component!$C:$C)</f>
        <v>3001-20</v>
      </c>
      <c r="E260" t="s">
        <v>11870</v>
      </c>
      <c r="F260" t="s">
        <v>5864</v>
      </c>
      <c r="H260" t="s">
        <v>10397</v>
      </c>
      <c r="I260" t="str">
        <f>_xlfn.XLOOKUP(H260,ItemCategory!$A:$A,ItemCategory!$B:$B)</f>
        <v>Hedge Trimmers</v>
      </c>
      <c r="J260" t="str">
        <f>_xlfn.XLOOKUP(I260,[1]ItemCategories!$B:$B,[1]ItemCategories!$B:$B)</f>
        <v>Hedge Trimmers</v>
      </c>
    </row>
    <row r="261" spans="2:10" x14ac:dyDescent="0.45">
      <c r="B261" s="3" t="s">
        <v>10877</v>
      </c>
      <c r="C261" t="str">
        <f>_xlfn.XLOOKUP(B261,Component!$A:$A,Component!$C:$C)</f>
        <v>3004-20</v>
      </c>
      <c r="D261" t="str">
        <f>_xlfn.XLOOKUP(B261,Component!$A:$A,Component!$C:$C)</f>
        <v>3004-20</v>
      </c>
      <c r="E261" t="s">
        <v>11870</v>
      </c>
      <c r="F261" t="s">
        <v>5891</v>
      </c>
      <c r="H261" t="s">
        <v>10392</v>
      </c>
      <c r="I261" t="str">
        <f>_xlfn.XLOOKUP(H261,ItemCategory!$A:$A,ItemCategory!$B:$B)</f>
        <v>Pruning Saws</v>
      </c>
      <c r="J261" t="str">
        <f>_xlfn.XLOOKUP(I261,[1]ItemCategories!$B:$B,[1]ItemCategories!$B:$B)</f>
        <v>Pruning Saws</v>
      </c>
    </row>
    <row r="262" spans="2:10" x14ac:dyDescent="0.45">
      <c r="B262" s="3" t="s">
        <v>10878</v>
      </c>
      <c r="C262" t="str">
        <f>_xlfn.XLOOKUP(B262,Component!$A:$A,Component!$C:$C)</f>
        <v>3006-20</v>
      </c>
      <c r="D262" t="str">
        <f>_xlfn.XLOOKUP(B262,Component!$A:$A,Component!$C:$C)</f>
        <v>3006-20</v>
      </c>
      <c r="E262" t="s">
        <v>11870</v>
      </c>
      <c r="F262" t="s">
        <v>3256</v>
      </c>
      <c r="H262" t="s">
        <v>10399</v>
      </c>
      <c r="I262" t="str">
        <f>_xlfn.XLOOKUP(H262,ItemCategory!$A:$A,ItemCategory!$B:$B)</f>
        <v>String Trimmers</v>
      </c>
      <c r="J262" t="str">
        <f>_xlfn.XLOOKUP(I262,[1]ItemCategories!$B:$B,[1]ItemCategories!$B:$B)</f>
        <v>String Trimmers</v>
      </c>
    </row>
    <row r="263" spans="2:10" x14ac:dyDescent="0.45">
      <c r="B263" s="3" t="s">
        <v>10879</v>
      </c>
      <c r="C263" t="str">
        <f>_xlfn.XLOOKUP(B263,Component!$A:$A,Component!$C:$C)</f>
        <v>3008-20</v>
      </c>
      <c r="D263" t="str">
        <f>_xlfn.XLOOKUP(B263,Component!$A:$A,Component!$C:$C)</f>
        <v>3008-20</v>
      </c>
      <c r="E263" t="s">
        <v>11870</v>
      </c>
      <c r="F263" t="s">
        <v>5904</v>
      </c>
      <c r="H263" t="s">
        <v>10398</v>
      </c>
      <c r="I263" t="str">
        <f>_xlfn.XLOOKUP(H263,ItemCategory!$A:$A,ItemCategory!$B:$B)</f>
        <v>Pruning Shears</v>
      </c>
      <c r="J263" t="str">
        <f>_xlfn.XLOOKUP(I263,[1]ItemCategories!$B:$B,[1]ItemCategories!$B:$B)</f>
        <v>Pruning Shears</v>
      </c>
    </row>
    <row r="264" spans="2:10" x14ac:dyDescent="0.45">
      <c r="B264" s="3" t="s">
        <v>10880</v>
      </c>
      <c r="C264" t="str">
        <f>_xlfn.XLOOKUP(B264,Component!$A:$A,Component!$C:$C)</f>
        <v>3009-20</v>
      </c>
      <c r="D264" t="str">
        <f>_xlfn.XLOOKUP(B264,Component!$A:$A,Component!$C:$C)</f>
        <v>3009-20</v>
      </c>
      <c r="E264" t="s">
        <v>11870</v>
      </c>
      <c r="F264" t="s">
        <v>10315</v>
      </c>
      <c r="H264" t="s">
        <v>10395</v>
      </c>
      <c r="I264" t="str">
        <f>_xlfn.XLOOKUP(H264,ItemCategory!$A:$A,ItemCategory!$B:$B)</f>
        <v>Leaf Blowers</v>
      </c>
      <c r="J264" t="str">
        <f>_xlfn.XLOOKUP(I264,[1]ItemCategories!$B:$B,[1]ItemCategories!$B:$B)</f>
        <v>Leaf Blowers</v>
      </c>
    </row>
    <row r="265" spans="2:10" x14ac:dyDescent="0.45">
      <c r="B265" s="3" t="s">
        <v>10881</v>
      </c>
      <c r="C265" t="str">
        <f>_xlfn.XLOOKUP(B265,Component!$A:$A,Component!$C:$C)</f>
        <v>3011-20</v>
      </c>
      <c r="D265" t="str">
        <f>_xlfn.XLOOKUP(B265,Component!$A:$A,Component!$C:$C)</f>
        <v>3011-20</v>
      </c>
      <c r="E265" t="s">
        <v>11870</v>
      </c>
      <c r="F265" t="s">
        <v>5902</v>
      </c>
      <c r="H265" t="s">
        <v>10386</v>
      </c>
      <c r="I265" t="str">
        <f>_xlfn.XLOOKUP(H265,ItemCategory!$A:$A,ItemCategory!$B:$B)</f>
        <v>Edgers</v>
      </c>
      <c r="J265" t="str">
        <f>_xlfn.XLOOKUP(I265,[1]ItemCategories!$B:$B,[1]ItemCategories!$B:$B)</f>
        <v>Edgers</v>
      </c>
    </row>
    <row r="266" spans="2:10" x14ac:dyDescent="0.45">
      <c r="B266" s="3" t="s">
        <v>10882</v>
      </c>
      <c r="C266" t="str">
        <f>_xlfn.XLOOKUP(B266,Component!$A:$A,Component!$C:$C)</f>
        <v>3011-21HD</v>
      </c>
      <c r="D266" t="str">
        <f>_xlfn.XLOOKUP(B266,Component!$A:$A,Component!$C:$C)</f>
        <v>3011-21HD</v>
      </c>
      <c r="E266" t="s">
        <v>11870</v>
      </c>
      <c r="F266" t="s">
        <v>5902</v>
      </c>
      <c r="H266" t="s">
        <v>10386</v>
      </c>
      <c r="I266" t="str">
        <f>_xlfn.XLOOKUP(H266,ItemCategory!$A:$A,ItemCategory!$B:$B)</f>
        <v>Edgers</v>
      </c>
      <c r="J266" t="str">
        <f>_xlfn.XLOOKUP(I266,[1]ItemCategories!$B:$B,[1]ItemCategories!$B:$B)</f>
        <v>Edgers</v>
      </c>
    </row>
    <row r="267" spans="2:10" x14ac:dyDescent="0.45">
      <c r="B267" s="3" t="s">
        <v>10883</v>
      </c>
      <c r="C267" t="str">
        <f>_xlfn.XLOOKUP(B267,Component!$A:$A,Component!$C:$C)</f>
        <v>3012-20</v>
      </c>
      <c r="D267" t="str">
        <f>_xlfn.XLOOKUP(B267,Component!$A:$A,Component!$C:$C)</f>
        <v>3012-20</v>
      </c>
      <c r="E267" t="s">
        <v>11870</v>
      </c>
      <c r="F267" t="s">
        <v>5864</v>
      </c>
      <c r="H267" t="s">
        <v>10397</v>
      </c>
      <c r="I267" t="str">
        <f>_xlfn.XLOOKUP(H267,ItemCategory!$A:$A,ItemCategory!$B:$B)</f>
        <v>Hedge Trimmers</v>
      </c>
      <c r="J267" t="str">
        <f>_xlfn.XLOOKUP(I267,[1]ItemCategories!$B:$B,[1]ItemCategories!$B:$B)</f>
        <v>Hedge Trimmers</v>
      </c>
    </row>
    <row r="268" spans="2:10" x14ac:dyDescent="0.45">
      <c r="B268" s="3" t="s">
        <v>10884</v>
      </c>
      <c r="C268" t="str">
        <f>_xlfn.XLOOKUP(B268,Component!$A:$A,Component!$C:$C)</f>
        <v>3012-21</v>
      </c>
      <c r="D268" t="str">
        <f>_xlfn.XLOOKUP(B268,Component!$A:$A,Component!$C:$C)</f>
        <v>3012-21</v>
      </c>
      <c r="E268" t="s">
        <v>11870</v>
      </c>
      <c r="F268" t="s">
        <v>5864</v>
      </c>
      <c r="H268" t="s">
        <v>10397</v>
      </c>
      <c r="I268" t="str">
        <f>_xlfn.XLOOKUP(H268,ItemCategory!$A:$A,ItemCategory!$B:$B)</f>
        <v>Hedge Trimmers</v>
      </c>
      <c r="J268" t="str">
        <f>_xlfn.XLOOKUP(I268,[1]ItemCategories!$B:$B,[1]ItemCategories!$B:$B)</f>
        <v>Hedge Trimmers</v>
      </c>
    </row>
    <row r="269" spans="2:10" x14ac:dyDescent="0.45">
      <c r="B269" s="3" t="s">
        <v>10885</v>
      </c>
      <c r="C269" t="str">
        <f>_xlfn.XLOOKUP(B269,Component!$A:$A,Component!$C:$C)</f>
        <v>3013-20</v>
      </c>
      <c r="D269" t="str">
        <f>_xlfn.XLOOKUP(B269,Component!$A:$A,Component!$C:$C)</f>
        <v>3013-20</v>
      </c>
      <c r="E269" t="s">
        <v>11870</v>
      </c>
      <c r="F269" t="s">
        <v>5897</v>
      </c>
      <c r="H269" t="s">
        <v>10391</v>
      </c>
      <c r="I269" t="str">
        <f>_xlfn.XLOOKUP(H269,ItemCategory!$A:$A,ItemCategory!$B:$B)</f>
        <v>Pole Saws</v>
      </c>
      <c r="J269" t="str">
        <f>_xlfn.XLOOKUP(I269,[1]ItemCategories!$B:$B,[1]ItemCategories!$B:$B)</f>
        <v>Pole Saws</v>
      </c>
    </row>
    <row r="270" spans="2:10" x14ac:dyDescent="0.45">
      <c r="B270" s="3" t="s">
        <v>10886</v>
      </c>
      <c r="C270" t="str">
        <f>_xlfn.XLOOKUP(B270,Component!$A:$A,Component!$C:$C)</f>
        <v>3015-20</v>
      </c>
      <c r="D270" t="str">
        <f>_xlfn.XLOOKUP(B270,Component!$A:$A,Component!$C:$C)</f>
        <v>3015-20</v>
      </c>
      <c r="E270" t="s">
        <v>11870</v>
      </c>
      <c r="F270" t="s">
        <v>5903</v>
      </c>
      <c r="H270" t="s">
        <v>10396</v>
      </c>
      <c r="I270" t="str">
        <f>_xlfn.XLOOKUP(H270,ItemCategory!$A:$A,ItemCategory!$B:$B)</f>
        <v>Brush Cutters</v>
      </c>
      <c r="J270" t="str">
        <f>_xlfn.XLOOKUP(I270,[1]ItemCategories!$B:$B,[1]ItemCategories!$B:$B)</f>
        <v>Brush Cutters</v>
      </c>
    </row>
    <row r="271" spans="2:10" x14ac:dyDescent="0.45">
      <c r="B271" s="3" t="s">
        <v>10887</v>
      </c>
      <c r="C271" t="str">
        <f>_xlfn.XLOOKUP(B271,Component!$A:$A,Component!$C:$C)</f>
        <v>3017-20</v>
      </c>
      <c r="D271" t="str">
        <f>_xlfn.XLOOKUP(B271,Component!$A:$A,Component!$C:$C)</f>
        <v>3017-20</v>
      </c>
      <c r="E271" t="s">
        <v>11870</v>
      </c>
      <c r="F271" t="s">
        <v>10315</v>
      </c>
      <c r="H271" t="s">
        <v>10395</v>
      </c>
      <c r="I271" t="str">
        <f>_xlfn.XLOOKUP(H271,ItemCategory!$A:$A,ItemCategory!$B:$B)</f>
        <v>Leaf Blowers</v>
      </c>
      <c r="J271" t="str">
        <f>_xlfn.XLOOKUP(I271,[1]ItemCategories!$B:$B,[1]ItemCategories!$B:$B)</f>
        <v>Leaf Blowers</v>
      </c>
    </row>
    <row r="272" spans="2:10" x14ac:dyDescent="0.45">
      <c r="B272" s="3" t="s">
        <v>10888</v>
      </c>
      <c r="C272" t="str">
        <f>_xlfn.XLOOKUP(B272,Component!$A:$A,Component!$C:$C)</f>
        <v>3020-20</v>
      </c>
      <c r="D272" t="str">
        <f>_xlfn.XLOOKUP(B272,Component!$A:$A,Component!$C:$C)</f>
        <v>3020-20</v>
      </c>
      <c r="E272" t="s">
        <v>11870</v>
      </c>
      <c r="F272" t="s">
        <v>5869</v>
      </c>
      <c r="H272" t="s">
        <v>10429</v>
      </c>
      <c r="I272" t="str">
        <f>_xlfn.XLOOKUP(H272,ItemCategory!$A:$A,ItemCategory!$B:$B)</f>
        <v>Finish Nailers</v>
      </c>
      <c r="J272" t="str">
        <f>_xlfn.XLOOKUP(I272,[1]ItemCategories!$B:$B,[1]ItemCategories!$B:$B)</f>
        <v>Finish Nailers</v>
      </c>
    </row>
    <row r="273" spans="2:10" x14ac:dyDescent="0.45">
      <c r="B273" s="3" t="s">
        <v>10889</v>
      </c>
      <c r="C273" t="str">
        <f>_xlfn.XLOOKUP(B273,Component!$A:$A,Component!$C:$C)</f>
        <v>3031-21</v>
      </c>
      <c r="D273" t="str">
        <f>_xlfn.XLOOKUP(B273,Component!$A:$A,Component!$C:$C)</f>
        <v>3031-21</v>
      </c>
      <c r="E273" t="s">
        <v>11870</v>
      </c>
      <c r="F273" t="s">
        <v>3251</v>
      </c>
      <c r="H273" t="s">
        <v>10358</v>
      </c>
      <c r="I273" t="str">
        <f>_xlfn.XLOOKUP(H273,ItemCategory!$A:$A,ItemCategory!$B:$B)</f>
        <v>All Outdoor Power Equipment Combo Kits</v>
      </c>
      <c r="J273" t="str">
        <f>_xlfn.XLOOKUP(I273,[1]ItemCategories!$B:$B,[1]ItemCategories!$B:$B)</f>
        <v>All Outdoor Power Equipment Combo Kits</v>
      </c>
    </row>
    <row r="274" spans="2:10" x14ac:dyDescent="0.45">
      <c r="B274" s="3" t="s">
        <v>10890</v>
      </c>
      <c r="C274" t="str">
        <f>_xlfn.XLOOKUP(B274,Component!$A:$A,Component!$C:$C)</f>
        <v>3033-20</v>
      </c>
      <c r="D274" t="str">
        <f>_xlfn.XLOOKUP(B274,Component!$A:$A,Component!$C:$C)</f>
        <v>3033-20</v>
      </c>
      <c r="E274" t="s">
        <v>11870</v>
      </c>
      <c r="F274" t="s">
        <v>5864</v>
      </c>
      <c r="H274" t="s">
        <v>10397</v>
      </c>
      <c r="I274" t="str">
        <f>_xlfn.XLOOKUP(H274,ItemCategory!$A:$A,ItemCategory!$B:$B)</f>
        <v>Hedge Trimmers</v>
      </c>
      <c r="J274" t="str">
        <f>_xlfn.XLOOKUP(I274,[1]ItemCategories!$B:$B,[1]ItemCategories!$B:$B)</f>
        <v>Hedge Trimmers</v>
      </c>
    </row>
    <row r="275" spans="2:10" x14ac:dyDescent="0.45">
      <c r="B275" s="3" t="s">
        <v>10891</v>
      </c>
      <c r="C275" t="str">
        <f>_xlfn.XLOOKUP(B275,Component!$A:$A,Component!$C:$C)</f>
        <v>3033-21</v>
      </c>
      <c r="D275" t="str">
        <f>_xlfn.XLOOKUP(B275,Component!$A:$A,Component!$C:$C)</f>
        <v>3033-21</v>
      </c>
      <c r="E275" t="s">
        <v>11870</v>
      </c>
      <c r="F275" t="s">
        <v>5864</v>
      </c>
      <c r="H275" t="s">
        <v>10397</v>
      </c>
      <c r="I275" t="str">
        <f>_xlfn.XLOOKUP(H275,ItemCategory!$A:$A,ItemCategory!$B:$B)</f>
        <v>Hedge Trimmers</v>
      </c>
      <c r="J275" t="str">
        <f>_xlfn.XLOOKUP(I275,[1]ItemCategories!$B:$B,[1]ItemCategories!$B:$B)</f>
        <v>Hedge Trimmers</v>
      </c>
    </row>
    <row r="276" spans="2:10" x14ac:dyDescent="0.45">
      <c r="B276" s="3" t="s">
        <v>10892</v>
      </c>
      <c r="C276" t="str">
        <f>_xlfn.XLOOKUP(B276,Component!$A:$A,Component!$C:$C)</f>
        <v>3034-20</v>
      </c>
      <c r="D276" t="str">
        <f>_xlfn.XLOOKUP(B276,Component!$A:$A,Component!$C:$C)</f>
        <v>3034-20</v>
      </c>
      <c r="E276" t="s">
        <v>11870</v>
      </c>
      <c r="F276" t="s">
        <v>5864</v>
      </c>
      <c r="H276" t="s">
        <v>10397</v>
      </c>
      <c r="I276" t="str">
        <f>_xlfn.XLOOKUP(H276,ItemCategory!$A:$A,ItemCategory!$B:$B)</f>
        <v>Hedge Trimmers</v>
      </c>
      <c r="J276" t="str">
        <f>_xlfn.XLOOKUP(I276,[1]ItemCategories!$B:$B,[1]ItemCategories!$B:$B)</f>
        <v>Hedge Trimmers</v>
      </c>
    </row>
    <row r="277" spans="2:10" x14ac:dyDescent="0.45">
      <c r="B277" s="3" t="s">
        <v>10893</v>
      </c>
      <c r="C277" t="str">
        <f>_xlfn.XLOOKUP(B277,Component!$A:$A,Component!$C:$C)</f>
        <v>3035-20</v>
      </c>
      <c r="D277" t="str">
        <f>_xlfn.XLOOKUP(B277,Component!$A:$A,Component!$C:$C)</f>
        <v>3035-20</v>
      </c>
      <c r="E277" t="s">
        <v>11870</v>
      </c>
      <c r="F277" t="s">
        <v>5864</v>
      </c>
      <c r="H277" t="s">
        <v>10397</v>
      </c>
      <c r="I277" t="str">
        <f>_xlfn.XLOOKUP(H277,ItemCategory!$A:$A,ItemCategory!$B:$B)</f>
        <v>Hedge Trimmers</v>
      </c>
      <c r="J277" t="str">
        <f>_xlfn.XLOOKUP(I277,[1]ItemCategories!$B:$B,[1]ItemCategories!$B:$B)</f>
        <v>Hedge Trimmers</v>
      </c>
    </row>
    <row r="278" spans="2:10" x14ac:dyDescent="0.45">
      <c r="B278" s="3" t="s">
        <v>10894</v>
      </c>
      <c r="C278" t="str">
        <f>_xlfn.XLOOKUP(B278,Component!$A:$A,Component!$C:$C)</f>
        <v>3043-20</v>
      </c>
      <c r="D278" t="str">
        <f>_xlfn.XLOOKUP(B278,Component!$A:$A,Component!$C:$C)</f>
        <v>3043-20</v>
      </c>
      <c r="E278" t="s">
        <v>11870</v>
      </c>
      <c r="F278" t="s">
        <v>5864</v>
      </c>
      <c r="H278" t="s">
        <v>10397</v>
      </c>
      <c r="I278" t="str">
        <f>_xlfn.XLOOKUP(H278,ItemCategory!$A:$A,ItemCategory!$B:$B)</f>
        <v>Hedge Trimmers</v>
      </c>
      <c r="J278" t="str">
        <f>_xlfn.XLOOKUP(I278,[1]ItemCategories!$B:$B,[1]ItemCategories!$B:$B)</f>
        <v>Hedge Trimmers</v>
      </c>
    </row>
    <row r="279" spans="2:10" x14ac:dyDescent="0.45">
      <c r="B279" s="3" t="s">
        <v>10895</v>
      </c>
      <c r="C279" t="str">
        <f>_xlfn.XLOOKUP(B279,Component!$A:$A,Component!$C:$C)</f>
        <v>3046-20</v>
      </c>
      <c r="D279" t="str">
        <f>_xlfn.XLOOKUP(B279,Component!$A:$A,Component!$C:$C)</f>
        <v>3046-20</v>
      </c>
      <c r="E279" t="s">
        <v>11870</v>
      </c>
      <c r="F279" t="s">
        <v>3256</v>
      </c>
      <c r="H279" t="s">
        <v>10399</v>
      </c>
      <c r="I279" t="str">
        <f>_xlfn.XLOOKUP(H279,ItemCategory!$A:$A,ItemCategory!$B:$B)</f>
        <v>String Trimmers</v>
      </c>
      <c r="J279" t="str">
        <f>_xlfn.XLOOKUP(I279,[1]ItemCategories!$B:$B,[1]ItemCategories!$B:$B)</f>
        <v>String Trimmers</v>
      </c>
    </row>
    <row r="280" spans="2:10" x14ac:dyDescent="0.45">
      <c r="B280" s="3" t="s">
        <v>10896</v>
      </c>
      <c r="C280" t="str">
        <f>_xlfn.XLOOKUP(B280,Component!$A:$A,Component!$C:$C)</f>
        <v>3060-20</v>
      </c>
      <c r="D280" t="str">
        <f>_xlfn.XLOOKUP(B280,Component!$A:$A,Component!$C:$C)</f>
        <v>3060-20</v>
      </c>
      <c r="E280" t="s">
        <v>11870</v>
      </c>
      <c r="F280" t="s">
        <v>3248</v>
      </c>
      <c r="H280" t="s">
        <v>10418</v>
      </c>
      <c r="I280" t="str">
        <f>_xlfn.XLOOKUP(H280,ItemCategory!$A:$A,ItemCategory!$B:$B)</f>
        <v>Impact Wrenches</v>
      </c>
      <c r="J280" t="str">
        <f>_xlfn.XLOOKUP(I280,[1]ItemCategories!$B:$B,[1]ItemCategories!$B:$B)</f>
        <v>Impact Wrenches</v>
      </c>
    </row>
    <row r="281" spans="2:10" x14ac:dyDescent="0.45">
      <c r="B281" s="3" t="s">
        <v>10897</v>
      </c>
      <c r="C281" t="str">
        <f>_xlfn.XLOOKUP(B281,Component!$A:$A,Component!$C:$C)</f>
        <v>3061-20</v>
      </c>
      <c r="D281" t="str">
        <f>_xlfn.XLOOKUP(B281,Component!$A:$A,Component!$C:$C)</f>
        <v>3061-20</v>
      </c>
      <c r="E281" t="s">
        <v>11870</v>
      </c>
      <c r="F281" t="s">
        <v>3248</v>
      </c>
      <c r="H281" t="s">
        <v>10418</v>
      </c>
      <c r="I281" t="str">
        <f>_xlfn.XLOOKUP(H281,ItemCategory!$A:$A,ItemCategory!$B:$B)</f>
        <v>Impact Wrenches</v>
      </c>
      <c r="J281" t="str">
        <f>_xlfn.XLOOKUP(I281,[1]ItemCategories!$B:$B,[1]ItemCategories!$B:$B)</f>
        <v>Impact Wrenches</v>
      </c>
    </row>
    <row r="282" spans="2:10" x14ac:dyDescent="0.45">
      <c r="B282" s="3" t="s">
        <v>10898</v>
      </c>
      <c r="C282" t="str">
        <f>_xlfn.XLOOKUP(B282,Component!$A:$A,Component!$C:$C)</f>
        <v>3061P-20</v>
      </c>
      <c r="D282" t="str">
        <f>_xlfn.XLOOKUP(B282,Component!$A:$A,Component!$C:$C)</f>
        <v>3061P-20</v>
      </c>
      <c r="E282" t="s">
        <v>11870</v>
      </c>
      <c r="F282" t="s">
        <v>3248</v>
      </c>
      <c r="H282" t="s">
        <v>10418</v>
      </c>
      <c r="I282" t="str">
        <f>_xlfn.XLOOKUP(H282,ItemCategory!$A:$A,ItemCategory!$B:$B)</f>
        <v>Impact Wrenches</v>
      </c>
      <c r="J282" t="str">
        <f>_xlfn.XLOOKUP(I282,[1]ItemCategories!$B:$B,[1]ItemCategories!$B:$B)</f>
        <v>Impact Wrenches</v>
      </c>
    </row>
    <row r="283" spans="2:10" x14ac:dyDescent="0.45">
      <c r="B283" s="3" t="s">
        <v>10899</v>
      </c>
      <c r="C283" t="str">
        <f>_xlfn.XLOOKUP(B283,Component!$A:$A,Component!$C:$C)</f>
        <v>3062-20</v>
      </c>
      <c r="D283" t="str">
        <f>_xlfn.XLOOKUP(B283,Component!$A:$A,Component!$C:$C)</f>
        <v>3062-20</v>
      </c>
      <c r="E283" t="s">
        <v>11870</v>
      </c>
      <c r="F283" t="s">
        <v>3248</v>
      </c>
      <c r="H283" t="s">
        <v>10418</v>
      </c>
      <c r="I283" t="str">
        <f>_xlfn.XLOOKUP(H283,ItemCategory!$A:$A,ItemCategory!$B:$B)</f>
        <v>Impact Wrenches</v>
      </c>
      <c r="J283" t="str">
        <f>_xlfn.XLOOKUP(I283,[1]ItemCategories!$B:$B,[1]ItemCategories!$B:$B)</f>
        <v>Impact Wrenches</v>
      </c>
    </row>
    <row r="284" spans="2:10" x14ac:dyDescent="0.45">
      <c r="B284" s="3" t="s">
        <v>10900</v>
      </c>
      <c r="C284" t="str">
        <f>_xlfn.XLOOKUP(B284,Component!$A:$A,Component!$C:$C)</f>
        <v>3062P-20</v>
      </c>
      <c r="D284" t="str">
        <f>_xlfn.XLOOKUP(B284,Component!$A:$A,Component!$C:$C)</f>
        <v>3062P-20</v>
      </c>
      <c r="E284" t="s">
        <v>11870</v>
      </c>
      <c r="F284" t="s">
        <v>3248</v>
      </c>
      <c r="H284" t="s">
        <v>10418</v>
      </c>
      <c r="I284" t="str">
        <f>_xlfn.XLOOKUP(H284,ItemCategory!$A:$A,ItemCategory!$B:$B)</f>
        <v>Impact Wrenches</v>
      </c>
      <c r="J284" t="str">
        <f>_xlfn.XLOOKUP(I284,[1]ItemCategories!$B:$B,[1]ItemCategories!$B:$B)</f>
        <v>Impact Wrenches</v>
      </c>
    </row>
    <row r="285" spans="2:10" x14ac:dyDescent="0.45">
      <c r="B285" s="3" t="s">
        <v>10901</v>
      </c>
      <c r="C285" t="str">
        <f>_xlfn.XLOOKUP(B285,Component!$A:$A,Component!$C:$C)</f>
        <v>3311-20</v>
      </c>
      <c r="D285" t="str">
        <f>_xlfn.XLOOKUP(B285,Component!$A:$A,Component!$C:$C)</f>
        <v>3311-20</v>
      </c>
      <c r="E285" t="s">
        <v>11870</v>
      </c>
      <c r="F285" t="s">
        <v>3241</v>
      </c>
      <c r="H285" t="s">
        <v>10405</v>
      </c>
      <c r="I285" t="str">
        <f>_xlfn.XLOOKUP(H285,ItemCategory!$A:$A,ItemCategory!$B:$B)</f>
        <v>Rotary Hammers</v>
      </c>
      <c r="J285" t="str">
        <f>_xlfn.XLOOKUP(I285,[1]ItemCategories!$B:$B,[1]ItemCategories!$B:$B)</f>
        <v>Rotary Hammers</v>
      </c>
    </row>
    <row r="286" spans="2:10" x14ac:dyDescent="0.45">
      <c r="B286" s="3" t="s">
        <v>10902</v>
      </c>
      <c r="C286" t="str">
        <f>_xlfn.XLOOKUP(B286,Component!$A:$A,Component!$C:$C)</f>
        <v>3476-20</v>
      </c>
      <c r="D286" t="str">
        <f>_xlfn.XLOOKUP(B286,Component!$A:$A,Component!$C:$C)</f>
        <v>3476-20</v>
      </c>
      <c r="E286" t="s">
        <v>11870</v>
      </c>
      <c r="F286" t="s">
        <v>5854</v>
      </c>
      <c r="H286" t="s">
        <v>10425</v>
      </c>
      <c r="I286" t="str">
        <f>_xlfn.XLOOKUP(H286,ItemCategory!$A:$A,ItemCategory!$B:$B)</f>
        <v>Shears and Nibblers</v>
      </c>
      <c r="J286" t="str">
        <f>_xlfn.XLOOKUP(I286,[1]ItemCategories!$B:$B,[1]ItemCategories!$B:$B)</f>
        <v>Shears and Nibblers</v>
      </c>
    </row>
    <row r="287" spans="2:10" x14ac:dyDescent="0.45">
      <c r="B287" s="3" t="s">
        <v>10903</v>
      </c>
      <c r="C287" t="str">
        <f>_xlfn.XLOOKUP(B287,Component!$A:$A,Component!$C:$C)</f>
        <v>3601-20</v>
      </c>
      <c r="D287" t="str">
        <f>_xlfn.XLOOKUP(B287,Component!$A:$A,Component!$C:$C)</f>
        <v>3601-20</v>
      </c>
      <c r="E287" t="s">
        <v>11870</v>
      </c>
      <c r="F287" t="s">
        <v>5851</v>
      </c>
      <c r="H287" t="s">
        <v>10410</v>
      </c>
      <c r="I287" t="str">
        <f>_xlfn.XLOOKUP(H287,ItemCategory!$A:$A,ItemCategory!$B:$B)</f>
        <v>Drill Drivers</v>
      </c>
      <c r="J287" t="str">
        <f>_xlfn.XLOOKUP(I287,[1]ItemCategories!$B:$B,[1]ItemCategories!$B:$B)</f>
        <v>Drill Drivers</v>
      </c>
    </row>
    <row r="288" spans="2:10" x14ac:dyDescent="0.45">
      <c r="B288" s="3" t="s">
        <v>10904</v>
      </c>
      <c r="C288" t="str">
        <f>_xlfn.XLOOKUP(B288,Component!$A:$A,Component!$C:$C)</f>
        <v>3602-20</v>
      </c>
      <c r="D288" t="str">
        <f>_xlfn.XLOOKUP(B288,Component!$A:$A,Component!$C:$C)</f>
        <v>3602-20</v>
      </c>
      <c r="E288" t="s">
        <v>11870</v>
      </c>
      <c r="F288" t="s">
        <v>5851</v>
      </c>
      <c r="H288" t="s">
        <v>10410</v>
      </c>
      <c r="I288" t="str">
        <f>_xlfn.XLOOKUP(H288,ItemCategory!$A:$A,ItemCategory!$B:$B)</f>
        <v>Drill Drivers</v>
      </c>
      <c r="J288" t="str">
        <f>_xlfn.XLOOKUP(I288,[1]ItemCategories!$B:$B,[1]ItemCategories!$B:$B)</f>
        <v>Drill Drivers</v>
      </c>
    </row>
    <row r="289" spans="2:10" x14ac:dyDescent="0.45">
      <c r="B289" s="3" t="s">
        <v>10905</v>
      </c>
      <c r="C289" t="str">
        <f>_xlfn.XLOOKUP(B289,Component!$A:$A,Component!$C:$C)</f>
        <v>3650-20</v>
      </c>
      <c r="D289" t="str">
        <f>_xlfn.XLOOKUP(B289,Component!$A:$A,Component!$C:$C)</f>
        <v>3650-20</v>
      </c>
      <c r="E289" t="s">
        <v>11870</v>
      </c>
      <c r="F289" t="s">
        <v>3247</v>
      </c>
      <c r="H289" t="s">
        <v>10417</v>
      </c>
      <c r="I289" t="str">
        <f>_xlfn.XLOOKUP(H289,ItemCategory!$A:$A,ItemCategory!$B:$B)</f>
        <v>Impact Drivers</v>
      </c>
      <c r="J289" t="str">
        <f>_xlfn.XLOOKUP(I289,[1]ItemCategories!$B:$B,[1]ItemCategories!$B:$B)</f>
        <v>Impact Drivers</v>
      </c>
    </row>
    <row r="290" spans="2:10" x14ac:dyDescent="0.45">
      <c r="B290" s="3" t="s">
        <v>10906</v>
      </c>
      <c r="C290" t="str">
        <f>_xlfn.XLOOKUP(B290,Component!$A:$A,Component!$C:$C)</f>
        <v>3651-20</v>
      </c>
      <c r="D290" t="str">
        <f>_xlfn.XLOOKUP(B290,Component!$A:$A,Component!$C:$C)</f>
        <v>3651-20</v>
      </c>
      <c r="E290" t="s">
        <v>11870</v>
      </c>
      <c r="F290" t="s">
        <v>3247</v>
      </c>
      <c r="H290" t="s">
        <v>10417</v>
      </c>
      <c r="I290" t="str">
        <f>_xlfn.XLOOKUP(H290,ItemCategory!$A:$A,ItemCategory!$B:$B)</f>
        <v>Impact Drivers</v>
      </c>
      <c r="J290" t="str">
        <f>_xlfn.XLOOKUP(I290,[1]ItemCategories!$B:$B,[1]ItemCategories!$B:$B)</f>
        <v>Impact Drivers</v>
      </c>
    </row>
    <row r="291" spans="2:10" x14ac:dyDescent="0.45">
      <c r="B291" s="3" t="s">
        <v>10907</v>
      </c>
      <c r="C291" t="str">
        <f>_xlfn.XLOOKUP(B291,Component!$A:$A,Component!$C:$C)</f>
        <v>3670-20</v>
      </c>
      <c r="D291" t="str">
        <f>_xlfn.XLOOKUP(B291,Component!$A:$A,Component!$C:$C)</f>
        <v>3670-20</v>
      </c>
      <c r="E291" t="s">
        <v>11870</v>
      </c>
      <c r="F291" t="s">
        <v>3250</v>
      </c>
      <c r="H291" t="s">
        <v>10339</v>
      </c>
      <c r="I291" t="str">
        <f>_xlfn.XLOOKUP(H291,ItemCategory!$A:$A,ItemCategory!$B:$B)</f>
        <v>Grinders</v>
      </c>
      <c r="J291" t="str">
        <f>_xlfn.XLOOKUP(I291,[1]ItemCategories!$B:$B,[1]ItemCategories!$B:$B)</f>
        <v>Grinders</v>
      </c>
    </row>
    <row r="292" spans="2:10" x14ac:dyDescent="0.45">
      <c r="B292" s="3" t="s">
        <v>10908</v>
      </c>
      <c r="C292" t="str">
        <f>_xlfn.XLOOKUP(B292,Component!$A:$A,Component!$C:$C)</f>
        <v>3671-20</v>
      </c>
      <c r="D292" t="str">
        <f>_xlfn.XLOOKUP(B292,Component!$A:$A,Component!$C:$C)</f>
        <v>3671-20</v>
      </c>
      <c r="E292" t="s">
        <v>11870</v>
      </c>
      <c r="F292" t="s">
        <v>3250</v>
      </c>
      <c r="H292" t="s">
        <v>10339</v>
      </c>
      <c r="I292" t="str">
        <f>_xlfn.XLOOKUP(H292,ItemCategory!$A:$A,ItemCategory!$B:$B)</f>
        <v>Grinders</v>
      </c>
      <c r="J292" t="str">
        <f>_xlfn.XLOOKUP(I292,[1]ItemCategories!$B:$B,[1]ItemCategories!$B:$B)</f>
        <v>Grinders</v>
      </c>
    </row>
    <row r="293" spans="2:10" x14ac:dyDescent="0.45">
      <c r="B293" s="3" t="s">
        <v>10909</v>
      </c>
      <c r="C293" t="str">
        <f>_xlfn.XLOOKUP(B293,Component!$A:$A,Component!$C:$C)</f>
        <v>3672-20</v>
      </c>
      <c r="D293" t="str">
        <f>_xlfn.XLOOKUP(B293,Component!$A:$A,Component!$C:$C)</f>
        <v>3672-20</v>
      </c>
      <c r="E293" t="s">
        <v>11870</v>
      </c>
      <c r="F293" t="s">
        <v>3250</v>
      </c>
      <c r="H293" t="s">
        <v>10339</v>
      </c>
      <c r="I293" t="str">
        <f>_xlfn.XLOOKUP(H293,ItemCategory!$A:$A,ItemCategory!$B:$B)</f>
        <v>Grinders</v>
      </c>
      <c r="J293" t="str">
        <f>_xlfn.XLOOKUP(I293,[1]ItemCategories!$B:$B,[1]ItemCategories!$B:$B)</f>
        <v>Grinders</v>
      </c>
    </row>
    <row r="294" spans="2:10" x14ac:dyDescent="0.45">
      <c r="B294" s="3" t="s">
        <v>10910</v>
      </c>
      <c r="C294" t="str">
        <f>_xlfn.XLOOKUP(B294,Component!$A:$A,Component!$C:$C)</f>
        <v>3674-20</v>
      </c>
      <c r="D294" t="str">
        <f>_xlfn.XLOOKUP(B294,Component!$A:$A,Component!$C:$C)</f>
        <v>3674-20</v>
      </c>
      <c r="E294" t="s">
        <v>11870</v>
      </c>
      <c r="F294" t="s">
        <v>3250</v>
      </c>
      <c r="H294" t="s">
        <v>10339</v>
      </c>
      <c r="I294" t="str">
        <f>_xlfn.XLOOKUP(H294,ItemCategory!$A:$A,ItemCategory!$B:$B)</f>
        <v>Grinders</v>
      </c>
      <c r="J294" t="str">
        <f>_xlfn.XLOOKUP(I294,[1]ItemCategories!$B:$B,[1]ItemCategories!$B:$B)</f>
        <v>Grinders</v>
      </c>
    </row>
    <row r="295" spans="2:10" x14ac:dyDescent="0.45">
      <c r="B295" s="3" t="s">
        <v>10911</v>
      </c>
      <c r="C295" t="str">
        <f>_xlfn.XLOOKUP(B295,Component!$A:$A,Component!$C:$C)</f>
        <v>3701-21</v>
      </c>
      <c r="D295" t="str">
        <f>_xlfn.XLOOKUP(B295,Component!$A:$A,Component!$C:$C)</f>
        <v>3701-21</v>
      </c>
      <c r="E295" t="s">
        <v>11870</v>
      </c>
      <c r="F295" t="s">
        <v>3259</v>
      </c>
      <c r="H295" t="s">
        <v>10336</v>
      </c>
      <c r="I295" t="str">
        <f>_xlfn.XLOOKUP(H295,ItemCategory!$A:$A,ItemCategory!$B:$B)</f>
        <v>Lasers</v>
      </c>
      <c r="J295" t="str">
        <f>_xlfn.XLOOKUP(I295,[1]ItemCategories!$B:$B,[1]ItemCategories!$B:$B)</f>
        <v>Lasers</v>
      </c>
    </row>
    <row r="296" spans="2:10" x14ac:dyDescent="0.45">
      <c r="B296" s="3" t="s">
        <v>10912</v>
      </c>
      <c r="C296" t="str">
        <f>_xlfn.XLOOKUP(B296,Component!$A:$A,Component!$C:$C)</f>
        <v>3702-21</v>
      </c>
      <c r="D296" t="str">
        <f>_xlfn.XLOOKUP(B296,Component!$A:$A,Component!$C:$C)</f>
        <v>3702-21</v>
      </c>
      <c r="E296" t="s">
        <v>11870</v>
      </c>
      <c r="F296" t="s">
        <v>3259</v>
      </c>
      <c r="H296" t="s">
        <v>10336</v>
      </c>
      <c r="I296" t="str">
        <f>_xlfn.XLOOKUP(H296,ItemCategory!$A:$A,ItemCategory!$B:$B)</f>
        <v>Lasers</v>
      </c>
      <c r="J296" t="str">
        <f>_xlfn.XLOOKUP(I296,[1]ItemCategories!$B:$B,[1]ItemCategories!$B:$B)</f>
        <v>Lasers</v>
      </c>
    </row>
    <row r="297" spans="2:10" x14ac:dyDescent="0.45">
      <c r="B297" s="3" t="s">
        <v>10913</v>
      </c>
      <c r="C297" t="str">
        <f>_xlfn.XLOOKUP(B297,Component!$A:$A,Component!$C:$C)</f>
        <v>3704-21</v>
      </c>
      <c r="D297" t="str">
        <f>_xlfn.XLOOKUP(B297,Component!$A:$A,Component!$C:$C)</f>
        <v>3704-21</v>
      </c>
      <c r="E297" t="s">
        <v>11870</v>
      </c>
      <c r="F297" t="s">
        <v>3259</v>
      </c>
      <c r="H297" t="s">
        <v>10336</v>
      </c>
      <c r="I297" t="str">
        <f>_xlfn.XLOOKUP(H297,ItemCategory!$A:$A,ItemCategory!$B:$B)</f>
        <v>Lasers</v>
      </c>
      <c r="J297" t="str">
        <f>_xlfn.XLOOKUP(I297,[1]ItemCategories!$B:$B,[1]ItemCategories!$B:$B)</f>
        <v>Lasers</v>
      </c>
    </row>
    <row r="298" spans="2:10" x14ac:dyDescent="0.45">
      <c r="B298" s="3" t="s">
        <v>10914</v>
      </c>
      <c r="C298" t="str">
        <f>_xlfn.XLOOKUP(B298,Component!$A:$A,Component!$C:$C)</f>
        <v>3711</v>
      </c>
      <c r="D298" t="str">
        <f>_xlfn.XLOOKUP(B298,Component!$A:$A,Component!$C:$C)</f>
        <v>3711</v>
      </c>
      <c r="E298" t="s">
        <v>11870</v>
      </c>
      <c r="F298" t="s">
        <v>3259</v>
      </c>
      <c r="H298" t="s">
        <v>10336</v>
      </c>
      <c r="I298" t="str">
        <f>_xlfn.XLOOKUP(H298,ItemCategory!$A:$A,ItemCategory!$B:$B)</f>
        <v>Lasers</v>
      </c>
      <c r="J298" t="str">
        <f>_xlfn.XLOOKUP(I298,[1]ItemCategories!$B:$B,[1]ItemCategories!$B:$B)</f>
        <v>Lasers</v>
      </c>
    </row>
    <row r="299" spans="2:10" x14ac:dyDescent="0.45">
      <c r="B299" s="3" t="s">
        <v>10915</v>
      </c>
      <c r="C299" t="str">
        <f>_xlfn.XLOOKUP(B299,Component!$A:$A,Component!$C:$C)</f>
        <v>3712</v>
      </c>
      <c r="D299" t="str">
        <f>_xlfn.XLOOKUP(B299,Component!$A:$A,Component!$C:$C)</f>
        <v>3712</v>
      </c>
      <c r="E299" t="s">
        <v>11870</v>
      </c>
      <c r="F299" t="s">
        <v>3259</v>
      </c>
      <c r="H299" t="s">
        <v>10336</v>
      </c>
      <c r="I299" t="str">
        <f>_xlfn.XLOOKUP(H299,ItemCategory!$A:$A,ItemCategory!$B:$B)</f>
        <v>Lasers</v>
      </c>
      <c r="J299" t="str">
        <f>_xlfn.XLOOKUP(I299,[1]ItemCategories!$B:$B,[1]ItemCategories!$B:$B)</f>
        <v>Lasers</v>
      </c>
    </row>
    <row r="300" spans="2:10" x14ac:dyDescent="0.45">
      <c r="B300" s="3" t="s">
        <v>10916</v>
      </c>
      <c r="C300" t="str">
        <f>_xlfn.XLOOKUP(B300,Component!$A:$A,Component!$C:$C)</f>
        <v>3714</v>
      </c>
      <c r="D300" t="str">
        <f>_xlfn.XLOOKUP(B300,Component!$A:$A,Component!$C:$C)</f>
        <v>3714</v>
      </c>
      <c r="E300" t="s">
        <v>11870</v>
      </c>
      <c r="F300" t="s">
        <v>3259</v>
      </c>
      <c r="H300" t="s">
        <v>10336</v>
      </c>
      <c r="I300" t="str">
        <f>_xlfn.XLOOKUP(H300,ItemCategory!$A:$A,ItemCategory!$B:$B)</f>
        <v>Lasers</v>
      </c>
      <c r="J300" t="str">
        <f>_xlfn.XLOOKUP(I300,[1]ItemCategories!$B:$B,[1]ItemCategories!$B:$B)</f>
        <v>Lasers</v>
      </c>
    </row>
    <row r="301" spans="2:10" x14ac:dyDescent="0.45">
      <c r="B301" s="3" t="s">
        <v>10917</v>
      </c>
      <c r="C301" t="str">
        <f>_xlfn.XLOOKUP(B301,Component!$A:$A,Component!$C:$C)</f>
        <v>3972-20</v>
      </c>
      <c r="D301" t="str">
        <f>_xlfn.XLOOKUP(B301,Component!$A:$A,Component!$C:$C)</f>
        <v>3972-20</v>
      </c>
      <c r="E301" t="s">
        <v>11870</v>
      </c>
      <c r="F301" t="s">
        <v>5901</v>
      </c>
      <c r="H301" t="s">
        <v>10419</v>
      </c>
      <c r="I301" t="str">
        <f>_xlfn.XLOOKUP(H301,ItemCategory!$A:$A,ItemCategory!$B:$B)</f>
        <v>Inspection Equipment</v>
      </c>
      <c r="J301" t="str">
        <f>_xlfn.XLOOKUP(I301,[1]ItemCategories!$B:$B,[1]ItemCategories!$B:$B)</f>
        <v>Inspection Equipment</v>
      </c>
    </row>
    <row r="302" spans="2:10" x14ac:dyDescent="0.45">
      <c r="B302" s="3" t="s">
        <v>10918</v>
      </c>
      <c r="C302" t="str">
        <f>_xlfn.XLOOKUP(B302,Component!$A:$A,Component!$C:$C)</f>
        <v>3973-20</v>
      </c>
      <c r="D302" t="str">
        <f>_xlfn.XLOOKUP(B302,Component!$A:$A,Component!$C:$C)</f>
        <v>3973-20</v>
      </c>
      <c r="E302" t="s">
        <v>11870</v>
      </c>
      <c r="F302" t="s">
        <v>5901</v>
      </c>
      <c r="H302" t="s">
        <v>10419</v>
      </c>
      <c r="I302" t="str">
        <f>_xlfn.XLOOKUP(H302,ItemCategory!$A:$A,ItemCategory!$B:$B)</f>
        <v>Inspection Equipment</v>
      </c>
      <c r="J302" t="str">
        <f>_xlfn.XLOOKUP(I302,[1]ItemCategories!$B:$B,[1]ItemCategories!$B:$B)</f>
        <v>Inspection Equipment</v>
      </c>
    </row>
    <row r="303" spans="2:10" x14ac:dyDescent="0.45">
      <c r="B303" s="3" t="s">
        <v>10919</v>
      </c>
      <c r="C303" t="str">
        <f>_xlfn.XLOOKUP(B303,Component!$A:$A,Component!$C:$C)</f>
        <v>3974-20</v>
      </c>
      <c r="D303" t="str">
        <f>_xlfn.XLOOKUP(B303,Component!$A:$A,Component!$C:$C)</f>
        <v>3974-20</v>
      </c>
      <c r="E303" t="s">
        <v>11870</v>
      </c>
      <c r="F303" t="s">
        <v>5901</v>
      </c>
      <c r="H303" t="s">
        <v>10419</v>
      </c>
      <c r="I303" t="str">
        <f>_xlfn.XLOOKUP(H303,ItemCategory!$A:$A,ItemCategory!$B:$B)</f>
        <v>Inspection Equipment</v>
      </c>
      <c r="J303" t="str">
        <f>_xlfn.XLOOKUP(I303,[1]ItemCategories!$B:$B,[1]ItemCategories!$B:$B)</f>
        <v>Inspection Equipment</v>
      </c>
    </row>
    <row r="304" spans="2:10" x14ac:dyDescent="0.45">
      <c r="B304" s="3" t="s">
        <v>10920</v>
      </c>
      <c r="C304" t="str">
        <f>_xlfn.XLOOKUP(B304,Component!$A:$A,Component!$C:$C)</f>
        <v>3975-20</v>
      </c>
      <c r="D304" t="str">
        <f>_xlfn.XLOOKUP(B304,Component!$A:$A,Component!$C:$C)</f>
        <v>3975-20</v>
      </c>
      <c r="E304" t="s">
        <v>11870</v>
      </c>
      <c r="F304" t="s">
        <v>5901</v>
      </c>
      <c r="H304" t="s">
        <v>10419</v>
      </c>
      <c r="I304" t="str">
        <f>_xlfn.XLOOKUP(H304,ItemCategory!$A:$A,ItemCategory!$B:$B)</f>
        <v>Inspection Equipment</v>
      </c>
      <c r="J304" t="str">
        <f>_xlfn.XLOOKUP(I304,[1]ItemCategories!$B:$B,[1]ItemCategories!$B:$B)</f>
        <v>Inspection Equipment</v>
      </c>
    </row>
    <row r="305" spans="2:10" x14ac:dyDescent="0.45">
      <c r="B305" s="3" t="s">
        <v>10921</v>
      </c>
      <c r="C305" t="str">
        <f>_xlfn.XLOOKUP(B305,Component!$A:$A,Component!$C:$C)</f>
        <v>3976-20</v>
      </c>
      <c r="D305" t="str">
        <f>_xlfn.XLOOKUP(B305,Component!$A:$A,Component!$C:$C)</f>
        <v>3976-20</v>
      </c>
      <c r="E305" t="s">
        <v>11870</v>
      </c>
      <c r="F305" t="s">
        <v>5901</v>
      </c>
      <c r="H305" t="s">
        <v>10419</v>
      </c>
      <c r="I305" t="str">
        <f>_xlfn.XLOOKUP(H305,ItemCategory!$A:$A,ItemCategory!$B:$B)</f>
        <v>Inspection Equipment</v>
      </c>
      <c r="J305" t="str">
        <f>_xlfn.XLOOKUP(I305,[1]ItemCategories!$B:$B,[1]ItemCategories!$B:$B)</f>
        <v>Inspection Equipment</v>
      </c>
    </row>
    <row r="306" spans="2:10" x14ac:dyDescent="0.45">
      <c r="B306" s="3" t="s">
        <v>10922</v>
      </c>
      <c r="C306" t="str">
        <f>_xlfn.XLOOKUP(B306,Component!$A:$A,Component!$C:$C)</f>
        <v>42-55-2137</v>
      </c>
      <c r="D306" t="str">
        <f>_xlfn.XLOOKUP(B306,Component!$A:$A,Component!$C:$C)</f>
        <v>42-55-2137</v>
      </c>
      <c r="E306" t="s">
        <v>11870</v>
      </c>
      <c r="F306" t="s">
        <v>10121</v>
      </c>
      <c r="H306" t="s">
        <v>10450</v>
      </c>
      <c r="I306" t="str">
        <f>_xlfn.XLOOKUP(H306,ItemCategory!$A:$A,ItemCategory!$B:$B)</f>
        <v>Lighting Accessories</v>
      </c>
      <c r="J306" t="str">
        <f>_xlfn.XLOOKUP(I306,[1]ItemCategories!$B:$B,[1]ItemCategories!$B:$B)</f>
        <v>Lighting Accessories</v>
      </c>
    </row>
    <row r="307" spans="2:10" x14ac:dyDescent="0.45">
      <c r="B307" s="3" t="s">
        <v>10923</v>
      </c>
      <c r="C307" t="str">
        <f>_xlfn.XLOOKUP(B307,Component!$A:$A,Component!$C:$C)</f>
        <v>47-53-2775</v>
      </c>
      <c r="D307" t="str">
        <f>_xlfn.XLOOKUP(B307,Component!$A:$A,Component!$C:$C)</f>
        <v>47-53-2775</v>
      </c>
      <c r="E307" t="s">
        <v>11870</v>
      </c>
      <c r="F307" t="s">
        <v>5877</v>
      </c>
      <c r="H307" t="s">
        <v>10407</v>
      </c>
      <c r="I307" t="str">
        <f>_xlfn.XLOOKUP(H307,ItemCategory!$A:$A,ItemCategory!$B:$B)</f>
        <v>Drum Machines</v>
      </c>
      <c r="J307" t="str">
        <f>_xlfn.XLOOKUP(I307,[1]ItemCategories!$B:$B,[1]ItemCategories!$B:$B)</f>
        <v>Drum Machines</v>
      </c>
    </row>
    <row r="308" spans="2:10" x14ac:dyDescent="0.45">
      <c r="B308" s="3" t="s">
        <v>10924</v>
      </c>
      <c r="C308" t="str">
        <f>_xlfn.XLOOKUP(B308,Component!$A:$A,Component!$C:$C)</f>
        <v>47-53-2869</v>
      </c>
      <c r="D308" t="str">
        <f>_xlfn.XLOOKUP(B308,Component!$A:$A,Component!$C:$C)</f>
        <v>47-53-2869</v>
      </c>
      <c r="E308" t="s">
        <v>11870</v>
      </c>
      <c r="F308" t="s">
        <v>5884</v>
      </c>
      <c r="H308" t="s">
        <v>10408</v>
      </c>
      <c r="I308" t="str">
        <f>_xlfn.XLOOKUP(H308,ItemCategory!$A:$A,ItemCategory!$B:$B)</f>
        <v>Sectional Machines</v>
      </c>
      <c r="J308" t="str">
        <f>_xlfn.XLOOKUP(I308,[1]ItemCategories!$B:$B,[1]ItemCategories!$B:$B)</f>
        <v>Sectional Machines</v>
      </c>
    </row>
    <row r="309" spans="2:10" x14ac:dyDescent="0.45">
      <c r="B309" s="3" t="s">
        <v>10925</v>
      </c>
      <c r="C309" t="str">
        <f>_xlfn.XLOOKUP(B309,Component!$A:$A,Component!$C:$C)</f>
        <v>47-53-2870</v>
      </c>
      <c r="D309" t="str">
        <f>_xlfn.XLOOKUP(B309,Component!$A:$A,Component!$C:$C)</f>
        <v>47-53-2870</v>
      </c>
      <c r="E309" t="s">
        <v>11870</v>
      </c>
      <c r="F309" t="s">
        <v>5884</v>
      </c>
      <c r="H309" t="s">
        <v>10408</v>
      </c>
      <c r="I309" t="str">
        <f>_xlfn.XLOOKUP(H309,ItemCategory!$A:$A,ItemCategory!$B:$B)</f>
        <v>Sectional Machines</v>
      </c>
      <c r="J309" t="str">
        <f>_xlfn.XLOOKUP(I309,[1]ItemCategories!$B:$B,[1]ItemCategories!$B:$B)</f>
        <v>Sectional Machines</v>
      </c>
    </row>
    <row r="310" spans="2:10" x14ac:dyDescent="0.45">
      <c r="B310" s="3" t="s">
        <v>10926</v>
      </c>
      <c r="C310" t="str">
        <f>_xlfn.XLOOKUP(B310,Component!$A:$A,Component!$C:$C)</f>
        <v>47-53-2871</v>
      </c>
      <c r="D310" t="str">
        <f>_xlfn.XLOOKUP(B310,Component!$A:$A,Component!$C:$C)</f>
        <v>47-53-2871</v>
      </c>
      <c r="E310" t="s">
        <v>11870</v>
      </c>
      <c r="F310" t="s">
        <v>5884</v>
      </c>
      <c r="H310" t="s">
        <v>10408</v>
      </c>
      <c r="I310" t="str">
        <f>_xlfn.XLOOKUP(H310,ItemCategory!$A:$A,ItemCategory!$B:$B)</f>
        <v>Sectional Machines</v>
      </c>
      <c r="J310" t="str">
        <f>_xlfn.XLOOKUP(I310,[1]ItemCategories!$B:$B,[1]ItemCategories!$B:$B)</f>
        <v>Sectional Machines</v>
      </c>
    </row>
    <row r="311" spans="2:10" x14ac:dyDescent="0.45">
      <c r="B311" s="3" t="s">
        <v>10927</v>
      </c>
      <c r="C311" t="str">
        <f>_xlfn.XLOOKUP(B311,Component!$A:$A,Component!$C:$C)</f>
        <v>47-53-2872</v>
      </c>
      <c r="D311" t="str">
        <f>_xlfn.XLOOKUP(B311,Component!$A:$A,Component!$C:$C)</f>
        <v>47-53-2872</v>
      </c>
      <c r="E311" t="s">
        <v>11870</v>
      </c>
      <c r="F311" t="s">
        <v>5884</v>
      </c>
      <c r="H311" t="s">
        <v>10408</v>
      </c>
      <c r="I311" t="str">
        <f>_xlfn.XLOOKUP(H311,ItemCategory!$A:$A,ItemCategory!$B:$B)</f>
        <v>Sectional Machines</v>
      </c>
      <c r="J311" t="str">
        <f>_xlfn.XLOOKUP(I311,[1]ItemCategories!$B:$B,[1]ItemCategories!$B:$B)</f>
        <v>Sectional Machines</v>
      </c>
    </row>
    <row r="312" spans="2:10" x14ac:dyDescent="0.45">
      <c r="B312" s="3" t="s">
        <v>10928</v>
      </c>
      <c r="C312" t="str">
        <f>_xlfn.XLOOKUP(B312,Component!$A:$A,Component!$C:$C)</f>
        <v>47-53-2873</v>
      </c>
      <c r="D312" t="str">
        <f>_xlfn.XLOOKUP(B312,Component!$A:$A,Component!$C:$C)</f>
        <v>47-53-2873</v>
      </c>
      <c r="E312" t="s">
        <v>11870</v>
      </c>
      <c r="F312" t="s">
        <v>5884</v>
      </c>
      <c r="H312" t="s">
        <v>10408</v>
      </c>
      <c r="I312" t="str">
        <f>_xlfn.XLOOKUP(H312,ItemCategory!$A:$A,ItemCategory!$B:$B)</f>
        <v>Sectional Machines</v>
      </c>
      <c r="J312" t="str">
        <f>_xlfn.XLOOKUP(I312,[1]ItemCategories!$B:$B,[1]ItemCategories!$B:$B)</f>
        <v>Sectional Machines</v>
      </c>
    </row>
    <row r="313" spans="2:10" x14ac:dyDescent="0.45">
      <c r="B313" s="3" t="s">
        <v>10929</v>
      </c>
      <c r="C313" t="str">
        <f>_xlfn.XLOOKUP(B313,Component!$A:$A,Component!$C:$C)</f>
        <v>47-53-2874</v>
      </c>
      <c r="D313" t="str">
        <f>_xlfn.XLOOKUP(B313,Component!$A:$A,Component!$C:$C)</f>
        <v>47-53-2874</v>
      </c>
      <c r="E313" t="s">
        <v>11870</v>
      </c>
      <c r="F313" t="s">
        <v>5884</v>
      </c>
      <c r="H313" t="s">
        <v>10408</v>
      </c>
      <c r="I313" t="str">
        <f>_xlfn.XLOOKUP(H313,ItemCategory!$A:$A,ItemCategory!$B:$B)</f>
        <v>Sectional Machines</v>
      </c>
      <c r="J313" t="str">
        <f>_xlfn.XLOOKUP(I313,[1]ItemCategories!$B:$B,[1]ItemCategories!$B:$B)</f>
        <v>Sectional Machines</v>
      </c>
    </row>
    <row r="314" spans="2:10" x14ac:dyDescent="0.45">
      <c r="B314" s="3" t="s">
        <v>10930</v>
      </c>
      <c r="C314" t="str">
        <f>_xlfn.XLOOKUP(B314,Component!$A:$A,Component!$C:$C)</f>
        <v>48-08-0555</v>
      </c>
      <c r="D314" t="str">
        <f>_xlfn.XLOOKUP(B314,Component!$A:$A,Component!$C:$C)</f>
        <v>48-08-0555</v>
      </c>
      <c r="E314" t="s">
        <v>11870</v>
      </c>
      <c r="F314" t="s">
        <v>5884</v>
      </c>
      <c r="H314" t="s">
        <v>10408</v>
      </c>
      <c r="I314" t="str">
        <f>_xlfn.XLOOKUP(H314,ItemCategory!$A:$A,ItemCategory!$B:$B)</f>
        <v>Sectional Machines</v>
      </c>
      <c r="J314" t="str">
        <f>_xlfn.XLOOKUP(I314,[1]ItemCategories!$B:$B,[1]ItemCategories!$B:$B)</f>
        <v>Sectional Machines</v>
      </c>
    </row>
    <row r="315" spans="2:10" x14ac:dyDescent="0.45">
      <c r="B315" s="3" t="s">
        <v>10931</v>
      </c>
      <c r="C315" t="str">
        <f>_xlfn.XLOOKUP(B315,Component!$A:$A,Component!$C:$C)</f>
        <v>48-08-1076</v>
      </c>
      <c r="D315" t="str">
        <f>_xlfn.XLOOKUP(B315,Component!$A:$A,Component!$C:$C)</f>
        <v>48-08-1076</v>
      </c>
      <c r="E315" t="s">
        <v>11870</v>
      </c>
      <c r="F315" t="s">
        <v>5898</v>
      </c>
      <c r="H315" t="s">
        <v>10401</v>
      </c>
      <c r="I315" t="str">
        <f>_xlfn.XLOOKUP(H315,ItemCategory!$A:$A,ItemCategory!$B:$B)</f>
        <v>Caulk Guns</v>
      </c>
      <c r="J315" t="str">
        <f>_xlfn.XLOOKUP(I315,[1]ItemCategories!$B:$B,[1]ItemCategories!$B:$B)</f>
        <v>Caulk Guns</v>
      </c>
    </row>
    <row r="316" spans="2:10" x14ac:dyDescent="0.45">
      <c r="B316" s="3" t="s">
        <v>10932</v>
      </c>
      <c r="C316" t="str">
        <f>_xlfn.XLOOKUP(B316,Component!$A:$A,Component!$C:$C)</f>
        <v>48-08-1093</v>
      </c>
      <c r="D316" t="str">
        <f>_xlfn.XLOOKUP(B316,Component!$A:$A,Component!$C:$C)</f>
        <v>48-08-1093</v>
      </c>
      <c r="E316" t="s">
        <v>11870</v>
      </c>
      <c r="F316" t="s">
        <v>5898</v>
      </c>
      <c r="H316" t="s">
        <v>10401</v>
      </c>
      <c r="I316" t="str">
        <f>_xlfn.XLOOKUP(H316,ItemCategory!$A:$A,ItemCategory!$B:$B)</f>
        <v>Caulk Guns</v>
      </c>
      <c r="J316" t="str">
        <f>_xlfn.XLOOKUP(I316,[1]ItemCategories!$B:$B,[1]ItemCategories!$B:$B)</f>
        <v>Caulk Guns</v>
      </c>
    </row>
    <row r="317" spans="2:10" x14ac:dyDescent="0.45">
      <c r="B317" s="3" t="s">
        <v>10933</v>
      </c>
      <c r="C317" t="str">
        <f>_xlfn.XLOOKUP(B317,Component!$A:$A,Component!$C:$C)</f>
        <v>48-11-1812</v>
      </c>
      <c r="D317" t="str">
        <f>_xlfn.XLOOKUP(B317,Component!$A:$A,Component!$C:$C)</f>
        <v>48-11-1812</v>
      </c>
      <c r="E317" t="s">
        <v>11870</v>
      </c>
      <c r="F317" t="e">
        <v>#N/A</v>
      </c>
      <c r="H317" t="s">
        <v>10355</v>
      </c>
      <c r="I317" t="str">
        <f>_xlfn.XLOOKUP(H317,ItemCategory!$A:$A,ItemCategory!$B:$B)</f>
        <v>Batteries</v>
      </c>
      <c r="J317" t="str">
        <f>_xlfn.XLOOKUP(I317,[1]ItemCategories!$B:$B,[1]ItemCategories!$B:$B)</f>
        <v>Batteries</v>
      </c>
    </row>
    <row r="318" spans="2:10" x14ac:dyDescent="0.45">
      <c r="B318" s="3" t="s">
        <v>10934</v>
      </c>
      <c r="C318" t="str">
        <f>_xlfn.XLOOKUP(B318,Component!$A:$A,Component!$C:$C)</f>
        <v>48-11-1813</v>
      </c>
      <c r="D318" t="str">
        <f>_xlfn.XLOOKUP(B318,Component!$A:$A,Component!$C:$C)</f>
        <v>48-11-1813</v>
      </c>
      <c r="E318" t="s">
        <v>11870</v>
      </c>
      <c r="F318" t="e">
        <v>#N/A</v>
      </c>
      <c r="H318" t="s">
        <v>10355</v>
      </c>
      <c r="I318" t="str">
        <f>_xlfn.XLOOKUP(H318,ItemCategory!$A:$A,ItemCategory!$B:$B)</f>
        <v>Batteries</v>
      </c>
      <c r="J318" t="str">
        <f>_xlfn.XLOOKUP(I318,[1]ItemCategories!$B:$B,[1]ItemCategories!$B:$B)</f>
        <v>Batteries</v>
      </c>
    </row>
    <row r="319" spans="2:10" x14ac:dyDescent="0.45">
      <c r="B319" s="3" t="s">
        <v>10935</v>
      </c>
      <c r="C319" t="str">
        <f>_xlfn.XLOOKUP(B319,Component!$A:$A,Component!$C:$C)</f>
        <v>48-11-1815</v>
      </c>
      <c r="D319" t="str">
        <f>_xlfn.XLOOKUP(B319,Component!$A:$A,Component!$C:$C)</f>
        <v>48-11-1815</v>
      </c>
      <c r="E319" t="s">
        <v>11870</v>
      </c>
      <c r="F319" t="s">
        <v>3260</v>
      </c>
      <c r="H319" t="s">
        <v>10355</v>
      </c>
      <c r="I319" t="str">
        <f>_xlfn.XLOOKUP(H319,ItemCategory!$A:$A,ItemCategory!$B:$B)</f>
        <v>Batteries</v>
      </c>
      <c r="J319" t="str">
        <f>_xlfn.XLOOKUP(I319,[1]ItemCategories!$B:$B,[1]ItemCategories!$B:$B)</f>
        <v>Batteries</v>
      </c>
    </row>
    <row r="320" spans="2:10" x14ac:dyDescent="0.45">
      <c r="B320" s="3" t="s">
        <v>10936</v>
      </c>
      <c r="C320" t="str">
        <f>_xlfn.XLOOKUP(B320,Component!$A:$A,Component!$C:$C)</f>
        <v>48-11-1820</v>
      </c>
      <c r="D320" t="str">
        <f>_xlfn.XLOOKUP(B320,Component!$A:$A,Component!$C:$C)</f>
        <v>48-11-1820</v>
      </c>
      <c r="E320" t="s">
        <v>11870</v>
      </c>
      <c r="F320" t="s">
        <v>3260</v>
      </c>
      <c r="H320" t="s">
        <v>10355</v>
      </c>
      <c r="I320" t="str">
        <f>_xlfn.XLOOKUP(H320,ItemCategory!$A:$A,ItemCategory!$B:$B)</f>
        <v>Batteries</v>
      </c>
      <c r="J320" t="str">
        <f>_xlfn.XLOOKUP(I320,[1]ItemCategories!$B:$B,[1]ItemCategories!$B:$B)</f>
        <v>Batteries</v>
      </c>
    </row>
    <row r="321" spans="2:10" x14ac:dyDescent="0.45">
      <c r="B321" s="3" t="s">
        <v>10937</v>
      </c>
      <c r="C321" t="str">
        <f>_xlfn.XLOOKUP(B321,Component!$A:$A,Component!$C:$C)</f>
        <v>48-11-1828</v>
      </c>
      <c r="D321" t="str">
        <f>_xlfn.XLOOKUP(B321,Component!$A:$A,Component!$C:$C)</f>
        <v>48-11-1828</v>
      </c>
      <c r="E321" t="s">
        <v>11870</v>
      </c>
      <c r="F321" t="s">
        <v>3260</v>
      </c>
      <c r="H321" t="s">
        <v>10355</v>
      </c>
      <c r="I321" t="str">
        <f>_xlfn.XLOOKUP(H321,ItemCategory!$A:$A,ItemCategory!$B:$B)</f>
        <v>Batteries</v>
      </c>
      <c r="J321" t="str">
        <f>_xlfn.XLOOKUP(I321,[1]ItemCategories!$B:$B,[1]ItemCategories!$B:$B)</f>
        <v>Batteries</v>
      </c>
    </row>
    <row r="322" spans="2:10" x14ac:dyDescent="0.45">
      <c r="B322" s="3" t="s">
        <v>10938</v>
      </c>
      <c r="C322" t="str">
        <f>_xlfn.XLOOKUP(B322,Component!$A:$A,Component!$C:$C)</f>
        <v>48-11-1835</v>
      </c>
      <c r="D322" t="str">
        <f>_xlfn.XLOOKUP(B322,Component!$A:$A,Component!$C:$C)</f>
        <v>48-11-1835</v>
      </c>
      <c r="E322" t="s">
        <v>11870</v>
      </c>
      <c r="F322" t="e">
        <v>#N/A</v>
      </c>
      <c r="H322" t="s">
        <v>10355</v>
      </c>
      <c r="I322" t="str">
        <f>_xlfn.XLOOKUP(H322,ItemCategory!$A:$A,ItemCategory!$B:$B)</f>
        <v>Batteries</v>
      </c>
      <c r="J322" t="str">
        <f>_xlfn.XLOOKUP(I322,[1]ItemCategories!$B:$B,[1]ItemCategories!$B:$B)</f>
        <v>Batteries</v>
      </c>
    </row>
    <row r="323" spans="2:10" x14ac:dyDescent="0.45">
      <c r="B323" s="3" t="s">
        <v>10939</v>
      </c>
      <c r="C323" t="str">
        <f>_xlfn.XLOOKUP(B323,Component!$A:$A,Component!$C:$C)</f>
        <v>48-11-1840</v>
      </c>
      <c r="D323" t="str">
        <f>_xlfn.XLOOKUP(B323,Component!$A:$A,Component!$C:$C)</f>
        <v>48-11-1840</v>
      </c>
      <c r="E323" t="s">
        <v>11870</v>
      </c>
      <c r="F323" t="s">
        <v>3260</v>
      </c>
      <c r="H323" t="s">
        <v>10355</v>
      </c>
      <c r="I323" t="str">
        <f>_xlfn.XLOOKUP(H323,ItemCategory!$A:$A,ItemCategory!$B:$B)</f>
        <v>Batteries</v>
      </c>
      <c r="J323" t="str">
        <f>_xlfn.XLOOKUP(I323,[1]ItemCategories!$B:$B,[1]ItemCategories!$B:$B)</f>
        <v>Batteries</v>
      </c>
    </row>
    <row r="324" spans="2:10" x14ac:dyDescent="0.45">
      <c r="B324" s="3" t="s">
        <v>10940</v>
      </c>
      <c r="C324" t="str">
        <f>_xlfn.XLOOKUP(B324,Component!$A:$A,Component!$C:$C)</f>
        <v>48-11-1850</v>
      </c>
      <c r="D324" t="str">
        <f>_xlfn.XLOOKUP(B324,Component!$A:$A,Component!$C:$C)</f>
        <v>48-11-1850</v>
      </c>
      <c r="E324" t="s">
        <v>11870</v>
      </c>
      <c r="F324" t="s">
        <v>3260</v>
      </c>
      <c r="H324" t="s">
        <v>10355</v>
      </c>
      <c r="I324" t="str">
        <f>_xlfn.XLOOKUP(H324,ItemCategory!$A:$A,ItemCategory!$B:$B)</f>
        <v>Batteries</v>
      </c>
      <c r="J324" t="str">
        <f>_xlfn.XLOOKUP(I324,[1]ItemCategories!$B:$B,[1]ItemCategories!$B:$B)</f>
        <v>Batteries</v>
      </c>
    </row>
    <row r="325" spans="2:10" x14ac:dyDescent="0.45">
      <c r="B325" s="3" t="s">
        <v>10941</v>
      </c>
      <c r="C325" t="str">
        <f>_xlfn.XLOOKUP(B325,Component!$A:$A,Component!$C:$C)</f>
        <v>48-11-1850R</v>
      </c>
      <c r="D325" t="str">
        <f>_xlfn.XLOOKUP(B325,Component!$A:$A,Component!$C:$C)</f>
        <v>48-11-1850R</v>
      </c>
      <c r="E325" t="s">
        <v>11870</v>
      </c>
      <c r="F325" t="s">
        <v>3260</v>
      </c>
      <c r="H325" t="s">
        <v>10355</v>
      </c>
      <c r="I325" t="str">
        <f>_xlfn.XLOOKUP(H325,ItemCategory!$A:$A,ItemCategory!$B:$B)</f>
        <v>Batteries</v>
      </c>
      <c r="J325" t="str">
        <f>_xlfn.XLOOKUP(I325,[1]ItemCategories!$B:$B,[1]ItemCategories!$B:$B)</f>
        <v>Batteries</v>
      </c>
    </row>
    <row r="326" spans="2:10" x14ac:dyDescent="0.45">
      <c r="B326" s="3" t="s">
        <v>10942</v>
      </c>
      <c r="C326" t="str">
        <f>_xlfn.XLOOKUP(B326,Component!$A:$A,Component!$C:$C)</f>
        <v>48-11-1860</v>
      </c>
      <c r="D326" t="str">
        <f>_xlfn.XLOOKUP(B326,Component!$A:$A,Component!$C:$C)</f>
        <v>48-11-1860</v>
      </c>
      <c r="E326" t="s">
        <v>11870</v>
      </c>
      <c r="F326" t="s">
        <v>3260</v>
      </c>
      <c r="H326" t="s">
        <v>10355</v>
      </c>
      <c r="I326" t="str">
        <f>_xlfn.XLOOKUP(H326,ItemCategory!$A:$A,ItemCategory!$B:$B)</f>
        <v>Batteries</v>
      </c>
      <c r="J326" t="str">
        <f>_xlfn.XLOOKUP(I326,[1]ItemCategories!$B:$B,[1]ItemCategories!$B:$B)</f>
        <v>Batteries</v>
      </c>
    </row>
    <row r="327" spans="2:10" x14ac:dyDescent="0.45">
      <c r="B327" s="3" t="s">
        <v>10943</v>
      </c>
      <c r="C327" t="str">
        <f>_xlfn.XLOOKUP(B327,Component!$A:$A,Component!$C:$C)</f>
        <v>48-11-1861</v>
      </c>
      <c r="D327" t="str">
        <f>_xlfn.XLOOKUP(B327,Component!$A:$A,Component!$C:$C)</f>
        <v>48-11-1861</v>
      </c>
      <c r="E327" t="s">
        <v>11870</v>
      </c>
      <c r="F327" t="e">
        <v>#N/A</v>
      </c>
      <c r="H327" t="s">
        <v>10355</v>
      </c>
      <c r="I327" t="str">
        <f>_xlfn.XLOOKUP(H327,ItemCategory!$A:$A,ItemCategory!$B:$B)</f>
        <v>Batteries</v>
      </c>
      <c r="J327" t="str">
        <f>_xlfn.XLOOKUP(I327,[1]ItemCategories!$B:$B,[1]ItemCategories!$B:$B)</f>
        <v>Batteries</v>
      </c>
    </row>
    <row r="328" spans="2:10" x14ac:dyDescent="0.45">
      <c r="B328" s="3" t="s">
        <v>10944</v>
      </c>
      <c r="C328" t="str">
        <f>_xlfn.XLOOKUP(B328,Component!$A:$A,Component!$C:$C)</f>
        <v>48-11-1865</v>
      </c>
      <c r="D328" t="str">
        <f>_xlfn.XLOOKUP(B328,Component!$A:$A,Component!$C:$C)</f>
        <v>48-11-1865</v>
      </c>
      <c r="E328" t="s">
        <v>11870</v>
      </c>
      <c r="F328" t="e">
        <v>#N/A</v>
      </c>
      <c r="H328" t="s">
        <v>10355</v>
      </c>
      <c r="I328" t="str">
        <f>_xlfn.XLOOKUP(H328,ItemCategory!$A:$A,ItemCategory!$B:$B)</f>
        <v>Batteries</v>
      </c>
      <c r="J328" t="str">
        <f>_xlfn.XLOOKUP(I328,[1]ItemCategories!$B:$B,[1]ItemCategories!$B:$B)</f>
        <v>Batteries</v>
      </c>
    </row>
    <row r="329" spans="2:10" x14ac:dyDescent="0.45">
      <c r="B329" s="3" t="s">
        <v>10945</v>
      </c>
      <c r="C329" t="str">
        <f>_xlfn.XLOOKUP(B329,Component!$A:$A,Component!$C:$C)</f>
        <v>48-11-1880</v>
      </c>
      <c r="D329" t="str">
        <f>_xlfn.XLOOKUP(B329,Component!$A:$A,Component!$C:$C)</f>
        <v>48-11-1880</v>
      </c>
      <c r="E329" t="s">
        <v>11870</v>
      </c>
      <c r="F329" t="e">
        <v>#N/A</v>
      </c>
      <c r="H329" t="s">
        <v>10355</v>
      </c>
      <c r="I329" t="str">
        <f>_xlfn.XLOOKUP(H329,ItemCategory!$A:$A,ItemCategory!$B:$B)</f>
        <v>Batteries</v>
      </c>
      <c r="J329" t="str">
        <f>_xlfn.XLOOKUP(I329,[1]ItemCategories!$B:$B,[1]ItemCategories!$B:$B)</f>
        <v>Batteries</v>
      </c>
    </row>
    <row r="330" spans="2:10" x14ac:dyDescent="0.45">
      <c r="B330" s="3" t="s">
        <v>10946</v>
      </c>
      <c r="C330" t="str">
        <f>_xlfn.XLOOKUP(B330,Component!$A:$A,Component!$C:$C)</f>
        <v>48-11-1881</v>
      </c>
      <c r="D330" t="str">
        <f>_xlfn.XLOOKUP(B330,Component!$A:$A,Component!$C:$C)</f>
        <v>48-11-1881</v>
      </c>
      <c r="E330" t="s">
        <v>11870</v>
      </c>
      <c r="F330" t="e">
        <v>#N/A</v>
      </c>
      <c r="H330" t="s">
        <v>10355</v>
      </c>
      <c r="I330" t="str">
        <f>_xlfn.XLOOKUP(H330,ItemCategory!$A:$A,ItemCategory!$B:$B)</f>
        <v>Batteries</v>
      </c>
      <c r="J330" t="str">
        <f>_xlfn.XLOOKUP(I330,[1]ItemCategories!$B:$B,[1]ItemCategories!$B:$B)</f>
        <v>Batteries</v>
      </c>
    </row>
    <row r="331" spans="2:10" x14ac:dyDescent="0.45">
      <c r="B331" s="3" t="s">
        <v>10947</v>
      </c>
      <c r="C331" t="str">
        <f>_xlfn.XLOOKUP(B331,Component!$A:$A,Component!$C:$C)</f>
        <v>48-11-1890</v>
      </c>
      <c r="D331" t="str">
        <f>_xlfn.XLOOKUP(B331,Component!$A:$A,Component!$C:$C)</f>
        <v>48-11-1890</v>
      </c>
      <c r="E331" t="s">
        <v>11870</v>
      </c>
      <c r="F331" t="e">
        <v>#N/A</v>
      </c>
      <c r="H331" t="s">
        <v>10355</v>
      </c>
      <c r="I331" t="str">
        <f>_xlfn.XLOOKUP(H331,ItemCategory!$A:$A,ItemCategory!$B:$B)</f>
        <v>Batteries</v>
      </c>
      <c r="J331" t="str">
        <f>_xlfn.XLOOKUP(I331,[1]ItemCategories!$B:$B,[1]ItemCategories!$B:$B)</f>
        <v>Batteries</v>
      </c>
    </row>
    <row r="332" spans="2:10" x14ac:dyDescent="0.45">
      <c r="B332" s="3" t="s">
        <v>10948</v>
      </c>
      <c r="C332" t="str">
        <f>_xlfn.XLOOKUP(B332,Component!$A:$A,Component!$C:$C)</f>
        <v>48-11-2401</v>
      </c>
      <c r="D332" t="str">
        <f>_xlfn.XLOOKUP(B332,Component!$A:$A,Component!$C:$C)</f>
        <v>48-11-2401</v>
      </c>
      <c r="E332" t="s">
        <v>11870</v>
      </c>
      <c r="F332" t="s">
        <v>3260</v>
      </c>
      <c r="H332" t="s">
        <v>10355</v>
      </c>
      <c r="I332" t="str">
        <f>_xlfn.XLOOKUP(H332,ItemCategory!$A:$A,ItemCategory!$B:$B)</f>
        <v>Batteries</v>
      </c>
      <c r="J332" t="str">
        <f>_xlfn.XLOOKUP(I332,[1]ItemCategories!$B:$B,[1]ItemCategories!$B:$B)</f>
        <v>Batteries</v>
      </c>
    </row>
    <row r="333" spans="2:10" x14ac:dyDescent="0.45">
      <c r="B333" s="3" t="s">
        <v>10949</v>
      </c>
      <c r="C333" t="str">
        <f>_xlfn.XLOOKUP(B333,Component!$A:$A,Component!$C:$C)</f>
        <v>48-11-2420</v>
      </c>
      <c r="D333" t="str">
        <f>_xlfn.XLOOKUP(B333,Component!$A:$A,Component!$C:$C)</f>
        <v>48-11-2420</v>
      </c>
      <c r="E333" t="s">
        <v>11870</v>
      </c>
      <c r="F333" t="s">
        <v>3260</v>
      </c>
      <c r="H333" t="s">
        <v>10355</v>
      </c>
      <c r="I333" t="str">
        <f>_xlfn.XLOOKUP(H333,ItemCategory!$A:$A,ItemCategory!$B:$B)</f>
        <v>Batteries</v>
      </c>
      <c r="J333" t="str">
        <f>_xlfn.XLOOKUP(I333,[1]ItemCategories!$B:$B,[1]ItemCategories!$B:$B)</f>
        <v>Batteries</v>
      </c>
    </row>
    <row r="334" spans="2:10" x14ac:dyDescent="0.45">
      <c r="B334" s="3" t="s">
        <v>10950</v>
      </c>
      <c r="C334" t="str">
        <f>_xlfn.XLOOKUP(B334,Component!$A:$A,Component!$C:$C)</f>
        <v>48-11-2425</v>
      </c>
      <c r="D334" t="str">
        <f>_xlfn.XLOOKUP(B334,Component!$A:$A,Component!$C:$C)</f>
        <v>48-11-2425</v>
      </c>
      <c r="E334" t="s">
        <v>11870</v>
      </c>
      <c r="F334" t="e">
        <v>#N/A</v>
      </c>
      <c r="H334" t="s">
        <v>10355</v>
      </c>
      <c r="I334" t="str">
        <f>_xlfn.XLOOKUP(H334,ItemCategory!$A:$A,ItemCategory!$B:$B)</f>
        <v>Batteries</v>
      </c>
      <c r="J334" t="str">
        <f>_xlfn.XLOOKUP(I334,[1]ItemCategories!$B:$B,[1]ItemCategories!$B:$B)</f>
        <v>Batteries</v>
      </c>
    </row>
    <row r="335" spans="2:10" x14ac:dyDescent="0.45">
      <c r="B335" s="3" t="s">
        <v>10951</v>
      </c>
      <c r="C335" t="str">
        <f>_xlfn.XLOOKUP(B335,Component!$A:$A,Component!$C:$C)</f>
        <v>48-22-8277</v>
      </c>
      <c r="D335" t="str">
        <f>_xlfn.XLOOKUP(B335,Component!$A:$A,Component!$C:$C)</f>
        <v>48-22-8277</v>
      </c>
      <c r="E335" t="s">
        <v>11870</v>
      </c>
      <c r="F335" t="s">
        <v>5861</v>
      </c>
      <c r="H335" t="s">
        <v>10363</v>
      </c>
      <c r="I335" t="str">
        <f>_xlfn.XLOOKUP(H335,ItemCategory!$A:$A,ItemCategory!$B:$B)</f>
        <v>Crimpers</v>
      </c>
      <c r="J335" t="str">
        <f>_xlfn.XLOOKUP(I335,[1]ItemCategories!$B:$B,[1]ItemCategories!$B:$B)</f>
        <v>Crimpers</v>
      </c>
    </row>
    <row r="336" spans="2:10" x14ac:dyDescent="0.45">
      <c r="B336" s="3" t="s">
        <v>10952</v>
      </c>
      <c r="C336" t="str">
        <f>_xlfn.XLOOKUP(B336,Component!$A:$A,Component!$C:$C)</f>
        <v>48-22-8429</v>
      </c>
      <c r="D336" t="str">
        <f>_xlfn.XLOOKUP(B336,Component!$A:$A,Component!$C:$C)</f>
        <v>48-22-8429</v>
      </c>
      <c r="E336" t="s">
        <v>11870</v>
      </c>
      <c r="F336" t="s">
        <v>10388</v>
      </c>
      <c r="H336" t="s">
        <v>10382</v>
      </c>
      <c r="I336" t="str">
        <f>_xlfn.XLOOKUP(H336,ItemCategory!$A:$A,ItemCategory!$B:$B)</f>
        <v>Modular Storage Systems</v>
      </c>
      <c r="J336" t="str">
        <f>_xlfn.XLOOKUP(I336,[1]ItemCategories!$B:$B,[1]ItemCategories!$B:$B)</f>
        <v>Modular Storage Systems</v>
      </c>
    </row>
    <row r="337" spans="2:10" x14ac:dyDescent="0.45">
      <c r="B337" s="3" t="s">
        <v>10953</v>
      </c>
      <c r="C337" t="str">
        <f>_xlfn.XLOOKUP(B337,Component!$A:$A,Component!$C:$C)</f>
        <v>48-35-3700</v>
      </c>
      <c r="D337" t="str">
        <f>_xlfn.XLOOKUP(B337,Component!$A:$A,Component!$C:$C)</f>
        <v>48-35-3700</v>
      </c>
      <c r="E337" t="s">
        <v>11870</v>
      </c>
      <c r="F337" t="s">
        <v>3259</v>
      </c>
      <c r="H337" t="s">
        <v>10336</v>
      </c>
      <c r="I337" t="str">
        <f>_xlfn.XLOOKUP(H337,ItemCategory!$A:$A,ItemCategory!$B:$B)</f>
        <v>Lasers</v>
      </c>
      <c r="J337" t="str">
        <f>_xlfn.XLOOKUP(I337,[1]ItemCategories!$B:$B,[1]ItemCategories!$B:$B)</f>
        <v>Lasers</v>
      </c>
    </row>
    <row r="338" spans="2:10" x14ac:dyDescent="0.45">
      <c r="B338" s="3" t="s">
        <v>10954</v>
      </c>
      <c r="C338" t="str">
        <f>_xlfn.XLOOKUP(B338,Component!$A:$A,Component!$C:$C)</f>
        <v>48-35-3702</v>
      </c>
      <c r="D338" t="str">
        <f>_xlfn.XLOOKUP(B338,Component!$A:$A,Component!$C:$C)</f>
        <v>48-35-3702</v>
      </c>
      <c r="E338" t="s">
        <v>11870</v>
      </c>
      <c r="F338" t="s">
        <v>3259</v>
      </c>
      <c r="H338" t="s">
        <v>10336</v>
      </c>
      <c r="I338" t="str">
        <f>_xlfn.XLOOKUP(H338,ItemCategory!$A:$A,ItemCategory!$B:$B)</f>
        <v>Lasers</v>
      </c>
      <c r="J338" t="str">
        <f>_xlfn.XLOOKUP(I338,[1]ItemCategories!$B:$B,[1]ItemCategories!$B:$B)</f>
        <v>Lasers</v>
      </c>
    </row>
    <row r="339" spans="2:10" x14ac:dyDescent="0.45">
      <c r="B339" s="3" t="s">
        <v>10955</v>
      </c>
      <c r="C339" t="str">
        <f>_xlfn.XLOOKUP(B339,Component!$A:$A,Component!$C:$C)</f>
        <v>48-36-1307</v>
      </c>
      <c r="D339" t="str">
        <f>_xlfn.XLOOKUP(B339,Component!$A:$A,Component!$C:$C)</f>
        <v>48-36-1307</v>
      </c>
      <c r="E339" t="s">
        <v>11870</v>
      </c>
      <c r="F339" t="s">
        <v>5886</v>
      </c>
      <c r="H339" t="s">
        <v>10368</v>
      </c>
      <c r="I339" t="str">
        <f>_xlfn.XLOOKUP(H339,ItemCategory!$A:$A,ItemCategory!$B:$B)</f>
        <v>Threading</v>
      </c>
      <c r="J339" t="str">
        <f>_xlfn.XLOOKUP(I339,[1]ItemCategories!$B:$B,[1]ItemCategories!$B:$B)</f>
        <v>Threading</v>
      </c>
    </row>
    <row r="340" spans="2:10" x14ac:dyDescent="0.45">
      <c r="B340" s="3" t="s">
        <v>10956</v>
      </c>
      <c r="C340" t="str">
        <f>_xlfn.XLOOKUP(B340,Component!$A:$A,Component!$C:$C)</f>
        <v>48-36-1308</v>
      </c>
      <c r="D340" t="str">
        <f>_xlfn.XLOOKUP(B340,Component!$A:$A,Component!$C:$C)</f>
        <v>48-36-1308</v>
      </c>
      <c r="E340" t="s">
        <v>11870</v>
      </c>
      <c r="F340" t="s">
        <v>5886</v>
      </c>
      <c r="H340" t="s">
        <v>10368</v>
      </c>
      <c r="I340" t="str">
        <f>_xlfn.XLOOKUP(H340,ItemCategory!$A:$A,ItemCategory!$B:$B)</f>
        <v>Threading</v>
      </c>
      <c r="J340" t="str">
        <f>_xlfn.XLOOKUP(I340,[1]ItemCategories!$B:$B,[1]ItemCategories!$B:$B)</f>
        <v>Threading</v>
      </c>
    </row>
    <row r="341" spans="2:10" x14ac:dyDescent="0.45">
      <c r="B341" s="3" t="s">
        <v>10957</v>
      </c>
      <c r="C341" t="str">
        <f>_xlfn.XLOOKUP(B341,Component!$A:$A,Component!$C:$C)</f>
        <v>48-36-1309</v>
      </c>
      <c r="D341" t="str">
        <f>_xlfn.XLOOKUP(B341,Component!$A:$A,Component!$C:$C)</f>
        <v>48-36-1309</v>
      </c>
      <c r="E341" t="s">
        <v>11870</v>
      </c>
      <c r="F341" t="s">
        <v>5886</v>
      </c>
      <c r="H341" t="s">
        <v>10368</v>
      </c>
      <c r="I341" t="str">
        <f>_xlfn.XLOOKUP(H341,ItemCategory!$A:$A,ItemCategory!$B:$B)</f>
        <v>Threading</v>
      </c>
      <c r="J341" t="str">
        <f>_xlfn.XLOOKUP(I341,[1]ItemCategories!$B:$B,[1]ItemCategories!$B:$B)</f>
        <v>Threading</v>
      </c>
    </row>
    <row r="342" spans="2:10" x14ac:dyDescent="0.45">
      <c r="B342" s="3" t="s">
        <v>10958</v>
      </c>
      <c r="C342" t="str">
        <f>_xlfn.XLOOKUP(B342,Component!$A:$A,Component!$C:$C)</f>
        <v>48-36-1310</v>
      </c>
      <c r="D342" t="str">
        <f>_xlfn.XLOOKUP(B342,Component!$A:$A,Component!$C:$C)</f>
        <v>48-36-1310</v>
      </c>
      <c r="E342" t="s">
        <v>11870</v>
      </c>
      <c r="F342" t="s">
        <v>5886</v>
      </c>
      <c r="H342" t="s">
        <v>10368</v>
      </c>
      <c r="I342" t="str">
        <f>_xlfn.XLOOKUP(H342,ItemCategory!$A:$A,ItemCategory!$B:$B)</f>
        <v>Threading</v>
      </c>
      <c r="J342" t="str">
        <f>_xlfn.XLOOKUP(I342,[1]ItemCategories!$B:$B,[1]ItemCategories!$B:$B)</f>
        <v>Threading</v>
      </c>
    </row>
    <row r="343" spans="2:10" x14ac:dyDescent="0.45">
      <c r="B343" s="3" t="s">
        <v>10959</v>
      </c>
      <c r="C343" t="str">
        <f>_xlfn.XLOOKUP(B343,Component!$A:$A,Component!$C:$C)</f>
        <v>48-39-0609</v>
      </c>
      <c r="D343" t="str">
        <f>_xlfn.XLOOKUP(B343,Component!$A:$A,Component!$C:$C)</f>
        <v>48-39-0609</v>
      </c>
      <c r="E343" t="s">
        <v>11870</v>
      </c>
      <c r="F343" t="s">
        <v>10123</v>
      </c>
      <c r="H343" t="s">
        <v>10420</v>
      </c>
      <c r="I343" t="str">
        <f>_xlfn.XLOOKUP(H343,ItemCategory!$A:$A,ItemCategory!$B:$B)</f>
        <v>Band Saw Accessories</v>
      </c>
      <c r="J343" t="str">
        <f>_xlfn.XLOOKUP(I343,[1]ItemCategories!$B:$B,[1]ItemCategories!$B:$B)</f>
        <v>Band Saw Accessories</v>
      </c>
    </row>
    <row r="344" spans="2:10" x14ac:dyDescent="0.45">
      <c r="B344" s="3" t="s">
        <v>10960</v>
      </c>
      <c r="C344" t="str">
        <f>_xlfn.XLOOKUP(B344,Component!$A:$A,Component!$C:$C)</f>
        <v>48-40-0740</v>
      </c>
      <c r="D344" t="str">
        <f>_xlfn.XLOOKUP(B344,Component!$A:$A,Component!$C:$C)</f>
        <v>48-40-0740</v>
      </c>
      <c r="E344" t="s">
        <v>11870</v>
      </c>
      <c r="F344" t="s">
        <v>6029</v>
      </c>
      <c r="H344" t="s">
        <v>10438</v>
      </c>
      <c r="I344" t="str">
        <f>_xlfn.XLOOKUP(H344,ItemCategory!$A:$A,ItemCategory!$B:$B)</f>
        <v>Circular Saw Blades</v>
      </c>
      <c r="J344" t="str">
        <f>_xlfn.XLOOKUP(I344,[1]ItemCategories!$B:$B,[1]ItemCategories!$B:$B)</f>
        <v>Circular Saw Blades</v>
      </c>
    </row>
    <row r="345" spans="2:10" x14ac:dyDescent="0.45">
      <c r="B345" s="3" t="s">
        <v>10961</v>
      </c>
      <c r="C345" t="str">
        <f>_xlfn.XLOOKUP(B345,Component!$A:$A,Component!$C:$C)</f>
        <v>48-44-5176</v>
      </c>
      <c r="D345" t="str">
        <f>_xlfn.XLOOKUP(B345,Component!$A:$A,Component!$C:$C)</f>
        <v>48-44-5176</v>
      </c>
      <c r="E345" t="s">
        <v>11870</v>
      </c>
      <c r="F345" t="s">
        <v>5887</v>
      </c>
      <c r="H345" t="s">
        <v>10416</v>
      </c>
      <c r="I345" t="str">
        <f>_xlfn.XLOOKUP(H345,ItemCategory!$A:$A,ItemCategory!$B:$B)</f>
        <v>Fish Tapes</v>
      </c>
      <c r="J345" t="str">
        <f>_xlfn.XLOOKUP(I345,[1]ItemCategories!$B:$B,[1]ItemCategories!$B:$B)</f>
        <v>Fish Tapes</v>
      </c>
    </row>
    <row r="346" spans="2:10" x14ac:dyDescent="0.45">
      <c r="B346" s="3" t="s">
        <v>10962</v>
      </c>
      <c r="C346" t="str">
        <f>_xlfn.XLOOKUP(B346,Component!$A:$A,Component!$C:$C)</f>
        <v>48-53-2671</v>
      </c>
      <c r="D346" t="str">
        <f>_xlfn.XLOOKUP(B346,Component!$A:$A,Component!$C:$C)</f>
        <v>48-53-2671</v>
      </c>
      <c r="E346" t="s">
        <v>11870</v>
      </c>
      <c r="F346" t="s">
        <v>6030</v>
      </c>
      <c r="H346" t="s">
        <v>10406</v>
      </c>
      <c r="I346" t="str">
        <f>_xlfn.XLOOKUP(H346,ItemCategory!$A:$A,ItemCategory!$B:$B)</f>
        <v>Drain Cleaning Accessories</v>
      </c>
      <c r="J346" t="str">
        <f>_xlfn.XLOOKUP(I346,[1]ItemCategories!$B:$B,[1]ItemCategories!$B:$B)</f>
        <v>Drain Cleaning Accessories</v>
      </c>
    </row>
    <row r="347" spans="2:10" x14ac:dyDescent="0.45">
      <c r="B347" s="3" t="s">
        <v>10963</v>
      </c>
      <c r="C347" t="str">
        <f>_xlfn.XLOOKUP(B347,Component!$A:$A,Component!$C:$C)</f>
        <v>48-53-2673</v>
      </c>
      <c r="D347" t="str">
        <f>_xlfn.XLOOKUP(B347,Component!$A:$A,Component!$C:$C)</f>
        <v>48-53-2673</v>
      </c>
      <c r="E347" t="s">
        <v>11870</v>
      </c>
      <c r="F347" t="s">
        <v>6030</v>
      </c>
      <c r="H347" t="s">
        <v>10406</v>
      </c>
      <c r="I347" t="str">
        <f>_xlfn.XLOOKUP(H347,ItemCategory!$A:$A,ItemCategory!$B:$B)</f>
        <v>Drain Cleaning Accessories</v>
      </c>
      <c r="J347" t="str">
        <f>_xlfn.XLOOKUP(I347,[1]ItemCategories!$B:$B,[1]ItemCategories!$B:$B)</f>
        <v>Drain Cleaning Accessories</v>
      </c>
    </row>
    <row r="348" spans="2:10" x14ac:dyDescent="0.45">
      <c r="B348" s="3" t="s">
        <v>10964</v>
      </c>
      <c r="C348" t="str">
        <f>_xlfn.XLOOKUP(B348,Component!$A:$A,Component!$C:$C)</f>
        <v>48-53-2675</v>
      </c>
      <c r="D348" t="str">
        <f>_xlfn.XLOOKUP(B348,Component!$A:$A,Component!$C:$C)</f>
        <v>48-53-2675</v>
      </c>
      <c r="E348" t="s">
        <v>11870</v>
      </c>
      <c r="F348" t="s">
        <v>6030</v>
      </c>
      <c r="H348" t="s">
        <v>10406</v>
      </c>
      <c r="I348" t="str">
        <f>_xlfn.XLOOKUP(H348,ItemCategory!$A:$A,ItemCategory!$B:$B)</f>
        <v>Drain Cleaning Accessories</v>
      </c>
      <c r="J348" t="str">
        <f>_xlfn.XLOOKUP(I348,[1]ItemCategories!$B:$B,[1]ItemCategories!$B:$B)</f>
        <v>Drain Cleaning Accessories</v>
      </c>
    </row>
    <row r="349" spans="2:10" x14ac:dyDescent="0.45">
      <c r="B349" s="3" t="s">
        <v>10965</v>
      </c>
      <c r="C349" t="str">
        <f>_xlfn.XLOOKUP(B349,Component!$A:$A,Component!$C:$C)</f>
        <v>48-53-2680</v>
      </c>
      <c r="D349" t="str">
        <f>_xlfn.XLOOKUP(B349,Component!$A:$A,Component!$C:$C)</f>
        <v>48-53-2680</v>
      </c>
      <c r="E349" t="s">
        <v>11870</v>
      </c>
      <c r="F349" t="s">
        <v>6030</v>
      </c>
      <c r="H349" t="s">
        <v>10406</v>
      </c>
      <c r="I349" t="str">
        <f>_xlfn.XLOOKUP(H349,ItemCategory!$A:$A,ItemCategory!$B:$B)</f>
        <v>Drain Cleaning Accessories</v>
      </c>
      <c r="J349" t="str">
        <f>_xlfn.XLOOKUP(I349,[1]ItemCategories!$B:$B,[1]ItemCategories!$B:$B)</f>
        <v>Drain Cleaning Accessories</v>
      </c>
    </row>
    <row r="350" spans="2:10" x14ac:dyDescent="0.45">
      <c r="B350" s="3" t="s">
        <v>10966</v>
      </c>
      <c r="C350" t="str">
        <f>_xlfn.XLOOKUP(B350,Component!$A:$A,Component!$C:$C)</f>
        <v>48-53-2681</v>
      </c>
      <c r="D350" t="str">
        <f>_xlfn.XLOOKUP(B350,Component!$A:$A,Component!$C:$C)</f>
        <v>48-53-2681</v>
      </c>
      <c r="E350" t="s">
        <v>11870</v>
      </c>
      <c r="F350" t="s">
        <v>6030</v>
      </c>
      <c r="H350" t="s">
        <v>10406</v>
      </c>
      <c r="I350" t="str">
        <f>_xlfn.XLOOKUP(H350,ItemCategory!$A:$A,ItemCategory!$B:$B)</f>
        <v>Drain Cleaning Accessories</v>
      </c>
      <c r="J350" t="str">
        <f>_xlfn.XLOOKUP(I350,[1]ItemCategories!$B:$B,[1]ItemCategories!$B:$B)</f>
        <v>Drain Cleaning Accessories</v>
      </c>
    </row>
    <row r="351" spans="2:10" x14ac:dyDescent="0.45">
      <c r="B351" s="3" t="s">
        <v>10967</v>
      </c>
      <c r="C351" t="str">
        <f>_xlfn.XLOOKUP(B351,Component!$A:$A,Component!$C:$C)</f>
        <v>48-53-2682</v>
      </c>
      <c r="D351" t="str">
        <f>_xlfn.XLOOKUP(B351,Component!$A:$A,Component!$C:$C)</f>
        <v>48-53-2682</v>
      </c>
      <c r="E351" t="s">
        <v>11870</v>
      </c>
      <c r="F351" t="s">
        <v>6030</v>
      </c>
      <c r="H351" t="s">
        <v>10406</v>
      </c>
      <c r="I351" t="str">
        <f>_xlfn.XLOOKUP(H351,ItemCategory!$A:$A,ItemCategory!$B:$B)</f>
        <v>Drain Cleaning Accessories</v>
      </c>
      <c r="J351" t="str">
        <f>_xlfn.XLOOKUP(I351,[1]ItemCategories!$B:$B,[1]ItemCategories!$B:$B)</f>
        <v>Drain Cleaning Accessories</v>
      </c>
    </row>
    <row r="352" spans="2:10" x14ac:dyDescent="0.45">
      <c r="B352" s="3" t="s">
        <v>10968</v>
      </c>
      <c r="C352" t="str">
        <f>_xlfn.XLOOKUP(B352,Component!$A:$A,Component!$C:$C)</f>
        <v>48-53-2683</v>
      </c>
      <c r="D352" t="str">
        <f>_xlfn.XLOOKUP(B352,Component!$A:$A,Component!$C:$C)</f>
        <v>48-53-2683</v>
      </c>
      <c r="E352" t="s">
        <v>11870</v>
      </c>
      <c r="F352" t="s">
        <v>6030</v>
      </c>
      <c r="H352" t="s">
        <v>10406</v>
      </c>
      <c r="I352" t="str">
        <f>_xlfn.XLOOKUP(H352,ItemCategory!$A:$A,ItemCategory!$B:$B)</f>
        <v>Drain Cleaning Accessories</v>
      </c>
      <c r="J352" t="str">
        <f>_xlfn.XLOOKUP(I352,[1]ItemCategories!$B:$B,[1]ItemCategories!$B:$B)</f>
        <v>Drain Cleaning Accessories</v>
      </c>
    </row>
    <row r="353" spans="2:10" x14ac:dyDescent="0.45">
      <c r="B353" s="3" t="s">
        <v>10969</v>
      </c>
      <c r="C353" t="str">
        <f>_xlfn.XLOOKUP(B353,Component!$A:$A,Component!$C:$C)</f>
        <v>48-53-2684</v>
      </c>
      <c r="D353" t="str">
        <f>_xlfn.XLOOKUP(B353,Component!$A:$A,Component!$C:$C)</f>
        <v>48-53-2684</v>
      </c>
      <c r="E353" t="s">
        <v>11870</v>
      </c>
      <c r="F353" t="s">
        <v>6030</v>
      </c>
      <c r="H353" t="s">
        <v>10406</v>
      </c>
      <c r="I353" t="str">
        <f>_xlfn.XLOOKUP(H353,ItemCategory!$A:$A,ItemCategory!$B:$B)</f>
        <v>Drain Cleaning Accessories</v>
      </c>
      <c r="J353" t="str">
        <f>_xlfn.XLOOKUP(I353,[1]ItemCategories!$B:$B,[1]ItemCategories!$B:$B)</f>
        <v>Drain Cleaning Accessories</v>
      </c>
    </row>
    <row r="354" spans="2:10" x14ac:dyDescent="0.45">
      <c r="B354" s="3" t="s">
        <v>10970</v>
      </c>
      <c r="C354" t="str">
        <f>_xlfn.XLOOKUP(B354,Component!$A:$A,Component!$C:$C)</f>
        <v>48-53-2685</v>
      </c>
      <c r="D354" t="str">
        <f>_xlfn.XLOOKUP(B354,Component!$A:$A,Component!$C:$C)</f>
        <v>48-53-2685</v>
      </c>
      <c r="E354" t="s">
        <v>11870</v>
      </c>
      <c r="F354" t="s">
        <v>6030</v>
      </c>
      <c r="H354" t="s">
        <v>10406</v>
      </c>
      <c r="I354" t="str">
        <f>_xlfn.XLOOKUP(H354,ItemCategory!$A:$A,ItemCategory!$B:$B)</f>
        <v>Drain Cleaning Accessories</v>
      </c>
      <c r="J354" t="str">
        <f>_xlfn.XLOOKUP(I354,[1]ItemCategories!$B:$B,[1]ItemCategories!$B:$B)</f>
        <v>Drain Cleaning Accessories</v>
      </c>
    </row>
    <row r="355" spans="2:10" x14ac:dyDescent="0.45">
      <c r="B355" s="3" t="s">
        <v>10971</v>
      </c>
      <c r="C355" t="str">
        <f>_xlfn.XLOOKUP(B355,Component!$A:$A,Component!$C:$C)</f>
        <v>48-53-2772</v>
      </c>
      <c r="D355" t="str">
        <f>_xlfn.XLOOKUP(B355,Component!$A:$A,Component!$C:$C)</f>
        <v>48-53-2772</v>
      </c>
      <c r="E355" t="s">
        <v>11870</v>
      </c>
      <c r="F355" t="s">
        <v>6030</v>
      </c>
      <c r="H355" t="s">
        <v>10406</v>
      </c>
      <c r="I355" t="str">
        <f>_xlfn.XLOOKUP(H355,ItemCategory!$A:$A,ItemCategory!$B:$B)</f>
        <v>Drain Cleaning Accessories</v>
      </c>
      <c r="J355" t="str">
        <f>_xlfn.XLOOKUP(I355,[1]ItemCategories!$B:$B,[1]ItemCategories!$B:$B)</f>
        <v>Drain Cleaning Accessories</v>
      </c>
    </row>
    <row r="356" spans="2:10" x14ac:dyDescent="0.45">
      <c r="B356" s="3" t="s">
        <v>10972</v>
      </c>
      <c r="C356" t="str">
        <f>_xlfn.XLOOKUP(B356,Component!$A:$A,Component!$C:$C)</f>
        <v>48-53-2773</v>
      </c>
      <c r="D356" t="str">
        <f>_xlfn.XLOOKUP(B356,Component!$A:$A,Component!$C:$C)</f>
        <v>48-53-2773</v>
      </c>
      <c r="E356" t="s">
        <v>11870</v>
      </c>
      <c r="F356" t="s">
        <v>6030</v>
      </c>
      <c r="H356" t="s">
        <v>10406</v>
      </c>
      <c r="I356" t="str">
        <f>_xlfn.XLOOKUP(H356,ItemCategory!$A:$A,ItemCategory!$B:$B)</f>
        <v>Drain Cleaning Accessories</v>
      </c>
      <c r="J356" t="str">
        <f>_xlfn.XLOOKUP(I356,[1]ItemCategories!$B:$B,[1]ItemCategories!$B:$B)</f>
        <v>Drain Cleaning Accessories</v>
      </c>
    </row>
    <row r="357" spans="2:10" x14ac:dyDescent="0.45">
      <c r="B357" s="3" t="s">
        <v>10973</v>
      </c>
      <c r="C357" t="str">
        <f>_xlfn.XLOOKUP(B357,Component!$A:$A,Component!$C:$C)</f>
        <v>48-53-2774</v>
      </c>
      <c r="D357" t="str">
        <f>_xlfn.XLOOKUP(B357,Component!$A:$A,Component!$C:$C)</f>
        <v>48-53-2774</v>
      </c>
      <c r="E357" t="s">
        <v>11870</v>
      </c>
      <c r="F357" t="s">
        <v>6030</v>
      </c>
      <c r="H357" t="s">
        <v>10406</v>
      </c>
      <c r="I357" t="str">
        <f>_xlfn.XLOOKUP(H357,ItemCategory!$A:$A,ItemCategory!$B:$B)</f>
        <v>Drain Cleaning Accessories</v>
      </c>
      <c r="J357" t="str">
        <f>_xlfn.XLOOKUP(I357,[1]ItemCategories!$B:$B,[1]ItemCategories!$B:$B)</f>
        <v>Drain Cleaning Accessories</v>
      </c>
    </row>
    <row r="358" spans="2:10" x14ac:dyDescent="0.45">
      <c r="B358" s="3" t="s">
        <v>10974</v>
      </c>
      <c r="C358" t="str">
        <f>_xlfn.XLOOKUP(B358,Component!$A:$A,Component!$C:$C)</f>
        <v>48-53-2776</v>
      </c>
      <c r="D358" t="str">
        <f>_xlfn.XLOOKUP(B358,Component!$A:$A,Component!$C:$C)</f>
        <v>48-53-2776</v>
      </c>
      <c r="E358" t="s">
        <v>11870</v>
      </c>
      <c r="F358" t="s">
        <v>6030</v>
      </c>
      <c r="H358" t="s">
        <v>10406</v>
      </c>
      <c r="I358" t="str">
        <f>_xlfn.XLOOKUP(H358,ItemCategory!$A:$A,ItemCategory!$B:$B)</f>
        <v>Drain Cleaning Accessories</v>
      </c>
      <c r="J358" t="str">
        <f>_xlfn.XLOOKUP(I358,[1]ItemCategories!$B:$B,[1]ItemCategories!$B:$B)</f>
        <v>Drain Cleaning Accessories</v>
      </c>
    </row>
    <row r="359" spans="2:10" x14ac:dyDescent="0.45">
      <c r="B359" s="3" t="s">
        <v>10975</v>
      </c>
      <c r="C359" t="str">
        <f>_xlfn.XLOOKUP(B359,Component!$A:$A,Component!$C:$C)</f>
        <v>48-53-2786</v>
      </c>
      <c r="D359" t="str">
        <f>_xlfn.XLOOKUP(B359,Component!$A:$A,Component!$C:$C)</f>
        <v>48-53-2786</v>
      </c>
      <c r="E359" t="s">
        <v>11870</v>
      </c>
      <c r="F359" t="s">
        <v>6030</v>
      </c>
      <c r="H359" t="s">
        <v>10406</v>
      </c>
      <c r="I359" t="str">
        <f>_xlfn.XLOOKUP(H359,ItemCategory!$A:$A,ItemCategory!$B:$B)</f>
        <v>Drain Cleaning Accessories</v>
      </c>
      <c r="J359" t="str">
        <f>_xlfn.XLOOKUP(I359,[1]ItemCategories!$B:$B,[1]ItemCategories!$B:$B)</f>
        <v>Drain Cleaning Accessories</v>
      </c>
    </row>
    <row r="360" spans="2:10" x14ac:dyDescent="0.45">
      <c r="B360" s="3" t="s">
        <v>10976</v>
      </c>
      <c r="C360" t="str">
        <f>_xlfn.XLOOKUP(B360,Component!$A:$A,Component!$C:$C)</f>
        <v>48-53-2787</v>
      </c>
      <c r="D360" t="str">
        <f>_xlfn.XLOOKUP(B360,Component!$A:$A,Component!$C:$C)</f>
        <v>48-53-2787</v>
      </c>
      <c r="E360" t="s">
        <v>11870</v>
      </c>
      <c r="F360" t="s">
        <v>6030</v>
      </c>
      <c r="H360" t="s">
        <v>10406</v>
      </c>
      <c r="I360" t="str">
        <f>_xlfn.XLOOKUP(H360,ItemCategory!$A:$A,ItemCategory!$B:$B)</f>
        <v>Drain Cleaning Accessories</v>
      </c>
      <c r="J360" t="str">
        <f>_xlfn.XLOOKUP(I360,[1]ItemCategories!$B:$B,[1]ItemCategories!$B:$B)</f>
        <v>Drain Cleaning Accessories</v>
      </c>
    </row>
    <row r="361" spans="2:10" x14ac:dyDescent="0.45">
      <c r="B361" s="3" t="s">
        <v>10977</v>
      </c>
      <c r="C361" t="str">
        <f>_xlfn.XLOOKUP(B361,Component!$A:$A,Component!$C:$C)</f>
        <v>48-53-2788</v>
      </c>
      <c r="D361" t="str">
        <f>_xlfn.XLOOKUP(B361,Component!$A:$A,Component!$C:$C)</f>
        <v>48-53-2788</v>
      </c>
      <c r="E361" t="s">
        <v>11870</v>
      </c>
      <c r="F361" t="s">
        <v>6030</v>
      </c>
      <c r="H361" t="s">
        <v>10406</v>
      </c>
      <c r="I361" t="str">
        <f>_xlfn.XLOOKUP(H361,ItemCategory!$A:$A,ItemCategory!$B:$B)</f>
        <v>Drain Cleaning Accessories</v>
      </c>
      <c r="J361" t="str">
        <f>_xlfn.XLOOKUP(I361,[1]ItemCategories!$B:$B,[1]ItemCategories!$B:$B)</f>
        <v>Drain Cleaning Accessories</v>
      </c>
    </row>
    <row r="362" spans="2:10" x14ac:dyDescent="0.45">
      <c r="B362" s="3" t="s">
        <v>10978</v>
      </c>
      <c r="C362" t="str">
        <f>_xlfn.XLOOKUP(B362,Component!$A:$A,Component!$C:$C)</f>
        <v>48-53-2789</v>
      </c>
      <c r="D362" t="str">
        <f>_xlfn.XLOOKUP(B362,Component!$A:$A,Component!$C:$C)</f>
        <v>48-53-2789</v>
      </c>
      <c r="E362" t="s">
        <v>11870</v>
      </c>
      <c r="F362" t="s">
        <v>6030</v>
      </c>
      <c r="H362" t="s">
        <v>10406</v>
      </c>
      <c r="I362" t="str">
        <f>_xlfn.XLOOKUP(H362,ItemCategory!$A:$A,ItemCategory!$B:$B)</f>
        <v>Drain Cleaning Accessories</v>
      </c>
      <c r="J362" t="str">
        <f>_xlfn.XLOOKUP(I362,[1]ItemCategories!$B:$B,[1]ItemCategories!$B:$B)</f>
        <v>Drain Cleaning Accessories</v>
      </c>
    </row>
    <row r="363" spans="2:10" x14ac:dyDescent="0.45">
      <c r="B363" s="3" t="s">
        <v>10979</v>
      </c>
      <c r="C363" t="str">
        <f>_xlfn.XLOOKUP(B363,Component!$A:$A,Component!$C:$C)</f>
        <v>48-53-2790</v>
      </c>
      <c r="D363" t="str">
        <f>_xlfn.XLOOKUP(B363,Component!$A:$A,Component!$C:$C)</f>
        <v>48-53-2790</v>
      </c>
      <c r="E363" t="s">
        <v>11870</v>
      </c>
      <c r="F363" t="s">
        <v>6030</v>
      </c>
      <c r="H363" t="s">
        <v>10406</v>
      </c>
      <c r="I363" t="str">
        <f>_xlfn.XLOOKUP(H363,ItemCategory!$A:$A,ItemCategory!$B:$B)</f>
        <v>Drain Cleaning Accessories</v>
      </c>
      <c r="J363" t="str">
        <f>_xlfn.XLOOKUP(I363,[1]ItemCategories!$B:$B,[1]ItemCategories!$B:$B)</f>
        <v>Drain Cleaning Accessories</v>
      </c>
    </row>
    <row r="364" spans="2:10" x14ac:dyDescent="0.45">
      <c r="B364" s="3" t="s">
        <v>10980</v>
      </c>
      <c r="C364" t="str">
        <f>_xlfn.XLOOKUP(B364,Component!$A:$A,Component!$C:$C)</f>
        <v>48-53-2829</v>
      </c>
      <c r="D364" t="str">
        <f>_xlfn.XLOOKUP(B364,Component!$A:$A,Component!$C:$C)</f>
        <v>48-53-2829</v>
      </c>
      <c r="E364" t="s">
        <v>11870</v>
      </c>
      <c r="F364" t="s">
        <v>6030</v>
      </c>
      <c r="H364" t="s">
        <v>10406</v>
      </c>
      <c r="I364" t="str">
        <f>_xlfn.XLOOKUP(H364,ItemCategory!$A:$A,ItemCategory!$B:$B)</f>
        <v>Drain Cleaning Accessories</v>
      </c>
      <c r="J364" t="str">
        <f>_xlfn.XLOOKUP(I364,[1]ItemCategories!$B:$B,[1]ItemCategories!$B:$B)</f>
        <v>Drain Cleaning Accessories</v>
      </c>
    </row>
    <row r="365" spans="2:10" x14ac:dyDescent="0.45">
      <c r="B365" s="3" t="s">
        <v>10981</v>
      </c>
      <c r="C365" t="str">
        <f>_xlfn.XLOOKUP(B365,Component!$A:$A,Component!$C:$C)</f>
        <v>48-53-2839</v>
      </c>
      <c r="D365" t="str">
        <f>_xlfn.XLOOKUP(B365,Component!$A:$A,Component!$C:$C)</f>
        <v>48-53-2839</v>
      </c>
      <c r="E365" t="s">
        <v>11870</v>
      </c>
      <c r="F365" t="s">
        <v>6030</v>
      </c>
      <c r="H365" t="s">
        <v>10406</v>
      </c>
      <c r="I365" t="str">
        <f>_xlfn.XLOOKUP(H365,ItemCategory!$A:$A,ItemCategory!$B:$B)</f>
        <v>Drain Cleaning Accessories</v>
      </c>
      <c r="J365" t="str">
        <f>_xlfn.XLOOKUP(I365,[1]ItemCategories!$B:$B,[1]ItemCategories!$B:$B)</f>
        <v>Drain Cleaning Accessories</v>
      </c>
    </row>
    <row r="366" spans="2:10" x14ac:dyDescent="0.45">
      <c r="B366" s="3" t="s">
        <v>10982</v>
      </c>
      <c r="C366" t="str">
        <f>_xlfn.XLOOKUP(B366,Component!$A:$A,Component!$C:$C)</f>
        <v>48-53-2851</v>
      </c>
      <c r="D366" t="str">
        <f>_xlfn.XLOOKUP(B366,Component!$A:$A,Component!$C:$C)</f>
        <v>48-53-2851</v>
      </c>
      <c r="E366" t="s">
        <v>11870</v>
      </c>
      <c r="F366" t="s">
        <v>6030</v>
      </c>
      <c r="H366" t="s">
        <v>10406</v>
      </c>
      <c r="I366" t="str">
        <f>_xlfn.XLOOKUP(H366,ItemCategory!$A:$A,ItemCategory!$B:$B)</f>
        <v>Drain Cleaning Accessories</v>
      </c>
      <c r="J366" t="str">
        <f>_xlfn.XLOOKUP(I366,[1]ItemCategories!$B:$B,[1]ItemCategories!$B:$B)</f>
        <v>Drain Cleaning Accessories</v>
      </c>
    </row>
    <row r="367" spans="2:10" x14ac:dyDescent="0.45">
      <c r="B367" s="3" t="s">
        <v>10983</v>
      </c>
      <c r="C367" t="str">
        <f>_xlfn.XLOOKUP(B367,Component!$A:$A,Component!$C:$C)</f>
        <v>48-53-2852</v>
      </c>
      <c r="D367" t="str">
        <f>_xlfn.XLOOKUP(B367,Component!$A:$A,Component!$C:$C)</f>
        <v>48-53-2852</v>
      </c>
      <c r="E367" t="s">
        <v>11870</v>
      </c>
      <c r="F367" t="s">
        <v>5901</v>
      </c>
      <c r="H367" t="s">
        <v>10419</v>
      </c>
      <c r="I367" t="str">
        <f>_xlfn.XLOOKUP(H367,ItemCategory!$A:$A,ItemCategory!$B:$B)</f>
        <v>Inspection Equipment</v>
      </c>
      <c r="J367" t="str">
        <f>_xlfn.XLOOKUP(I367,[1]ItemCategories!$B:$B,[1]ItemCategories!$B:$B)</f>
        <v>Inspection Equipment</v>
      </c>
    </row>
    <row r="368" spans="2:10" x14ac:dyDescent="0.45">
      <c r="B368" s="3" t="s">
        <v>10984</v>
      </c>
      <c r="C368" t="str">
        <f>_xlfn.XLOOKUP(B368,Component!$A:$A,Component!$C:$C)</f>
        <v>48-53-2970</v>
      </c>
      <c r="D368" t="str">
        <f>_xlfn.XLOOKUP(B368,Component!$A:$A,Component!$C:$C)</f>
        <v>48-53-2970</v>
      </c>
      <c r="E368" t="s">
        <v>11870</v>
      </c>
      <c r="F368" t="s">
        <v>5901</v>
      </c>
      <c r="H368" t="s">
        <v>10419</v>
      </c>
      <c r="I368" t="str">
        <f>_xlfn.XLOOKUP(H368,ItemCategory!$A:$A,ItemCategory!$B:$B)</f>
        <v>Inspection Equipment</v>
      </c>
      <c r="J368" t="str">
        <f>_xlfn.XLOOKUP(I368,[1]ItemCategories!$B:$B,[1]ItemCategories!$B:$B)</f>
        <v>Inspection Equipment</v>
      </c>
    </row>
    <row r="369" spans="2:10" x14ac:dyDescent="0.45">
      <c r="B369" s="3" t="s">
        <v>10985</v>
      </c>
      <c r="C369" t="str">
        <f>_xlfn.XLOOKUP(B369,Component!$A:$A,Component!$C:$C)</f>
        <v>48-53-3820</v>
      </c>
      <c r="D369" t="str">
        <f>_xlfn.XLOOKUP(B369,Component!$A:$A,Component!$C:$C)</f>
        <v>48-53-3820</v>
      </c>
      <c r="E369" t="s">
        <v>11870</v>
      </c>
      <c r="F369" t="s">
        <v>6030</v>
      </c>
      <c r="H369" t="s">
        <v>10406</v>
      </c>
      <c r="I369" t="str">
        <f>_xlfn.XLOOKUP(H369,ItemCategory!$A:$A,ItemCategory!$B:$B)</f>
        <v>Drain Cleaning Accessories</v>
      </c>
      <c r="J369" t="str">
        <f>_xlfn.XLOOKUP(I369,[1]ItemCategories!$B:$B,[1]ItemCategories!$B:$B)</f>
        <v>Drain Cleaning Accessories</v>
      </c>
    </row>
    <row r="370" spans="2:10" x14ac:dyDescent="0.45">
      <c r="B370" s="3" t="s">
        <v>10986</v>
      </c>
      <c r="C370" t="str">
        <f>_xlfn.XLOOKUP(B370,Component!$A:$A,Component!$C:$C)</f>
        <v>48-53-3839</v>
      </c>
      <c r="D370" t="str">
        <f>_xlfn.XLOOKUP(B370,Component!$A:$A,Component!$C:$C)</f>
        <v>48-53-3839</v>
      </c>
      <c r="E370" t="s">
        <v>11870</v>
      </c>
      <c r="F370" t="s">
        <v>6030</v>
      </c>
      <c r="H370" t="s">
        <v>10406</v>
      </c>
      <c r="I370" t="str">
        <f>_xlfn.XLOOKUP(H370,ItemCategory!$A:$A,ItemCategory!$B:$B)</f>
        <v>Drain Cleaning Accessories</v>
      </c>
      <c r="J370" t="str">
        <f>_xlfn.XLOOKUP(I370,[1]ItemCategories!$B:$B,[1]ItemCategories!$B:$B)</f>
        <v>Drain Cleaning Accessories</v>
      </c>
    </row>
    <row r="371" spans="2:10" x14ac:dyDescent="0.45">
      <c r="B371" s="3" t="s">
        <v>10987</v>
      </c>
      <c r="C371" t="str">
        <f>_xlfn.XLOOKUP(B371,Component!$A:$A,Component!$C:$C)</f>
        <v>48-53-4830</v>
      </c>
      <c r="D371" t="str">
        <f>_xlfn.XLOOKUP(B371,Component!$A:$A,Component!$C:$C)</f>
        <v>48-53-4830</v>
      </c>
      <c r="E371" t="s">
        <v>11870</v>
      </c>
      <c r="F371" t="s">
        <v>6030</v>
      </c>
      <c r="H371" t="s">
        <v>10406</v>
      </c>
      <c r="I371" t="str">
        <f>_xlfn.XLOOKUP(H371,ItemCategory!$A:$A,ItemCategory!$B:$B)</f>
        <v>Drain Cleaning Accessories</v>
      </c>
      <c r="J371" t="str">
        <f>_xlfn.XLOOKUP(I371,[1]ItemCategories!$B:$B,[1]ItemCategories!$B:$B)</f>
        <v>Drain Cleaning Accessories</v>
      </c>
    </row>
    <row r="372" spans="2:10" x14ac:dyDescent="0.45">
      <c r="B372" s="3" t="s">
        <v>10988</v>
      </c>
      <c r="C372" t="str">
        <f>_xlfn.XLOOKUP(B372,Component!$A:$A,Component!$C:$C)</f>
        <v>48-53-4831</v>
      </c>
      <c r="D372" t="str">
        <f>_xlfn.XLOOKUP(B372,Component!$A:$A,Component!$C:$C)</f>
        <v>48-53-4831</v>
      </c>
      <c r="E372" t="s">
        <v>11870</v>
      </c>
      <c r="F372" t="s">
        <v>6030</v>
      </c>
      <c r="H372" t="s">
        <v>10406</v>
      </c>
      <c r="I372" t="str">
        <f>_xlfn.XLOOKUP(H372,ItemCategory!$A:$A,ItemCategory!$B:$B)</f>
        <v>Drain Cleaning Accessories</v>
      </c>
      <c r="J372" t="str">
        <f>_xlfn.XLOOKUP(I372,[1]ItemCategories!$B:$B,[1]ItemCategories!$B:$B)</f>
        <v>Drain Cleaning Accessories</v>
      </c>
    </row>
    <row r="373" spans="2:10" x14ac:dyDescent="0.45">
      <c r="B373" s="3" t="s">
        <v>10989</v>
      </c>
      <c r="C373" t="str">
        <f>_xlfn.XLOOKUP(B373,Component!$A:$A,Component!$C:$C)</f>
        <v>48-53-4832</v>
      </c>
      <c r="D373" t="str">
        <f>_xlfn.XLOOKUP(B373,Component!$A:$A,Component!$C:$C)</f>
        <v>48-53-4832</v>
      </c>
      <c r="E373" t="s">
        <v>11870</v>
      </c>
      <c r="F373" t="s">
        <v>6030</v>
      </c>
      <c r="H373" t="s">
        <v>10406</v>
      </c>
      <c r="I373" t="str">
        <f>_xlfn.XLOOKUP(H373,ItemCategory!$A:$A,ItemCategory!$B:$B)</f>
        <v>Drain Cleaning Accessories</v>
      </c>
      <c r="J373" t="str">
        <f>_xlfn.XLOOKUP(I373,[1]ItemCategories!$B:$B,[1]ItemCategories!$B:$B)</f>
        <v>Drain Cleaning Accessories</v>
      </c>
    </row>
    <row r="374" spans="2:10" x14ac:dyDescent="0.45">
      <c r="B374" s="3" t="s">
        <v>10990</v>
      </c>
      <c r="C374" t="str">
        <f>_xlfn.XLOOKUP(B374,Component!$A:$A,Component!$C:$C)</f>
        <v>48-53-4833</v>
      </c>
      <c r="D374" t="str">
        <f>_xlfn.XLOOKUP(B374,Component!$A:$A,Component!$C:$C)</f>
        <v>48-53-4833</v>
      </c>
      <c r="E374" t="s">
        <v>11870</v>
      </c>
      <c r="F374" t="s">
        <v>6030</v>
      </c>
      <c r="H374" t="s">
        <v>10406</v>
      </c>
      <c r="I374" t="str">
        <f>_xlfn.XLOOKUP(H374,ItemCategory!$A:$A,ItemCategory!$B:$B)</f>
        <v>Drain Cleaning Accessories</v>
      </c>
      <c r="J374" t="str">
        <f>_xlfn.XLOOKUP(I374,[1]ItemCategories!$B:$B,[1]ItemCategories!$B:$B)</f>
        <v>Drain Cleaning Accessories</v>
      </c>
    </row>
    <row r="375" spans="2:10" x14ac:dyDescent="0.45">
      <c r="B375" s="3" t="s">
        <v>10991</v>
      </c>
      <c r="C375" t="str">
        <f>_xlfn.XLOOKUP(B375,Component!$A:$A,Component!$C:$C)</f>
        <v>48-53-4835</v>
      </c>
      <c r="D375" t="str">
        <f>_xlfn.XLOOKUP(B375,Component!$A:$A,Component!$C:$C)</f>
        <v>48-53-4835</v>
      </c>
      <c r="E375" t="s">
        <v>11870</v>
      </c>
      <c r="F375" t="s">
        <v>6030</v>
      </c>
      <c r="H375" t="s">
        <v>10406</v>
      </c>
      <c r="I375" t="str">
        <f>_xlfn.XLOOKUP(H375,ItemCategory!$A:$A,ItemCategory!$B:$B)</f>
        <v>Drain Cleaning Accessories</v>
      </c>
      <c r="J375" t="str">
        <f>_xlfn.XLOOKUP(I375,[1]ItemCategories!$B:$B,[1]ItemCategories!$B:$B)</f>
        <v>Drain Cleaning Accessories</v>
      </c>
    </row>
    <row r="376" spans="2:10" x14ac:dyDescent="0.45">
      <c r="B376" s="3" t="s">
        <v>10992</v>
      </c>
      <c r="C376" t="str">
        <f>_xlfn.XLOOKUP(B376,Component!$A:$A,Component!$C:$C)</f>
        <v>48-53-4836</v>
      </c>
      <c r="D376" t="str">
        <f>_xlfn.XLOOKUP(B376,Component!$A:$A,Component!$C:$C)</f>
        <v>48-53-4836</v>
      </c>
      <c r="E376" t="s">
        <v>11870</v>
      </c>
      <c r="F376" t="s">
        <v>6030</v>
      </c>
      <c r="H376" t="s">
        <v>10406</v>
      </c>
      <c r="I376" t="str">
        <f>_xlfn.XLOOKUP(H376,ItemCategory!$A:$A,ItemCategory!$B:$B)</f>
        <v>Drain Cleaning Accessories</v>
      </c>
      <c r="J376" t="str">
        <f>_xlfn.XLOOKUP(I376,[1]ItemCategories!$B:$B,[1]ItemCategories!$B:$B)</f>
        <v>Drain Cleaning Accessories</v>
      </c>
    </row>
    <row r="377" spans="2:10" x14ac:dyDescent="0.45">
      <c r="B377" s="3" t="s">
        <v>10993</v>
      </c>
      <c r="C377" t="str">
        <f>_xlfn.XLOOKUP(B377,Component!$A:$A,Component!$C:$C)</f>
        <v>48-53-4837</v>
      </c>
      <c r="D377" t="str">
        <f>_xlfn.XLOOKUP(B377,Component!$A:$A,Component!$C:$C)</f>
        <v>48-53-4837</v>
      </c>
      <c r="E377" t="s">
        <v>11870</v>
      </c>
      <c r="F377" t="s">
        <v>6030</v>
      </c>
      <c r="H377" t="s">
        <v>10406</v>
      </c>
      <c r="I377" t="str">
        <f>_xlfn.XLOOKUP(H377,ItemCategory!$A:$A,ItemCategory!$B:$B)</f>
        <v>Drain Cleaning Accessories</v>
      </c>
      <c r="J377" t="str">
        <f>_xlfn.XLOOKUP(I377,[1]ItemCategories!$B:$B,[1]ItemCategories!$B:$B)</f>
        <v>Drain Cleaning Accessories</v>
      </c>
    </row>
    <row r="378" spans="2:10" x14ac:dyDescent="0.45">
      <c r="B378" s="3" t="s">
        <v>10994</v>
      </c>
      <c r="C378" t="str">
        <f>_xlfn.XLOOKUP(B378,Component!$A:$A,Component!$C:$C)</f>
        <v>48-59-1802</v>
      </c>
      <c r="D378" t="str">
        <f>_xlfn.XLOOKUP(B378,Component!$A:$A,Component!$C:$C)</f>
        <v>48-59-1802</v>
      </c>
      <c r="E378" t="s">
        <v>11870</v>
      </c>
      <c r="F378" t="s">
        <v>3261</v>
      </c>
      <c r="H378" t="s">
        <v>10356</v>
      </c>
      <c r="I378" t="str">
        <f>_xlfn.XLOOKUP(H378,ItemCategory!$A:$A,ItemCategory!$B:$B)</f>
        <v>Chargers</v>
      </c>
      <c r="J378" t="str">
        <f>_xlfn.XLOOKUP(I378,[1]ItemCategories!$B:$B,[1]ItemCategories!$B:$B)</f>
        <v>Chargers</v>
      </c>
    </row>
    <row r="379" spans="2:10" x14ac:dyDescent="0.45">
      <c r="B379" s="3" t="s">
        <v>10995</v>
      </c>
      <c r="C379" t="str">
        <f>_xlfn.XLOOKUP(B379,Component!$A:$A,Component!$C:$C)</f>
        <v>48-59-1806</v>
      </c>
      <c r="D379" t="str">
        <f>_xlfn.XLOOKUP(B379,Component!$A:$A,Component!$C:$C)</f>
        <v>48-59-1806</v>
      </c>
      <c r="E379" t="s">
        <v>11870</v>
      </c>
      <c r="F379" t="s">
        <v>3261</v>
      </c>
      <c r="H379" t="s">
        <v>10356</v>
      </c>
      <c r="I379" t="str">
        <f>_xlfn.XLOOKUP(H379,ItemCategory!$A:$A,ItemCategory!$B:$B)</f>
        <v>Chargers</v>
      </c>
      <c r="J379" t="str">
        <f>_xlfn.XLOOKUP(I379,[1]ItemCategories!$B:$B,[1]ItemCategories!$B:$B)</f>
        <v>Chargers</v>
      </c>
    </row>
    <row r="380" spans="2:10" x14ac:dyDescent="0.45">
      <c r="B380" s="3" t="s">
        <v>10996</v>
      </c>
      <c r="C380" t="str">
        <f>_xlfn.XLOOKUP(B380,Component!$A:$A,Component!$C:$C)</f>
        <v>48-59-1807</v>
      </c>
      <c r="D380" t="str">
        <f>_xlfn.XLOOKUP(B380,Component!$A:$A,Component!$C:$C)</f>
        <v>48-59-1807</v>
      </c>
      <c r="E380" t="s">
        <v>11870</v>
      </c>
      <c r="F380" t="s">
        <v>3261</v>
      </c>
      <c r="H380" t="s">
        <v>10356</v>
      </c>
      <c r="I380" t="str">
        <f>_xlfn.XLOOKUP(H380,ItemCategory!$A:$A,ItemCategory!$B:$B)</f>
        <v>Chargers</v>
      </c>
      <c r="J380" t="str">
        <f>_xlfn.XLOOKUP(I380,[1]ItemCategories!$B:$B,[1]ItemCategories!$B:$B)</f>
        <v>Chargers</v>
      </c>
    </row>
    <row r="381" spans="2:10" x14ac:dyDescent="0.45">
      <c r="B381" s="3" t="s">
        <v>10997</v>
      </c>
      <c r="C381" t="str">
        <f>_xlfn.XLOOKUP(B381,Component!$A:$A,Component!$C:$C)</f>
        <v>48-59-1808</v>
      </c>
      <c r="D381" t="str">
        <f>_xlfn.XLOOKUP(B381,Component!$A:$A,Component!$C:$C)</f>
        <v>48-59-1808</v>
      </c>
      <c r="E381" t="s">
        <v>11870</v>
      </c>
      <c r="F381" t="s">
        <v>3261</v>
      </c>
      <c r="H381" t="s">
        <v>10356</v>
      </c>
      <c r="I381" t="str">
        <f>_xlfn.XLOOKUP(H381,ItemCategory!$A:$A,ItemCategory!$B:$B)</f>
        <v>Chargers</v>
      </c>
      <c r="J381" t="str">
        <f>_xlfn.XLOOKUP(I381,[1]ItemCategories!$B:$B,[1]ItemCategories!$B:$B)</f>
        <v>Chargers</v>
      </c>
    </row>
    <row r="382" spans="2:10" x14ac:dyDescent="0.45">
      <c r="B382" s="3" t="s">
        <v>10998</v>
      </c>
      <c r="C382" t="str">
        <f>_xlfn.XLOOKUP(B382,Component!$A:$A,Component!$C:$C)</f>
        <v>48-59-1810</v>
      </c>
      <c r="D382" t="str">
        <f>_xlfn.XLOOKUP(B382,Component!$A:$A,Component!$C:$C)</f>
        <v>48-59-1810</v>
      </c>
      <c r="E382" t="s">
        <v>11870</v>
      </c>
      <c r="F382" t="s">
        <v>3261</v>
      </c>
      <c r="H382" t="s">
        <v>10356</v>
      </c>
      <c r="I382" t="str">
        <f>_xlfn.XLOOKUP(H382,ItemCategory!$A:$A,ItemCategory!$B:$B)</f>
        <v>Chargers</v>
      </c>
      <c r="J382" t="str">
        <f>_xlfn.XLOOKUP(I382,[1]ItemCategories!$B:$B,[1]ItemCategories!$B:$B)</f>
        <v>Chargers</v>
      </c>
    </row>
    <row r="383" spans="2:10" x14ac:dyDescent="0.45">
      <c r="B383" s="3" t="s">
        <v>10999</v>
      </c>
      <c r="C383" t="str">
        <f>_xlfn.XLOOKUP(B383,Component!$A:$A,Component!$C:$C)</f>
        <v>48-59-1812</v>
      </c>
      <c r="D383" t="str">
        <f>_xlfn.XLOOKUP(B383,Component!$A:$A,Component!$C:$C)</f>
        <v>48-59-1812</v>
      </c>
      <c r="E383" t="s">
        <v>11870</v>
      </c>
      <c r="F383" t="s">
        <v>3261</v>
      </c>
      <c r="H383" t="s">
        <v>10356</v>
      </c>
      <c r="I383" t="str">
        <f>_xlfn.XLOOKUP(H383,ItemCategory!$A:$A,ItemCategory!$B:$B)</f>
        <v>Chargers</v>
      </c>
      <c r="J383" t="str">
        <f>_xlfn.XLOOKUP(I383,[1]ItemCategories!$B:$B,[1]ItemCategories!$B:$B)</f>
        <v>Chargers</v>
      </c>
    </row>
    <row r="384" spans="2:10" x14ac:dyDescent="0.45">
      <c r="B384" s="3" t="s">
        <v>11000</v>
      </c>
      <c r="C384" t="str">
        <f>_xlfn.XLOOKUP(B384,Component!$A:$A,Component!$C:$C)</f>
        <v>48-59-1815</v>
      </c>
      <c r="D384" t="str">
        <f>_xlfn.XLOOKUP(B384,Component!$A:$A,Component!$C:$C)</f>
        <v>48-59-1815</v>
      </c>
      <c r="E384" t="s">
        <v>11870</v>
      </c>
      <c r="F384" t="s">
        <v>3261</v>
      </c>
      <c r="H384" t="s">
        <v>10356</v>
      </c>
      <c r="I384" t="str">
        <f>_xlfn.XLOOKUP(H384,ItemCategory!$A:$A,ItemCategory!$B:$B)</f>
        <v>Chargers</v>
      </c>
      <c r="J384" t="str">
        <f>_xlfn.XLOOKUP(I384,[1]ItemCategories!$B:$B,[1]ItemCategories!$B:$B)</f>
        <v>Chargers</v>
      </c>
    </row>
    <row r="385" spans="2:10" x14ac:dyDescent="0.45">
      <c r="B385" s="3" t="s">
        <v>11001</v>
      </c>
      <c r="C385" t="str">
        <f>_xlfn.XLOOKUP(B385,Component!$A:$A,Component!$C:$C)</f>
        <v>48-59-1816</v>
      </c>
      <c r="D385" t="str">
        <f>_xlfn.XLOOKUP(B385,Component!$A:$A,Component!$C:$C)</f>
        <v>48-59-1816</v>
      </c>
      <c r="E385" t="s">
        <v>11870</v>
      </c>
      <c r="F385" t="s">
        <v>3261</v>
      </c>
      <c r="H385" t="s">
        <v>10356</v>
      </c>
      <c r="I385" t="str">
        <f>_xlfn.XLOOKUP(H385,ItemCategory!$A:$A,ItemCategory!$B:$B)</f>
        <v>Chargers</v>
      </c>
      <c r="J385" t="str">
        <f>_xlfn.XLOOKUP(I385,[1]ItemCategories!$B:$B,[1]ItemCategories!$B:$B)</f>
        <v>Chargers</v>
      </c>
    </row>
    <row r="386" spans="2:10" x14ac:dyDescent="0.45">
      <c r="B386" s="3" t="s">
        <v>11002</v>
      </c>
      <c r="C386" t="str">
        <f>_xlfn.XLOOKUP(B386,Component!$A:$A,Component!$C:$C)</f>
        <v>48-59-1817</v>
      </c>
      <c r="D386" t="str">
        <f>_xlfn.XLOOKUP(B386,Component!$A:$A,Component!$C:$C)</f>
        <v>48-59-1817</v>
      </c>
      <c r="E386" t="s">
        <v>11870</v>
      </c>
      <c r="F386" t="s">
        <v>3261</v>
      </c>
      <c r="H386" t="s">
        <v>10356</v>
      </c>
      <c r="I386" t="str">
        <f>_xlfn.XLOOKUP(H386,ItemCategory!$A:$A,ItemCategory!$B:$B)</f>
        <v>Chargers</v>
      </c>
      <c r="J386" t="str">
        <f>_xlfn.XLOOKUP(I386,[1]ItemCategories!$B:$B,[1]ItemCategories!$B:$B)</f>
        <v>Chargers</v>
      </c>
    </row>
    <row r="387" spans="2:10" x14ac:dyDescent="0.45">
      <c r="B387" s="3" t="s">
        <v>11003</v>
      </c>
      <c r="C387" t="str">
        <f>_xlfn.XLOOKUP(B387,Component!$A:$A,Component!$C:$C)</f>
        <v>49-08-2403</v>
      </c>
      <c r="D387" t="str">
        <f>_xlfn.XLOOKUP(B387,Component!$A:$A,Component!$C:$C)</f>
        <v>49-08-2403</v>
      </c>
      <c r="E387" t="s">
        <v>11870</v>
      </c>
      <c r="F387" t="s">
        <v>5890</v>
      </c>
      <c r="H387" t="s">
        <v>10432</v>
      </c>
      <c r="I387" t="str">
        <f>_xlfn.XLOOKUP(H387,ItemCategory!$A:$A,ItemCategory!$B:$B)</f>
        <v>Expansion Tools</v>
      </c>
      <c r="J387" t="str">
        <f>_xlfn.XLOOKUP(I387,[1]ItemCategories!$B:$B,[1]ItemCategories!$B:$B)</f>
        <v>Expansion Tools</v>
      </c>
    </row>
    <row r="388" spans="2:10" x14ac:dyDescent="0.45">
      <c r="B388" s="3" t="s">
        <v>11004</v>
      </c>
      <c r="C388" t="str">
        <f>_xlfn.XLOOKUP(B388,Component!$A:$A,Component!$C:$C)</f>
        <v>49-15-PUAD</v>
      </c>
      <c r="D388" t="str">
        <f>_xlfn.XLOOKUP(B388,Component!$A:$A,Component!$C:$C)</f>
        <v>49-15-PUAD</v>
      </c>
      <c r="E388" t="s">
        <v>11870</v>
      </c>
      <c r="F388" t="s">
        <v>5861</v>
      </c>
      <c r="H388" t="s">
        <v>10363</v>
      </c>
      <c r="I388" t="str">
        <f>_xlfn.XLOOKUP(H388,ItemCategory!$A:$A,ItemCategory!$B:$B)</f>
        <v>Crimpers</v>
      </c>
      <c r="J388" t="str">
        <f>_xlfn.XLOOKUP(I388,[1]ItemCategories!$B:$B,[1]ItemCategories!$B:$B)</f>
        <v>Crimpers</v>
      </c>
    </row>
    <row r="389" spans="2:10" x14ac:dyDescent="0.45">
      <c r="B389" s="3" t="s">
        <v>11005</v>
      </c>
      <c r="C389" t="str">
        <f>_xlfn.XLOOKUP(B389,Component!$A:$A,Component!$C:$C)</f>
        <v>49-16-0001</v>
      </c>
      <c r="D389" t="str">
        <f>_xlfn.XLOOKUP(B389,Component!$A:$A,Component!$C:$C)</f>
        <v>49-16-0001</v>
      </c>
      <c r="E389" t="s">
        <v>11870</v>
      </c>
      <c r="F389" t="s">
        <v>6031</v>
      </c>
      <c r="H389" t="s">
        <v>10415</v>
      </c>
      <c r="I389" t="str">
        <f>_xlfn.XLOOKUP(H389,ItemCategory!$A:$A,ItemCategory!$B:$B)</f>
        <v>Conduit Benders</v>
      </c>
      <c r="J389" t="str">
        <f>_xlfn.XLOOKUP(I389,[1]ItemCategories!$B:$B,[1]ItemCategories!$B:$B)</f>
        <v>Conduit Benders</v>
      </c>
    </row>
    <row r="390" spans="2:10" x14ac:dyDescent="0.45">
      <c r="B390" s="3" t="s">
        <v>11006</v>
      </c>
      <c r="C390" t="str">
        <f>_xlfn.XLOOKUP(B390,Component!$A:$A,Component!$C:$C)</f>
        <v>49-16-0034</v>
      </c>
      <c r="D390" t="str">
        <f>_xlfn.XLOOKUP(B390,Component!$A:$A,Component!$C:$C)</f>
        <v>49-16-0034</v>
      </c>
      <c r="E390" t="s">
        <v>11870</v>
      </c>
      <c r="F390" t="s">
        <v>6031</v>
      </c>
      <c r="H390" t="s">
        <v>10415</v>
      </c>
      <c r="I390" t="str">
        <f>_xlfn.XLOOKUP(H390,ItemCategory!$A:$A,ItemCategory!$B:$B)</f>
        <v>Conduit Benders</v>
      </c>
      <c r="J390" t="str">
        <f>_xlfn.XLOOKUP(I390,[1]ItemCategories!$B:$B,[1]ItemCategories!$B:$B)</f>
        <v>Conduit Benders</v>
      </c>
    </row>
    <row r="391" spans="2:10" x14ac:dyDescent="0.45">
      <c r="B391" s="3" t="s">
        <v>11007</v>
      </c>
      <c r="C391" t="str">
        <f>_xlfn.XLOOKUP(B391,Component!$A:$A,Component!$C:$C)</f>
        <v>49-16-0OD3</v>
      </c>
      <c r="D391" t="str">
        <f>_xlfn.XLOOKUP(B391,Component!$A:$A,Component!$C:$C)</f>
        <v>49-16-0OD3</v>
      </c>
      <c r="E391" t="s">
        <v>11870</v>
      </c>
      <c r="F391" t="s">
        <v>5861</v>
      </c>
      <c r="H391" t="s">
        <v>10363</v>
      </c>
      <c r="I391" t="str">
        <f>_xlfn.XLOOKUP(H391,ItemCategory!$A:$A,ItemCategory!$B:$B)</f>
        <v>Crimpers</v>
      </c>
      <c r="J391" t="str">
        <f>_xlfn.XLOOKUP(I391,[1]ItemCategories!$B:$B,[1]ItemCategories!$B:$B)</f>
        <v>Crimpers</v>
      </c>
    </row>
    <row r="392" spans="2:10" x14ac:dyDescent="0.45">
      <c r="B392" s="3" t="s">
        <v>11008</v>
      </c>
      <c r="C392" t="str">
        <f>_xlfn.XLOOKUP(B392,Component!$A:$A,Component!$C:$C)</f>
        <v>49-16-19PS</v>
      </c>
      <c r="D392" t="str">
        <f>_xlfn.XLOOKUP(B392,Component!$A:$A,Component!$C:$C)</f>
        <v>49-16-19PS</v>
      </c>
      <c r="E392" t="s">
        <v>11870</v>
      </c>
      <c r="F392" t="s">
        <v>6025</v>
      </c>
      <c r="H392" t="s">
        <v>10393</v>
      </c>
      <c r="I392" t="str">
        <f>_xlfn.XLOOKUP(H392,ItemCategory!$A:$A,ItemCategory!$B:$B)</f>
        <v>Sprayer Accessories</v>
      </c>
      <c r="J392" t="str">
        <f>_xlfn.XLOOKUP(I392,[1]ItemCategories!$B:$B,[1]ItemCategories!$B:$B)</f>
        <v>Sprayer Accessories</v>
      </c>
    </row>
    <row r="393" spans="2:10" x14ac:dyDescent="0.45">
      <c r="B393" s="3" t="s">
        <v>11009</v>
      </c>
      <c r="C393" t="str">
        <f>_xlfn.XLOOKUP(B393,Component!$A:$A,Component!$C:$C)</f>
        <v>49-16-2610</v>
      </c>
      <c r="D393" t="str">
        <f>_xlfn.XLOOKUP(B393,Component!$A:$A,Component!$C:$C)</f>
        <v>49-16-2610</v>
      </c>
      <c r="E393" t="s">
        <v>11870</v>
      </c>
      <c r="F393" t="s">
        <v>5890</v>
      </c>
      <c r="H393" t="s">
        <v>10432</v>
      </c>
      <c r="I393" t="str">
        <f>_xlfn.XLOOKUP(H393,ItemCategory!$A:$A,ItemCategory!$B:$B)</f>
        <v>Expansion Tools</v>
      </c>
      <c r="J393" t="str">
        <f>_xlfn.XLOOKUP(I393,[1]ItemCategories!$B:$B,[1]ItemCategories!$B:$B)</f>
        <v>Expansion Tools</v>
      </c>
    </row>
    <row r="394" spans="2:10" x14ac:dyDescent="0.45">
      <c r="B394" s="3" t="s">
        <v>11010</v>
      </c>
      <c r="C394" t="str">
        <f>_xlfn.XLOOKUP(B394,Component!$A:$A,Component!$C:$C)</f>
        <v>49-16-2612</v>
      </c>
      <c r="D394" t="str">
        <f>_xlfn.XLOOKUP(B394,Component!$A:$A,Component!$C:$C)</f>
        <v>49-16-2612</v>
      </c>
      <c r="E394" t="s">
        <v>11870</v>
      </c>
      <c r="F394" t="s">
        <v>5890</v>
      </c>
      <c r="H394" t="s">
        <v>10432</v>
      </c>
      <c r="I394" t="str">
        <f>_xlfn.XLOOKUP(H394,ItemCategory!$A:$A,ItemCategory!$B:$B)</f>
        <v>Expansion Tools</v>
      </c>
      <c r="J394" t="str">
        <f>_xlfn.XLOOKUP(I394,[1]ItemCategories!$B:$B,[1]ItemCategories!$B:$B)</f>
        <v>Expansion Tools</v>
      </c>
    </row>
    <row r="395" spans="2:10" x14ac:dyDescent="0.45">
      <c r="B395" s="3" t="s">
        <v>11011</v>
      </c>
      <c r="C395" t="str">
        <f>_xlfn.XLOOKUP(B395,Component!$A:$A,Component!$C:$C)</f>
        <v>49-16-2613</v>
      </c>
      <c r="D395" t="str">
        <f>_xlfn.XLOOKUP(B395,Component!$A:$A,Component!$C:$C)</f>
        <v>49-16-2613</v>
      </c>
      <c r="E395" t="s">
        <v>11870</v>
      </c>
      <c r="F395" t="s">
        <v>5890</v>
      </c>
      <c r="H395" t="s">
        <v>10432</v>
      </c>
      <c r="I395" t="str">
        <f>_xlfn.XLOOKUP(H395,ItemCategory!$A:$A,ItemCategory!$B:$B)</f>
        <v>Expansion Tools</v>
      </c>
      <c r="J395" t="str">
        <f>_xlfn.XLOOKUP(I395,[1]ItemCategories!$B:$B,[1]ItemCategories!$B:$B)</f>
        <v>Expansion Tools</v>
      </c>
    </row>
    <row r="396" spans="2:10" x14ac:dyDescent="0.45">
      <c r="B396" s="3" t="s">
        <v>11012</v>
      </c>
      <c r="C396" t="str">
        <f>_xlfn.XLOOKUP(B396,Component!$A:$A,Component!$C:$C)</f>
        <v>49-16-2631C</v>
      </c>
      <c r="D396" t="str">
        <f>_xlfn.XLOOKUP(B396,Component!$A:$A,Component!$C:$C)</f>
        <v>49-16-2631C</v>
      </c>
      <c r="E396" t="s">
        <v>11870</v>
      </c>
      <c r="F396" t="s">
        <v>5859</v>
      </c>
      <c r="H396" t="s">
        <v>10433</v>
      </c>
      <c r="I396" t="str">
        <f>_xlfn.XLOOKUP(H396,ItemCategory!$A:$A,ItemCategory!$B:$B)</f>
        <v>Press Tools</v>
      </c>
      <c r="J396" t="str">
        <f>_xlfn.XLOOKUP(I396,[1]ItemCategories!$B:$B,[1]ItemCategories!$B:$B)</f>
        <v>Press Tools</v>
      </c>
    </row>
    <row r="397" spans="2:10" x14ac:dyDescent="0.45">
      <c r="B397" s="3" t="s">
        <v>11013</v>
      </c>
      <c r="C397" t="str">
        <f>_xlfn.XLOOKUP(B397,Component!$A:$A,Component!$C:$C)</f>
        <v>49-16-2631P</v>
      </c>
      <c r="D397" t="str">
        <f>_xlfn.XLOOKUP(B397,Component!$A:$A,Component!$C:$C)</f>
        <v>49-16-2631P</v>
      </c>
      <c r="E397" t="s">
        <v>11870</v>
      </c>
      <c r="F397" t="s">
        <v>5859</v>
      </c>
      <c r="H397" t="s">
        <v>10433</v>
      </c>
      <c r="I397" t="str">
        <f>_xlfn.XLOOKUP(H397,ItemCategory!$A:$A,ItemCategory!$B:$B)</f>
        <v>Press Tools</v>
      </c>
      <c r="J397" t="str">
        <f>_xlfn.XLOOKUP(I397,[1]ItemCategories!$B:$B,[1]ItemCategories!$B:$B)</f>
        <v>Press Tools</v>
      </c>
    </row>
    <row r="398" spans="2:10" x14ac:dyDescent="0.45">
      <c r="B398" s="3" t="s">
        <v>11014</v>
      </c>
      <c r="C398" t="str">
        <f>_xlfn.XLOOKUP(B398,Component!$A:$A,Component!$C:$C)</f>
        <v>49-16-2633C</v>
      </c>
      <c r="D398" t="str">
        <f>_xlfn.XLOOKUP(B398,Component!$A:$A,Component!$C:$C)</f>
        <v>49-16-2633C</v>
      </c>
      <c r="E398" t="s">
        <v>11870</v>
      </c>
      <c r="F398" t="s">
        <v>5859</v>
      </c>
      <c r="H398" t="s">
        <v>10433</v>
      </c>
      <c r="I398" t="str">
        <f>_xlfn.XLOOKUP(H398,ItemCategory!$A:$A,ItemCategory!$B:$B)</f>
        <v>Press Tools</v>
      </c>
      <c r="J398" t="str">
        <f>_xlfn.XLOOKUP(I398,[1]ItemCategories!$B:$B,[1]ItemCategories!$B:$B)</f>
        <v>Press Tools</v>
      </c>
    </row>
    <row r="399" spans="2:10" x14ac:dyDescent="0.45">
      <c r="B399" s="3" t="s">
        <v>11015</v>
      </c>
      <c r="C399" t="str">
        <f>_xlfn.XLOOKUP(B399,Component!$A:$A,Component!$C:$C)</f>
        <v>49-16-2633P</v>
      </c>
      <c r="D399" t="str">
        <f>_xlfn.XLOOKUP(B399,Component!$A:$A,Component!$C:$C)</f>
        <v>49-16-2633P</v>
      </c>
      <c r="E399" t="s">
        <v>11870</v>
      </c>
      <c r="F399" t="s">
        <v>5859</v>
      </c>
      <c r="H399" t="s">
        <v>10433</v>
      </c>
      <c r="I399" t="str">
        <f>_xlfn.XLOOKUP(H399,ItemCategory!$A:$A,ItemCategory!$B:$B)</f>
        <v>Press Tools</v>
      </c>
      <c r="J399" t="str">
        <f>_xlfn.XLOOKUP(I399,[1]ItemCategories!$B:$B,[1]ItemCategories!$B:$B)</f>
        <v>Press Tools</v>
      </c>
    </row>
    <row r="400" spans="2:10" x14ac:dyDescent="0.45">
      <c r="B400" s="3" t="s">
        <v>11016</v>
      </c>
      <c r="C400" t="str">
        <f>_xlfn.XLOOKUP(B400,Component!$A:$A,Component!$C:$C)</f>
        <v>49-16-2634C</v>
      </c>
      <c r="D400" t="str">
        <f>_xlfn.XLOOKUP(B400,Component!$A:$A,Component!$C:$C)</f>
        <v>49-16-2634C</v>
      </c>
      <c r="E400" t="s">
        <v>11870</v>
      </c>
      <c r="F400" t="s">
        <v>5859</v>
      </c>
      <c r="H400" t="s">
        <v>10433</v>
      </c>
      <c r="I400" t="str">
        <f>_xlfn.XLOOKUP(H400,ItemCategory!$A:$A,ItemCategory!$B:$B)</f>
        <v>Press Tools</v>
      </c>
      <c r="J400" t="str">
        <f>_xlfn.XLOOKUP(I400,[1]ItemCategories!$B:$B,[1]ItemCategories!$B:$B)</f>
        <v>Press Tools</v>
      </c>
    </row>
    <row r="401" spans="2:10" x14ac:dyDescent="0.45">
      <c r="B401" s="3" t="s">
        <v>11017</v>
      </c>
      <c r="C401" t="str">
        <f>_xlfn.XLOOKUP(B401,Component!$A:$A,Component!$C:$C)</f>
        <v>49-16-2634P</v>
      </c>
      <c r="D401" t="str">
        <f>_xlfn.XLOOKUP(B401,Component!$A:$A,Component!$C:$C)</f>
        <v>49-16-2634P</v>
      </c>
      <c r="E401" t="s">
        <v>11870</v>
      </c>
      <c r="F401" t="s">
        <v>5859</v>
      </c>
      <c r="H401" t="s">
        <v>10433</v>
      </c>
      <c r="I401" t="str">
        <f>_xlfn.XLOOKUP(H401,ItemCategory!$A:$A,ItemCategory!$B:$B)</f>
        <v>Press Tools</v>
      </c>
      <c r="J401" t="str">
        <f>_xlfn.XLOOKUP(I401,[1]ItemCategories!$B:$B,[1]ItemCategories!$B:$B)</f>
        <v>Press Tools</v>
      </c>
    </row>
    <row r="402" spans="2:10" x14ac:dyDescent="0.45">
      <c r="B402" s="3" t="s">
        <v>11018</v>
      </c>
      <c r="C402" t="str">
        <f>_xlfn.XLOOKUP(B402,Component!$A:$A,Component!$C:$C)</f>
        <v>49-16-2650</v>
      </c>
      <c r="D402" t="str">
        <f>_xlfn.XLOOKUP(B402,Component!$A:$A,Component!$C:$C)</f>
        <v>49-16-2650</v>
      </c>
      <c r="E402" t="s">
        <v>11870</v>
      </c>
      <c r="F402" t="s">
        <v>5859</v>
      </c>
      <c r="H402" t="s">
        <v>10433</v>
      </c>
      <c r="I402" t="str">
        <f>_xlfn.XLOOKUP(H402,ItemCategory!$A:$A,ItemCategory!$B:$B)</f>
        <v>Press Tools</v>
      </c>
      <c r="J402" t="str">
        <f>_xlfn.XLOOKUP(I402,[1]ItemCategories!$B:$B,[1]ItemCategories!$B:$B)</f>
        <v>Press Tools</v>
      </c>
    </row>
    <row r="403" spans="2:10" x14ac:dyDescent="0.45">
      <c r="B403" s="3" t="s">
        <v>11019</v>
      </c>
      <c r="C403" t="str">
        <f>_xlfn.XLOOKUP(B403,Component!$A:$A,Component!$C:$C)</f>
        <v>49-16-2650S</v>
      </c>
      <c r="D403" t="str">
        <f>_xlfn.XLOOKUP(B403,Component!$A:$A,Component!$C:$C)</f>
        <v>49-16-2650S</v>
      </c>
      <c r="E403" t="s">
        <v>11870</v>
      </c>
      <c r="F403" t="s">
        <v>5859</v>
      </c>
      <c r="H403" t="s">
        <v>10433</v>
      </c>
      <c r="I403" t="str">
        <f>_xlfn.XLOOKUP(H403,ItemCategory!$A:$A,ItemCategory!$B:$B)</f>
        <v>Press Tools</v>
      </c>
      <c r="J403" t="str">
        <f>_xlfn.XLOOKUP(I403,[1]ItemCategories!$B:$B,[1]ItemCategories!$B:$B)</f>
        <v>Press Tools</v>
      </c>
    </row>
    <row r="404" spans="2:10" x14ac:dyDescent="0.45">
      <c r="B404" s="3" t="s">
        <v>11020</v>
      </c>
      <c r="C404" t="str">
        <f>_xlfn.XLOOKUP(B404,Component!$A:$A,Component!$C:$C)</f>
        <v>49-16-2651</v>
      </c>
      <c r="D404" t="str">
        <f>_xlfn.XLOOKUP(B404,Component!$A:$A,Component!$C:$C)</f>
        <v>49-16-2651</v>
      </c>
      <c r="E404" t="s">
        <v>11870</v>
      </c>
      <c r="F404" t="s">
        <v>5859</v>
      </c>
      <c r="H404" t="s">
        <v>10433</v>
      </c>
      <c r="I404" t="str">
        <f>_xlfn.XLOOKUP(H404,ItemCategory!$A:$A,ItemCategory!$B:$B)</f>
        <v>Press Tools</v>
      </c>
      <c r="J404" t="str">
        <f>_xlfn.XLOOKUP(I404,[1]ItemCategories!$B:$B,[1]ItemCategories!$B:$B)</f>
        <v>Press Tools</v>
      </c>
    </row>
    <row r="405" spans="2:10" x14ac:dyDescent="0.45">
      <c r="B405" s="3" t="s">
        <v>11021</v>
      </c>
      <c r="C405" t="str">
        <f>_xlfn.XLOOKUP(B405,Component!$A:$A,Component!$C:$C)</f>
        <v>49-16-2651S</v>
      </c>
      <c r="D405" t="str">
        <f>_xlfn.XLOOKUP(B405,Component!$A:$A,Component!$C:$C)</f>
        <v>49-16-2651S</v>
      </c>
      <c r="E405" t="s">
        <v>11870</v>
      </c>
      <c r="F405" t="s">
        <v>5859</v>
      </c>
      <c r="H405" t="s">
        <v>10433</v>
      </c>
      <c r="I405" t="str">
        <f>_xlfn.XLOOKUP(H405,ItemCategory!$A:$A,ItemCategory!$B:$B)</f>
        <v>Press Tools</v>
      </c>
      <c r="J405" t="str">
        <f>_xlfn.XLOOKUP(I405,[1]ItemCategories!$B:$B,[1]ItemCategories!$B:$B)</f>
        <v>Press Tools</v>
      </c>
    </row>
    <row r="406" spans="2:10" x14ac:dyDescent="0.45">
      <c r="B406" s="3" t="s">
        <v>11022</v>
      </c>
      <c r="C406" t="str">
        <f>_xlfn.XLOOKUP(B406,Component!$A:$A,Component!$C:$C)</f>
        <v>49-16-2652</v>
      </c>
      <c r="D406" t="str">
        <f>_xlfn.XLOOKUP(B406,Component!$A:$A,Component!$C:$C)</f>
        <v>49-16-2652</v>
      </c>
      <c r="E406" t="s">
        <v>11870</v>
      </c>
      <c r="F406" t="s">
        <v>5859</v>
      </c>
      <c r="H406" t="s">
        <v>10433</v>
      </c>
      <c r="I406" t="str">
        <f>_xlfn.XLOOKUP(H406,ItemCategory!$A:$A,ItemCategory!$B:$B)</f>
        <v>Press Tools</v>
      </c>
      <c r="J406" t="str">
        <f>_xlfn.XLOOKUP(I406,[1]ItemCategories!$B:$B,[1]ItemCategories!$B:$B)</f>
        <v>Press Tools</v>
      </c>
    </row>
    <row r="407" spans="2:10" x14ac:dyDescent="0.45">
      <c r="B407" s="3" t="s">
        <v>11023</v>
      </c>
      <c r="C407" t="str">
        <f>_xlfn.XLOOKUP(B407,Component!$A:$A,Component!$C:$C)</f>
        <v>49-16-2652S</v>
      </c>
      <c r="D407" t="str">
        <f>_xlfn.XLOOKUP(B407,Component!$A:$A,Component!$C:$C)</f>
        <v>49-16-2652S</v>
      </c>
      <c r="E407" t="s">
        <v>11870</v>
      </c>
      <c r="F407" t="s">
        <v>5859</v>
      </c>
      <c r="H407" t="s">
        <v>10433</v>
      </c>
      <c r="I407" t="str">
        <f>_xlfn.XLOOKUP(H407,ItemCategory!$A:$A,ItemCategory!$B:$B)</f>
        <v>Press Tools</v>
      </c>
      <c r="J407" t="str">
        <f>_xlfn.XLOOKUP(I407,[1]ItemCategories!$B:$B,[1]ItemCategories!$B:$B)</f>
        <v>Press Tools</v>
      </c>
    </row>
    <row r="408" spans="2:10" x14ac:dyDescent="0.45">
      <c r="B408" s="3" t="s">
        <v>11024</v>
      </c>
      <c r="C408" t="str">
        <f>_xlfn.XLOOKUP(B408,Component!$A:$A,Component!$C:$C)</f>
        <v>49-16-2653</v>
      </c>
      <c r="D408" t="str">
        <f>_xlfn.XLOOKUP(B408,Component!$A:$A,Component!$C:$C)</f>
        <v>49-16-2653</v>
      </c>
      <c r="E408" t="s">
        <v>11870</v>
      </c>
      <c r="F408" t="s">
        <v>5859</v>
      </c>
      <c r="H408" t="s">
        <v>10433</v>
      </c>
      <c r="I408" t="str">
        <f>_xlfn.XLOOKUP(H408,ItemCategory!$A:$A,ItemCategory!$B:$B)</f>
        <v>Press Tools</v>
      </c>
      <c r="J408" t="str">
        <f>_xlfn.XLOOKUP(I408,[1]ItemCategories!$B:$B,[1]ItemCategories!$B:$B)</f>
        <v>Press Tools</v>
      </c>
    </row>
    <row r="409" spans="2:10" x14ac:dyDescent="0.45">
      <c r="B409" s="3" t="s">
        <v>11025</v>
      </c>
      <c r="C409" t="str">
        <f>_xlfn.XLOOKUP(B409,Component!$A:$A,Component!$C:$C)</f>
        <v>49-16-2654</v>
      </c>
      <c r="D409" t="str">
        <f>_xlfn.XLOOKUP(B409,Component!$A:$A,Component!$C:$C)</f>
        <v>49-16-2654</v>
      </c>
      <c r="E409" t="s">
        <v>11870</v>
      </c>
      <c r="F409" t="s">
        <v>5859</v>
      </c>
      <c r="H409" t="s">
        <v>10433</v>
      </c>
      <c r="I409" t="str">
        <f>_xlfn.XLOOKUP(H409,ItemCategory!$A:$A,ItemCategory!$B:$B)</f>
        <v>Press Tools</v>
      </c>
      <c r="J409" t="str">
        <f>_xlfn.XLOOKUP(I409,[1]ItemCategories!$B:$B,[1]ItemCategories!$B:$B)</f>
        <v>Press Tools</v>
      </c>
    </row>
    <row r="410" spans="2:10" x14ac:dyDescent="0.45">
      <c r="B410" s="3" t="s">
        <v>11026</v>
      </c>
      <c r="C410" t="str">
        <f>_xlfn.XLOOKUP(B410,Component!$A:$A,Component!$C:$C)</f>
        <v>49-16-2655</v>
      </c>
      <c r="D410" t="str">
        <f>_xlfn.XLOOKUP(B410,Component!$A:$A,Component!$C:$C)</f>
        <v>49-16-2655</v>
      </c>
      <c r="E410" t="s">
        <v>11870</v>
      </c>
      <c r="F410" t="s">
        <v>5859</v>
      </c>
      <c r="H410" t="s">
        <v>10433</v>
      </c>
      <c r="I410" t="str">
        <f>_xlfn.XLOOKUP(H410,ItemCategory!$A:$A,ItemCategory!$B:$B)</f>
        <v>Press Tools</v>
      </c>
      <c r="J410" t="str">
        <f>_xlfn.XLOOKUP(I410,[1]ItemCategories!$B:$B,[1]ItemCategories!$B:$B)</f>
        <v>Press Tools</v>
      </c>
    </row>
    <row r="411" spans="2:10" x14ac:dyDescent="0.45">
      <c r="B411" s="3" t="s">
        <v>11027</v>
      </c>
      <c r="C411" t="str">
        <f>_xlfn.XLOOKUP(B411,Component!$A:$A,Component!$C:$C)</f>
        <v>49-16-2660JS</v>
      </c>
      <c r="D411" t="str">
        <f>_xlfn.XLOOKUP(B411,Component!$A:$A,Component!$C:$C)</f>
        <v>49-16-2660JS</v>
      </c>
      <c r="E411" t="s">
        <v>11870</v>
      </c>
      <c r="F411" t="s">
        <v>3249</v>
      </c>
      <c r="H411" t="s">
        <v>10445</v>
      </c>
      <c r="I411" t="str">
        <f>_xlfn.XLOOKUP(H411,ItemCategory!$A:$A,ItemCategory!$B:$B)</f>
        <v>Rivet Tools</v>
      </c>
      <c r="J411" t="str">
        <f>_xlfn.XLOOKUP(I411,[1]ItemCategories!$B:$B,[1]ItemCategories!$B:$B)</f>
        <v>Rivet Tools</v>
      </c>
    </row>
    <row r="412" spans="2:10" x14ac:dyDescent="0.45">
      <c r="B412" s="3" t="s">
        <v>11028</v>
      </c>
      <c r="C412" t="str">
        <f>_xlfn.XLOOKUP(B412,Component!$A:$A,Component!$C:$C)</f>
        <v>49-16-2660RP</v>
      </c>
      <c r="D412" t="str">
        <f>_xlfn.XLOOKUP(B412,Component!$A:$A,Component!$C:$C)</f>
        <v>49-16-2660RP</v>
      </c>
      <c r="E412" t="s">
        <v>11870</v>
      </c>
      <c r="F412" t="s">
        <v>3249</v>
      </c>
      <c r="H412" t="s">
        <v>10445</v>
      </c>
      <c r="I412" t="str">
        <f>_xlfn.XLOOKUP(H412,ItemCategory!$A:$A,ItemCategory!$B:$B)</f>
        <v>Rivet Tools</v>
      </c>
      <c r="J412" t="str">
        <f>_xlfn.XLOOKUP(I412,[1]ItemCategories!$B:$B,[1]ItemCategories!$B:$B)</f>
        <v>Rivet Tools</v>
      </c>
    </row>
    <row r="413" spans="2:10" x14ac:dyDescent="0.45">
      <c r="B413" s="3" t="s">
        <v>11029</v>
      </c>
      <c r="C413" t="str">
        <f>_xlfn.XLOOKUP(B413,Component!$A:$A,Component!$C:$C)</f>
        <v>49-16-2660S</v>
      </c>
      <c r="D413" t="str">
        <f>_xlfn.XLOOKUP(B413,Component!$A:$A,Component!$C:$C)</f>
        <v>49-16-2660S</v>
      </c>
      <c r="E413" t="s">
        <v>11870</v>
      </c>
      <c r="F413" t="s">
        <v>5860</v>
      </c>
      <c r="H413" t="s">
        <v>10366</v>
      </c>
      <c r="I413" t="str">
        <f>_xlfn.XLOOKUP(H413,ItemCategory!$A:$A,ItemCategory!$B:$B)</f>
        <v>Knockout</v>
      </c>
      <c r="J413" t="str">
        <f>_xlfn.XLOOKUP(I413,[1]ItemCategories!$B:$B,[1]ItemCategories!$B:$B)</f>
        <v>Knockout</v>
      </c>
    </row>
    <row r="414" spans="2:10" x14ac:dyDescent="0.45">
      <c r="B414" s="3" t="s">
        <v>11030</v>
      </c>
      <c r="C414" t="str">
        <f>_xlfn.XLOOKUP(B414,Component!$A:$A,Component!$C:$C)</f>
        <v>49-16-2661S</v>
      </c>
      <c r="D414" t="str">
        <f>_xlfn.XLOOKUP(B414,Component!$A:$A,Component!$C:$C)</f>
        <v>49-16-2661S</v>
      </c>
      <c r="E414" t="s">
        <v>11870</v>
      </c>
      <c r="F414" t="s">
        <v>5860</v>
      </c>
      <c r="H414" t="s">
        <v>10366</v>
      </c>
      <c r="I414" t="str">
        <f>_xlfn.XLOOKUP(H414,ItemCategory!$A:$A,ItemCategory!$B:$B)</f>
        <v>Knockout</v>
      </c>
      <c r="J414" t="str">
        <f>_xlfn.XLOOKUP(I414,[1]ItemCategories!$B:$B,[1]ItemCategories!$B:$B)</f>
        <v>Knockout</v>
      </c>
    </row>
    <row r="415" spans="2:10" x14ac:dyDescent="0.45">
      <c r="B415" s="3" t="s">
        <v>11031</v>
      </c>
      <c r="C415" t="str">
        <f>_xlfn.XLOOKUP(B415,Component!$A:$A,Component!$C:$C)</f>
        <v>49-16-2662</v>
      </c>
      <c r="D415" t="str">
        <f>_xlfn.XLOOKUP(B415,Component!$A:$A,Component!$C:$C)</f>
        <v>49-16-2662</v>
      </c>
      <c r="E415" t="s">
        <v>11870</v>
      </c>
      <c r="F415" t="s">
        <v>5860</v>
      </c>
      <c r="H415" t="s">
        <v>10366</v>
      </c>
      <c r="I415" t="str">
        <f>_xlfn.XLOOKUP(H415,ItemCategory!$A:$A,ItemCategory!$B:$B)</f>
        <v>Knockout</v>
      </c>
      <c r="J415" t="str">
        <f>_xlfn.XLOOKUP(I415,[1]ItemCategories!$B:$B,[1]ItemCategories!$B:$B)</f>
        <v>Knockout</v>
      </c>
    </row>
    <row r="416" spans="2:10" x14ac:dyDescent="0.45">
      <c r="B416" s="3" t="s">
        <v>11032</v>
      </c>
      <c r="C416" t="str">
        <f>_xlfn.XLOOKUP(B416,Component!$A:$A,Component!$C:$C)</f>
        <v>49-16-2663</v>
      </c>
      <c r="D416" t="str">
        <f>_xlfn.XLOOKUP(B416,Component!$A:$A,Component!$C:$C)</f>
        <v>49-16-2663</v>
      </c>
      <c r="E416" t="s">
        <v>11870</v>
      </c>
      <c r="F416" t="s">
        <v>5860</v>
      </c>
      <c r="H416" t="s">
        <v>10366</v>
      </c>
      <c r="I416" t="str">
        <f>_xlfn.XLOOKUP(H416,ItemCategory!$A:$A,ItemCategory!$B:$B)</f>
        <v>Knockout</v>
      </c>
      <c r="J416" t="str">
        <f>_xlfn.XLOOKUP(I416,[1]ItemCategories!$B:$B,[1]ItemCategories!$B:$B)</f>
        <v>Knockout</v>
      </c>
    </row>
    <row r="417" spans="2:10" x14ac:dyDescent="0.45">
      <c r="B417" s="3" t="s">
        <v>11033</v>
      </c>
      <c r="C417" t="str">
        <f>_xlfn.XLOOKUP(B417,Component!$A:$A,Component!$C:$C)</f>
        <v>49-16-2664</v>
      </c>
      <c r="D417" t="str">
        <f>_xlfn.XLOOKUP(B417,Component!$A:$A,Component!$C:$C)</f>
        <v>49-16-2664</v>
      </c>
      <c r="E417" t="s">
        <v>11870</v>
      </c>
      <c r="F417" t="s">
        <v>5860</v>
      </c>
      <c r="H417" t="s">
        <v>10366</v>
      </c>
      <c r="I417" t="str">
        <f>_xlfn.XLOOKUP(H417,ItemCategory!$A:$A,ItemCategory!$B:$B)</f>
        <v>Knockout</v>
      </c>
      <c r="J417" t="str">
        <f>_xlfn.XLOOKUP(I417,[1]ItemCategories!$B:$B,[1]ItemCategories!$B:$B)</f>
        <v>Knockout</v>
      </c>
    </row>
    <row r="418" spans="2:10" x14ac:dyDescent="0.45">
      <c r="B418" s="3" t="s">
        <v>11034</v>
      </c>
      <c r="C418" t="str">
        <f>_xlfn.XLOOKUP(B418,Component!$A:$A,Component!$C:$C)</f>
        <v>49-16-2665</v>
      </c>
      <c r="D418" t="str">
        <f>_xlfn.XLOOKUP(B418,Component!$A:$A,Component!$C:$C)</f>
        <v>49-16-2665</v>
      </c>
      <c r="E418" t="s">
        <v>11870</v>
      </c>
      <c r="F418" t="s">
        <v>5860</v>
      </c>
      <c r="H418" t="s">
        <v>10366</v>
      </c>
      <c r="I418" t="str">
        <f>_xlfn.XLOOKUP(H418,ItemCategory!$A:$A,ItemCategory!$B:$B)</f>
        <v>Knockout</v>
      </c>
      <c r="J418" t="str">
        <f>_xlfn.XLOOKUP(I418,[1]ItemCategories!$B:$B,[1]ItemCategories!$B:$B)</f>
        <v>Knockout</v>
      </c>
    </row>
    <row r="419" spans="2:10" x14ac:dyDescent="0.45">
      <c r="B419" s="3" t="s">
        <v>11035</v>
      </c>
      <c r="C419" t="str">
        <f>_xlfn.XLOOKUP(B419,Component!$A:$A,Component!$C:$C)</f>
        <v>49-16-2666</v>
      </c>
      <c r="D419" t="str">
        <f>_xlfn.XLOOKUP(B419,Component!$A:$A,Component!$C:$C)</f>
        <v>49-16-2666</v>
      </c>
      <c r="E419" t="s">
        <v>11870</v>
      </c>
      <c r="F419" t="s">
        <v>5860</v>
      </c>
      <c r="H419" t="s">
        <v>10366</v>
      </c>
      <c r="I419" t="str">
        <f>_xlfn.XLOOKUP(H419,ItemCategory!$A:$A,ItemCategory!$B:$B)</f>
        <v>Knockout</v>
      </c>
      <c r="J419" t="str">
        <f>_xlfn.XLOOKUP(I419,[1]ItemCategories!$B:$B,[1]ItemCategories!$B:$B)</f>
        <v>Knockout</v>
      </c>
    </row>
    <row r="420" spans="2:10" x14ac:dyDescent="0.45">
      <c r="B420" s="3" t="s">
        <v>11036</v>
      </c>
      <c r="C420" t="str">
        <f>_xlfn.XLOOKUP(B420,Component!$A:$A,Component!$C:$C)</f>
        <v>49-16-2667</v>
      </c>
      <c r="D420" t="str">
        <f>_xlfn.XLOOKUP(B420,Component!$A:$A,Component!$C:$C)</f>
        <v>49-16-2667</v>
      </c>
      <c r="E420" t="s">
        <v>11870</v>
      </c>
      <c r="F420" t="s">
        <v>5860</v>
      </c>
      <c r="H420" t="s">
        <v>10366</v>
      </c>
      <c r="I420" t="str">
        <f>_xlfn.XLOOKUP(H420,ItemCategory!$A:$A,ItemCategory!$B:$B)</f>
        <v>Knockout</v>
      </c>
      <c r="J420" t="str">
        <f>_xlfn.XLOOKUP(I420,[1]ItemCategories!$B:$B,[1]ItemCategories!$B:$B)</f>
        <v>Knockout</v>
      </c>
    </row>
    <row r="421" spans="2:10" x14ac:dyDescent="0.45">
      <c r="B421" s="3" t="s">
        <v>11037</v>
      </c>
      <c r="C421" t="str">
        <f>_xlfn.XLOOKUP(B421,Component!$A:$A,Component!$C:$C)</f>
        <v>49-16-2668</v>
      </c>
      <c r="D421" t="str">
        <f>_xlfn.XLOOKUP(B421,Component!$A:$A,Component!$C:$C)</f>
        <v>49-16-2668</v>
      </c>
      <c r="E421" t="s">
        <v>11870</v>
      </c>
      <c r="F421" t="s">
        <v>5860</v>
      </c>
      <c r="H421" t="s">
        <v>10366</v>
      </c>
      <c r="I421" t="str">
        <f>_xlfn.XLOOKUP(H421,ItemCategory!$A:$A,ItemCategory!$B:$B)</f>
        <v>Knockout</v>
      </c>
      <c r="J421" t="str">
        <f>_xlfn.XLOOKUP(I421,[1]ItemCategories!$B:$B,[1]ItemCategories!$B:$B)</f>
        <v>Knockout</v>
      </c>
    </row>
    <row r="422" spans="2:10" x14ac:dyDescent="0.45">
      <c r="B422" s="3" t="s">
        <v>11038</v>
      </c>
      <c r="C422" t="str">
        <f>_xlfn.XLOOKUP(B422,Component!$A:$A,Component!$C:$C)</f>
        <v>49-16-2669</v>
      </c>
      <c r="D422" t="str">
        <f>_xlfn.XLOOKUP(B422,Component!$A:$A,Component!$C:$C)</f>
        <v>49-16-2669</v>
      </c>
      <c r="E422" t="s">
        <v>11870</v>
      </c>
      <c r="F422" t="s">
        <v>5860</v>
      </c>
      <c r="H422" t="s">
        <v>10366</v>
      </c>
      <c r="I422" t="str">
        <f>_xlfn.XLOOKUP(H422,ItemCategory!$A:$A,ItemCategory!$B:$B)</f>
        <v>Knockout</v>
      </c>
      <c r="J422" t="str">
        <f>_xlfn.XLOOKUP(I422,[1]ItemCategories!$B:$B,[1]ItemCategories!$B:$B)</f>
        <v>Knockout</v>
      </c>
    </row>
    <row r="423" spans="2:10" x14ac:dyDescent="0.45">
      <c r="B423" s="3" t="s">
        <v>11039</v>
      </c>
      <c r="C423" t="str">
        <f>_xlfn.XLOOKUP(B423,Component!$A:$A,Component!$C:$C)</f>
        <v>49-16-2670</v>
      </c>
      <c r="D423" t="str">
        <f>_xlfn.XLOOKUP(B423,Component!$A:$A,Component!$C:$C)</f>
        <v>49-16-2670</v>
      </c>
      <c r="E423" t="s">
        <v>11870</v>
      </c>
      <c r="F423" t="s">
        <v>5860</v>
      </c>
      <c r="H423" t="s">
        <v>10366</v>
      </c>
      <c r="I423" t="str">
        <f>_xlfn.XLOOKUP(H423,ItemCategory!$A:$A,ItemCategory!$B:$B)</f>
        <v>Knockout</v>
      </c>
      <c r="J423" t="str">
        <f>_xlfn.XLOOKUP(I423,[1]ItemCategories!$B:$B,[1]ItemCategories!$B:$B)</f>
        <v>Knockout</v>
      </c>
    </row>
    <row r="424" spans="2:10" x14ac:dyDescent="0.45">
      <c r="B424" s="3" t="s">
        <v>11040</v>
      </c>
      <c r="C424" t="str">
        <f>_xlfn.XLOOKUP(B424,Component!$A:$A,Component!$C:$C)</f>
        <v>49-16-2671</v>
      </c>
      <c r="D424" t="str">
        <f>_xlfn.XLOOKUP(B424,Component!$A:$A,Component!$C:$C)</f>
        <v>49-16-2671</v>
      </c>
      <c r="E424" t="s">
        <v>11870</v>
      </c>
      <c r="F424" t="s">
        <v>5860</v>
      </c>
      <c r="H424" t="s">
        <v>10366</v>
      </c>
      <c r="I424" t="str">
        <f>_xlfn.XLOOKUP(H424,ItemCategory!$A:$A,ItemCategory!$B:$B)</f>
        <v>Knockout</v>
      </c>
      <c r="J424" t="str">
        <f>_xlfn.XLOOKUP(I424,[1]ItemCategories!$B:$B,[1]ItemCategories!$B:$B)</f>
        <v>Knockout</v>
      </c>
    </row>
    <row r="425" spans="2:10" x14ac:dyDescent="0.45">
      <c r="B425" s="3" t="s">
        <v>11041</v>
      </c>
      <c r="C425" t="str">
        <f>_xlfn.XLOOKUP(B425,Component!$A:$A,Component!$C:$C)</f>
        <v>49-16-2672</v>
      </c>
      <c r="D425" t="str">
        <f>_xlfn.XLOOKUP(B425,Component!$A:$A,Component!$C:$C)</f>
        <v>49-16-2672</v>
      </c>
      <c r="E425" t="s">
        <v>11870</v>
      </c>
      <c r="F425" t="s">
        <v>5860</v>
      </c>
      <c r="H425" t="s">
        <v>10366</v>
      </c>
      <c r="I425" t="str">
        <f>_xlfn.XLOOKUP(H425,ItemCategory!$A:$A,ItemCategory!$B:$B)</f>
        <v>Knockout</v>
      </c>
      <c r="J425" t="str">
        <f>_xlfn.XLOOKUP(I425,[1]ItemCategories!$B:$B,[1]ItemCategories!$B:$B)</f>
        <v>Knockout</v>
      </c>
    </row>
    <row r="426" spans="2:10" x14ac:dyDescent="0.45">
      <c r="B426" s="3" t="s">
        <v>11042</v>
      </c>
      <c r="C426" t="str">
        <f>_xlfn.XLOOKUP(B426,Component!$A:$A,Component!$C:$C)</f>
        <v>49-16-2673</v>
      </c>
      <c r="D426" t="str">
        <f>_xlfn.XLOOKUP(B426,Component!$A:$A,Component!$C:$C)</f>
        <v>49-16-2673</v>
      </c>
      <c r="E426" t="s">
        <v>11870</v>
      </c>
      <c r="F426" t="s">
        <v>5860</v>
      </c>
      <c r="H426" t="s">
        <v>10366</v>
      </c>
      <c r="I426" t="str">
        <f>_xlfn.XLOOKUP(H426,ItemCategory!$A:$A,ItemCategory!$B:$B)</f>
        <v>Knockout</v>
      </c>
      <c r="J426" t="str">
        <f>_xlfn.XLOOKUP(I426,[1]ItemCategories!$B:$B,[1]ItemCategories!$B:$B)</f>
        <v>Knockout</v>
      </c>
    </row>
    <row r="427" spans="2:10" x14ac:dyDescent="0.45">
      <c r="B427" s="3" t="s">
        <v>11043</v>
      </c>
      <c r="C427" t="str">
        <f>_xlfn.XLOOKUP(B427,Component!$A:$A,Component!$C:$C)</f>
        <v>49-16-2674</v>
      </c>
      <c r="D427" t="str">
        <f>_xlfn.XLOOKUP(B427,Component!$A:$A,Component!$C:$C)</f>
        <v>49-16-2674</v>
      </c>
      <c r="E427" t="s">
        <v>11870</v>
      </c>
      <c r="F427" t="s">
        <v>5860</v>
      </c>
      <c r="H427" t="s">
        <v>10366</v>
      </c>
      <c r="I427" t="str">
        <f>_xlfn.XLOOKUP(H427,ItemCategory!$A:$A,ItemCategory!$B:$B)</f>
        <v>Knockout</v>
      </c>
      <c r="J427" t="str">
        <f>_xlfn.XLOOKUP(I427,[1]ItemCategories!$B:$B,[1]ItemCategories!$B:$B)</f>
        <v>Knockout</v>
      </c>
    </row>
    <row r="428" spans="2:10" x14ac:dyDescent="0.45">
      <c r="B428" s="3" t="s">
        <v>11044</v>
      </c>
      <c r="C428" t="str">
        <f>_xlfn.XLOOKUP(B428,Component!$A:$A,Component!$C:$C)</f>
        <v>49-16-2675</v>
      </c>
      <c r="D428" t="str">
        <f>_xlfn.XLOOKUP(B428,Component!$A:$A,Component!$C:$C)</f>
        <v>49-16-2675</v>
      </c>
      <c r="E428" t="s">
        <v>11870</v>
      </c>
      <c r="F428" t="s">
        <v>5860</v>
      </c>
      <c r="H428" t="s">
        <v>10366</v>
      </c>
      <c r="I428" t="str">
        <f>_xlfn.XLOOKUP(H428,ItemCategory!$A:$A,ItemCategory!$B:$B)</f>
        <v>Knockout</v>
      </c>
      <c r="J428" t="str">
        <f>_xlfn.XLOOKUP(I428,[1]ItemCategories!$B:$B,[1]ItemCategories!$B:$B)</f>
        <v>Knockout</v>
      </c>
    </row>
    <row r="429" spans="2:10" x14ac:dyDescent="0.45">
      <c r="B429" s="3" t="s">
        <v>11045</v>
      </c>
      <c r="C429" t="str">
        <f>_xlfn.XLOOKUP(B429,Component!$A:$A,Component!$C:$C)</f>
        <v>49-16-2676</v>
      </c>
      <c r="D429" t="str">
        <f>_xlfn.XLOOKUP(B429,Component!$A:$A,Component!$C:$C)</f>
        <v>49-16-2676</v>
      </c>
      <c r="E429" t="s">
        <v>11870</v>
      </c>
      <c r="F429" t="s">
        <v>5860</v>
      </c>
      <c r="H429" t="s">
        <v>10366</v>
      </c>
      <c r="I429" t="str">
        <f>_xlfn.XLOOKUP(H429,ItemCategory!$A:$A,ItemCategory!$B:$B)</f>
        <v>Knockout</v>
      </c>
      <c r="J429" t="str">
        <f>_xlfn.XLOOKUP(I429,[1]ItemCategories!$B:$B,[1]ItemCategories!$B:$B)</f>
        <v>Knockout</v>
      </c>
    </row>
    <row r="430" spans="2:10" x14ac:dyDescent="0.45">
      <c r="B430" s="3" t="s">
        <v>11046</v>
      </c>
      <c r="C430" t="str">
        <f>_xlfn.XLOOKUP(B430,Component!$A:$A,Component!$C:$C)</f>
        <v>49-16-2677</v>
      </c>
      <c r="D430" t="str">
        <f>_xlfn.XLOOKUP(B430,Component!$A:$A,Component!$C:$C)</f>
        <v>49-16-2677</v>
      </c>
      <c r="E430" t="s">
        <v>11870</v>
      </c>
      <c r="F430" t="s">
        <v>5860</v>
      </c>
      <c r="H430" t="s">
        <v>10366</v>
      </c>
      <c r="I430" t="str">
        <f>_xlfn.XLOOKUP(H430,ItemCategory!$A:$A,ItemCategory!$B:$B)</f>
        <v>Knockout</v>
      </c>
      <c r="J430" t="str">
        <f>_xlfn.XLOOKUP(I430,[1]ItemCategories!$B:$B,[1]ItemCategories!$B:$B)</f>
        <v>Knockout</v>
      </c>
    </row>
    <row r="431" spans="2:10" x14ac:dyDescent="0.45">
      <c r="B431" s="3" t="s">
        <v>11047</v>
      </c>
      <c r="C431" t="str">
        <f>_xlfn.XLOOKUP(B431,Component!$A:$A,Component!$C:$C)</f>
        <v>49-16-2678</v>
      </c>
      <c r="D431" t="str">
        <f>_xlfn.XLOOKUP(B431,Component!$A:$A,Component!$C:$C)</f>
        <v>49-16-2678</v>
      </c>
      <c r="E431" t="s">
        <v>11870</v>
      </c>
      <c r="F431" t="s">
        <v>5860</v>
      </c>
      <c r="H431" t="s">
        <v>10366</v>
      </c>
      <c r="I431" t="str">
        <f>_xlfn.XLOOKUP(H431,ItemCategory!$A:$A,ItemCategory!$B:$B)</f>
        <v>Knockout</v>
      </c>
      <c r="J431" t="str">
        <f>_xlfn.XLOOKUP(I431,[1]ItemCategories!$B:$B,[1]ItemCategories!$B:$B)</f>
        <v>Knockout</v>
      </c>
    </row>
    <row r="432" spans="2:10" x14ac:dyDescent="0.45">
      <c r="B432" s="3" t="s">
        <v>11048</v>
      </c>
      <c r="C432" t="str">
        <f>_xlfn.XLOOKUP(B432,Component!$A:$A,Component!$C:$C)</f>
        <v>49-16-2679</v>
      </c>
      <c r="D432" t="str">
        <f>_xlfn.XLOOKUP(B432,Component!$A:$A,Component!$C:$C)</f>
        <v>49-16-2679</v>
      </c>
      <c r="E432" t="s">
        <v>11870</v>
      </c>
      <c r="F432" t="s">
        <v>5860</v>
      </c>
      <c r="H432" t="s">
        <v>10366</v>
      </c>
      <c r="I432" t="str">
        <f>_xlfn.XLOOKUP(H432,ItemCategory!$A:$A,ItemCategory!$B:$B)</f>
        <v>Knockout</v>
      </c>
      <c r="J432" t="str">
        <f>_xlfn.XLOOKUP(I432,[1]ItemCategories!$B:$B,[1]ItemCategories!$B:$B)</f>
        <v>Knockout</v>
      </c>
    </row>
    <row r="433" spans="2:10" x14ac:dyDescent="0.45">
      <c r="B433" s="3" t="s">
        <v>11049</v>
      </c>
      <c r="C433" t="str">
        <f>_xlfn.XLOOKUP(B433,Component!$A:$A,Component!$C:$C)</f>
        <v>49-16-2680</v>
      </c>
      <c r="D433" t="str">
        <f>_xlfn.XLOOKUP(B433,Component!$A:$A,Component!$C:$C)</f>
        <v>49-16-2680</v>
      </c>
      <c r="E433" t="s">
        <v>11870</v>
      </c>
      <c r="F433" t="s">
        <v>5860</v>
      </c>
      <c r="H433" t="s">
        <v>10366</v>
      </c>
      <c r="I433" t="str">
        <f>_xlfn.XLOOKUP(H433,ItemCategory!$A:$A,ItemCategory!$B:$B)</f>
        <v>Knockout</v>
      </c>
      <c r="J433" t="str">
        <f>_xlfn.XLOOKUP(I433,[1]ItemCategories!$B:$B,[1]ItemCategories!$B:$B)</f>
        <v>Knockout</v>
      </c>
    </row>
    <row r="434" spans="2:10" x14ac:dyDescent="0.45">
      <c r="B434" s="3" t="s">
        <v>11050</v>
      </c>
      <c r="C434" t="str">
        <f>_xlfn.XLOOKUP(B434,Component!$A:$A,Component!$C:$C)</f>
        <v>49-16-2681</v>
      </c>
      <c r="D434" t="str">
        <f>_xlfn.XLOOKUP(B434,Component!$A:$A,Component!$C:$C)</f>
        <v>49-16-2681</v>
      </c>
      <c r="E434" t="s">
        <v>11870</v>
      </c>
      <c r="F434" t="s">
        <v>5860</v>
      </c>
      <c r="H434" t="s">
        <v>10366</v>
      </c>
      <c r="I434" t="str">
        <f>_xlfn.XLOOKUP(H434,ItemCategory!$A:$A,ItemCategory!$B:$B)</f>
        <v>Knockout</v>
      </c>
      <c r="J434" t="str">
        <f>_xlfn.XLOOKUP(I434,[1]ItemCategories!$B:$B,[1]ItemCategories!$B:$B)</f>
        <v>Knockout</v>
      </c>
    </row>
    <row r="435" spans="2:10" x14ac:dyDescent="0.45">
      <c r="B435" s="3" t="s">
        <v>11051</v>
      </c>
      <c r="C435" t="str">
        <f>_xlfn.XLOOKUP(B435,Component!$A:$A,Component!$C:$C)</f>
        <v>49-16-2682</v>
      </c>
      <c r="D435" t="str">
        <f>_xlfn.XLOOKUP(B435,Component!$A:$A,Component!$C:$C)</f>
        <v>49-16-2682</v>
      </c>
      <c r="E435" t="s">
        <v>11870</v>
      </c>
      <c r="F435" t="s">
        <v>5860</v>
      </c>
      <c r="H435" t="s">
        <v>10366</v>
      </c>
      <c r="I435" t="str">
        <f>_xlfn.XLOOKUP(H435,ItemCategory!$A:$A,ItemCategory!$B:$B)</f>
        <v>Knockout</v>
      </c>
      <c r="J435" t="str">
        <f>_xlfn.XLOOKUP(I435,[1]ItemCategories!$B:$B,[1]ItemCategories!$B:$B)</f>
        <v>Knockout</v>
      </c>
    </row>
    <row r="436" spans="2:10" x14ac:dyDescent="0.45">
      <c r="B436" s="3" t="s">
        <v>11052</v>
      </c>
      <c r="C436" t="str">
        <f>_xlfn.XLOOKUP(B436,Component!$A:$A,Component!$C:$C)</f>
        <v>49-16-2685</v>
      </c>
      <c r="D436" t="str">
        <f>_xlfn.XLOOKUP(B436,Component!$A:$A,Component!$C:$C)</f>
        <v>49-16-2685</v>
      </c>
      <c r="E436" t="s">
        <v>11870</v>
      </c>
      <c r="F436" t="s">
        <v>5860</v>
      </c>
      <c r="H436" t="s">
        <v>10366</v>
      </c>
      <c r="I436" t="str">
        <f>_xlfn.XLOOKUP(H436,ItemCategory!$A:$A,ItemCategory!$B:$B)</f>
        <v>Knockout</v>
      </c>
      <c r="J436" t="str">
        <f>_xlfn.XLOOKUP(I436,[1]ItemCategories!$B:$B,[1]ItemCategories!$B:$B)</f>
        <v>Knockout</v>
      </c>
    </row>
    <row r="437" spans="2:10" x14ac:dyDescent="0.45">
      <c r="B437" s="3" t="s">
        <v>11053</v>
      </c>
      <c r="C437" t="str">
        <f>_xlfn.XLOOKUP(B437,Component!$A:$A,Component!$C:$C)</f>
        <v>49-16-2703</v>
      </c>
      <c r="D437" t="str">
        <f>_xlfn.XLOOKUP(B437,Component!$A:$A,Component!$C:$C)</f>
        <v>49-16-2703</v>
      </c>
      <c r="E437" t="s">
        <v>11870</v>
      </c>
      <c r="F437" t="s">
        <v>5860</v>
      </c>
      <c r="H437" t="s">
        <v>10366</v>
      </c>
      <c r="I437" t="str">
        <f>_xlfn.XLOOKUP(H437,ItemCategory!$A:$A,ItemCategory!$B:$B)</f>
        <v>Knockout</v>
      </c>
      <c r="J437" t="str">
        <f>_xlfn.XLOOKUP(I437,[1]ItemCategories!$B:$B,[1]ItemCategories!$B:$B)</f>
        <v>Knockout</v>
      </c>
    </row>
    <row r="438" spans="2:10" x14ac:dyDescent="0.45">
      <c r="B438" s="3" t="s">
        <v>11054</v>
      </c>
      <c r="C438" t="str">
        <f>_xlfn.XLOOKUP(B438,Component!$A:$A,Component!$C:$C)</f>
        <v>49-16-2717</v>
      </c>
      <c r="D438" t="str">
        <f>_xlfn.XLOOKUP(B438,Component!$A:$A,Component!$C:$C)</f>
        <v>49-16-2717</v>
      </c>
      <c r="E438" t="s">
        <v>11870</v>
      </c>
      <c r="F438" t="s">
        <v>10389</v>
      </c>
      <c r="H438" t="s">
        <v>10394</v>
      </c>
      <c r="I438" t="str">
        <f>_xlfn.XLOOKUP(H438,ItemCategory!$A:$A,ItemCategory!$B:$B)</f>
        <v>Attachments</v>
      </c>
      <c r="J438" t="str">
        <f>_xlfn.XLOOKUP(I438,[1]ItemCategories!$B:$B,[1]ItemCategories!$B:$B)</f>
        <v>Attachments</v>
      </c>
    </row>
    <row r="439" spans="2:10" x14ac:dyDescent="0.45">
      <c r="B439" s="3" t="s">
        <v>11055</v>
      </c>
      <c r="C439" t="str">
        <f>_xlfn.XLOOKUP(B439,Component!$A:$A,Component!$C:$C)</f>
        <v>49-16-2718</v>
      </c>
      <c r="D439" t="str">
        <f>_xlfn.XLOOKUP(B439,Component!$A:$A,Component!$C:$C)</f>
        <v>49-16-2718</v>
      </c>
      <c r="E439" t="s">
        <v>11870</v>
      </c>
      <c r="F439" t="s">
        <v>10389</v>
      </c>
      <c r="H439" t="s">
        <v>10394</v>
      </c>
      <c r="I439" t="str">
        <f>_xlfn.XLOOKUP(H439,ItemCategory!$A:$A,ItemCategory!$B:$B)</f>
        <v>Attachments</v>
      </c>
      <c r="J439" t="str">
        <f>_xlfn.XLOOKUP(I439,[1]ItemCategories!$B:$B,[1]ItemCategories!$B:$B)</f>
        <v>Attachments</v>
      </c>
    </row>
    <row r="440" spans="2:10" x14ac:dyDescent="0.45">
      <c r="B440" s="3" t="s">
        <v>11056</v>
      </c>
      <c r="C440" t="str">
        <f>_xlfn.XLOOKUP(B440,Component!$A:$A,Component!$C:$C)</f>
        <v>49-16-2719</v>
      </c>
      <c r="D440" t="str">
        <f>_xlfn.XLOOKUP(B440,Component!$A:$A,Component!$C:$C)</f>
        <v>49-16-2719</v>
      </c>
      <c r="E440" t="s">
        <v>11870</v>
      </c>
      <c r="F440" t="s">
        <v>10389</v>
      </c>
      <c r="H440" t="s">
        <v>10394</v>
      </c>
      <c r="I440" t="str">
        <f>_xlfn.XLOOKUP(H440,ItemCategory!$A:$A,ItemCategory!$B:$B)</f>
        <v>Attachments</v>
      </c>
      <c r="J440" t="str">
        <f>_xlfn.XLOOKUP(I440,[1]ItemCategories!$B:$B,[1]ItemCategories!$B:$B)</f>
        <v>Attachments</v>
      </c>
    </row>
    <row r="441" spans="2:10" x14ac:dyDescent="0.45">
      <c r="B441" s="3" t="s">
        <v>11057</v>
      </c>
      <c r="C441" t="str">
        <f>_xlfn.XLOOKUP(B441,Component!$A:$A,Component!$C:$C)</f>
        <v>49-16-2720</v>
      </c>
      <c r="D441" t="str">
        <f>_xlfn.XLOOKUP(B441,Component!$A:$A,Component!$C:$C)</f>
        <v>49-16-2720</v>
      </c>
      <c r="E441" t="s">
        <v>11870</v>
      </c>
      <c r="F441" t="s">
        <v>10389</v>
      </c>
      <c r="H441" t="s">
        <v>10394</v>
      </c>
      <c r="I441" t="str">
        <f>_xlfn.XLOOKUP(H441,ItemCategory!$A:$A,ItemCategory!$B:$B)</f>
        <v>Attachments</v>
      </c>
      <c r="J441" t="str">
        <f>_xlfn.XLOOKUP(I441,[1]ItemCategories!$B:$B,[1]ItemCategories!$B:$B)</f>
        <v>Attachments</v>
      </c>
    </row>
    <row r="442" spans="2:10" x14ac:dyDescent="0.45">
      <c r="B442" s="3" t="s">
        <v>11058</v>
      </c>
      <c r="C442" t="str">
        <f>_xlfn.XLOOKUP(B442,Component!$A:$A,Component!$C:$C)</f>
        <v>49-16-2721</v>
      </c>
      <c r="D442" t="str">
        <f>_xlfn.XLOOKUP(B442,Component!$A:$A,Component!$C:$C)</f>
        <v>49-16-2721</v>
      </c>
      <c r="E442" t="s">
        <v>11870</v>
      </c>
      <c r="F442" t="s">
        <v>10389</v>
      </c>
      <c r="H442" t="s">
        <v>10394</v>
      </c>
      <c r="I442" t="str">
        <f>_xlfn.XLOOKUP(H442,ItemCategory!$A:$A,ItemCategory!$B:$B)</f>
        <v>Attachments</v>
      </c>
      <c r="J442" t="str">
        <f>_xlfn.XLOOKUP(I442,[1]ItemCategories!$B:$B,[1]ItemCategories!$B:$B)</f>
        <v>Attachments</v>
      </c>
    </row>
    <row r="443" spans="2:10" x14ac:dyDescent="0.45">
      <c r="B443" s="3" t="s">
        <v>11059</v>
      </c>
      <c r="C443" t="str">
        <f>_xlfn.XLOOKUP(B443,Component!$A:$A,Component!$C:$C)</f>
        <v>49-16-2738</v>
      </c>
      <c r="D443" t="str">
        <f>_xlfn.XLOOKUP(B443,Component!$A:$A,Component!$C:$C)</f>
        <v>49-16-2738</v>
      </c>
      <c r="E443" t="s">
        <v>11870</v>
      </c>
      <c r="F443" t="s">
        <v>10389</v>
      </c>
      <c r="H443" t="s">
        <v>10394</v>
      </c>
      <c r="I443" t="str">
        <f>_xlfn.XLOOKUP(H443,ItemCategory!$A:$A,ItemCategory!$B:$B)</f>
        <v>Attachments</v>
      </c>
      <c r="J443" t="str">
        <f>_xlfn.XLOOKUP(I443,[1]ItemCategories!$B:$B,[1]ItemCategories!$B:$B)</f>
        <v>Attachments</v>
      </c>
    </row>
    <row r="444" spans="2:10" x14ac:dyDescent="0.45">
      <c r="B444" s="3" t="s">
        <v>11060</v>
      </c>
      <c r="C444" t="str">
        <f>_xlfn.XLOOKUP(B444,Component!$A:$A,Component!$C:$C)</f>
        <v>49-16-2739</v>
      </c>
      <c r="D444" t="str">
        <f>_xlfn.XLOOKUP(B444,Component!$A:$A,Component!$C:$C)</f>
        <v>49-16-2739</v>
      </c>
      <c r="E444" t="s">
        <v>11870</v>
      </c>
      <c r="F444" t="s">
        <v>10389</v>
      </c>
      <c r="H444" t="s">
        <v>10394</v>
      </c>
      <c r="I444" t="str">
        <f>_xlfn.XLOOKUP(H444,ItemCategory!$A:$A,ItemCategory!$B:$B)</f>
        <v>Attachments</v>
      </c>
      <c r="J444" t="str">
        <f>_xlfn.XLOOKUP(I444,[1]ItemCategories!$B:$B,[1]ItemCategories!$B:$B)</f>
        <v>Attachments</v>
      </c>
    </row>
    <row r="445" spans="2:10" x14ac:dyDescent="0.45">
      <c r="B445" s="3" t="s">
        <v>11061</v>
      </c>
      <c r="C445" t="str">
        <f>_xlfn.XLOOKUP(B445,Component!$A:$A,Component!$C:$C)</f>
        <v>49-16-2740</v>
      </c>
      <c r="D445" t="str">
        <f>_xlfn.XLOOKUP(B445,Component!$A:$A,Component!$C:$C)</f>
        <v>49-16-2740</v>
      </c>
      <c r="E445" t="s">
        <v>11870</v>
      </c>
      <c r="F445" t="s">
        <v>10389</v>
      </c>
      <c r="H445" t="s">
        <v>10394</v>
      </c>
      <c r="I445" t="str">
        <f>_xlfn.XLOOKUP(H445,ItemCategory!$A:$A,ItemCategory!$B:$B)</f>
        <v>Attachments</v>
      </c>
      <c r="J445" t="str">
        <f>_xlfn.XLOOKUP(I445,[1]ItemCategories!$B:$B,[1]ItemCategories!$B:$B)</f>
        <v>Attachments</v>
      </c>
    </row>
    <row r="446" spans="2:10" x14ac:dyDescent="0.45">
      <c r="B446" s="3" t="s">
        <v>11062</v>
      </c>
      <c r="C446" t="str">
        <f>_xlfn.XLOOKUP(B446,Component!$A:$A,Component!$C:$C)</f>
        <v>49-16-2741</v>
      </c>
      <c r="D446" t="str">
        <f>_xlfn.XLOOKUP(B446,Component!$A:$A,Component!$C:$C)</f>
        <v>49-16-2741</v>
      </c>
      <c r="E446" t="s">
        <v>11870</v>
      </c>
      <c r="F446" t="s">
        <v>10389</v>
      </c>
      <c r="H446" t="s">
        <v>10394</v>
      </c>
      <c r="I446" t="str">
        <f>_xlfn.XLOOKUP(H446,ItemCategory!$A:$A,ItemCategory!$B:$B)</f>
        <v>Attachments</v>
      </c>
      <c r="J446" t="str">
        <f>_xlfn.XLOOKUP(I446,[1]ItemCategories!$B:$B,[1]ItemCategories!$B:$B)</f>
        <v>Attachments</v>
      </c>
    </row>
    <row r="447" spans="2:10" x14ac:dyDescent="0.45">
      <c r="B447" s="3" t="s">
        <v>11063</v>
      </c>
      <c r="C447" t="str">
        <f>_xlfn.XLOOKUP(B447,Component!$A:$A,Component!$C:$C)</f>
        <v>49-16-2748</v>
      </c>
      <c r="D447" t="str">
        <f>_xlfn.XLOOKUP(B447,Component!$A:$A,Component!$C:$C)</f>
        <v>49-16-2748</v>
      </c>
      <c r="E447" t="s">
        <v>11870</v>
      </c>
      <c r="F447" t="s">
        <v>6026</v>
      </c>
      <c r="H447" t="s">
        <v>10400</v>
      </c>
      <c r="I447" t="str">
        <f>_xlfn.XLOOKUP(H447,ItemCategory!$A:$A,ItemCategory!$B:$B)</f>
        <v>Trimmer Accessories</v>
      </c>
      <c r="J447" t="str">
        <f>_xlfn.XLOOKUP(I447,[1]ItemCategories!$B:$B,[1]ItemCategories!$B:$B)</f>
        <v>Trimmer Accessories</v>
      </c>
    </row>
    <row r="448" spans="2:10" x14ac:dyDescent="0.45">
      <c r="B448" s="3" t="s">
        <v>11064</v>
      </c>
      <c r="C448" t="str">
        <f>_xlfn.XLOOKUP(B448,Component!$A:$A,Component!$C:$C)</f>
        <v>49-16-2772</v>
      </c>
      <c r="D448" t="str">
        <f>_xlfn.XLOOKUP(B448,Component!$A:$A,Component!$C:$C)</f>
        <v>49-16-2772</v>
      </c>
      <c r="E448" t="s">
        <v>11870</v>
      </c>
      <c r="F448" t="s">
        <v>5857</v>
      </c>
      <c r="H448" t="s">
        <v>10364</v>
      </c>
      <c r="I448" t="str">
        <f>_xlfn.XLOOKUP(H448,ItemCategory!$A:$A,ItemCategory!$B:$B)</f>
        <v>Cutters</v>
      </c>
      <c r="J448" t="str">
        <f>_xlfn.XLOOKUP(I448,[1]ItemCategories!$B:$B,[1]ItemCategories!$B:$B)</f>
        <v>Cutters</v>
      </c>
    </row>
    <row r="449" spans="2:10" x14ac:dyDescent="0.45">
      <c r="B449" s="3" t="s">
        <v>11065</v>
      </c>
      <c r="C449" t="str">
        <f>_xlfn.XLOOKUP(B449,Component!$A:$A,Component!$C:$C)</f>
        <v>49-16-2773</v>
      </c>
      <c r="D449" t="str">
        <f>_xlfn.XLOOKUP(B449,Component!$A:$A,Component!$C:$C)</f>
        <v>49-16-2773</v>
      </c>
      <c r="E449" t="s">
        <v>11870</v>
      </c>
      <c r="F449" t="s">
        <v>5857</v>
      </c>
      <c r="H449" t="s">
        <v>10364</v>
      </c>
      <c r="I449" t="str">
        <f>_xlfn.XLOOKUP(H449,ItemCategory!$A:$A,ItemCategory!$B:$B)</f>
        <v>Cutters</v>
      </c>
      <c r="J449" t="str">
        <f>_xlfn.XLOOKUP(I449,[1]ItemCategories!$B:$B,[1]ItemCategories!$B:$B)</f>
        <v>Cutters</v>
      </c>
    </row>
    <row r="450" spans="2:10" x14ac:dyDescent="0.45">
      <c r="B450" s="3" t="s">
        <v>11066</v>
      </c>
      <c r="C450" t="str">
        <f>_xlfn.XLOOKUP(B450,Component!$A:$A,Component!$C:$C)</f>
        <v>49-16-2778</v>
      </c>
      <c r="D450" t="str">
        <f>_xlfn.XLOOKUP(B450,Component!$A:$A,Component!$C:$C)</f>
        <v>49-16-2778</v>
      </c>
      <c r="E450" t="s">
        <v>11870</v>
      </c>
      <c r="F450" t="s">
        <v>5857</v>
      </c>
      <c r="H450" t="s">
        <v>10364</v>
      </c>
      <c r="I450" t="str">
        <f>_xlfn.XLOOKUP(H450,ItemCategory!$A:$A,ItemCategory!$B:$B)</f>
        <v>Cutters</v>
      </c>
      <c r="J450" t="str">
        <f>_xlfn.XLOOKUP(I450,[1]ItemCategories!$B:$B,[1]ItemCategories!$B:$B)</f>
        <v>Cutters</v>
      </c>
    </row>
    <row r="451" spans="2:10" x14ac:dyDescent="0.45">
      <c r="B451" s="3" t="s">
        <v>11067</v>
      </c>
      <c r="C451" t="str">
        <f>_xlfn.XLOOKUP(B451,Component!$A:$A,Component!$C:$C)</f>
        <v>49-16-2793</v>
      </c>
      <c r="D451" t="str">
        <f>_xlfn.XLOOKUP(B451,Component!$A:$A,Component!$C:$C)</f>
        <v>49-16-2793</v>
      </c>
      <c r="E451" t="s">
        <v>11870</v>
      </c>
      <c r="F451" t="s">
        <v>10389</v>
      </c>
      <c r="H451" t="s">
        <v>10394</v>
      </c>
      <c r="I451" t="str">
        <f>_xlfn.XLOOKUP(H451,ItemCategory!$A:$A,ItemCategory!$B:$B)</f>
        <v>Attachments</v>
      </c>
      <c r="J451" t="str">
        <f>_xlfn.XLOOKUP(I451,[1]ItemCategories!$B:$B,[1]ItemCategories!$B:$B)</f>
        <v>Attachments</v>
      </c>
    </row>
    <row r="452" spans="2:10" x14ac:dyDescent="0.45">
      <c r="B452" s="3" t="s">
        <v>11068</v>
      </c>
      <c r="C452" t="str">
        <f>_xlfn.XLOOKUP(B452,Component!$A:$A,Component!$C:$C)</f>
        <v>49-16-2794</v>
      </c>
      <c r="D452" t="str">
        <f>_xlfn.XLOOKUP(B452,Component!$A:$A,Component!$C:$C)</f>
        <v>49-16-2794</v>
      </c>
      <c r="E452" t="s">
        <v>11870</v>
      </c>
      <c r="F452" t="s">
        <v>10389</v>
      </c>
      <c r="H452" t="s">
        <v>10394</v>
      </c>
      <c r="I452" t="str">
        <f>_xlfn.XLOOKUP(H452,ItemCategory!$A:$A,ItemCategory!$B:$B)</f>
        <v>Attachments</v>
      </c>
      <c r="J452" t="str">
        <f>_xlfn.XLOOKUP(I452,[1]ItemCategories!$B:$B,[1]ItemCategories!$B:$B)</f>
        <v>Attachments</v>
      </c>
    </row>
    <row r="453" spans="2:10" x14ac:dyDescent="0.45">
      <c r="B453" s="3" t="s">
        <v>11069</v>
      </c>
      <c r="C453" t="str">
        <f>_xlfn.XLOOKUP(B453,Component!$A:$A,Component!$C:$C)</f>
        <v>49-16-2795</v>
      </c>
      <c r="D453" t="str">
        <f>_xlfn.XLOOKUP(B453,Component!$A:$A,Component!$C:$C)</f>
        <v>49-16-2795</v>
      </c>
      <c r="E453" t="s">
        <v>11870</v>
      </c>
      <c r="F453" t="s">
        <v>10389</v>
      </c>
      <c r="H453" t="s">
        <v>10394</v>
      </c>
      <c r="I453" t="str">
        <f>_xlfn.XLOOKUP(H453,ItemCategory!$A:$A,ItemCategory!$B:$B)</f>
        <v>Attachments</v>
      </c>
      <c r="J453" t="str">
        <f>_xlfn.XLOOKUP(I453,[1]ItemCategories!$B:$B,[1]ItemCategories!$B:$B)</f>
        <v>Attachments</v>
      </c>
    </row>
    <row r="454" spans="2:10" x14ac:dyDescent="0.45">
      <c r="B454" s="3" t="s">
        <v>11070</v>
      </c>
      <c r="C454" t="str">
        <f>_xlfn.XLOOKUP(B454,Component!$A:$A,Component!$C:$C)</f>
        <v>49-16-2796</v>
      </c>
      <c r="D454" t="str">
        <f>_xlfn.XLOOKUP(B454,Component!$A:$A,Component!$C:$C)</f>
        <v>49-16-2796</v>
      </c>
      <c r="E454" t="s">
        <v>11870</v>
      </c>
      <c r="F454" t="s">
        <v>10389</v>
      </c>
      <c r="H454" t="s">
        <v>10394</v>
      </c>
      <c r="I454" t="str">
        <f>_xlfn.XLOOKUP(H454,ItemCategory!$A:$A,ItemCategory!$B:$B)</f>
        <v>Attachments</v>
      </c>
      <c r="J454" t="str">
        <f>_xlfn.XLOOKUP(I454,[1]ItemCategories!$B:$B,[1]ItemCategories!$B:$B)</f>
        <v>Attachments</v>
      </c>
    </row>
    <row r="455" spans="2:10" x14ac:dyDescent="0.45">
      <c r="B455" s="3" t="s">
        <v>11071</v>
      </c>
      <c r="C455" t="str">
        <f>_xlfn.XLOOKUP(B455,Component!$A:$A,Component!$C:$C)</f>
        <v>49-16-2804</v>
      </c>
      <c r="D455" t="str">
        <f>_xlfn.XLOOKUP(B455,Component!$A:$A,Component!$C:$C)</f>
        <v>49-16-2804</v>
      </c>
      <c r="E455" t="s">
        <v>11870</v>
      </c>
      <c r="F455" t="s">
        <v>6025</v>
      </c>
      <c r="H455" t="s">
        <v>10393</v>
      </c>
      <c r="I455" t="str">
        <f>_xlfn.XLOOKUP(H455,ItemCategory!$A:$A,ItemCategory!$B:$B)</f>
        <v>Sprayer Accessories</v>
      </c>
      <c r="J455" t="str">
        <f>_xlfn.XLOOKUP(I455,[1]ItemCategories!$B:$B,[1]ItemCategories!$B:$B)</f>
        <v>Sprayer Accessories</v>
      </c>
    </row>
    <row r="456" spans="2:10" x14ac:dyDescent="0.45">
      <c r="B456" s="3" t="s">
        <v>11072</v>
      </c>
      <c r="C456" t="str">
        <f>_xlfn.XLOOKUP(B456,Component!$A:$A,Component!$C:$C)</f>
        <v>49-16-2806</v>
      </c>
      <c r="D456" t="str">
        <f>_xlfn.XLOOKUP(B456,Component!$A:$A,Component!$C:$C)</f>
        <v>49-16-2806</v>
      </c>
      <c r="E456" t="s">
        <v>11870</v>
      </c>
      <c r="F456" t="s">
        <v>6025</v>
      </c>
      <c r="H456" t="s">
        <v>10393</v>
      </c>
      <c r="I456" t="str">
        <f>_xlfn.XLOOKUP(H456,ItemCategory!$A:$A,ItemCategory!$B:$B)</f>
        <v>Sprayer Accessories</v>
      </c>
      <c r="J456" t="str">
        <f>_xlfn.XLOOKUP(I456,[1]ItemCategories!$B:$B,[1]ItemCategories!$B:$B)</f>
        <v>Sprayer Accessories</v>
      </c>
    </row>
    <row r="457" spans="2:10" x14ac:dyDescent="0.45">
      <c r="B457" s="3" t="s">
        <v>11073</v>
      </c>
      <c r="C457" t="str">
        <f>_xlfn.XLOOKUP(B457,Component!$A:$A,Component!$C:$C)</f>
        <v>49-16-28CS</v>
      </c>
      <c r="D457" t="str">
        <f>_xlfn.XLOOKUP(B457,Component!$A:$A,Component!$C:$C)</f>
        <v>49-16-28CS</v>
      </c>
      <c r="E457" t="s">
        <v>11870</v>
      </c>
      <c r="F457" t="s">
        <v>6025</v>
      </c>
      <c r="H457" t="s">
        <v>10393</v>
      </c>
      <c r="I457" t="str">
        <f>_xlfn.XLOOKUP(H457,ItemCategory!$A:$A,ItemCategory!$B:$B)</f>
        <v>Sprayer Accessories</v>
      </c>
      <c r="J457" t="str">
        <f>_xlfn.XLOOKUP(I457,[1]ItemCategories!$B:$B,[1]ItemCategories!$B:$B)</f>
        <v>Sprayer Accessories</v>
      </c>
    </row>
    <row r="458" spans="2:10" x14ac:dyDescent="0.45">
      <c r="B458" s="3" t="s">
        <v>11074</v>
      </c>
      <c r="C458" t="str">
        <f>_xlfn.XLOOKUP(B458,Component!$A:$A,Component!$C:$C)</f>
        <v>49-16-28PS</v>
      </c>
      <c r="D458" t="str">
        <f>_xlfn.XLOOKUP(B458,Component!$A:$A,Component!$C:$C)</f>
        <v>49-16-28PS</v>
      </c>
      <c r="E458" t="s">
        <v>11870</v>
      </c>
      <c r="F458" t="s">
        <v>6025</v>
      </c>
      <c r="H458" t="s">
        <v>10393</v>
      </c>
      <c r="I458" t="str">
        <f>_xlfn.XLOOKUP(H458,ItemCategory!$A:$A,ItemCategory!$B:$B)</f>
        <v>Sprayer Accessories</v>
      </c>
      <c r="J458" t="str">
        <f>_xlfn.XLOOKUP(I458,[1]ItemCategories!$B:$B,[1]ItemCategories!$B:$B)</f>
        <v>Sprayer Accessories</v>
      </c>
    </row>
    <row r="459" spans="2:10" x14ac:dyDescent="0.45">
      <c r="B459" s="3" t="s">
        <v>11075</v>
      </c>
      <c r="C459" t="str">
        <f>_xlfn.XLOOKUP(B459,Component!$A:$A,Component!$C:$C)</f>
        <v>49-16-28WS</v>
      </c>
      <c r="D459" t="str">
        <f>_xlfn.XLOOKUP(B459,Component!$A:$A,Component!$C:$C)</f>
        <v>49-16-28WS</v>
      </c>
      <c r="E459" t="s">
        <v>11870</v>
      </c>
      <c r="F459" t="s">
        <v>6025</v>
      </c>
      <c r="H459" t="s">
        <v>10393</v>
      </c>
      <c r="I459" t="str">
        <f>_xlfn.XLOOKUP(H459,ItemCategory!$A:$A,ItemCategory!$B:$B)</f>
        <v>Sprayer Accessories</v>
      </c>
      <c r="J459" t="str">
        <f>_xlfn.XLOOKUP(I459,[1]ItemCategories!$B:$B,[1]ItemCategories!$B:$B)</f>
        <v>Sprayer Accessories</v>
      </c>
    </row>
    <row r="460" spans="2:10" x14ac:dyDescent="0.45">
      <c r="B460" s="3" t="s">
        <v>11076</v>
      </c>
      <c r="C460" t="str">
        <f>_xlfn.XLOOKUP(B460,Component!$A:$A,Component!$C:$C)</f>
        <v>49-16-BGD3</v>
      </c>
      <c r="D460" t="str">
        <f>_xlfn.XLOOKUP(B460,Component!$A:$A,Component!$C:$C)</f>
        <v>49-16-BGD3</v>
      </c>
      <c r="E460" t="s">
        <v>11870</v>
      </c>
      <c r="F460" t="s">
        <v>5861</v>
      </c>
      <c r="H460" t="s">
        <v>10363</v>
      </c>
      <c r="I460" t="str">
        <f>_xlfn.XLOOKUP(H460,ItemCategory!$A:$A,ItemCategory!$B:$B)</f>
        <v>Crimpers</v>
      </c>
      <c r="J460" t="str">
        <f>_xlfn.XLOOKUP(I460,[1]ItemCategories!$B:$B,[1]ItemCategories!$B:$B)</f>
        <v>Crimpers</v>
      </c>
    </row>
    <row r="461" spans="2:10" x14ac:dyDescent="0.45">
      <c r="B461" s="3" t="s">
        <v>11077</v>
      </c>
      <c r="C461" t="str">
        <f>_xlfn.XLOOKUP(B461,Component!$A:$A,Component!$C:$C)</f>
        <v>49-25-1101</v>
      </c>
      <c r="D461" t="str">
        <f>_xlfn.XLOOKUP(B461,Component!$A:$A,Component!$C:$C)</f>
        <v>49-25-1101</v>
      </c>
      <c r="E461" t="s">
        <v>11870</v>
      </c>
      <c r="F461" t="s">
        <v>6024</v>
      </c>
      <c r="H461" t="s">
        <v>10426</v>
      </c>
      <c r="I461" t="str">
        <f>_xlfn.XLOOKUP(H461,ItemCategory!$A:$A,ItemCategory!$B:$B)</f>
        <v>Multi-Tool Accessories</v>
      </c>
      <c r="J461" t="str">
        <f>_xlfn.XLOOKUP(I461,[1]ItemCategories!$B:$B,[1]ItemCategories!$B:$B)</f>
        <v>Multi-Tool Accessories</v>
      </c>
    </row>
    <row r="462" spans="2:10" x14ac:dyDescent="0.45">
      <c r="B462" s="3" t="s">
        <v>11078</v>
      </c>
      <c r="C462" t="str">
        <f>_xlfn.XLOOKUP(B462,Component!$A:$A,Component!$C:$C)</f>
        <v>49-36-0401</v>
      </c>
      <c r="D462" t="str">
        <f>_xlfn.XLOOKUP(B462,Component!$A:$A,Component!$C:$C)</f>
        <v>49-36-0401</v>
      </c>
      <c r="E462" t="s">
        <v>11870</v>
      </c>
      <c r="F462" t="s">
        <v>6023</v>
      </c>
      <c r="H462" t="s">
        <v>10423</v>
      </c>
      <c r="I462" t="str">
        <f>_xlfn.XLOOKUP(H462,ItemCategory!$A:$A,ItemCategory!$B:$B)</f>
        <v>Sander and Polisher Accessories</v>
      </c>
      <c r="J462" t="str">
        <f>_xlfn.XLOOKUP(I462,[1]ItemCategories!$B:$B,[1]ItemCategories!$B:$B)</f>
        <v>Sander and Polisher Accessories</v>
      </c>
    </row>
    <row r="463" spans="2:10" x14ac:dyDescent="0.45">
      <c r="B463" s="3" t="s">
        <v>11079</v>
      </c>
      <c r="C463" t="str">
        <f>_xlfn.XLOOKUP(B463,Component!$A:$A,Component!$C:$C)</f>
        <v>49-36-0402</v>
      </c>
      <c r="D463" t="str">
        <f>_xlfn.XLOOKUP(B463,Component!$A:$A,Component!$C:$C)</f>
        <v>49-36-0402</v>
      </c>
      <c r="E463" t="s">
        <v>11870</v>
      </c>
      <c r="F463" t="s">
        <v>6023</v>
      </c>
      <c r="H463" t="s">
        <v>10423</v>
      </c>
      <c r="I463" t="str">
        <f>_xlfn.XLOOKUP(H463,ItemCategory!$A:$A,ItemCategory!$B:$B)</f>
        <v>Sander and Polisher Accessories</v>
      </c>
      <c r="J463" t="str">
        <f>_xlfn.XLOOKUP(I463,[1]ItemCategories!$B:$B,[1]ItemCategories!$B:$B)</f>
        <v>Sander and Polisher Accessories</v>
      </c>
    </row>
    <row r="464" spans="2:10" x14ac:dyDescent="0.45">
      <c r="B464" s="3" t="s">
        <v>11080</v>
      </c>
      <c r="C464" t="str">
        <f>_xlfn.XLOOKUP(B464,Component!$A:$A,Component!$C:$C)</f>
        <v>49-90-1900</v>
      </c>
      <c r="D464" t="str">
        <f>_xlfn.XLOOKUP(B464,Component!$A:$A,Component!$C:$C)</f>
        <v>49-90-1900</v>
      </c>
      <c r="E464" t="s">
        <v>11870</v>
      </c>
      <c r="F464" t="s">
        <v>5905</v>
      </c>
      <c r="H464" t="s">
        <v>10457</v>
      </c>
      <c r="I464" t="str">
        <f>_xlfn.XLOOKUP(H464,ItemCategory!$A:$A,ItemCategory!$B:$B)</f>
        <v>Vacuum Accessories</v>
      </c>
      <c r="J464" t="str">
        <f>_xlfn.XLOOKUP(I464,[1]ItemCategories!$B:$B,[1]ItemCategories!$B:$B)</f>
        <v>Vacuum Accessories</v>
      </c>
    </row>
    <row r="465" spans="2:10" x14ac:dyDescent="0.45">
      <c r="B465" s="3" t="s">
        <v>11081</v>
      </c>
      <c r="C465" t="str">
        <f>_xlfn.XLOOKUP(B465,Component!$A:$A,Component!$C:$C)</f>
        <v>49-90-1978</v>
      </c>
      <c r="D465" t="str">
        <f>_xlfn.XLOOKUP(B465,Component!$A:$A,Component!$C:$C)</f>
        <v>49-90-1978</v>
      </c>
      <c r="E465" t="s">
        <v>11870</v>
      </c>
      <c r="F465" t="s">
        <v>5905</v>
      </c>
      <c r="H465" t="s">
        <v>10457</v>
      </c>
      <c r="I465" t="str">
        <f>_xlfn.XLOOKUP(H465,ItemCategory!$A:$A,ItemCategory!$B:$B)</f>
        <v>Vacuum Accessories</v>
      </c>
      <c r="J465" t="str">
        <f>_xlfn.XLOOKUP(I465,[1]ItemCategories!$B:$B,[1]ItemCategories!$B:$B)</f>
        <v>Vacuum Accessories</v>
      </c>
    </row>
    <row r="466" spans="2:10" x14ac:dyDescent="0.45">
      <c r="B466" s="3" t="s">
        <v>11082</v>
      </c>
      <c r="C466" t="str">
        <f>_xlfn.XLOOKUP(B466,Component!$A:$A,Component!$C:$C)</f>
        <v>49-90-1987</v>
      </c>
      <c r="D466" t="str">
        <f>_xlfn.XLOOKUP(B466,Component!$A:$A,Component!$C:$C)</f>
        <v>49-90-1987</v>
      </c>
      <c r="E466" t="s">
        <v>11870</v>
      </c>
      <c r="F466" t="s">
        <v>5905</v>
      </c>
      <c r="H466" t="s">
        <v>10457</v>
      </c>
      <c r="I466" t="str">
        <f>_xlfn.XLOOKUP(H466,ItemCategory!$A:$A,ItemCategory!$B:$B)</f>
        <v>Vacuum Accessories</v>
      </c>
      <c r="J466" t="str">
        <f>_xlfn.XLOOKUP(I466,[1]ItemCategories!$B:$B,[1]ItemCategories!$B:$B)</f>
        <v>Vacuum Accessories</v>
      </c>
    </row>
    <row r="467" spans="2:10" x14ac:dyDescent="0.45">
      <c r="B467" s="3" t="s">
        <v>11083</v>
      </c>
      <c r="C467" t="str">
        <f>_xlfn.XLOOKUP(B467,Component!$A:$A,Component!$C:$C)</f>
        <v>49-90-1988</v>
      </c>
      <c r="D467" t="str">
        <f>_xlfn.XLOOKUP(B467,Component!$A:$A,Component!$C:$C)</f>
        <v>49-90-1988</v>
      </c>
      <c r="E467" t="s">
        <v>11870</v>
      </c>
      <c r="F467" t="s">
        <v>5905</v>
      </c>
      <c r="H467" t="s">
        <v>10457</v>
      </c>
      <c r="I467" t="str">
        <f>_xlfn.XLOOKUP(H467,ItemCategory!$A:$A,ItemCategory!$B:$B)</f>
        <v>Vacuum Accessories</v>
      </c>
      <c r="J467" t="str">
        <f>_xlfn.XLOOKUP(I467,[1]ItemCategories!$B:$B,[1]ItemCategories!$B:$B)</f>
        <v>Vacuum Accessories</v>
      </c>
    </row>
    <row r="468" spans="2:10" x14ac:dyDescent="0.45">
      <c r="B468" s="3" t="s">
        <v>11084</v>
      </c>
      <c r="C468" t="str">
        <f>_xlfn.XLOOKUP(B468,Component!$A:$A,Component!$C:$C)</f>
        <v>49-90-1996</v>
      </c>
      <c r="D468" t="str">
        <f>_xlfn.XLOOKUP(B468,Component!$A:$A,Component!$C:$C)</f>
        <v>49-90-1996</v>
      </c>
      <c r="E468" t="s">
        <v>11870</v>
      </c>
      <c r="F468" t="s">
        <v>5905</v>
      </c>
      <c r="H468" t="s">
        <v>10457</v>
      </c>
      <c r="I468" t="str">
        <f>_xlfn.XLOOKUP(H468,ItemCategory!$A:$A,ItemCategory!$B:$B)</f>
        <v>Vacuum Accessories</v>
      </c>
      <c r="J468" t="str">
        <f>_xlfn.XLOOKUP(I468,[1]ItemCategories!$B:$B,[1]ItemCategories!$B:$B)</f>
        <v>Vacuum Accessories</v>
      </c>
    </row>
    <row r="469" spans="2:10" x14ac:dyDescent="0.45">
      <c r="B469" s="3" t="s">
        <v>11085</v>
      </c>
      <c r="C469" t="str">
        <f>_xlfn.XLOOKUP(B469,Component!$A:$A,Component!$C:$C)</f>
        <v>49-90-2006</v>
      </c>
      <c r="D469" t="str">
        <f>_xlfn.XLOOKUP(B469,Component!$A:$A,Component!$C:$C)</f>
        <v>49-90-2006</v>
      </c>
      <c r="E469" t="s">
        <v>11870</v>
      </c>
      <c r="F469" t="s">
        <v>5905</v>
      </c>
      <c r="H469" t="s">
        <v>10457</v>
      </c>
      <c r="I469" t="str">
        <f>_xlfn.XLOOKUP(H469,ItemCategory!$A:$A,ItemCategory!$B:$B)</f>
        <v>Vacuum Accessories</v>
      </c>
      <c r="J469" t="str">
        <f>_xlfn.XLOOKUP(I469,[1]ItemCategories!$B:$B,[1]ItemCategories!$B:$B)</f>
        <v>Vacuum Accessories</v>
      </c>
    </row>
    <row r="470" spans="2:10" x14ac:dyDescent="0.45">
      <c r="B470" s="3" t="s">
        <v>11086</v>
      </c>
      <c r="C470" t="str">
        <f>_xlfn.XLOOKUP(B470,Component!$A:$A,Component!$C:$C)</f>
        <v>49-90-2007</v>
      </c>
      <c r="D470" t="str">
        <f>_xlfn.XLOOKUP(B470,Component!$A:$A,Component!$C:$C)</f>
        <v>49-90-2007</v>
      </c>
      <c r="E470" t="s">
        <v>11870</v>
      </c>
      <c r="F470" t="s">
        <v>5905</v>
      </c>
      <c r="H470" t="s">
        <v>10457</v>
      </c>
      <c r="I470" t="str">
        <f>_xlfn.XLOOKUP(H470,ItemCategory!$A:$A,ItemCategory!$B:$B)</f>
        <v>Vacuum Accessories</v>
      </c>
      <c r="J470" t="str">
        <f>_xlfn.XLOOKUP(I470,[1]ItemCategories!$B:$B,[1]ItemCategories!$B:$B)</f>
        <v>Vacuum Accessories</v>
      </c>
    </row>
    <row r="471" spans="2:10" x14ac:dyDescent="0.45">
      <c r="B471" s="3" t="s">
        <v>11087</v>
      </c>
      <c r="C471" t="str">
        <f>_xlfn.XLOOKUP(B471,Component!$A:$A,Component!$C:$C)</f>
        <v>49-90-2008</v>
      </c>
      <c r="D471" t="str">
        <f>_xlfn.XLOOKUP(B471,Component!$A:$A,Component!$C:$C)</f>
        <v>49-90-2008</v>
      </c>
      <c r="E471" t="s">
        <v>11870</v>
      </c>
      <c r="F471" t="s">
        <v>5905</v>
      </c>
      <c r="H471" t="s">
        <v>10457</v>
      </c>
      <c r="I471" t="str">
        <f>_xlfn.XLOOKUP(H471,ItemCategory!$A:$A,ItemCategory!$B:$B)</f>
        <v>Vacuum Accessories</v>
      </c>
      <c r="J471" t="str">
        <f>_xlfn.XLOOKUP(I471,[1]ItemCategories!$B:$B,[1]ItemCategories!$B:$B)</f>
        <v>Vacuum Accessories</v>
      </c>
    </row>
    <row r="472" spans="2:10" x14ac:dyDescent="0.45">
      <c r="B472" s="3" t="s">
        <v>11088</v>
      </c>
      <c r="C472" t="str">
        <f>_xlfn.XLOOKUP(B472,Component!$A:$A,Component!$C:$C)</f>
        <v>49-90-2009</v>
      </c>
      <c r="D472" t="str">
        <f>_xlfn.XLOOKUP(B472,Component!$A:$A,Component!$C:$C)</f>
        <v>49-90-2009</v>
      </c>
      <c r="E472" t="s">
        <v>11870</v>
      </c>
      <c r="F472" t="s">
        <v>5905</v>
      </c>
      <c r="H472" t="s">
        <v>10457</v>
      </c>
      <c r="I472" t="str">
        <f>_xlfn.XLOOKUP(H472,ItemCategory!$A:$A,ItemCategory!$B:$B)</f>
        <v>Vacuum Accessories</v>
      </c>
      <c r="J472" t="str">
        <f>_xlfn.XLOOKUP(I472,[1]ItemCategories!$B:$B,[1]ItemCategories!$B:$B)</f>
        <v>Vacuum Accessories</v>
      </c>
    </row>
    <row r="473" spans="2:10" x14ac:dyDescent="0.45">
      <c r="B473" s="3" t="s">
        <v>11089</v>
      </c>
      <c r="C473" t="str">
        <f>_xlfn.XLOOKUP(B473,Component!$A:$A,Component!$C:$C)</f>
        <v>49-90-2011</v>
      </c>
      <c r="D473" t="str">
        <f>_xlfn.XLOOKUP(B473,Component!$A:$A,Component!$C:$C)</f>
        <v>49-90-2011</v>
      </c>
      <c r="E473" t="s">
        <v>11870</v>
      </c>
      <c r="F473" t="s">
        <v>5905</v>
      </c>
      <c r="H473" t="s">
        <v>10457</v>
      </c>
      <c r="I473" t="str">
        <f>_xlfn.XLOOKUP(H473,ItemCategory!$A:$A,ItemCategory!$B:$B)</f>
        <v>Vacuum Accessories</v>
      </c>
      <c r="J473" t="str">
        <f>_xlfn.XLOOKUP(I473,[1]ItemCategories!$B:$B,[1]ItemCategories!$B:$B)</f>
        <v>Vacuum Accessories</v>
      </c>
    </row>
    <row r="474" spans="2:10" x14ac:dyDescent="0.45">
      <c r="B474" s="3" t="s">
        <v>11090</v>
      </c>
      <c r="C474" t="str">
        <f>_xlfn.XLOOKUP(B474,Component!$A:$A,Component!$C:$C)</f>
        <v>49-90-2012</v>
      </c>
      <c r="D474" t="str">
        <f>_xlfn.XLOOKUP(B474,Component!$A:$A,Component!$C:$C)</f>
        <v>49-90-2012</v>
      </c>
      <c r="E474" t="s">
        <v>11870</v>
      </c>
      <c r="F474" t="s">
        <v>5905</v>
      </c>
      <c r="H474" t="s">
        <v>10457</v>
      </c>
      <c r="I474" t="str">
        <f>_xlfn.XLOOKUP(H474,ItemCategory!$A:$A,ItemCategory!$B:$B)</f>
        <v>Vacuum Accessories</v>
      </c>
      <c r="J474" t="str">
        <f>_xlfn.XLOOKUP(I474,[1]ItemCategories!$B:$B,[1]ItemCategories!$B:$B)</f>
        <v>Vacuum Accessories</v>
      </c>
    </row>
    <row r="475" spans="2:10" x14ac:dyDescent="0.45">
      <c r="B475" s="3" t="s">
        <v>11091</v>
      </c>
      <c r="C475" t="str">
        <f>_xlfn.XLOOKUP(B475,Component!$A:$A,Component!$C:$C)</f>
        <v>49-90-2018</v>
      </c>
      <c r="D475" t="str">
        <f>_xlfn.XLOOKUP(B475,Component!$A:$A,Component!$C:$C)</f>
        <v>49-90-2018</v>
      </c>
      <c r="E475" t="s">
        <v>11870</v>
      </c>
      <c r="F475" t="s">
        <v>5905</v>
      </c>
      <c r="H475" t="s">
        <v>10457</v>
      </c>
      <c r="I475" t="str">
        <f>_xlfn.XLOOKUP(H475,ItemCategory!$A:$A,ItemCategory!$B:$B)</f>
        <v>Vacuum Accessories</v>
      </c>
      <c r="J475" t="str">
        <f>_xlfn.XLOOKUP(I475,[1]ItemCategories!$B:$B,[1]ItemCategories!$B:$B)</f>
        <v>Vacuum Accessories</v>
      </c>
    </row>
    <row r="476" spans="2:10" x14ac:dyDescent="0.45">
      <c r="B476" s="3" t="s">
        <v>11092</v>
      </c>
      <c r="C476" t="str">
        <f>_xlfn.XLOOKUP(B476,Component!$A:$A,Component!$C:$C)</f>
        <v>49-90-2829</v>
      </c>
      <c r="D476" t="str">
        <f>_xlfn.XLOOKUP(B476,Component!$A:$A,Component!$C:$C)</f>
        <v>49-90-2829</v>
      </c>
      <c r="E476" t="s">
        <v>11870</v>
      </c>
      <c r="F476" t="s">
        <v>10123</v>
      </c>
      <c r="H476" t="s">
        <v>10420</v>
      </c>
      <c r="I476" t="str">
        <f>_xlfn.XLOOKUP(H476,ItemCategory!$A:$A,ItemCategory!$B:$B)</f>
        <v>Band Saw Accessories</v>
      </c>
      <c r="J476" t="str">
        <f>_xlfn.XLOOKUP(I476,[1]ItemCategories!$B:$B,[1]ItemCategories!$B:$B)</f>
        <v>Band Saw Accessories</v>
      </c>
    </row>
    <row r="477" spans="2:10" x14ac:dyDescent="0.45">
      <c r="B477" s="3" t="s">
        <v>11093</v>
      </c>
      <c r="C477" t="str">
        <f>_xlfn.XLOOKUP(B477,Component!$A:$A,Component!$C:$C)</f>
        <v>5150-20</v>
      </c>
      <c r="D477" t="str">
        <f>_xlfn.XLOOKUP(B477,Component!$A:$A,Component!$C:$C)</f>
        <v>5150-20</v>
      </c>
      <c r="E477" t="s">
        <v>11870</v>
      </c>
      <c r="F477" t="s">
        <v>6031</v>
      </c>
      <c r="H477" t="s">
        <v>10415</v>
      </c>
      <c r="I477" t="str">
        <f>_xlfn.XLOOKUP(H477,ItemCategory!$A:$A,ItemCategory!$B:$B)</f>
        <v>Conduit Benders</v>
      </c>
      <c r="J477" t="str">
        <f>_xlfn.XLOOKUP(I477,[1]ItemCategories!$B:$B,[1]ItemCategories!$B:$B)</f>
        <v>Conduit Benders</v>
      </c>
    </row>
    <row r="478" spans="2:10" x14ac:dyDescent="0.45">
      <c r="B478" s="3" t="s">
        <v>11094</v>
      </c>
      <c r="C478" t="str">
        <f>_xlfn.XLOOKUP(B478,Component!$A:$A,Component!$C:$C)</f>
        <v>Strut-Shearing-Dies</v>
      </c>
      <c r="D478" t="str">
        <f>_xlfn.XLOOKUP(B478,Component!$A:$A,Component!$C:$C)</f>
        <v>Strut-Shearing-Dies</v>
      </c>
      <c r="E478" t="s">
        <v>11870</v>
      </c>
      <c r="F478" t="s">
        <v>5879</v>
      </c>
      <c r="H478" t="s">
        <v>10365</v>
      </c>
      <c r="I478" t="str">
        <f>_xlfn.XLOOKUP(H478,ItemCategory!$A:$A,ItemCategory!$B:$B)</f>
        <v>Electrical Cutting Tools</v>
      </c>
      <c r="J478" t="str">
        <f>_xlfn.XLOOKUP(I478,[1]ItemCategories!$B:$B,[1]ItemCategories!$B:$B)</f>
        <v>Electrical Cutting Tools</v>
      </c>
    </row>
  </sheetData>
  <autoFilter ref="A1:J478" xr:uid="{5F491AA9-F08E-455E-A050-DE5AD9C2CD8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s>
  <sheetFormatPr defaultRowHeight="15.9" x14ac:dyDescent="0.45"/>
  <cols>
    <col min="1" max="1" width="14.640625" customWidth="1"/>
    <col min="2" max="2" width="98.35546875" bestFit="1" customWidth="1"/>
  </cols>
  <sheetData>
    <row r="1" spans="1:3" s="1" customFormat="1" x14ac:dyDescent="0.45">
      <c r="A1" s="1" t="s">
        <v>10281</v>
      </c>
      <c r="B1" s="1" t="s">
        <v>10282</v>
      </c>
      <c r="C1" s="1" t="s">
        <v>10283</v>
      </c>
    </row>
    <row r="2" spans="1:3" x14ac:dyDescent="0.45">
      <c r="A2" t="s">
        <v>10277</v>
      </c>
      <c r="B2" t="s">
        <v>10291</v>
      </c>
      <c r="C2" t="s">
        <v>10284</v>
      </c>
    </row>
    <row r="3" spans="1:3" x14ac:dyDescent="0.45">
      <c r="A3" t="s">
        <v>10279</v>
      </c>
      <c r="B3" t="s">
        <v>10278</v>
      </c>
      <c r="C3" t="s">
        <v>10285</v>
      </c>
    </row>
    <row r="4" spans="1:3" x14ac:dyDescent="0.45">
      <c r="A4" t="s">
        <v>10294</v>
      </c>
      <c r="B4" t="s">
        <v>10295</v>
      </c>
      <c r="C4" t="s">
        <v>10296</v>
      </c>
    </row>
    <row r="5" spans="1:3" x14ac:dyDescent="0.45">
      <c r="A5" t="s">
        <v>10286</v>
      </c>
      <c r="B5" t="s">
        <v>10280</v>
      </c>
      <c r="C5" t="s">
        <v>10292</v>
      </c>
    </row>
    <row r="6" spans="1:3" x14ac:dyDescent="0.45">
      <c r="A6" t="s">
        <v>10287</v>
      </c>
      <c r="B6" t="s">
        <v>10288</v>
      </c>
      <c r="C6" t="s">
        <v>10293</v>
      </c>
    </row>
    <row r="7" spans="1:3" x14ac:dyDescent="0.45">
      <c r="A7" t="s">
        <v>10289</v>
      </c>
      <c r="B7" t="s">
        <v>10290</v>
      </c>
      <c r="C7" t="s">
        <v>10292</v>
      </c>
    </row>
    <row r="8" spans="1:3" x14ac:dyDescent="0.45">
      <c r="A8" t="s">
        <v>10196</v>
      </c>
      <c r="B8" t="s">
        <v>10298</v>
      </c>
      <c r="C8" t="s">
        <v>10297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E58"/>
  <sheetViews>
    <sheetView workbookViewId="0">
      <selection activeCell="A30" sqref="A30"/>
    </sheetView>
  </sheetViews>
  <sheetFormatPr defaultRowHeight="15.9" x14ac:dyDescent="0.45"/>
  <cols>
    <col min="1" max="1" width="37.2109375" bestFit="1" customWidth="1"/>
    <col min="2" max="2" width="20.7109375" customWidth="1"/>
    <col min="3" max="3" width="17.2109375" bestFit="1" customWidth="1"/>
    <col min="4" max="4" width="16.140625" bestFit="1" customWidth="1"/>
    <col min="5" max="5" width="11.7109375" bestFit="1" customWidth="1"/>
  </cols>
  <sheetData>
    <row r="1" spans="1:5" s="1" customFormat="1" x14ac:dyDescent="0.45">
      <c r="A1" s="1" t="s">
        <v>10517</v>
      </c>
      <c r="B1" s="1" t="s">
        <v>10518</v>
      </c>
      <c r="C1" s="1" t="s">
        <v>10519</v>
      </c>
      <c r="D1" s="1" t="s">
        <v>11871</v>
      </c>
      <c r="E1" s="1" t="s">
        <v>11872</v>
      </c>
    </row>
    <row r="2" spans="1:5" x14ac:dyDescent="0.45">
      <c r="A2" t="s">
        <v>10520</v>
      </c>
      <c r="B2" t="s">
        <v>10471</v>
      </c>
    </row>
    <row r="3" spans="1:5" x14ac:dyDescent="0.45">
      <c r="A3" t="s">
        <v>10521</v>
      </c>
      <c r="B3" t="s">
        <v>2057</v>
      </c>
      <c r="C3" t="s">
        <v>10506</v>
      </c>
    </row>
    <row r="4" spans="1:5" x14ac:dyDescent="0.45">
      <c r="A4" t="s">
        <v>10522</v>
      </c>
      <c r="B4" t="s">
        <v>2059</v>
      </c>
    </row>
    <row r="5" spans="1:5" x14ac:dyDescent="0.45">
      <c r="A5" t="s">
        <v>10523</v>
      </c>
      <c r="B5" t="s">
        <v>586</v>
      </c>
    </row>
    <row r="6" spans="1:5" x14ac:dyDescent="0.45">
      <c r="A6" t="s">
        <v>10524</v>
      </c>
      <c r="B6" t="s">
        <v>10472</v>
      </c>
    </row>
    <row r="7" spans="1:5" x14ac:dyDescent="0.45">
      <c r="A7" t="s">
        <v>10525</v>
      </c>
      <c r="B7" t="s">
        <v>10473</v>
      </c>
      <c r="C7" t="s">
        <v>10515</v>
      </c>
    </row>
    <row r="8" spans="1:5" x14ac:dyDescent="0.45">
      <c r="A8" t="s">
        <v>10526</v>
      </c>
      <c r="B8" t="s">
        <v>10474</v>
      </c>
    </row>
    <row r="9" spans="1:5" x14ac:dyDescent="0.45">
      <c r="A9" t="s">
        <v>10527</v>
      </c>
      <c r="B9" t="s">
        <v>10475</v>
      </c>
      <c r="C9" t="s">
        <v>10508</v>
      </c>
    </row>
    <row r="10" spans="1:5" x14ac:dyDescent="0.45">
      <c r="A10" t="s">
        <v>10528</v>
      </c>
      <c r="B10" t="s">
        <v>10476</v>
      </c>
    </row>
    <row r="11" spans="1:5" x14ac:dyDescent="0.45">
      <c r="A11" t="s">
        <v>10529</v>
      </c>
      <c r="B11" t="s">
        <v>3031</v>
      </c>
      <c r="C11" t="s">
        <v>10505</v>
      </c>
    </row>
    <row r="12" spans="1:5" x14ac:dyDescent="0.45">
      <c r="A12" t="s">
        <v>10530</v>
      </c>
      <c r="B12" t="s">
        <v>10477</v>
      </c>
    </row>
    <row r="13" spans="1:5" x14ac:dyDescent="0.45">
      <c r="A13" t="s">
        <v>10531</v>
      </c>
      <c r="B13" t="s">
        <v>10478</v>
      </c>
    </row>
    <row r="14" spans="1:5" x14ac:dyDescent="0.45">
      <c r="A14" t="s">
        <v>10532</v>
      </c>
      <c r="B14" t="s">
        <v>10479</v>
      </c>
      <c r="C14" t="s">
        <v>10507</v>
      </c>
    </row>
    <row r="15" spans="1:5" x14ac:dyDescent="0.45">
      <c r="A15" t="s">
        <v>10533</v>
      </c>
      <c r="B15" t="s">
        <v>10480</v>
      </c>
      <c r="C15" t="s">
        <v>10507</v>
      </c>
    </row>
    <row r="16" spans="1:5" x14ac:dyDescent="0.45">
      <c r="A16" t="s">
        <v>10534</v>
      </c>
      <c r="B16" t="s">
        <v>10481</v>
      </c>
      <c r="C16" t="s">
        <v>10507</v>
      </c>
    </row>
    <row r="17" spans="1:3" x14ac:dyDescent="0.45">
      <c r="A17" t="s">
        <v>10535</v>
      </c>
      <c r="B17" t="s">
        <v>10482</v>
      </c>
      <c r="C17" t="s">
        <v>10507</v>
      </c>
    </row>
    <row r="18" spans="1:3" x14ac:dyDescent="0.45">
      <c r="A18" t="s">
        <v>10536</v>
      </c>
      <c r="B18" t="s">
        <v>10509</v>
      </c>
      <c r="C18" t="s">
        <v>1999</v>
      </c>
    </row>
    <row r="19" spans="1:3" x14ac:dyDescent="0.45">
      <c r="A19" t="s">
        <v>10537</v>
      </c>
      <c r="B19" t="s">
        <v>10510</v>
      </c>
      <c r="C19" t="s">
        <v>1999</v>
      </c>
    </row>
    <row r="20" spans="1:3" x14ac:dyDescent="0.45">
      <c r="A20" t="s">
        <v>10538</v>
      </c>
      <c r="B20" t="s">
        <v>10483</v>
      </c>
    </row>
    <row r="21" spans="1:3" x14ac:dyDescent="0.45">
      <c r="A21" t="s">
        <v>10575</v>
      </c>
      <c r="B21" t="s">
        <v>10495</v>
      </c>
    </row>
    <row r="22" spans="1:3" x14ac:dyDescent="0.45">
      <c r="A22" t="s">
        <v>10576</v>
      </c>
      <c r="B22" t="s">
        <v>10496</v>
      </c>
    </row>
    <row r="23" spans="1:3" x14ac:dyDescent="0.45">
      <c r="A23" t="s">
        <v>10539</v>
      </c>
      <c r="B23" t="s">
        <v>10511</v>
      </c>
      <c r="C23" t="s">
        <v>2001</v>
      </c>
    </row>
    <row r="24" spans="1:3" x14ac:dyDescent="0.45">
      <c r="A24" t="s">
        <v>10540</v>
      </c>
      <c r="B24" t="s">
        <v>13</v>
      </c>
      <c r="C24" t="s">
        <v>10506</v>
      </c>
    </row>
    <row r="25" spans="1:3" x14ac:dyDescent="0.45">
      <c r="A25" t="s">
        <v>10541</v>
      </c>
      <c r="B25" t="s">
        <v>26</v>
      </c>
      <c r="C25" t="s">
        <v>10506</v>
      </c>
    </row>
    <row r="26" spans="1:3" x14ac:dyDescent="0.45">
      <c r="A26" t="s">
        <v>10542</v>
      </c>
      <c r="B26" t="s">
        <v>15</v>
      </c>
      <c r="C26" t="s">
        <v>10512</v>
      </c>
    </row>
    <row r="27" spans="1:3" x14ac:dyDescent="0.45">
      <c r="A27" t="s">
        <v>10543</v>
      </c>
      <c r="B27" t="s">
        <v>412</v>
      </c>
      <c r="C27" t="s">
        <v>10506</v>
      </c>
    </row>
    <row r="28" spans="1:3" x14ac:dyDescent="0.45">
      <c r="A28" t="s">
        <v>10544</v>
      </c>
      <c r="B28" t="s">
        <v>79</v>
      </c>
    </row>
    <row r="29" spans="1:3" x14ac:dyDescent="0.45">
      <c r="A29" t="s">
        <v>10545</v>
      </c>
      <c r="B29" t="s">
        <v>10513</v>
      </c>
    </row>
    <row r="30" spans="1:3" x14ac:dyDescent="0.45">
      <c r="A30" t="s">
        <v>10546</v>
      </c>
      <c r="B30" t="s">
        <v>10500</v>
      </c>
    </row>
    <row r="31" spans="1:3" x14ac:dyDescent="0.45">
      <c r="A31" t="s">
        <v>10547</v>
      </c>
      <c r="B31" t="s">
        <v>10501</v>
      </c>
    </row>
    <row r="32" spans="1:3" x14ac:dyDescent="0.45">
      <c r="A32" t="s">
        <v>10548</v>
      </c>
      <c r="B32" t="s">
        <v>3240</v>
      </c>
    </row>
    <row r="33" spans="1:3" x14ac:dyDescent="0.45">
      <c r="A33" t="s">
        <v>10549</v>
      </c>
      <c r="B33" t="s">
        <v>833</v>
      </c>
      <c r="C33" t="s">
        <v>10506</v>
      </c>
    </row>
    <row r="34" spans="1:3" x14ac:dyDescent="0.45">
      <c r="A34" t="s">
        <v>10550</v>
      </c>
      <c r="B34" t="s">
        <v>10514</v>
      </c>
      <c r="C34" t="s">
        <v>840</v>
      </c>
    </row>
    <row r="35" spans="1:3" ht="18" customHeight="1" x14ac:dyDescent="0.45">
      <c r="A35" t="s">
        <v>10551</v>
      </c>
      <c r="B35" t="s">
        <v>10502</v>
      </c>
    </row>
    <row r="36" spans="1:3" x14ac:dyDescent="0.45">
      <c r="A36" t="s">
        <v>10552</v>
      </c>
      <c r="B36" t="s">
        <v>10024</v>
      </c>
    </row>
    <row r="37" spans="1:3" x14ac:dyDescent="0.45">
      <c r="A37" t="s">
        <v>10553</v>
      </c>
      <c r="B37" t="s">
        <v>10503</v>
      </c>
    </row>
    <row r="38" spans="1:3" x14ac:dyDescent="0.45">
      <c r="A38" t="s">
        <v>10577</v>
      </c>
      <c r="B38" t="s">
        <v>10497</v>
      </c>
    </row>
    <row r="39" spans="1:3" x14ac:dyDescent="0.45">
      <c r="A39" t="s">
        <v>10578</v>
      </c>
      <c r="B39" t="s">
        <v>10498</v>
      </c>
    </row>
    <row r="40" spans="1:3" x14ac:dyDescent="0.45">
      <c r="A40" t="s">
        <v>10554</v>
      </c>
      <c r="B40" t="s">
        <v>10504</v>
      </c>
    </row>
    <row r="41" spans="1:3" x14ac:dyDescent="0.45">
      <c r="A41" t="s">
        <v>10555</v>
      </c>
      <c r="B41" t="s">
        <v>675</v>
      </c>
      <c r="C41" t="s">
        <v>10506</v>
      </c>
    </row>
    <row r="42" spans="1:3" x14ac:dyDescent="0.45">
      <c r="A42" t="s">
        <v>10556</v>
      </c>
      <c r="B42" t="s">
        <v>10484</v>
      </c>
    </row>
    <row r="43" spans="1:3" x14ac:dyDescent="0.45">
      <c r="A43" t="s">
        <v>10557</v>
      </c>
      <c r="B43" t="s">
        <v>247</v>
      </c>
    </row>
    <row r="44" spans="1:3" x14ac:dyDescent="0.45">
      <c r="A44" t="s">
        <v>10558</v>
      </c>
      <c r="B44" t="s">
        <v>10485</v>
      </c>
    </row>
    <row r="45" spans="1:3" x14ac:dyDescent="0.45">
      <c r="A45" t="s">
        <v>10559</v>
      </c>
      <c r="B45" t="s">
        <v>10486</v>
      </c>
      <c r="C45" t="s">
        <v>10516</v>
      </c>
    </row>
    <row r="46" spans="1:3" x14ac:dyDescent="0.45">
      <c r="A46" t="s">
        <v>10560</v>
      </c>
      <c r="B46" t="s">
        <v>10487</v>
      </c>
      <c r="C46" t="s">
        <v>10516</v>
      </c>
    </row>
    <row r="47" spans="1:3" x14ac:dyDescent="0.45">
      <c r="A47" t="s">
        <v>10561</v>
      </c>
      <c r="B47" t="s">
        <v>10488</v>
      </c>
      <c r="C47" t="s">
        <v>10506</v>
      </c>
    </row>
    <row r="48" spans="1:3" x14ac:dyDescent="0.45">
      <c r="A48" t="s">
        <v>10562</v>
      </c>
      <c r="B48" t="s">
        <v>10489</v>
      </c>
      <c r="C48" t="s">
        <v>10516</v>
      </c>
    </row>
    <row r="49" spans="1:3" x14ac:dyDescent="0.45">
      <c r="A49" t="s">
        <v>10563</v>
      </c>
      <c r="B49" t="s">
        <v>10490</v>
      </c>
    </row>
    <row r="50" spans="1:3" x14ac:dyDescent="0.45">
      <c r="A50" t="s">
        <v>10564</v>
      </c>
      <c r="B50" t="s">
        <v>10491</v>
      </c>
    </row>
    <row r="51" spans="1:3" x14ac:dyDescent="0.45">
      <c r="A51" t="s">
        <v>10565</v>
      </c>
      <c r="B51" t="s">
        <v>10492</v>
      </c>
    </row>
    <row r="52" spans="1:3" x14ac:dyDescent="0.45">
      <c r="A52" t="s">
        <v>10566</v>
      </c>
      <c r="B52" t="s">
        <v>10493</v>
      </c>
    </row>
    <row r="53" spans="1:3" x14ac:dyDescent="0.45">
      <c r="A53" t="s">
        <v>10567</v>
      </c>
      <c r="B53" t="s">
        <v>10494</v>
      </c>
    </row>
    <row r="54" spans="1:3" x14ac:dyDescent="0.45">
      <c r="A54" t="s">
        <v>10579</v>
      </c>
      <c r="B54" t="s">
        <v>10499</v>
      </c>
    </row>
    <row r="55" spans="1:3" x14ac:dyDescent="0.45">
      <c r="A55" t="s">
        <v>10571</v>
      </c>
      <c r="B55" t="s">
        <v>11877</v>
      </c>
      <c r="C55" t="s">
        <v>437</v>
      </c>
    </row>
    <row r="56" spans="1:3" x14ac:dyDescent="0.45">
      <c r="A56" t="s">
        <v>10570</v>
      </c>
      <c r="B56" t="s">
        <v>439</v>
      </c>
      <c r="C56" t="s">
        <v>11879</v>
      </c>
    </row>
    <row r="57" spans="1:3" x14ac:dyDescent="0.45">
      <c r="A57" t="s">
        <v>10572</v>
      </c>
      <c r="B57" t="s">
        <v>11881</v>
      </c>
      <c r="C57" t="s">
        <v>11880</v>
      </c>
    </row>
    <row r="58" spans="1:3" x14ac:dyDescent="0.45">
      <c r="A58" t="s">
        <v>10569</v>
      </c>
      <c r="B58" t="s">
        <v>11878</v>
      </c>
    </row>
  </sheetData>
  <autoFilter ref="A1:E1" xr:uid="{58698234-2472-4339-B1B2-F57072A6954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F135"/>
  <sheetViews>
    <sheetView zoomScaleNormal="100" workbookViewId="0">
      <selection activeCell="E1" sqref="E1"/>
    </sheetView>
  </sheetViews>
  <sheetFormatPr defaultRowHeight="15.9" x14ac:dyDescent="0.45"/>
  <cols>
    <col min="1" max="1" width="74.85546875" bestFit="1" customWidth="1"/>
    <col min="2" max="2" width="35.140625" bestFit="1" customWidth="1"/>
    <col min="3" max="3" width="19.5" bestFit="1" customWidth="1"/>
    <col min="4" max="4" width="50.640625" bestFit="1" customWidth="1"/>
    <col min="5" max="5" width="24" bestFit="1" customWidth="1"/>
  </cols>
  <sheetData>
    <row r="1" spans="1:6" s="1" customFormat="1" x14ac:dyDescent="0.45">
      <c r="A1" s="1" t="s">
        <v>10305</v>
      </c>
      <c r="B1" s="1" t="s">
        <v>10306</v>
      </c>
      <c r="C1" s="1" t="s">
        <v>10307</v>
      </c>
      <c r="D1" s="1" t="s">
        <v>10308</v>
      </c>
      <c r="E1" s="1" t="s">
        <v>10309</v>
      </c>
      <c r="F1" s="1" t="s">
        <v>11875</v>
      </c>
    </row>
    <row r="2" spans="1:6" x14ac:dyDescent="0.45">
      <c r="A2" t="s">
        <v>10353</v>
      </c>
      <c r="B2" t="s">
        <v>5836</v>
      </c>
      <c r="C2">
        <v>1</v>
      </c>
      <c r="E2">
        <v>1</v>
      </c>
      <c r="F2" t="b">
        <v>1</v>
      </c>
    </row>
    <row r="3" spans="1:6" x14ac:dyDescent="0.45">
      <c r="A3" t="s">
        <v>10323</v>
      </c>
      <c r="B3" t="s">
        <v>5863</v>
      </c>
      <c r="C3">
        <v>1</v>
      </c>
      <c r="E3">
        <v>2</v>
      </c>
      <c r="F3" t="b">
        <v>1</v>
      </c>
    </row>
    <row r="4" spans="1:6" x14ac:dyDescent="0.45">
      <c r="A4" t="s">
        <v>10347</v>
      </c>
      <c r="B4" t="s">
        <v>10316</v>
      </c>
      <c r="C4">
        <v>1</v>
      </c>
      <c r="E4">
        <v>3</v>
      </c>
      <c r="F4" t="b">
        <v>1</v>
      </c>
    </row>
    <row r="5" spans="1:6" x14ac:dyDescent="0.45">
      <c r="A5" t="s">
        <v>10357</v>
      </c>
      <c r="B5" t="s">
        <v>11882</v>
      </c>
      <c r="C5">
        <v>2</v>
      </c>
      <c r="D5" t="s">
        <v>10323</v>
      </c>
      <c r="E5">
        <v>1</v>
      </c>
      <c r="F5" t="b">
        <v>1</v>
      </c>
    </row>
    <row r="6" spans="1:6" x14ac:dyDescent="0.45">
      <c r="A6" t="s">
        <v>10385</v>
      </c>
      <c r="B6" t="s">
        <v>10312</v>
      </c>
      <c r="C6">
        <v>2</v>
      </c>
      <c r="D6" t="s">
        <v>10323</v>
      </c>
      <c r="E6">
        <v>2</v>
      </c>
      <c r="F6" t="b">
        <v>1</v>
      </c>
    </row>
    <row r="7" spans="1:6" x14ac:dyDescent="0.45">
      <c r="A7" t="s">
        <v>10387</v>
      </c>
      <c r="B7" t="s">
        <v>10314</v>
      </c>
      <c r="C7">
        <v>2</v>
      </c>
      <c r="D7" t="s">
        <v>10323</v>
      </c>
      <c r="E7">
        <v>3</v>
      </c>
      <c r="F7" t="b">
        <v>1</v>
      </c>
    </row>
    <row r="8" spans="1:6" x14ac:dyDescent="0.45">
      <c r="A8" t="s">
        <v>10324</v>
      </c>
      <c r="B8" t="s">
        <v>3255</v>
      </c>
      <c r="C8">
        <v>2</v>
      </c>
      <c r="D8" t="s">
        <v>10323</v>
      </c>
      <c r="E8">
        <v>4</v>
      </c>
      <c r="F8" t="b">
        <v>1</v>
      </c>
    </row>
    <row r="9" spans="1:6" x14ac:dyDescent="0.45">
      <c r="A9" t="s">
        <v>10325</v>
      </c>
      <c r="B9" t="s">
        <v>3254</v>
      </c>
      <c r="C9">
        <v>2</v>
      </c>
      <c r="D9" t="s">
        <v>10323</v>
      </c>
      <c r="E9">
        <v>5</v>
      </c>
      <c r="F9" t="b">
        <v>1</v>
      </c>
    </row>
    <row r="10" spans="1:6" x14ac:dyDescent="0.45">
      <c r="A10" t="s">
        <v>10360</v>
      </c>
      <c r="B10" t="s">
        <v>11886</v>
      </c>
      <c r="C10">
        <v>2</v>
      </c>
      <c r="D10" t="s">
        <v>10353</v>
      </c>
      <c r="E10">
        <v>1</v>
      </c>
      <c r="F10" t="b">
        <v>1</v>
      </c>
    </row>
    <row r="11" spans="1:6" x14ac:dyDescent="0.45">
      <c r="A11" t="s">
        <v>10354</v>
      </c>
      <c r="B11" t="s">
        <v>5847</v>
      </c>
      <c r="C11">
        <v>2</v>
      </c>
      <c r="D11" t="s">
        <v>10353</v>
      </c>
      <c r="E11">
        <v>2</v>
      </c>
      <c r="F11" t="b">
        <v>1</v>
      </c>
    </row>
    <row r="12" spans="1:6" x14ac:dyDescent="0.45">
      <c r="A12" t="s">
        <v>10331</v>
      </c>
      <c r="B12" t="s">
        <v>5850</v>
      </c>
      <c r="C12">
        <v>2</v>
      </c>
      <c r="D12" t="s">
        <v>10353</v>
      </c>
      <c r="E12">
        <v>3</v>
      </c>
      <c r="F12" t="b">
        <v>1</v>
      </c>
    </row>
    <row r="13" spans="1:6" x14ac:dyDescent="0.45">
      <c r="A13" t="s">
        <v>10332</v>
      </c>
      <c r="B13" t="s">
        <v>5855</v>
      </c>
      <c r="C13">
        <v>2</v>
      </c>
      <c r="D13" t="s">
        <v>10353</v>
      </c>
      <c r="E13">
        <v>4</v>
      </c>
      <c r="F13" t="b">
        <v>1</v>
      </c>
    </row>
    <row r="14" spans="1:6" x14ac:dyDescent="0.45">
      <c r="A14" t="s">
        <v>10342</v>
      </c>
      <c r="B14" t="s">
        <v>5865</v>
      </c>
      <c r="C14">
        <v>2</v>
      </c>
      <c r="D14" t="s">
        <v>10353</v>
      </c>
      <c r="E14">
        <v>5</v>
      </c>
      <c r="F14" t="b">
        <v>1</v>
      </c>
    </row>
    <row r="15" spans="1:6" x14ac:dyDescent="0.45">
      <c r="A15" t="s">
        <v>10337</v>
      </c>
      <c r="B15" t="s">
        <v>5853</v>
      </c>
      <c r="C15">
        <v>2</v>
      </c>
      <c r="D15" t="s">
        <v>10353</v>
      </c>
      <c r="E15">
        <v>6</v>
      </c>
      <c r="F15" t="b">
        <v>1</v>
      </c>
    </row>
    <row r="16" spans="1:6" x14ac:dyDescent="0.45">
      <c r="A16" t="s">
        <v>10340</v>
      </c>
      <c r="B16" t="s">
        <v>3244</v>
      </c>
      <c r="C16">
        <v>2</v>
      </c>
      <c r="D16" t="s">
        <v>10353</v>
      </c>
      <c r="E16">
        <v>7</v>
      </c>
      <c r="F16" t="b">
        <v>1</v>
      </c>
    </row>
    <row r="17" spans="1:6" x14ac:dyDescent="0.45">
      <c r="A17" t="s">
        <v>10370</v>
      </c>
      <c r="B17" t="s">
        <v>10313</v>
      </c>
      <c r="C17">
        <v>2</v>
      </c>
      <c r="D17" t="s">
        <v>10353</v>
      </c>
      <c r="E17">
        <v>8</v>
      </c>
      <c r="F17" t="b">
        <v>1</v>
      </c>
    </row>
    <row r="18" spans="1:6" x14ac:dyDescent="0.45">
      <c r="A18" t="s">
        <v>10341</v>
      </c>
      <c r="B18" t="s">
        <v>3246</v>
      </c>
      <c r="C18">
        <v>2</v>
      </c>
      <c r="D18" t="s">
        <v>10353</v>
      </c>
      <c r="E18">
        <v>9</v>
      </c>
      <c r="F18" t="b">
        <v>1</v>
      </c>
    </row>
    <row r="19" spans="1:6" x14ac:dyDescent="0.45">
      <c r="A19" t="s">
        <v>10344</v>
      </c>
      <c r="B19" t="s">
        <v>10311</v>
      </c>
      <c r="C19">
        <v>2</v>
      </c>
      <c r="D19" t="s">
        <v>10353</v>
      </c>
      <c r="E19">
        <v>10</v>
      </c>
      <c r="F19" t="b">
        <v>1</v>
      </c>
    </row>
    <row r="20" spans="1:6" x14ac:dyDescent="0.45">
      <c r="A20" t="s">
        <v>10328</v>
      </c>
      <c r="B20" t="s">
        <v>3239</v>
      </c>
      <c r="C20">
        <v>2</v>
      </c>
      <c r="D20" t="s">
        <v>10353</v>
      </c>
      <c r="E20">
        <v>12</v>
      </c>
      <c r="F20" t="b">
        <v>1</v>
      </c>
    </row>
    <row r="21" spans="1:6" x14ac:dyDescent="0.45">
      <c r="A21" t="s">
        <v>10329</v>
      </c>
      <c r="B21" t="s">
        <v>3258</v>
      </c>
      <c r="C21">
        <v>2</v>
      </c>
      <c r="D21" t="s">
        <v>10353</v>
      </c>
      <c r="E21">
        <v>13</v>
      </c>
      <c r="F21" t="b">
        <v>1</v>
      </c>
    </row>
    <row r="22" spans="1:6" x14ac:dyDescent="0.45">
      <c r="A22" t="s">
        <v>10374</v>
      </c>
      <c r="B22" t="s">
        <v>5837</v>
      </c>
      <c r="C22">
        <v>2</v>
      </c>
      <c r="D22" t="s">
        <v>10353</v>
      </c>
      <c r="E22">
        <v>14</v>
      </c>
      <c r="F22" t="b">
        <v>1</v>
      </c>
    </row>
    <row r="23" spans="1:6" x14ac:dyDescent="0.45">
      <c r="A23" t="s">
        <v>10335</v>
      </c>
      <c r="B23" t="s">
        <v>3263</v>
      </c>
      <c r="C23">
        <v>2</v>
      </c>
      <c r="D23" t="s">
        <v>10353</v>
      </c>
      <c r="E23">
        <v>15</v>
      </c>
      <c r="F23" t="b">
        <v>1</v>
      </c>
    </row>
    <row r="24" spans="1:6" x14ac:dyDescent="0.45">
      <c r="A24" t="s">
        <v>10362</v>
      </c>
      <c r="B24" t="s">
        <v>5856</v>
      </c>
      <c r="C24">
        <v>2</v>
      </c>
      <c r="D24" t="s">
        <v>10353</v>
      </c>
      <c r="E24">
        <v>16</v>
      </c>
      <c r="F24" t="b">
        <v>1</v>
      </c>
    </row>
    <row r="25" spans="1:6" x14ac:dyDescent="0.45">
      <c r="A25" t="s">
        <v>10372</v>
      </c>
      <c r="B25" t="s">
        <v>5858</v>
      </c>
      <c r="C25">
        <v>2</v>
      </c>
      <c r="D25" t="s">
        <v>10353</v>
      </c>
      <c r="E25">
        <v>17</v>
      </c>
      <c r="F25" t="b">
        <v>1</v>
      </c>
    </row>
    <row r="26" spans="1:6" x14ac:dyDescent="0.45">
      <c r="A26" t="s">
        <v>10361</v>
      </c>
      <c r="B26" t="s">
        <v>5874</v>
      </c>
      <c r="C26">
        <v>2</v>
      </c>
      <c r="D26" t="s">
        <v>10353</v>
      </c>
      <c r="E26">
        <v>18</v>
      </c>
      <c r="F26" t="b">
        <v>1</v>
      </c>
    </row>
    <row r="27" spans="1:6" x14ac:dyDescent="0.45">
      <c r="A27" t="s">
        <v>10459</v>
      </c>
      <c r="B27" t="s">
        <v>11887</v>
      </c>
      <c r="C27">
        <v>2</v>
      </c>
      <c r="D27" t="s">
        <v>10353</v>
      </c>
      <c r="E27">
        <v>19</v>
      </c>
      <c r="F27" t="b">
        <v>1</v>
      </c>
    </row>
    <row r="28" spans="1:6" x14ac:dyDescent="0.45">
      <c r="A28" t="s">
        <v>10381</v>
      </c>
      <c r="B28" t="s">
        <v>5839</v>
      </c>
      <c r="C28">
        <v>2</v>
      </c>
      <c r="D28" t="s">
        <v>10347</v>
      </c>
      <c r="E28">
        <v>11</v>
      </c>
      <c r="F28" t="b">
        <v>1</v>
      </c>
    </row>
    <row r="29" spans="1:6" x14ac:dyDescent="0.45">
      <c r="A29" t="s">
        <v>10378</v>
      </c>
      <c r="B29" t="s">
        <v>5881</v>
      </c>
      <c r="C29">
        <v>2</v>
      </c>
      <c r="D29" t="s">
        <v>10347</v>
      </c>
      <c r="F29" t="b">
        <v>1</v>
      </c>
    </row>
    <row r="30" spans="1:6" x14ac:dyDescent="0.45">
      <c r="A30" t="s">
        <v>10377</v>
      </c>
      <c r="B30" t="s">
        <v>10322</v>
      </c>
      <c r="C30">
        <v>2</v>
      </c>
      <c r="D30" t="s">
        <v>10347</v>
      </c>
      <c r="F30" t="b">
        <v>1</v>
      </c>
    </row>
    <row r="31" spans="1:6" x14ac:dyDescent="0.45">
      <c r="A31" t="s">
        <v>10375</v>
      </c>
      <c r="B31" t="s">
        <v>10318</v>
      </c>
      <c r="C31">
        <v>2</v>
      </c>
      <c r="D31" t="s">
        <v>10347</v>
      </c>
      <c r="F31" t="b">
        <v>1</v>
      </c>
    </row>
    <row r="32" spans="1:6" x14ac:dyDescent="0.45">
      <c r="A32" t="s">
        <v>10348</v>
      </c>
      <c r="B32" t="s">
        <v>3251</v>
      </c>
      <c r="C32">
        <v>2</v>
      </c>
      <c r="D32" t="s">
        <v>10347</v>
      </c>
      <c r="F32" t="b">
        <v>1</v>
      </c>
    </row>
    <row r="33" spans="1:6" x14ac:dyDescent="0.45">
      <c r="A33" t="s">
        <v>10349</v>
      </c>
      <c r="B33" t="s">
        <v>10317</v>
      </c>
      <c r="C33">
        <v>2</v>
      </c>
      <c r="D33" t="s">
        <v>10347</v>
      </c>
      <c r="F33" t="b">
        <v>1</v>
      </c>
    </row>
    <row r="34" spans="1:6" x14ac:dyDescent="0.45">
      <c r="A34" t="s">
        <v>10350</v>
      </c>
      <c r="B34" t="s">
        <v>10319</v>
      </c>
      <c r="C34">
        <v>2</v>
      </c>
      <c r="D34" t="s">
        <v>10347</v>
      </c>
      <c r="F34" t="b">
        <v>1</v>
      </c>
    </row>
    <row r="35" spans="1:6" x14ac:dyDescent="0.45">
      <c r="A35" t="s">
        <v>10346</v>
      </c>
      <c r="B35" t="s">
        <v>3240</v>
      </c>
      <c r="C35">
        <v>2</v>
      </c>
      <c r="D35" t="s">
        <v>10347</v>
      </c>
      <c r="F35" t="b">
        <v>1</v>
      </c>
    </row>
    <row r="36" spans="1:6" x14ac:dyDescent="0.45">
      <c r="A36" t="s">
        <v>10351</v>
      </c>
      <c r="B36" t="s">
        <v>10320</v>
      </c>
      <c r="C36">
        <v>2</v>
      </c>
      <c r="D36" t="s">
        <v>10347</v>
      </c>
      <c r="F36" t="b">
        <v>1</v>
      </c>
    </row>
    <row r="37" spans="1:6" x14ac:dyDescent="0.45">
      <c r="A37" t="s">
        <v>10352</v>
      </c>
      <c r="B37" t="s">
        <v>10122</v>
      </c>
      <c r="C37">
        <v>2</v>
      </c>
      <c r="D37" t="s">
        <v>10347</v>
      </c>
      <c r="F37" t="b">
        <v>1</v>
      </c>
    </row>
    <row r="38" spans="1:6" x14ac:dyDescent="0.45">
      <c r="A38" t="s">
        <v>10390</v>
      </c>
      <c r="B38" t="s">
        <v>5896</v>
      </c>
      <c r="C38">
        <v>3</v>
      </c>
      <c r="D38" t="s">
        <v>10387</v>
      </c>
      <c r="F38" t="b">
        <v>1</v>
      </c>
    </row>
    <row r="39" spans="1:6" x14ac:dyDescent="0.45">
      <c r="A39" t="s">
        <v>10391</v>
      </c>
      <c r="B39" t="s">
        <v>5897</v>
      </c>
      <c r="C39">
        <v>3</v>
      </c>
      <c r="D39" t="s">
        <v>10387</v>
      </c>
      <c r="F39" t="b">
        <v>1</v>
      </c>
    </row>
    <row r="40" spans="1:6" x14ac:dyDescent="0.45">
      <c r="A40" t="s">
        <v>10392</v>
      </c>
      <c r="B40" t="s">
        <v>5891</v>
      </c>
      <c r="C40">
        <v>3</v>
      </c>
      <c r="D40" t="s">
        <v>10387</v>
      </c>
      <c r="F40" t="b">
        <v>1</v>
      </c>
    </row>
    <row r="41" spans="1:6" x14ac:dyDescent="0.45">
      <c r="A41" t="s">
        <v>10358</v>
      </c>
      <c r="B41" t="s">
        <v>11883</v>
      </c>
      <c r="C41">
        <v>3</v>
      </c>
      <c r="D41" t="s">
        <v>10357</v>
      </c>
      <c r="F41" t="b">
        <v>1</v>
      </c>
    </row>
    <row r="42" spans="1:6" x14ac:dyDescent="0.45">
      <c r="A42" t="s">
        <v>10326</v>
      </c>
      <c r="B42" t="s">
        <v>11884</v>
      </c>
      <c r="C42">
        <v>3</v>
      </c>
      <c r="D42" t="s">
        <v>10324</v>
      </c>
      <c r="F42" t="b">
        <v>1</v>
      </c>
    </row>
    <row r="43" spans="1:6" x14ac:dyDescent="0.45">
      <c r="A43" t="s">
        <v>10393</v>
      </c>
      <c r="B43" t="s">
        <v>6025</v>
      </c>
      <c r="C43">
        <v>3</v>
      </c>
      <c r="D43" t="s">
        <v>10325</v>
      </c>
      <c r="F43" t="b">
        <v>1</v>
      </c>
    </row>
    <row r="44" spans="1:6" x14ac:dyDescent="0.45">
      <c r="A44" t="s">
        <v>10327</v>
      </c>
      <c r="B44" t="s">
        <v>11885</v>
      </c>
      <c r="C44">
        <v>3</v>
      </c>
      <c r="D44" t="s">
        <v>10325</v>
      </c>
      <c r="F44" t="b">
        <v>1</v>
      </c>
    </row>
    <row r="45" spans="1:6" x14ac:dyDescent="0.45">
      <c r="A45" t="s">
        <v>10394</v>
      </c>
      <c r="B45" t="s">
        <v>10389</v>
      </c>
      <c r="C45">
        <v>3</v>
      </c>
      <c r="D45" t="s">
        <v>10385</v>
      </c>
      <c r="F45" t="b">
        <v>1</v>
      </c>
    </row>
    <row r="46" spans="1:6" x14ac:dyDescent="0.45">
      <c r="A46" t="s">
        <v>10395</v>
      </c>
      <c r="B46" t="s">
        <v>10315</v>
      </c>
      <c r="C46">
        <v>3</v>
      </c>
      <c r="D46" t="s">
        <v>10385</v>
      </c>
      <c r="F46" t="b">
        <v>1</v>
      </c>
    </row>
    <row r="47" spans="1:6" x14ac:dyDescent="0.45">
      <c r="A47" t="s">
        <v>10396</v>
      </c>
      <c r="B47" t="s">
        <v>5903</v>
      </c>
      <c r="C47">
        <v>3</v>
      </c>
      <c r="D47" t="s">
        <v>10385</v>
      </c>
      <c r="F47" t="b">
        <v>1</v>
      </c>
    </row>
    <row r="48" spans="1:6" x14ac:dyDescent="0.45">
      <c r="A48" t="s">
        <v>10386</v>
      </c>
      <c r="B48" t="s">
        <v>5902</v>
      </c>
      <c r="C48">
        <v>3</v>
      </c>
      <c r="D48" t="s">
        <v>10385</v>
      </c>
      <c r="F48" t="b">
        <v>1</v>
      </c>
    </row>
    <row r="49" spans="1:6" x14ac:dyDescent="0.45">
      <c r="A49" t="s">
        <v>10397</v>
      </c>
      <c r="B49" t="s">
        <v>5864</v>
      </c>
      <c r="C49">
        <v>3</v>
      </c>
      <c r="D49" t="s">
        <v>10385</v>
      </c>
      <c r="F49" t="b">
        <v>1</v>
      </c>
    </row>
    <row r="50" spans="1:6" x14ac:dyDescent="0.45">
      <c r="A50" t="s">
        <v>10398</v>
      </c>
      <c r="B50" t="s">
        <v>5904</v>
      </c>
      <c r="C50">
        <v>3</v>
      </c>
      <c r="D50" t="s">
        <v>10385</v>
      </c>
      <c r="F50" t="b">
        <v>1</v>
      </c>
    </row>
    <row r="51" spans="1:6" x14ac:dyDescent="0.45">
      <c r="A51" t="s">
        <v>10399</v>
      </c>
      <c r="B51" t="s">
        <v>3256</v>
      </c>
      <c r="C51">
        <v>3</v>
      </c>
      <c r="D51" t="s">
        <v>10385</v>
      </c>
      <c r="F51" t="b">
        <v>1</v>
      </c>
    </row>
    <row r="52" spans="1:6" x14ac:dyDescent="0.45">
      <c r="A52" t="s">
        <v>10400</v>
      </c>
      <c r="B52" t="s">
        <v>6026</v>
      </c>
      <c r="C52">
        <v>3</v>
      </c>
      <c r="D52" t="s">
        <v>10385</v>
      </c>
      <c r="F52" t="b">
        <v>1</v>
      </c>
    </row>
    <row r="53" spans="1:6" x14ac:dyDescent="0.45">
      <c r="A53" t="s">
        <v>10401</v>
      </c>
      <c r="B53" t="s">
        <v>5898</v>
      </c>
      <c r="C53">
        <v>3</v>
      </c>
      <c r="D53" t="s">
        <v>10328</v>
      </c>
      <c r="F53" t="b">
        <v>1</v>
      </c>
    </row>
    <row r="54" spans="1:6" x14ac:dyDescent="0.45">
      <c r="A54" t="s">
        <v>10402</v>
      </c>
      <c r="B54" t="s">
        <v>5899</v>
      </c>
      <c r="C54">
        <v>3</v>
      </c>
      <c r="D54" t="s">
        <v>10328</v>
      </c>
      <c r="F54" t="b">
        <v>1</v>
      </c>
    </row>
    <row r="55" spans="1:6" x14ac:dyDescent="0.45">
      <c r="A55" t="s">
        <v>10355</v>
      </c>
      <c r="B55" t="s">
        <v>3260</v>
      </c>
      <c r="C55">
        <v>3</v>
      </c>
      <c r="D55" t="s">
        <v>10354</v>
      </c>
      <c r="F55" t="b">
        <v>1</v>
      </c>
    </row>
    <row r="56" spans="1:6" x14ac:dyDescent="0.45">
      <c r="A56" t="s">
        <v>10356</v>
      </c>
      <c r="B56" t="s">
        <v>3261</v>
      </c>
      <c r="C56">
        <v>3</v>
      </c>
      <c r="D56" t="s">
        <v>10354</v>
      </c>
      <c r="F56" t="b">
        <v>1</v>
      </c>
    </row>
    <row r="57" spans="1:6" x14ac:dyDescent="0.45">
      <c r="A57" t="s">
        <v>10359</v>
      </c>
      <c r="B57" t="s">
        <v>11888</v>
      </c>
      <c r="C57">
        <v>3</v>
      </c>
      <c r="D57" t="s">
        <v>10360</v>
      </c>
      <c r="F57" t="b">
        <v>1</v>
      </c>
    </row>
    <row r="58" spans="1:6" x14ac:dyDescent="0.45">
      <c r="A58" t="s">
        <v>10404</v>
      </c>
      <c r="B58" t="s">
        <v>5889</v>
      </c>
      <c r="C58">
        <v>3</v>
      </c>
      <c r="D58" t="s">
        <v>10329</v>
      </c>
      <c r="F58" t="b">
        <v>1</v>
      </c>
    </row>
    <row r="59" spans="1:6" x14ac:dyDescent="0.45">
      <c r="A59" t="s">
        <v>10330</v>
      </c>
      <c r="B59" t="s">
        <v>11889</v>
      </c>
      <c r="C59">
        <v>3</v>
      </c>
      <c r="D59" t="s">
        <v>10329</v>
      </c>
      <c r="F59" t="b">
        <v>1</v>
      </c>
    </row>
    <row r="60" spans="1:6" x14ac:dyDescent="0.45">
      <c r="A60" t="s">
        <v>10405</v>
      </c>
      <c r="B60" t="s">
        <v>3241</v>
      </c>
      <c r="C60">
        <v>3</v>
      </c>
      <c r="D60" t="s">
        <v>10329</v>
      </c>
      <c r="F60" t="b">
        <v>1</v>
      </c>
    </row>
    <row r="61" spans="1:6" x14ac:dyDescent="0.45">
      <c r="A61" t="s">
        <v>10406</v>
      </c>
      <c r="B61" t="s">
        <v>6030</v>
      </c>
      <c r="C61">
        <v>3</v>
      </c>
      <c r="D61" t="s">
        <v>10361</v>
      </c>
      <c r="F61" t="b">
        <v>1</v>
      </c>
    </row>
    <row r="62" spans="1:6" x14ac:dyDescent="0.45">
      <c r="A62" t="s">
        <v>10407</v>
      </c>
      <c r="B62" t="s">
        <v>5877</v>
      </c>
      <c r="C62">
        <v>3</v>
      </c>
      <c r="D62" t="s">
        <v>10361</v>
      </c>
      <c r="F62" t="b">
        <v>1</v>
      </c>
    </row>
    <row r="63" spans="1:6" x14ac:dyDescent="0.45">
      <c r="A63" t="s">
        <v>10408</v>
      </c>
      <c r="B63" t="s">
        <v>5884</v>
      </c>
      <c r="C63">
        <v>3</v>
      </c>
      <c r="D63" t="s">
        <v>10361</v>
      </c>
      <c r="F63" t="b">
        <v>1</v>
      </c>
    </row>
    <row r="64" spans="1:6" x14ac:dyDescent="0.45">
      <c r="A64" t="s">
        <v>10409</v>
      </c>
      <c r="B64" t="s">
        <v>5875</v>
      </c>
      <c r="C64">
        <v>3</v>
      </c>
      <c r="D64" t="s">
        <v>10361</v>
      </c>
      <c r="F64" t="b">
        <v>1</v>
      </c>
    </row>
    <row r="65" spans="1:6" x14ac:dyDescent="0.45">
      <c r="A65" t="s">
        <v>10410</v>
      </c>
      <c r="B65" t="s">
        <v>5851</v>
      </c>
      <c r="C65">
        <v>3</v>
      </c>
      <c r="D65" t="s">
        <v>10331</v>
      </c>
      <c r="F65" t="b">
        <v>1</v>
      </c>
    </row>
    <row r="66" spans="1:6" x14ac:dyDescent="0.45">
      <c r="A66" t="s">
        <v>10411</v>
      </c>
      <c r="B66" t="s">
        <v>5852</v>
      </c>
      <c r="C66">
        <v>3</v>
      </c>
      <c r="D66" t="s">
        <v>10331</v>
      </c>
      <c r="F66" t="b">
        <v>1</v>
      </c>
    </row>
    <row r="67" spans="1:6" x14ac:dyDescent="0.45">
      <c r="A67" t="s">
        <v>10412</v>
      </c>
      <c r="B67" t="s">
        <v>5880</v>
      </c>
      <c r="C67">
        <v>3</v>
      </c>
      <c r="D67" t="s">
        <v>10331</v>
      </c>
      <c r="F67" t="b">
        <v>1</v>
      </c>
    </row>
    <row r="68" spans="1:6" x14ac:dyDescent="0.45">
      <c r="A68" t="s">
        <v>10413</v>
      </c>
      <c r="B68" t="s">
        <v>6028</v>
      </c>
      <c r="C68">
        <v>3</v>
      </c>
      <c r="D68" t="s">
        <v>10331</v>
      </c>
      <c r="F68" t="b">
        <v>1</v>
      </c>
    </row>
    <row r="69" spans="1:6" x14ac:dyDescent="0.45">
      <c r="A69" t="s">
        <v>10414</v>
      </c>
      <c r="B69" t="s">
        <v>5900</v>
      </c>
      <c r="C69">
        <v>3</v>
      </c>
      <c r="D69" t="s">
        <v>10362</v>
      </c>
      <c r="F69" t="b">
        <v>1</v>
      </c>
    </row>
    <row r="70" spans="1:6" x14ac:dyDescent="0.45">
      <c r="A70" t="s">
        <v>10415</v>
      </c>
      <c r="B70" t="s">
        <v>6031</v>
      </c>
      <c r="C70">
        <v>3</v>
      </c>
      <c r="D70" t="s">
        <v>10362</v>
      </c>
      <c r="F70" t="b">
        <v>1</v>
      </c>
    </row>
    <row r="71" spans="1:6" x14ac:dyDescent="0.45">
      <c r="A71" t="s">
        <v>10363</v>
      </c>
      <c r="B71" t="s">
        <v>5861</v>
      </c>
      <c r="C71">
        <v>3</v>
      </c>
      <c r="D71" t="s">
        <v>10362</v>
      </c>
      <c r="F71" t="b">
        <v>1</v>
      </c>
    </row>
    <row r="72" spans="1:6" x14ac:dyDescent="0.45">
      <c r="A72" t="s">
        <v>10364</v>
      </c>
      <c r="B72" t="s">
        <v>5857</v>
      </c>
      <c r="C72">
        <v>3</v>
      </c>
      <c r="D72" t="s">
        <v>10362</v>
      </c>
      <c r="F72" t="b">
        <v>1</v>
      </c>
    </row>
    <row r="73" spans="1:6" x14ac:dyDescent="0.45">
      <c r="A73" t="s">
        <v>10365</v>
      </c>
      <c r="B73" t="s">
        <v>11890</v>
      </c>
      <c r="C73">
        <v>3</v>
      </c>
      <c r="D73" t="s">
        <v>10362</v>
      </c>
      <c r="F73" t="b">
        <v>1</v>
      </c>
    </row>
    <row r="74" spans="1:6" x14ac:dyDescent="0.45">
      <c r="A74" t="s">
        <v>10416</v>
      </c>
      <c r="B74" t="s">
        <v>5887</v>
      </c>
      <c r="C74">
        <v>3</v>
      </c>
      <c r="D74" t="s">
        <v>10362</v>
      </c>
      <c r="F74" t="b">
        <v>1</v>
      </c>
    </row>
    <row r="75" spans="1:6" x14ac:dyDescent="0.45">
      <c r="A75" t="s">
        <v>10366</v>
      </c>
      <c r="B75" t="s">
        <v>5860</v>
      </c>
      <c r="C75">
        <v>3</v>
      </c>
      <c r="D75" t="s">
        <v>10362</v>
      </c>
      <c r="F75" t="b">
        <v>1</v>
      </c>
    </row>
    <row r="76" spans="1:6" x14ac:dyDescent="0.45">
      <c r="A76" t="s">
        <v>10367</v>
      </c>
      <c r="B76" t="s">
        <v>5876</v>
      </c>
      <c r="C76">
        <v>3</v>
      </c>
      <c r="D76" t="s">
        <v>10362</v>
      </c>
      <c r="F76" t="b">
        <v>1</v>
      </c>
    </row>
    <row r="77" spans="1:6" x14ac:dyDescent="0.45">
      <c r="A77" t="s">
        <v>10368</v>
      </c>
      <c r="B77" t="s">
        <v>5886</v>
      </c>
      <c r="C77">
        <v>3</v>
      </c>
      <c r="D77" t="s">
        <v>10362</v>
      </c>
      <c r="F77" t="b">
        <v>1</v>
      </c>
    </row>
    <row r="78" spans="1:6" x14ac:dyDescent="0.45">
      <c r="A78" t="s">
        <v>10417</v>
      </c>
      <c r="B78" t="s">
        <v>3247</v>
      </c>
      <c r="C78">
        <v>3</v>
      </c>
      <c r="D78" t="s">
        <v>10332</v>
      </c>
      <c r="F78" t="b">
        <v>1</v>
      </c>
    </row>
    <row r="79" spans="1:6" x14ac:dyDescent="0.45">
      <c r="A79" t="s">
        <v>10418</v>
      </c>
      <c r="B79" t="s">
        <v>3248</v>
      </c>
      <c r="C79">
        <v>3</v>
      </c>
      <c r="D79" t="s">
        <v>10332</v>
      </c>
      <c r="F79" t="b">
        <v>1</v>
      </c>
    </row>
    <row r="80" spans="1:6" x14ac:dyDescent="0.45">
      <c r="A80" t="s">
        <v>10333</v>
      </c>
      <c r="B80" t="s">
        <v>6027</v>
      </c>
      <c r="C80">
        <v>3</v>
      </c>
      <c r="D80" t="s">
        <v>10332</v>
      </c>
      <c r="F80" t="b">
        <v>1</v>
      </c>
    </row>
    <row r="81" spans="1:6" x14ac:dyDescent="0.45">
      <c r="A81" t="s">
        <v>10334</v>
      </c>
      <c r="B81" t="s">
        <v>5885</v>
      </c>
      <c r="C81">
        <v>3</v>
      </c>
      <c r="D81" t="s">
        <v>10332</v>
      </c>
      <c r="F81" t="b">
        <v>1</v>
      </c>
    </row>
    <row r="82" spans="1:6" x14ac:dyDescent="0.45">
      <c r="A82" t="s">
        <v>10419</v>
      </c>
      <c r="B82" t="s">
        <v>5901</v>
      </c>
      <c r="C82">
        <v>3</v>
      </c>
      <c r="D82" t="s">
        <v>10335</v>
      </c>
      <c r="F82" t="b">
        <v>1</v>
      </c>
    </row>
    <row r="83" spans="1:6" x14ac:dyDescent="0.45">
      <c r="A83" t="s">
        <v>10336</v>
      </c>
      <c r="B83" t="s">
        <v>3259</v>
      </c>
      <c r="C83">
        <v>3</v>
      </c>
      <c r="D83" t="s">
        <v>10335</v>
      </c>
      <c r="F83" t="b">
        <v>1</v>
      </c>
    </row>
    <row r="84" spans="1:6" x14ac:dyDescent="0.45">
      <c r="A84" t="s">
        <v>10420</v>
      </c>
      <c r="B84" t="s">
        <v>10123</v>
      </c>
      <c r="C84">
        <v>3</v>
      </c>
      <c r="D84" t="s">
        <v>10337</v>
      </c>
      <c r="F84" t="b">
        <v>1</v>
      </c>
    </row>
    <row r="85" spans="1:6" x14ac:dyDescent="0.45">
      <c r="A85" t="s">
        <v>10421</v>
      </c>
      <c r="B85" t="s">
        <v>3253</v>
      </c>
      <c r="C85">
        <v>3</v>
      </c>
      <c r="D85" t="s">
        <v>10337</v>
      </c>
      <c r="F85" t="b">
        <v>1</v>
      </c>
    </row>
    <row r="86" spans="1:6" x14ac:dyDescent="0.45">
      <c r="A86" t="s">
        <v>10338</v>
      </c>
      <c r="B86" t="s">
        <v>5879</v>
      </c>
      <c r="C86">
        <v>3</v>
      </c>
      <c r="D86" t="s">
        <v>10337</v>
      </c>
      <c r="F86" t="b">
        <v>1</v>
      </c>
    </row>
    <row r="87" spans="1:6" x14ac:dyDescent="0.45">
      <c r="A87" t="s">
        <v>10339</v>
      </c>
      <c r="B87" t="s">
        <v>3250</v>
      </c>
      <c r="C87">
        <v>3</v>
      </c>
      <c r="D87" t="s">
        <v>10337</v>
      </c>
      <c r="F87" t="b">
        <v>1</v>
      </c>
    </row>
    <row r="88" spans="1:6" x14ac:dyDescent="0.45">
      <c r="A88" t="s">
        <v>10422</v>
      </c>
      <c r="B88" t="s">
        <v>5878</v>
      </c>
      <c r="C88">
        <v>3</v>
      </c>
      <c r="D88" t="s">
        <v>10337</v>
      </c>
      <c r="F88" t="b">
        <v>1</v>
      </c>
    </row>
    <row r="89" spans="1:6" x14ac:dyDescent="0.45">
      <c r="A89" t="s">
        <v>10423</v>
      </c>
      <c r="B89" t="s">
        <v>6023</v>
      </c>
      <c r="C89">
        <v>3</v>
      </c>
      <c r="D89" t="s">
        <v>10337</v>
      </c>
      <c r="F89" t="b">
        <v>1</v>
      </c>
    </row>
    <row r="90" spans="1:6" x14ac:dyDescent="0.45">
      <c r="A90" t="s">
        <v>10424</v>
      </c>
      <c r="B90" t="s">
        <v>5862</v>
      </c>
      <c r="C90">
        <v>3</v>
      </c>
      <c r="D90" t="s">
        <v>10337</v>
      </c>
      <c r="F90" t="b">
        <v>1</v>
      </c>
    </row>
    <row r="91" spans="1:6" x14ac:dyDescent="0.45">
      <c r="A91" t="s">
        <v>10425</v>
      </c>
      <c r="B91" t="s">
        <v>5854</v>
      </c>
      <c r="C91">
        <v>3</v>
      </c>
      <c r="D91" t="s">
        <v>10337</v>
      </c>
      <c r="F91" t="b">
        <v>1</v>
      </c>
    </row>
    <row r="92" spans="1:6" x14ac:dyDescent="0.45">
      <c r="A92" t="s">
        <v>10426</v>
      </c>
      <c r="B92" t="s">
        <v>6024</v>
      </c>
      <c r="C92">
        <v>3</v>
      </c>
      <c r="D92" t="s">
        <v>10340</v>
      </c>
      <c r="F92" t="b">
        <v>1</v>
      </c>
    </row>
    <row r="93" spans="1:6" x14ac:dyDescent="0.45">
      <c r="A93" t="s">
        <v>10427</v>
      </c>
      <c r="B93" t="s">
        <v>5892</v>
      </c>
      <c r="C93">
        <v>3</v>
      </c>
      <c r="D93" t="s">
        <v>10340</v>
      </c>
      <c r="F93" t="b">
        <v>1</v>
      </c>
    </row>
    <row r="94" spans="1:6" x14ac:dyDescent="0.45">
      <c r="A94" t="s">
        <v>10369</v>
      </c>
      <c r="B94" t="s">
        <v>3257</v>
      </c>
      <c r="C94">
        <v>3</v>
      </c>
      <c r="D94" t="s">
        <v>10370</v>
      </c>
      <c r="F94" t="b">
        <v>1</v>
      </c>
    </row>
    <row r="95" spans="1:6" x14ac:dyDescent="0.45">
      <c r="A95" t="s">
        <v>10428</v>
      </c>
      <c r="B95" t="s">
        <v>5871</v>
      </c>
      <c r="C95">
        <v>3</v>
      </c>
      <c r="D95" t="s">
        <v>10370</v>
      </c>
      <c r="F95" t="b">
        <v>1</v>
      </c>
    </row>
    <row r="96" spans="1:6" x14ac:dyDescent="0.45">
      <c r="A96" t="s">
        <v>10429</v>
      </c>
      <c r="B96" t="s">
        <v>5869</v>
      </c>
      <c r="C96">
        <v>3</v>
      </c>
      <c r="D96" t="s">
        <v>10370</v>
      </c>
      <c r="F96" t="b">
        <v>1</v>
      </c>
    </row>
    <row r="97" spans="1:6" x14ac:dyDescent="0.45">
      <c r="A97" t="s">
        <v>10430</v>
      </c>
      <c r="B97" t="s">
        <v>5870</v>
      </c>
      <c r="C97">
        <v>3</v>
      </c>
      <c r="D97" t="s">
        <v>10370</v>
      </c>
      <c r="F97" t="b">
        <v>1</v>
      </c>
    </row>
    <row r="98" spans="1:6" x14ac:dyDescent="0.45">
      <c r="A98" t="s">
        <v>10431</v>
      </c>
      <c r="B98" t="s">
        <v>5888</v>
      </c>
      <c r="C98">
        <v>3</v>
      </c>
      <c r="D98" t="s">
        <v>10370</v>
      </c>
      <c r="F98" t="b">
        <v>1</v>
      </c>
    </row>
    <row r="99" spans="1:6" x14ac:dyDescent="0.45">
      <c r="A99" t="s">
        <v>10371</v>
      </c>
      <c r="B99" t="s">
        <v>5872</v>
      </c>
      <c r="C99">
        <v>3</v>
      </c>
      <c r="D99" t="s">
        <v>10370</v>
      </c>
      <c r="F99" t="b">
        <v>1</v>
      </c>
    </row>
    <row r="100" spans="1:6" x14ac:dyDescent="0.45">
      <c r="A100" t="s">
        <v>10432</v>
      </c>
      <c r="B100" t="s">
        <v>5890</v>
      </c>
      <c r="C100">
        <v>3</v>
      </c>
      <c r="D100" t="s">
        <v>10372</v>
      </c>
      <c r="F100" t="b">
        <v>1</v>
      </c>
    </row>
    <row r="101" spans="1:6" x14ac:dyDescent="0.45">
      <c r="A101" t="s">
        <v>10433</v>
      </c>
      <c r="B101" t="s">
        <v>5859</v>
      </c>
      <c r="C101">
        <v>3</v>
      </c>
      <c r="D101" t="s">
        <v>10372</v>
      </c>
      <c r="F101" t="b">
        <v>1</v>
      </c>
    </row>
    <row r="102" spans="1:6" x14ac:dyDescent="0.45">
      <c r="A102" t="s">
        <v>10434</v>
      </c>
      <c r="B102" t="s">
        <v>5873</v>
      </c>
      <c r="C102">
        <v>3</v>
      </c>
      <c r="D102" t="s">
        <v>10372</v>
      </c>
      <c r="F102" t="b">
        <v>1</v>
      </c>
    </row>
    <row r="103" spans="1:6" x14ac:dyDescent="0.45">
      <c r="A103" t="s">
        <v>10435</v>
      </c>
      <c r="B103" t="s">
        <v>5895</v>
      </c>
      <c r="C103">
        <v>3</v>
      </c>
      <c r="D103" t="s">
        <v>10341</v>
      </c>
      <c r="F103" t="b">
        <v>1</v>
      </c>
    </row>
    <row r="104" spans="1:6" x14ac:dyDescent="0.45">
      <c r="A104" t="s">
        <v>10436</v>
      </c>
      <c r="B104" t="s">
        <v>5893</v>
      </c>
      <c r="C104">
        <v>3</v>
      </c>
      <c r="D104" t="s">
        <v>10341</v>
      </c>
      <c r="F104" t="b">
        <v>1</v>
      </c>
    </row>
    <row r="105" spans="1:6" x14ac:dyDescent="0.45">
      <c r="A105" t="s">
        <v>10437</v>
      </c>
      <c r="B105" t="s">
        <v>5894</v>
      </c>
      <c r="C105">
        <v>3</v>
      </c>
      <c r="D105" t="s">
        <v>10341</v>
      </c>
      <c r="F105" t="b">
        <v>1</v>
      </c>
    </row>
    <row r="106" spans="1:6" x14ac:dyDescent="0.45">
      <c r="A106" t="s">
        <v>10438</v>
      </c>
      <c r="B106" t="s">
        <v>6029</v>
      </c>
      <c r="C106">
        <v>3</v>
      </c>
      <c r="D106" t="s">
        <v>10342</v>
      </c>
      <c r="F106" t="b">
        <v>1</v>
      </c>
    </row>
    <row r="107" spans="1:6" x14ac:dyDescent="0.45">
      <c r="A107" t="s">
        <v>10439</v>
      </c>
      <c r="B107" t="s">
        <v>3245</v>
      </c>
      <c r="C107">
        <v>3</v>
      </c>
      <c r="D107" t="s">
        <v>10342</v>
      </c>
      <c r="F107" t="b">
        <v>1</v>
      </c>
    </row>
    <row r="108" spans="1:6" x14ac:dyDescent="0.45">
      <c r="A108" t="s">
        <v>10440</v>
      </c>
      <c r="B108" t="s">
        <v>5868</v>
      </c>
      <c r="C108">
        <v>3</v>
      </c>
      <c r="D108" t="s">
        <v>10342</v>
      </c>
      <c r="F108" t="b">
        <v>1</v>
      </c>
    </row>
    <row r="109" spans="1:6" x14ac:dyDescent="0.45">
      <c r="A109" t="s">
        <v>10441</v>
      </c>
      <c r="B109" t="s">
        <v>5866</v>
      </c>
      <c r="C109">
        <v>3</v>
      </c>
      <c r="D109" t="s">
        <v>10342</v>
      </c>
      <c r="F109" t="b">
        <v>1</v>
      </c>
    </row>
    <row r="110" spans="1:6" x14ac:dyDescent="0.45">
      <c r="A110" t="s">
        <v>10442</v>
      </c>
      <c r="B110" t="s">
        <v>10209</v>
      </c>
      <c r="C110">
        <v>3</v>
      </c>
      <c r="D110" t="s">
        <v>10342</v>
      </c>
      <c r="F110" t="b">
        <v>1</v>
      </c>
    </row>
    <row r="111" spans="1:6" x14ac:dyDescent="0.45">
      <c r="A111" t="s">
        <v>10443</v>
      </c>
      <c r="B111" t="s">
        <v>3242</v>
      </c>
      <c r="C111">
        <v>3</v>
      </c>
      <c r="D111" t="s">
        <v>10342</v>
      </c>
      <c r="F111" t="b">
        <v>1</v>
      </c>
    </row>
    <row r="112" spans="1:6" x14ac:dyDescent="0.45">
      <c r="A112" t="s">
        <v>10444</v>
      </c>
      <c r="B112" t="s">
        <v>5867</v>
      </c>
      <c r="C112">
        <v>3</v>
      </c>
      <c r="D112" t="s">
        <v>10342</v>
      </c>
      <c r="F112" t="b">
        <v>1</v>
      </c>
    </row>
    <row r="113" spans="1:6" x14ac:dyDescent="0.45">
      <c r="A113" t="s">
        <v>10373</v>
      </c>
      <c r="B113" t="s">
        <v>5883</v>
      </c>
      <c r="C113">
        <v>3</v>
      </c>
      <c r="D113" t="s">
        <v>10374</v>
      </c>
      <c r="F113" t="b">
        <v>1</v>
      </c>
    </row>
    <row r="114" spans="1:6" x14ac:dyDescent="0.45">
      <c r="A114" t="s">
        <v>10445</v>
      </c>
      <c r="B114" t="s">
        <v>3249</v>
      </c>
      <c r="C114">
        <v>3</v>
      </c>
      <c r="D114" t="s">
        <v>10374</v>
      </c>
      <c r="F114" t="b">
        <v>1</v>
      </c>
    </row>
    <row r="115" spans="1:6" x14ac:dyDescent="0.45">
      <c r="A115" t="s">
        <v>10343</v>
      </c>
      <c r="B115" t="s">
        <v>3243</v>
      </c>
      <c r="C115">
        <v>3</v>
      </c>
      <c r="D115" t="s">
        <v>10344</v>
      </c>
      <c r="F115" t="b">
        <v>1</v>
      </c>
    </row>
    <row r="116" spans="1:6" x14ac:dyDescent="0.45">
      <c r="A116" t="s">
        <v>10345</v>
      </c>
      <c r="B116" t="s">
        <v>3252</v>
      </c>
      <c r="C116">
        <v>3</v>
      </c>
      <c r="D116" t="s">
        <v>10344</v>
      </c>
      <c r="F116" t="b">
        <v>1</v>
      </c>
    </row>
    <row r="117" spans="1:6" x14ac:dyDescent="0.45">
      <c r="A117" t="s">
        <v>10446</v>
      </c>
      <c r="B117" t="s">
        <v>5842</v>
      </c>
      <c r="C117">
        <v>3</v>
      </c>
      <c r="D117" t="s">
        <v>10350</v>
      </c>
      <c r="F117" t="b">
        <v>1</v>
      </c>
    </row>
    <row r="118" spans="1:6" x14ac:dyDescent="0.45">
      <c r="A118" t="s">
        <v>10447</v>
      </c>
      <c r="B118" t="s">
        <v>5838</v>
      </c>
      <c r="C118">
        <v>3</v>
      </c>
      <c r="D118" t="s">
        <v>10349</v>
      </c>
      <c r="F118" t="b">
        <v>1</v>
      </c>
    </row>
    <row r="119" spans="1:6" x14ac:dyDescent="0.45">
      <c r="A119" t="s">
        <v>10376</v>
      </c>
      <c r="B119" t="s">
        <v>10321</v>
      </c>
      <c r="C119">
        <v>3</v>
      </c>
      <c r="D119" t="s">
        <v>10375</v>
      </c>
      <c r="F119" t="b">
        <v>1</v>
      </c>
    </row>
    <row r="120" spans="1:6" x14ac:dyDescent="0.45">
      <c r="A120" t="s">
        <v>11873</v>
      </c>
      <c r="B120" t="s">
        <v>11874</v>
      </c>
      <c r="C120">
        <v>3</v>
      </c>
      <c r="D120" t="s">
        <v>10375</v>
      </c>
      <c r="F120" t="b">
        <v>1</v>
      </c>
    </row>
    <row r="121" spans="1:6" x14ac:dyDescent="0.45">
      <c r="A121" t="s">
        <v>10448</v>
      </c>
      <c r="B121" t="s">
        <v>5845</v>
      </c>
      <c r="C121">
        <v>3</v>
      </c>
      <c r="D121" t="s">
        <v>10346</v>
      </c>
      <c r="F121" t="b">
        <v>1</v>
      </c>
    </row>
    <row r="122" spans="1:6" x14ac:dyDescent="0.45">
      <c r="A122" t="s">
        <v>10449</v>
      </c>
      <c r="B122" t="s">
        <v>5848</v>
      </c>
      <c r="C122">
        <v>3</v>
      </c>
      <c r="D122" t="s">
        <v>10346</v>
      </c>
      <c r="F122" t="b">
        <v>1</v>
      </c>
    </row>
    <row r="123" spans="1:6" x14ac:dyDescent="0.45">
      <c r="A123" t="s">
        <v>10450</v>
      </c>
      <c r="B123" t="s">
        <v>10121</v>
      </c>
      <c r="C123">
        <v>3</v>
      </c>
      <c r="D123" t="s">
        <v>10346</v>
      </c>
      <c r="F123" t="b">
        <v>1</v>
      </c>
    </row>
    <row r="124" spans="1:6" x14ac:dyDescent="0.45">
      <c r="A124" t="s">
        <v>10451</v>
      </c>
      <c r="B124" t="s">
        <v>5846</v>
      </c>
      <c r="C124">
        <v>3</v>
      </c>
      <c r="D124" t="s">
        <v>10346</v>
      </c>
      <c r="F124" t="b">
        <v>1</v>
      </c>
    </row>
    <row r="125" spans="1:6" x14ac:dyDescent="0.45">
      <c r="A125" t="s">
        <v>10452</v>
      </c>
      <c r="B125" t="s">
        <v>5844</v>
      </c>
      <c r="C125">
        <v>3</v>
      </c>
      <c r="D125" t="s">
        <v>10346</v>
      </c>
      <c r="F125" t="b">
        <v>1</v>
      </c>
    </row>
    <row r="126" spans="1:6" x14ac:dyDescent="0.45">
      <c r="A126" t="s">
        <v>10453</v>
      </c>
      <c r="B126" t="s">
        <v>5849</v>
      </c>
      <c r="C126">
        <v>3</v>
      </c>
      <c r="D126" t="s">
        <v>10346</v>
      </c>
      <c r="F126" t="b">
        <v>1</v>
      </c>
    </row>
    <row r="127" spans="1:6" x14ac:dyDescent="0.45">
      <c r="A127" t="s">
        <v>10454</v>
      </c>
      <c r="B127" t="s">
        <v>5843</v>
      </c>
      <c r="C127">
        <v>3</v>
      </c>
      <c r="D127" t="s">
        <v>10346</v>
      </c>
      <c r="F127" t="b">
        <v>1</v>
      </c>
    </row>
    <row r="128" spans="1:6" x14ac:dyDescent="0.45">
      <c r="A128" t="s">
        <v>10455</v>
      </c>
      <c r="B128" t="s">
        <v>3262</v>
      </c>
      <c r="C128">
        <v>3</v>
      </c>
      <c r="D128" t="s">
        <v>10377</v>
      </c>
      <c r="F128" t="b">
        <v>1</v>
      </c>
    </row>
    <row r="129" spans="1:6" x14ac:dyDescent="0.45">
      <c r="A129" t="s">
        <v>10379</v>
      </c>
      <c r="B129" t="s">
        <v>5882</v>
      </c>
      <c r="C129">
        <v>3</v>
      </c>
      <c r="D129" t="s">
        <v>10378</v>
      </c>
      <c r="F129" t="b">
        <v>1</v>
      </c>
    </row>
    <row r="130" spans="1:6" x14ac:dyDescent="0.45">
      <c r="A130" t="s">
        <v>10380</v>
      </c>
      <c r="B130" t="s">
        <v>10310</v>
      </c>
      <c r="C130">
        <v>3</v>
      </c>
      <c r="D130" t="s">
        <v>10378</v>
      </c>
      <c r="F130" t="b">
        <v>1</v>
      </c>
    </row>
    <row r="131" spans="1:6" x14ac:dyDescent="0.45">
      <c r="A131" t="s">
        <v>10384</v>
      </c>
      <c r="B131" t="s">
        <v>10383</v>
      </c>
      <c r="C131">
        <v>3</v>
      </c>
      <c r="D131" t="s">
        <v>10352</v>
      </c>
      <c r="E131">
        <v>1</v>
      </c>
      <c r="F131" t="b">
        <v>1</v>
      </c>
    </row>
    <row r="132" spans="1:6" x14ac:dyDescent="0.45">
      <c r="A132" t="s">
        <v>10382</v>
      </c>
      <c r="B132" t="s">
        <v>10388</v>
      </c>
      <c r="C132">
        <v>3</v>
      </c>
      <c r="D132" t="s">
        <v>10352</v>
      </c>
      <c r="E132">
        <v>2</v>
      </c>
      <c r="F132" t="b">
        <v>1</v>
      </c>
    </row>
    <row r="133" spans="1:6" x14ac:dyDescent="0.45">
      <c r="A133" t="s">
        <v>10456</v>
      </c>
      <c r="B133" t="s">
        <v>5841</v>
      </c>
      <c r="C133">
        <v>3</v>
      </c>
      <c r="D133" t="s">
        <v>10381</v>
      </c>
      <c r="F133" t="b">
        <v>0</v>
      </c>
    </row>
    <row r="134" spans="1:6" x14ac:dyDescent="0.45">
      <c r="A134" t="s">
        <v>10457</v>
      </c>
      <c r="B134" t="s">
        <v>5905</v>
      </c>
      <c r="C134">
        <v>3</v>
      </c>
      <c r="D134" t="s">
        <v>10381</v>
      </c>
      <c r="F134" t="b">
        <v>0</v>
      </c>
    </row>
    <row r="135" spans="1:6" x14ac:dyDescent="0.45">
      <c r="A135" t="s">
        <v>10458</v>
      </c>
      <c r="B135" t="s">
        <v>5840</v>
      </c>
      <c r="C135">
        <v>3</v>
      </c>
      <c r="D135" t="s">
        <v>10381</v>
      </c>
      <c r="F135" t="b">
        <v>0</v>
      </c>
    </row>
  </sheetData>
  <autoFilter ref="A1:E135" xr:uid="{EBD19517-A494-4C01-ADF7-2A5327212B4C}">
    <sortState xmlns:xlrd2="http://schemas.microsoft.com/office/spreadsheetml/2017/richdata2" ref="A2:E135">
      <sortCondition ref="C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N802"/>
  <sheetViews>
    <sheetView zoomScaleNormal="100" workbookViewId="0">
      <pane ySplit="1" topLeftCell="A695" activePane="bottomLeft" state="frozen"/>
      <selection pane="bottomLeft" activeCell="A695" sqref="A695:XFD695"/>
    </sheetView>
  </sheetViews>
  <sheetFormatPr defaultColWidth="9" defaultRowHeight="15.9" x14ac:dyDescent="0.45"/>
  <cols>
    <col min="1" max="1" width="39.85546875" style="3" bestFit="1" customWidth="1"/>
    <col min="2" max="3" width="33" customWidth="1"/>
    <col min="4" max="4" width="15.35546875" style="3" bestFit="1" customWidth="1"/>
    <col min="5" max="5" width="16.640625" style="3" bestFit="1" customWidth="1"/>
    <col min="6" max="7" width="16.640625" style="3" customWidth="1"/>
    <col min="8" max="8" width="62.640625" style="3" customWidth="1"/>
    <col min="9" max="10" width="22.85546875" style="3" customWidth="1"/>
    <col min="11" max="11" width="123.85546875" style="3" bestFit="1" customWidth="1"/>
    <col min="12" max="12" width="14" style="3" bestFit="1" customWidth="1"/>
    <col min="13" max="13" width="18.85546875" style="3" bestFit="1" customWidth="1"/>
    <col min="14" max="14" width="24.140625" style="3" bestFit="1" customWidth="1"/>
    <col min="15" max="16384" width="9" style="3"/>
  </cols>
  <sheetData>
    <row r="1" spans="1:14" x14ac:dyDescent="0.45">
      <c r="A1" s="2" t="s">
        <v>6305</v>
      </c>
      <c r="B1" s="2" t="s">
        <v>10304</v>
      </c>
      <c r="C1" s="2" t="s">
        <v>11891</v>
      </c>
      <c r="D1" s="5" t="s">
        <v>10301</v>
      </c>
      <c r="E1" s="2" t="s">
        <v>3117</v>
      </c>
      <c r="F1" s="2"/>
      <c r="G1" s="2"/>
      <c r="H1" s="2" t="s">
        <v>3118</v>
      </c>
      <c r="I1" s="2" t="s">
        <v>3119</v>
      </c>
      <c r="J1" s="2" t="s">
        <v>3120</v>
      </c>
      <c r="K1" s="2" t="s">
        <v>11894</v>
      </c>
      <c r="L1" s="2" t="s">
        <v>10196</v>
      </c>
      <c r="M1" s="2" t="s">
        <v>11902</v>
      </c>
      <c r="N1" s="2" t="s">
        <v>11903</v>
      </c>
    </row>
    <row r="2" spans="1:14" x14ac:dyDescent="0.45">
      <c r="A2" s="3" t="s">
        <v>11102</v>
      </c>
      <c r="B2" s="3" t="s">
        <v>10299</v>
      </c>
      <c r="C2" s="3" t="str">
        <f>_xlfn.XLOOKUP(B2,ListingType!A:A,ListingType!B:B)</f>
        <v>Manufacturer</v>
      </c>
      <c r="D2" s="3" t="s">
        <v>10303</v>
      </c>
      <c r="E2" s="3" t="s">
        <v>0</v>
      </c>
      <c r="F2" s="3">
        <f>_xlfn.XLOOKUP(A2,ProductComponent!B:B,ProductComponent!D:D)</f>
        <v>1</v>
      </c>
      <c r="H2" s="3" t="s">
        <v>1</v>
      </c>
      <c r="I2" s="3" t="s">
        <v>2</v>
      </c>
      <c r="J2" s="3" t="s">
        <v>3</v>
      </c>
      <c r="K2" s="3" t="s">
        <v>4</v>
      </c>
      <c r="L2" s="3" t="str">
        <f>IFERROR(_xlfn.XLOOKUP(A2,ProductStatusUpdate!B:B,ProductStatusUpdate!D:D),"Active")</f>
        <v>Active</v>
      </c>
    </row>
    <row r="3" spans="1:14" x14ac:dyDescent="0.45">
      <c r="A3" s="3" t="s">
        <v>11103</v>
      </c>
      <c r="B3" s="3" t="s">
        <v>10299</v>
      </c>
      <c r="C3" s="3" t="str">
        <f>_xlfn.XLOOKUP(B3,ListingType!A:A,ListingType!B:B)</f>
        <v>Manufacturer</v>
      </c>
      <c r="D3" s="3" t="s">
        <v>10303</v>
      </c>
      <c r="E3" s="3" t="s">
        <v>1669</v>
      </c>
      <c r="F3" s="3">
        <f>_xlfn.XLOOKUP(A3,ProductComponent!B:B,ProductComponent!D:D)</f>
        <v>1</v>
      </c>
      <c r="H3" s="3" t="s">
        <v>1670</v>
      </c>
      <c r="I3" s="3" t="s">
        <v>1671</v>
      </c>
      <c r="J3" s="3" t="s">
        <v>1672</v>
      </c>
      <c r="K3" s="3" t="s">
        <v>1673</v>
      </c>
      <c r="L3" s="3" t="str">
        <f>IFERROR(_xlfn.XLOOKUP(A3,ProductStatusUpdate!B:B,ProductStatusUpdate!D:D),"Active")</f>
        <v>Active</v>
      </c>
    </row>
    <row r="4" spans="1:14" x14ac:dyDescent="0.45">
      <c r="A4" s="3" t="s">
        <v>11104</v>
      </c>
      <c r="B4" s="3" t="s">
        <v>10299</v>
      </c>
      <c r="C4" s="3" t="str">
        <f>_xlfn.XLOOKUP(B4,ListingType!A:A,ListingType!B:B)</f>
        <v>Manufacturer</v>
      </c>
      <c r="D4" s="3" t="s">
        <v>10303</v>
      </c>
      <c r="E4" s="3" t="s">
        <v>1680</v>
      </c>
      <c r="F4" s="3">
        <f>_xlfn.XLOOKUP(A4,ProductComponent!B:B,ProductComponent!D:D)</f>
        <v>1</v>
      </c>
      <c r="H4" s="3" t="s">
        <v>1681</v>
      </c>
      <c r="I4" s="3" t="s">
        <v>1682</v>
      </c>
      <c r="J4" s="3" t="s">
        <v>1683</v>
      </c>
      <c r="K4" s="3" t="s">
        <v>1684</v>
      </c>
      <c r="L4" s="3" t="str">
        <f>IFERROR(_xlfn.XLOOKUP(A4,ProductStatusUpdate!B:B,ProductStatusUpdate!D:D),"Active")</f>
        <v>Active</v>
      </c>
    </row>
    <row r="5" spans="1:14" x14ac:dyDescent="0.45">
      <c r="A5" s="3" t="s">
        <v>11106</v>
      </c>
      <c r="B5" s="3" t="s">
        <v>10299</v>
      </c>
      <c r="C5" s="3" t="str">
        <f>_xlfn.XLOOKUP(B5,ListingType!A:A,ListingType!B:B)</f>
        <v>Manufacturer</v>
      </c>
      <c r="D5" s="3" t="s">
        <v>10303</v>
      </c>
      <c r="E5" s="3" t="s">
        <v>772</v>
      </c>
      <c r="F5" s="3">
        <f>_xlfn.XLOOKUP(A5,ProductComponent!B:B,ProductComponent!D:D)</f>
        <v>1</v>
      </c>
      <c r="H5" s="3" t="s">
        <v>773</v>
      </c>
      <c r="I5" s="3" t="s">
        <v>2126</v>
      </c>
      <c r="J5" s="3" t="s">
        <v>2127</v>
      </c>
      <c r="K5" s="3" t="s">
        <v>2128</v>
      </c>
      <c r="L5" s="3" t="str">
        <f>IFERROR(_xlfn.XLOOKUP(A5,ProductStatusUpdate!B:B,ProductStatusUpdate!D:D),"Active")</f>
        <v>Active</v>
      </c>
    </row>
    <row r="6" spans="1:14" x14ac:dyDescent="0.45">
      <c r="A6" s="3" t="s">
        <v>11107</v>
      </c>
      <c r="B6" s="3" t="s">
        <v>10299</v>
      </c>
      <c r="C6" s="3" t="str">
        <f>_xlfn.XLOOKUP(B6,ListingType!A:A,ListingType!B:B)</f>
        <v>Manufacturer</v>
      </c>
      <c r="D6" s="3" t="s">
        <v>10303</v>
      </c>
      <c r="E6" s="3" t="s">
        <v>2167</v>
      </c>
      <c r="F6" s="3">
        <f>_xlfn.XLOOKUP(A6,ProductComponent!B:B,ProductComponent!D:D)</f>
        <v>1</v>
      </c>
      <c r="H6" s="3" t="s">
        <v>2168</v>
      </c>
      <c r="I6" s="3" t="s">
        <v>2169</v>
      </c>
      <c r="J6" s="3" t="s">
        <v>2170</v>
      </c>
      <c r="K6" s="3" t="s">
        <v>2171</v>
      </c>
      <c r="L6" s="3" t="str">
        <f>IFERROR(_xlfn.XLOOKUP(A6,ProductStatusUpdate!B:B,ProductStatusUpdate!D:D),"Active")</f>
        <v>Active</v>
      </c>
    </row>
    <row r="7" spans="1:14" x14ac:dyDescent="0.45">
      <c r="A7" s="3" t="s">
        <v>11108</v>
      </c>
      <c r="B7" s="3" t="s">
        <v>10299</v>
      </c>
      <c r="C7" s="3" t="str">
        <f>_xlfn.XLOOKUP(B7,ListingType!A:A,ListingType!B:B)</f>
        <v>Manufacturer</v>
      </c>
      <c r="D7" s="3" t="s">
        <v>10303</v>
      </c>
      <c r="E7" s="3" t="s">
        <v>430</v>
      </c>
      <c r="F7" s="3">
        <f>_xlfn.XLOOKUP(A7,ProductComponent!B:B,ProductComponent!D:D)</f>
        <v>1</v>
      </c>
      <c r="H7" s="3" t="s">
        <v>431</v>
      </c>
      <c r="I7" s="3" t="s">
        <v>432</v>
      </c>
      <c r="J7" s="3" t="s">
        <v>433</v>
      </c>
      <c r="K7" s="3" t="s">
        <v>434</v>
      </c>
      <c r="L7" s="3" t="str">
        <f>IFERROR(_xlfn.XLOOKUP(A7,ProductStatusUpdate!B:B,ProductStatusUpdate!D:D),"Active")</f>
        <v>Active</v>
      </c>
    </row>
    <row r="8" spans="1:14" x14ac:dyDescent="0.45">
      <c r="A8" s="3" t="s">
        <v>11109</v>
      </c>
      <c r="B8" s="3" t="s">
        <v>10299</v>
      </c>
      <c r="C8" s="3" t="str">
        <f>_xlfn.XLOOKUP(B8,ListingType!A:A,ListingType!B:B)</f>
        <v>Manufacturer</v>
      </c>
      <c r="D8" s="3" t="s">
        <v>10303</v>
      </c>
      <c r="E8" s="3" t="s">
        <v>2229</v>
      </c>
      <c r="F8" s="3">
        <f>_xlfn.XLOOKUP(A8,ProductComponent!B:B,ProductComponent!D:D)</f>
        <v>1</v>
      </c>
      <c r="H8" s="3" t="s">
        <v>2230</v>
      </c>
      <c r="I8" s="3" t="s">
        <v>2231</v>
      </c>
      <c r="J8" s="3" t="s">
        <v>2232</v>
      </c>
      <c r="K8" s="3" t="s">
        <v>2233</v>
      </c>
      <c r="L8" s="3" t="str">
        <f>IFERROR(_xlfn.XLOOKUP(A8,ProductStatusUpdate!B:B,ProductStatusUpdate!D:D),"Active")</f>
        <v>Active</v>
      </c>
    </row>
    <row r="9" spans="1:14" x14ac:dyDescent="0.45">
      <c r="A9" s="3" t="s">
        <v>11110</v>
      </c>
      <c r="B9" s="3" t="s">
        <v>10299</v>
      </c>
      <c r="C9" s="3" t="str">
        <f>_xlfn.XLOOKUP(B9,ListingType!A:A,ListingType!B:B)</f>
        <v>Manufacturer</v>
      </c>
      <c r="D9" s="3" t="s">
        <v>10303</v>
      </c>
      <c r="E9" s="3" t="s">
        <v>6321</v>
      </c>
      <c r="F9" s="3">
        <f>_xlfn.XLOOKUP(A9,ProductComponent!B:B,ProductComponent!D:D)</f>
        <v>1</v>
      </c>
      <c r="H9" s="3" t="s">
        <v>6322</v>
      </c>
      <c r="I9" s="3" t="s">
        <v>6323</v>
      </c>
      <c r="J9" s="3" t="s">
        <v>6324</v>
      </c>
      <c r="K9" s="3" t="s">
        <v>6325</v>
      </c>
      <c r="L9" s="3" t="str">
        <f>IFERROR(_xlfn.XLOOKUP(A9,ProductStatusUpdate!B:B,ProductStatusUpdate!D:D),"Active")</f>
        <v>Active</v>
      </c>
    </row>
    <row r="10" spans="1:14" x14ac:dyDescent="0.45">
      <c r="A10" s="3" t="s">
        <v>11111</v>
      </c>
      <c r="B10" s="3" t="s">
        <v>10299</v>
      </c>
      <c r="C10" s="3" t="str">
        <f>_xlfn.XLOOKUP(B10,ListingType!A:A,ListingType!B:B)</f>
        <v>Manufacturer</v>
      </c>
      <c r="D10" s="3" t="s">
        <v>10303</v>
      </c>
      <c r="E10" s="3" t="s">
        <v>774</v>
      </c>
      <c r="F10" s="3">
        <f>_xlfn.XLOOKUP(A10,ProductComponent!B:B,ProductComponent!D:D)</f>
        <v>1</v>
      </c>
      <c r="H10" s="3" t="s">
        <v>775</v>
      </c>
      <c r="I10" s="3" t="s">
        <v>1685</v>
      </c>
      <c r="J10" s="3" t="s">
        <v>1686</v>
      </c>
      <c r="K10" s="3" t="s">
        <v>1687</v>
      </c>
      <c r="L10" s="3" t="str">
        <f>IFERROR(_xlfn.XLOOKUP(A10,ProductStatusUpdate!B:B,ProductStatusUpdate!D:D),"Active")</f>
        <v>Active</v>
      </c>
    </row>
    <row r="11" spans="1:14" x14ac:dyDescent="0.45">
      <c r="A11" s="3" t="s">
        <v>11112</v>
      </c>
      <c r="B11" s="3" t="s">
        <v>10299</v>
      </c>
      <c r="C11" s="3" t="str">
        <f>_xlfn.XLOOKUP(B11,ListingType!A:A,ListingType!B:B)</f>
        <v>Manufacturer</v>
      </c>
      <c r="D11" s="3" t="s">
        <v>10303</v>
      </c>
      <c r="E11" s="3" t="s">
        <v>2249</v>
      </c>
      <c r="F11" s="3">
        <f>_xlfn.XLOOKUP(A11,ProductComponent!B:B,ProductComponent!D:D)</f>
        <v>1</v>
      </c>
      <c r="H11" s="3" t="s">
        <v>2250</v>
      </c>
      <c r="I11" s="3" t="s">
        <v>2251</v>
      </c>
      <c r="J11" s="3" t="s">
        <v>2252</v>
      </c>
      <c r="K11" s="3" t="s">
        <v>2253</v>
      </c>
      <c r="L11" s="3" t="str">
        <f>IFERROR(_xlfn.XLOOKUP(A11,ProductStatusUpdate!B:B,ProductStatusUpdate!D:D),"Active")</f>
        <v>Active</v>
      </c>
    </row>
    <row r="12" spans="1:14" x14ac:dyDescent="0.45">
      <c r="A12" s="3" t="s">
        <v>11113</v>
      </c>
      <c r="B12" s="3" t="s">
        <v>10299</v>
      </c>
      <c r="C12" s="3" t="str">
        <f>_xlfn.XLOOKUP(B12,ListingType!A:A,ListingType!B:B)</f>
        <v>Manufacturer</v>
      </c>
      <c r="D12" s="3" t="s">
        <v>10303</v>
      </c>
      <c r="E12" s="3" t="s">
        <v>2254</v>
      </c>
      <c r="F12" s="3">
        <f>_xlfn.XLOOKUP(A12,ProductComponent!B:B,ProductComponent!D:D)</f>
        <v>1</v>
      </c>
      <c r="H12" s="3" t="s">
        <v>2255</v>
      </c>
      <c r="I12" s="3" t="s">
        <v>2290</v>
      </c>
      <c r="J12" s="3" t="s">
        <v>2291</v>
      </c>
      <c r="K12" s="3" t="s">
        <v>2292</v>
      </c>
      <c r="L12" s="3" t="str">
        <f>IFERROR(_xlfn.XLOOKUP(A12,ProductStatusUpdate!B:B,ProductStatusUpdate!D:D),"Active")</f>
        <v>Active</v>
      </c>
    </row>
    <row r="13" spans="1:14" x14ac:dyDescent="0.45">
      <c r="A13" s="3" t="s">
        <v>11115</v>
      </c>
      <c r="B13" s="3" t="s">
        <v>10299</v>
      </c>
      <c r="C13" s="3" t="str">
        <f>_xlfn.XLOOKUP(B13,ListingType!A:A,ListingType!B:B)</f>
        <v>Manufacturer</v>
      </c>
      <c r="D13" s="3" t="s">
        <v>10303</v>
      </c>
      <c r="E13" s="3" t="s">
        <v>2340</v>
      </c>
      <c r="F13" s="3">
        <f>_xlfn.XLOOKUP(A13,ProductComponent!B:B,ProductComponent!D:D)</f>
        <v>1</v>
      </c>
      <c r="H13" s="3" t="s">
        <v>2341</v>
      </c>
      <c r="I13" s="3" t="s">
        <v>2342</v>
      </c>
      <c r="J13" s="3" t="s">
        <v>2343</v>
      </c>
      <c r="K13" s="3" t="s">
        <v>2344</v>
      </c>
      <c r="L13" s="3" t="str">
        <f>IFERROR(_xlfn.XLOOKUP(A13,ProductStatusUpdate!B:B,ProductStatusUpdate!D:D),"Active")</f>
        <v>Active</v>
      </c>
    </row>
    <row r="14" spans="1:14" x14ac:dyDescent="0.45">
      <c r="A14" s="3" t="s">
        <v>11116</v>
      </c>
      <c r="B14" s="3" t="s">
        <v>10299</v>
      </c>
      <c r="C14" s="3" t="str">
        <f>_xlfn.XLOOKUP(B14,ListingType!A:A,ListingType!B:B)</f>
        <v>Manufacturer</v>
      </c>
      <c r="D14" s="3" t="s">
        <v>10303</v>
      </c>
      <c r="E14" s="3" t="s">
        <v>2350</v>
      </c>
      <c r="F14" s="3">
        <f>_xlfn.XLOOKUP(A14,ProductComponent!B:B,ProductComponent!D:D)</f>
        <v>1</v>
      </c>
      <c r="H14" s="3" t="s">
        <v>2351</v>
      </c>
      <c r="I14" s="3" t="s">
        <v>2352</v>
      </c>
      <c r="J14" s="3" t="s">
        <v>2353</v>
      </c>
      <c r="K14" s="3" t="s">
        <v>2354</v>
      </c>
      <c r="L14" s="3" t="str">
        <f>IFERROR(_xlfn.XLOOKUP(A14,ProductStatusUpdate!B:B,ProductStatusUpdate!D:D),"Active")</f>
        <v>Active</v>
      </c>
    </row>
    <row r="15" spans="1:14" x14ac:dyDescent="0.45">
      <c r="A15" s="3" t="s">
        <v>11117</v>
      </c>
      <c r="B15" s="3" t="s">
        <v>10299</v>
      </c>
      <c r="C15" s="3" t="str">
        <f>_xlfn.XLOOKUP(B15,ListingType!A:A,ListingType!B:B)</f>
        <v>Manufacturer</v>
      </c>
      <c r="D15" s="3" t="s">
        <v>10303</v>
      </c>
      <c r="E15" s="3" t="s">
        <v>2358</v>
      </c>
      <c r="F15" s="3">
        <f>_xlfn.XLOOKUP(A15,ProductComponent!B:B,ProductComponent!D:D)</f>
        <v>1</v>
      </c>
      <c r="H15" s="3" t="s">
        <v>2359</v>
      </c>
      <c r="I15" s="3" t="s">
        <v>2360</v>
      </c>
      <c r="J15" s="3" t="s">
        <v>2361</v>
      </c>
      <c r="K15" s="3" t="s">
        <v>2362</v>
      </c>
      <c r="L15" s="3" t="str">
        <f>IFERROR(_xlfn.XLOOKUP(A15,ProductStatusUpdate!B:B,ProductStatusUpdate!D:D),"Active")</f>
        <v>Active</v>
      </c>
    </row>
    <row r="16" spans="1:14" x14ac:dyDescent="0.45">
      <c r="A16" s="3" t="s">
        <v>11118</v>
      </c>
      <c r="B16" s="3" t="s">
        <v>10299</v>
      </c>
      <c r="C16" s="3" t="str">
        <f>_xlfn.XLOOKUP(B16,ListingType!A:A,ListingType!B:B)</f>
        <v>Manufacturer</v>
      </c>
      <c r="D16" s="3" t="s">
        <v>10303</v>
      </c>
      <c r="E16" s="3" t="s">
        <v>6326</v>
      </c>
      <c r="F16" s="3">
        <f>_xlfn.XLOOKUP(A16,ProductComponent!B:B,ProductComponent!D:D)</f>
        <v>1</v>
      </c>
      <c r="H16" s="3" t="s">
        <v>6327</v>
      </c>
      <c r="I16" s="3" t="s">
        <v>6328</v>
      </c>
      <c r="J16" s="3" t="s">
        <v>6329</v>
      </c>
      <c r="K16" s="3" t="s">
        <v>6330</v>
      </c>
      <c r="L16" s="3" t="str">
        <f>IFERROR(_xlfn.XLOOKUP(A16,ProductStatusUpdate!B:B,ProductStatusUpdate!D:D),"Active")</f>
        <v>Active</v>
      </c>
    </row>
    <row r="17" spans="1:12" x14ac:dyDescent="0.45">
      <c r="A17" s="3" t="s">
        <v>11119</v>
      </c>
      <c r="B17" s="3" t="s">
        <v>10299</v>
      </c>
      <c r="C17" s="3" t="str">
        <f>_xlfn.XLOOKUP(B17,ListingType!A:A,ListingType!B:B)</f>
        <v>Manufacturer</v>
      </c>
      <c r="D17" s="3" t="s">
        <v>10303</v>
      </c>
      <c r="E17" s="3" t="s">
        <v>2363</v>
      </c>
      <c r="F17" s="3">
        <f>_xlfn.XLOOKUP(A17,ProductComponent!B:B,ProductComponent!D:D)</f>
        <v>1</v>
      </c>
      <c r="H17" s="3" t="s">
        <v>2364</v>
      </c>
      <c r="I17" s="3" t="s">
        <v>2387</v>
      </c>
      <c r="J17" s="3" t="s">
        <v>2388</v>
      </c>
      <c r="K17" s="3" t="s">
        <v>2389</v>
      </c>
      <c r="L17" s="3" t="str">
        <f>IFERROR(_xlfn.XLOOKUP(A17,ProductStatusUpdate!B:B,ProductStatusUpdate!D:D),"Active")</f>
        <v>Active</v>
      </c>
    </row>
    <row r="18" spans="1:12" x14ac:dyDescent="0.45">
      <c r="A18" s="3" t="s">
        <v>11122</v>
      </c>
      <c r="B18" s="3" t="s">
        <v>10299</v>
      </c>
      <c r="C18" s="3" t="str">
        <f>_xlfn.XLOOKUP(B18,ListingType!A:A,ListingType!B:B)</f>
        <v>Manufacturer</v>
      </c>
      <c r="D18" s="3" t="s">
        <v>10303</v>
      </c>
      <c r="E18" s="3" t="s">
        <v>2398</v>
      </c>
      <c r="F18" s="3">
        <f>_xlfn.XLOOKUP(A18,ProductComponent!B:B,ProductComponent!D:D)</f>
        <v>1</v>
      </c>
      <c r="H18" s="3" t="s">
        <v>2399</v>
      </c>
      <c r="I18" s="3" t="s">
        <v>2400</v>
      </c>
      <c r="J18" s="3" t="s">
        <v>2401</v>
      </c>
      <c r="K18" s="3" t="s">
        <v>2402</v>
      </c>
      <c r="L18" s="3" t="str">
        <f>IFERROR(_xlfn.XLOOKUP(A18,ProductStatusUpdate!B:B,ProductStatusUpdate!D:D),"Active")</f>
        <v>Active</v>
      </c>
    </row>
    <row r="19" spans="1:12" x14ac:dyDescent="0.45">
      <c r="A19" s="3" t="s">
        <v>11123</v>
      </c>
      <c r="B19" s="3" t="s">
        <v>10299</v>
      </c>
      <c r="C19" s="3" t="str">
        <f>_xlfn.XLOOKUP(B19,ListingType!A:A,ListingType!B:B)</f>
        <v>Manufacturer</v>
      </c>
      <c r="D19" s="3" t="s">
        <v>10303</v>
      </c>
      <c r="E19" s="3" t="s">
        <v>2418</v>
      </c>
      <c r="F19" s="3">
        <f>_xlfn.XLOOKUP(A19,ProductComponent!B:B,ProductComponent!D:D)</f>
        <v>1</v>
      </c>
      <c r="H19" s="3" t="s">
        <v>2419</v>
      </c>
      <c r="I19" s="3" t="s">
        <v>2420</v>
      </c>
      <c r="J19" s="3" t="s">
        <v>2421</v>
      </c>
      <c r="K19" s="3" t="s">
        <v>2422</v>
      </c>
      <c r="L19" s="3" t="str">
        <f>IFERROR(_xlfn.XLOOKUP(A19,ProductStatusUpdate!B:B,ProductStatusUpdate!D:D),"Active")</f>
        <v>Active</v>
      </c>
    </row>
    <row r="20" spans="1:12" x14ac:dyDescent="0.45">
      <c r="A20" s="3" t="s">
        <v>11126</v>
      </c>
      <c r="B20" s="3" t="s">
        <v>10299</v>
      </c>
      <c r="C20" s="3" t="str">
        <f>_xlfn.XLOOKUP(B20,ListingType!A:A,ListingType!B:B)</f>
        <v>Manufacturer</v>
      </c>
      <c r="D20" s="3" t="s">
        <v>10303</v>
      </c>
      <c r="E20" s="3" t="s">
        <v>2491</v>
      </c>
      <c r="F20" s="3">
        <f>_xlfn.XLOOKUP(A20,ProductComponent!B:B,ProductComponent!D:D)</f>
        <v>1</v>
      </c>
      <c r="H20" s="3" t="s">
        <v>2492</v>
      </c>
      <c r="I20" s="3" t="s">
        <v>2493</v>
      </c>
      <c r="J20" s="3" t="s">
        <v>2494</v>
      </c>
      <c r="K20" s="3" t="s">
        <v>2495</v>
      </c>
      <c r="L20" s="3" t="str">
        <f>IFERROR(_xlfn.XLOOKUP(A20,ProductStatusUpdate!B:B,ProductStatusUpdate!D:D),"Active")</f>
        <v>Active</v>
      </c>
    </row>
    <row r="21" spans="1:12" x14ac:dyDescent="0.45">
      <c r="A21" s="3" t="s">
        <v>11127</v>
      </c>
      <c r="B21" s="3" t="s">
        <v>10299</v>
      </c>
      <c r="C21" s="3" t="str">
        <f>_xlfn.XLOOKUP(B21,ListingType!A:A,ListingType!B:B)</f>
        <v>Manufacturer</v>
      </c>
      <c r="D21" s="3" t="s">
        <v>10303</v>
      </c>
      <c r="E21" s="3" t="s">
        <v>2510</v>
      </c>
      <c r="F21" s="3">
        <f>_xlfn.XLOOKUP(A21,ProductComponent!B:B,ProductComponent!D:D)</f>
        <v>1</v>
      </c>
      <c r="H21" s="3" t="s">
        <v>2512</v>
      </c>
      <c r="I21" s="3" t="s">
        <v>2513</v>
      </c>
      <c r="K21" s="3" t="s">
        <v>2511</v>
      </c>
      <c r="L21" s="3" t="str">
        <f>IFERROR(_xlfn.XLOOKUP(A21,ProductStatusUpdate!B:B,ProductStatusUpdate!D:D),"Active")</f>
        <v>Active</v>
      </c>
    </row>
    <row r="22" spans="1:12" x14ac:dyDescent="0.45">
      <c r="A22" s="3" t="s">
        <v>11128</v>
      </c>
      <c r="B22" s="3" t="s">
        <v>10299</v>
      </c>
      <c r="C22" s="3" t="str">
        <f>_xlfn.XLOOKUP(B22,ListingType!A:A,ListingType!B:B)</f>
        <v>Manufacturer</v>
      </c>
      <c r="D22" s="3" t="s">
        <v>10303</v>
      </c>
      <c r="E22" s="3" t="s">
        <v>2527</v>
      </c>
      <c r="F22" s="3">
        <f>_xlfn.XLOOKUP(A22,ProductComponent!B:B,ProductComponent!D:D)</f>
        <v>1</v>
      </c>
      <c r="H22" s="3" t="s">
        <v>2528</v>
      </c>
      <c r="I22" s="3" t="s">
        <v>2529</v>
      </c>
      <c r="J22" s="3" t="s">
        <v>2530</v>
      </c>
      <c r="K22" s="3" t="s">
        <v>2531</v>
      </c>
      <c r="L22" s="3" t="str">
        <f>IFERROR(_xlfn.XLOOKUP(A22,ProductStatusUpdate!B:B,ProductStatusUpdate!D:D),"Active")</f>
        <v>Active</v>
      </c>
    </row>
    <row r="23" spans="1:12" x14ac:dyDescent="0.45">
      <c r="A23" s="3" t="s">
        <v>11129</v>
      </c>
      <c r="B23" s="3" t="s">
        <v>10299</v>
      </c>
      <c r="C23" s="3" t="str">
        <f>_xlfn.XLOOKUP(B23,ListingType!A:A,ListingType!B:B)</f>
        <v>Manufacturer</v>
      </c>
      <c r="D23" s="3" t="s">
        <v>10303</v>
      </c>
      <c r="E23" s="3" t="s">
        <v>6331</v>
      </c>
      <c r="F23" s="3">
        <f>_xlfn.XLOOKUP(A23,ProductComponent!B:B,ProductComponent!D:D)</f>
        <v>1</v>
      </c>
      <c r="H23" s="3" t="s">
        <v>2528</v>
      </c>
      <c r="I23" s="3" t="s">
        <v>6332</v>
      </c>
      <c r="J23" s="3" t="s">
        <v>6333</v>
      </c>
      <c r="K23" s="3" t="s">
        <v>6334</v>
      </c>
      <c r="L23" s="3" t="str">
        <f>IFERROR(_xlfn.XLOOKUP(A23,ProductStatusUpdate!B:B,ProductStatusUpdate!D:D),"Active")</f>
        <v>Active</v>
      </c>
    </row>
    <row r="24" spans="1:12" x14ac:dyDescent="0.45">
      <c r="A24" s="3" t="s">
        <v>11130</v>
      </c>
      <c r="B24" s="3" t="s">
        <v>10299</v>
      </c>
      <c r="C24" s="3" t="str">
        <f>_xlfn.XLOOKUP(B24,ListingType!A:A,ListingType!B:B)</f>
        <v>Manufacturer</v>
      </c>
      <c r="D24" s="3" t="s">
        <v>10303</v>
      </c>
      <c r="E24" s="3" t="s">
        <v>2557</v>
      </c>
      <c r="F24" s="3">
        <f>_xlfn.XLOOKUP(A24,ProductComponent!B:B,ProductComponent!D:D)</f>
        <v>1</v>
      </c>
      <c r="H24" s="3" t="s">
        <v>2558</v>
      </c>
      <c r="I24" s="3" t="s">
        <v>2559</v>
      </c>
      <c r="J24" s="3" t="s">
        <v>2560</v>
      </c>
      <c r="K24" s="3" t="s">
        <v>2561</v>
      </c>
      <c r="L24" s="3" t="str">
        <f>IFERROR(_xlfn.XLOOKUP(A24,ProductStatusUpdate!B:B,ProductStatusUpdate!D:D),"Active")</f>
        <v>Active</v>
      </c>
    </row>
    <row r="25" spans="1:12" x14ac:dyDescent="0.45">
      <c r="A25" s="3" t="s">
        <v>11131</v>
      </c>
      <c r="B25" s="3" t="s">
        <v>10299</v>
      </c>
      <c r="C25" s="3" t="str">
        <f>_xlfn.XLOOKUP(B25,ListingType!A:A,ListingType!B:B)</f>
        <v>Manufacturer</v>
      </c>
      <c r="D25" s="3" t="s">
        <v>10303</v>
      </c>
      <c r="E25" s="3" t="s">
        <v>6335</v>
      </c>
      <c r="F25" s="3">
        <f>_xlfn.XLOOKUP(A25,ProductComponent!B:B,ProductComponent!D:D)</f>
        <v>1</v>
      </c>
      <c r="H25" s="3" t="s">
        <v>6336</v>
      </c>
      <c r="I25" s="3" t="s">
        <v>6337</v>
      </c>
      <c r="J25" s="3" t="s">
        <v>2560</v>
      </c>
      <c r="K25" s="3" t="s">
        <v>6338</v>
      </c>
      <c r="L25" s="3" t="str">
        <f>IFERROR(_xlfn.XLOOKUP(A25,ProductStatusUpdate!B:B,ProductStatusUpdate!D:D),"Active")</f>
        <v>Active</v>
      </c>
    </row>
    <row r="26" spans="1:12" x14ac:dyDescent="0.45">
      <c r="A26" s="3" t="s">
        <v>11132</v>
      </c>
      <c r="B26" s="3" t="s">
        <v>10299</v>
      </c>
      <c r="C26" s="3" t="str">
        <f>_xlfn.XLOOKUP(B26,ListingType!A:A,ListingType!B:B)</f>
        <v>Manufacturer</v>
      </c>
      <c r="D26" s="3" t="s">
        <v>10303</v>
      </c>
      <c r="E26" s="3" t="s">
        <v>6339</v>
      </c>
      <c r="F26" s="3">
        <f>_xlfn.XLOOKUP(A26,ProductComponent!B:B,ProductComponent!D:D)</f>
        <v>1</v>
      </c>
      <c r="H26" s="3" t="s">
        <v>6336</v>
      </c>
      <c r="I26" s="3" t="s">
        <v>6340</v>
      </c>
      <c r="J26" s="3" t="s">
        <v>2560</v>
      </c>
      <c r="K26" s="3" t="s">
        <v>6341</v>
      </c>
      <c r="L26" s="3" t="str">
        <f>IFERROR(_xlfn.XLOOKUP(A26,ProductStatusUpdate!B:B,ProductStatusUpdate!D:D),"Active")</f>
        <v>Active</v>
      </c>
    </row>
    <row r="27" spans="1:12" x14ac:dyDescent="0.45">
      <c r="A27" s="3" t="s">
        <v>11133</v>
      </c>
      <c r="B27" s="3" t="s">
        <v>10299</v>
      </c>
      <c r="C27" s="3" t="str">
        <f>_xlfn.XLOOKUP(B27,ListingType!A:A,ListingType!B:B)</f>
        <v>Manufacturer</v>
      </c>
      <c r="D27" s="3" t="s">
        <v>10303</v>
      </c>
      <c r="E27" s="3" t="s">
        <v>2516</v>
      </c>
      <c r="F27" s="3">
        <f>_xlfn.XLOOKUP(A27,ProductComponent!B:B,ProductComponent!D:D)</f>
        <v>1</v>
      </c>
      <c r="H27" s="3" t="s">
        <v>2517</v>
      </c>
      <c r="I27" s="3" t="s">
        <v>2518</v>
      </c>
      <c r="J27" s="3" t="s">
        <v>2519</v>
      </c>
      <c r="K27" s="3" t="s">
        <v>2520</v>
      </c>
      <c r="L27" s="3" t="str">
        <f>IFERROR(_xlfn.XLOOKUP(A27,ProductStatusUpdate!B:B,ProductStatusUpdate!D:D),"Active")</f>
        <v>Active</v>
      </c>
    </row>
    <row r="28" spans="1:12" x14ac:dyDescent="0.45">
      <c r="A28" s="3" t="s">
        <v>11134</v>
      </c>
      <c r="B28" s="3" t="s">
        <v>10299</v>
      </c>
      <c r="C28" s="3" t="str">
        <f>_xlfn.XLOOKUP(B28,ListingType!A:A,ListingType!B:B)</f>
        <v>Manufacturer</v>
      </c>
      <c r="D28" s="3" t="s">
        <v>10303</v>
      </c>
      <c r="E28" s="3" t="s">
        <v>6342</v>
      </c>
      <c r="F28" s="3">
        <f>_xlfn.XLOOKUP(A28,ProductComponent!B:B,ProductComponent!D:D)</f>
        <v>1</v>
      </c>
      <c r="H28" s="3" t="s">
        <v>6343</v>
      </c>
      <c r="I28" s="3" t="s">
        <v>6344</v>
      </c>
      <c r="J28" s="3" t="s">
        <v>6345</v>
      </c>
      <c r="K28" s="3" t="s">
        <v>6346</v>
      </c>
      <c r="L28" s="3" t="str">
        <f>IFERROR(_xlfn.XLOOKUP(A28,ProductStatusUpdate!B:B,ProductStatusUpdate!D:D),"Active")</f>
        <v>Active</v>
      </c>
    </row>
    <row r="29" spans="1:12" x14ac:dyDescent="0.45">
      <c r="A29" s="3" t="s">
        <v>11135</v>
      </c>
      <c r="B29" s="3" t="s">
        <v>10299</v>
      </c>
      <c r="C29" s="3" t="str">
        <f>_xlfn.XLOOKUP(B29,ListingType!A:A,ListingType!B:B)</f>
        <v>Manufacturer</v>
      </c>
      <c r="D29" s="3" t="s">
        <v>10303</v>
      </c>
      <c r="E29" s="3" t="s">
        <v>6347</v>
      </c>
      <c r="F29" s="3">
        <f>_xlfn.XLOOKUP(A29,ProductComponent!B:B,ProductComponent!D:D)</f>
        <v>1</v>
      </c>
      <c r="H29" s="3" t="s">
        <v>6348</v>
      </c>
      <c r="I29" s="3" t="s">
        <v>6349</v>
      </c>
      <c r="J29" s="3" t="s">
        <v>6350</v>
      </c>
      <c r="K29" s="3" t="s">
        <v>6351</v>
      </c>
      <c r="L29" s="3" t="str">
        <f>IFERROR(_xlfn.XLOOKUP(A29,ProductStatusUpdate!B:B,ProductStatusUpdate!D:D),"Active")</f>
        <v>Active</v>
      </c>
    </row>
    <row r="30" spans="1:12" x14ac:dyDescent="0.45">
      <c r="A30" s="3" t="s">
        <v>11136</v>
      </c>
      <c r="B30" s="3" t="s">
        <v>10299</v>
      </c>
      <c r="C30" s="3" t="str">
        <f>_xlfn.XLOOKUP(B30,ListingType!A:A,ListingType!B:B)</f>
        <v>Manufacturer</v>
      </c>
      <c r="D30" s="3" t="s">
        <v>10303</v>
      </c>
      <c r="E30" s="3" t="s">
        <v>2562</v>
      </c>
      <c r="F30" s="3">
        <f>_xlfn.XLOOKUP(A30,ProductComponent!B:B,ProductComponent!D:D)</f>
        <v>1</v>
      </c>
      <c r="H30" s="3" t="s">
        <v>2563</v>
      </c>
      <c r="I30" s="3" t="s">
        <v>2564</v>
      </c>
      <c r="J30" s="3" t="s">
        <v>2565</v>
      </c>
      <c r="K30" s="3" t="s">
        <v>2566</v>
      </c>
      <c r="L30" s="3" t="str">
        <f>IFERROR(_xlfn.XLOOKUP(A30,ProductStatusUpdate!B:B,ProductStatusUpdate!D:D),"Active")</f>
        <v>Active</v>
      </c>
    </row>
    <row r="31" spans="1:12" x14ac:dyDescent="0.45">
      <c r="A31" s="3" t="s">
        <v>11137</v>
      </c>
      <c r="B31" s="3" t="s">
        <v>10299</v>
      </c>
      <c r="C31" s="3" t="str">
        <f>_xlfn.XLOOKUP(B31,ListingType!A:A,ListingType!B:B)</f>
        <v>Manufacturer</v>
      </c>
      <c r="D31" s="3" t="s">
        <v>10303</v>
      </c>
      <c r="E31" s="3" t="s">
        <v>2552</v>
      </c>
      <c r="F31" s="3">
        <f>_xlfn.XLOOKUP(A31,ProductComponent!B:B,ProductComponent!D:D)</f>
        <v>1</v>
      </c>
      <c r="H31" s="3" t="s">
        <v>2553</v>
      </c>
      <c r="I31" s="3" t="s">
        <v>2554</v>
      </c>
      <c r="J31" s="3" t="s">
        <v>2555</v>
      </c>
      <c r="K31" s="3" t="s">
        <v>2556</v>
      </c>
      <c r="L31" s="3" t="str">
        <f>IFERROR(_xlfn.XLOOKUP(A31,ProductStatusUpdate!B:B,ProductStatusUpdate!D:D),"Active")</f>
        <v>Active</v>
      </c>
    </row>
    <row r="32" spans="1:12" x14ac:dyDescent="0.45">
      <c r="A32" s="3" t="s">
        <v>11138</v>
      </c>
      <c r="B32" s="3" t="s">
        <v>10299</v>
      </c>
      <c r="C32" s="3" t="str">
        <f>_xlfn.XLOOKUP(B32,ListingType!A:A,ListingType!B:B)</f>
        <v>Manufacturer</v>
      </c>
      <c r="D32" s="3" t="s">
        <v>10303</v>
      </c>
      <c r="E32" s="3" t="s">
        <v>2568</v>
      </c>
      <c r="F32" s="3">
        <f>_xlfn.XLOOKUP(A32,ProductComponent!B:B,ProductComponent!D:D)</f>
        <v>1</v>
      </c>
      <c r="H32" s="3" t="s">
        <v>2569</v>
      </c>
      <c r="I32" s="3" t="s">
        <v>2570</v>
      </c>
      <c r="J32" s="3" t="s">
        <v>2571</v>
      </c>
      <c r="K32" s="3" t="s">
        <v>2572</v>
      </c>
      <c r="L32" s="3" t="str">
        <f>IFERROR(_xlfn.XLOOKUP(A32,ProductStatusUpdate!B:B,ProductStatusUpdate!D:D),"Active")</f>
        <v>Active</v>
      </c>
    </row>
    <row r="33" spans="1:12" x14ac:dyDescent="0.45">
      <c r="A33" s="3" t="s">
        <v>11139</v>
      </c>
      <c r="B33" s="3" t="s">
        <v>10299</v>
      </c>
      <c r="C33" s="3" t="str">
        <f>_xlfn.XLOOKUP(B33,ListingType!A:A,ListingType!B:B)</f>
        <v>Manufacturer</v>
      </c>
      <c r="D33" s="3" t="s">
        <v>10303</v>
      </c>
      <c r="E33" s="3" t="s">
        <v>2573</v>
      </c>
      <c r="F33" s="3">
        <f>_xlfn.XLOOKUP(A33,ProductComponent!B:B,ProductComponent!D:D)</f>
        <v>1</v>
      </c>
      <c r="H33" s="3" t="s">
        <v>2574</v>
      </c>
      <c r="I33" s="3" t="s">
        <v>2575</v>
      </c>
      <c r="J33" s="3" t="s">
        <v>2576</v>
      </c>
      <c r="K33" s="3" t="s">
        <v>2577</v>
      </c>
      <c r="L33" s="3" t="str">
        <f>IFERROR(_xlfn.XLOOKUP(A33,ProductStatusUpdate!B:B,ProductStatusUpdate!D:D),"Active")</f>
        <v>Active</v>
      </c>
    </row>
    <row r="34" spans="1:12" x14ac:dyDescent="0.45">
      <c r="A34" s="3" t="s">
        <v>11140</v>
      </c>
      <c r="B34" s="3" t="s">
        <v>10299</v>
      </c>
      <c r="C34" s="3" t="str">
        <f>_xlfn.XLOOKUP(B34,ListingType!A:A,ListingType!B:B)</f>
        <v>Manufacturer</v>
      </c>
      <c r="D34" s="3" t="s">
        <v>10303</v>
      </c>
      <c r="E34" s="3" t="s">
        <v>6352</v>
      </c>
      <c r="F34" s="3">
        <f>_xlfn.XLOOKUP(A34,ProductComponent!B:B,ProductComponent!D:D)</f>
        <v>1</v>
      </c>
      <c r="H34" s="3" t="s">
        <v>6353</v>
      </c>
      <c r="I34" s="3" t="s">
        <v>6354</v>
      </c>
      <c r="J34" s="3" t="s">
        <v>6355</v>
      </c>
      <c r="K34" s="3" t="s">
        <v>6356</v>
      </c>
      <c r="L34" s="3" t="str">
        <f>IFERROR(_xlfn.XLOOKUP(A34,ProductStatusUpdate!B:B,ProductStatusUpdate!D:D),"Active")</f>
        <v>Active</v>
      </c>
    </row>
    <row r="35" spans="1:12" x14ac:dyDescent="0.45">
      <c r="A35" s="3" t="s">
        <v>11141</v>
      </c>
      <c r="B35" s="3" t="s">
        <v>10299</v>
      </c>
      <c r="C35" s="3" t="str">
        <f>_xlfn.XLOOKUP(B35,ListingType!A:A,ListingType!B:B)</f>
        <v>Manufacturer</v>
      </c>
      <c r="D35" s="3" t="s">
        <v>10303</v>
      </c>
      <c r="E35" s="3" t="s">
        <v>2537</v>
      </c>
      <c r="F35" s="3">
        <f>_xlfn.XLOOKUP(A35,ProductComponent!B:B,ProductComponent!D:D)</f>
        <v>1</v>
      </c>
      <c r="H35" s="3" t="s">
        <v>2538</v>
      </c>
      <c r="I35" s="3" t="s">
        <v>2539</v>
      </c>
      <c r="J35" s="3" t="s">
        <v>2540</v>
      </c>
      <c r="K35" s="3" t="s">
        <v>2541</v>
      </c>
      <c r="L35" s="3" t="str">
        <f>IFERROR(_xlfn.XLOOKUP(A35,ProductStatusUpdate!B:B,ProductStatusUpdate!D:D),"Active")</f>
        <v>Active</v>
      </c>
    </row>
    <row r="36" spans="1:12" x14ac:dyDescent="0.45">
      <c r="A36" s="3" t="s">
        <v>11142</v>
      </c>
      <c r="B36" s="3" t="s">
        <v>10299</v>
      </c>
      <c r="C36" s="3" t="str">
        <f>_xlfn.XLOOKUP(B36,ListingType!A:A,ListingType!B:B)</f>
        <v>Manufacturer</v>
      </c>
      <c r="D36" s="3" t="s">
        <v>10303</v>
      </c>
      <c r="E36" s="3" t="s">
        <v>2542</v>
      </c>
      <c r="F36" s="3">
        <f>_xlfn.XLOOKUP(A36,ProductComponent!B:B,ProductComponent!D:D)</f>
        <v>1</v>
      </c>
      <c r="H36" s="3" t="s">
        <v>2543</v>
      </c>
      <c r="I36" s="3" t="s">
        <v>2544</v>
      </c>
      <c r="J36" s="3" t="s">
        <v>2545</v>
      </c>
      <c r="K36" s="3" t="s">
        <v>2546</v>
      </c>
      <c r="L36" s="3" t="str">
        <f>IFERROR(_xlfn.XLOOKUP(A36,ProductStatusUpdate!B:B,ProductStatusUpdate!D:D),"Active")</f>
        <v>Active</v>
      </c>
    </row>
    <row r="37" spans="1:12" x14ac:dyDescent="0.45">
      <c r="A37" s="3" t="s">
        <v>11143</v>
      </c>
      <c r="B37" s="3" t="s">
        <v>10299</v>
      </c>
      <c r="C37" s="3" t="str">
        <f>_xlfn.XLOOKUP(B37,ListingType!A:A,ListingType!B:B)</f>
        <v>Manufacturer</v>
      </c>
      <c r="D37" s="3" t="s">
        <v>10303</v>
      </c>
      <c r="E37" s="3" t="s">
        <v>2583</v>
      </c>
      <c r="F37" s="3">
        <f>_xlfn.XLOOKUP(A37,ProductComponent!B:B,ProductComponent!D:D)</f>
        <v>1</v>
      </c>
      <c r="H37" s="3" t="s">
        <v>2584</v>
      </c>
      <c r="I37" s="3" t="s">
        <v>2585</v>
      </c>
      <c r="J37" s="3" t="s">
        <v>2586</v>
      </c>
      <c r="K37" s="3" t="s">
        <v>2587</v>
      </c>
      <c r="L37" s="3" t="str">
        <f>IFERROR(_xlfn.XLOOKUP(A37,ProductStatusUpdate!B:B,ProductStatusUpdate!D:D),"Active")</f>
        <v>Active</v>
      </c>
    </row>
    <row r="38" spans="1:12" x14ac:dyDescent="0.45">
      <c r="A38" s="3" t="s">
        <v>11144</v>
      </c>
      <c r="B38" s="3" t="s">
        <v>10299</v>
      </c>
      <c r="C38" s="3" t="str">
        <f>_xlfn.XLOOKUP(B38,ListingType!A:A,ListingType!B:B)</f>
        <v>Manufacturer</v>
      </c>
      <c r="D38" s="3" t="s">
        <v>10303</v>
      </c>
      <c r="E38" s="3" t="s">
        <v>2601</v>
      </c>
      <c r="F38" s="3">
        <f>_xlfn.XLOOKUP(A38,ProductComponent!B:B,ProductComponent!D:D)</f>
        <v>1</v>
      </c>
      <c r="H38" s="3" t="s">
        <v>2602</v>
      </c>
      <c r="I38" s="3" t="s">
        <v>2603</v>
      </c>
      <c r="J38" s="3" t="s">
        <v>2604</v>
      </c>
      <c r="K38" s="3" t="s">
        <v>2605</v>
      </c>
      <c r="L38" s="3" t="str">
        <f>IFERROR(_xlfn.XLOOKUP(A38,ProductStatusUpdate!B:B,ProductStatusUpdate!D:D),"Active")</f>
        <v>Active</v>
      </c>
    </row>
    <row r="39" spans="1:12" x14ac:dyDescent="0.45">
      <c r="A39" s="3" t="s">
        <v>11145</v>
      </c>
      <c r="B39" s="3" t="s">
        <v>10299</v>
      </c>
      <c r="C39" s="3" t="str">
        <f>_xlfn.XLOOKUP(B39,ListingType!A:A,ListingType!B:B)</f>
        <v>Manufacturer</v>
      </c>
      <c r="D39" s="3" t="s">
        <v>10303</v>
      </c>
      <c r="E39" s="3" t="s">
        <v>2619</v>
      </c>
      <c r="F39" s="3">
        <f>_xlfn.XLOOKUP(A39,ProductComponent!B:B,ProductComponent!D:D)</f>
        <v>1</v>
      </c>
      <c r="H39" s="3" t="s">
        <v>2620</v>
      </c>
      <c r="I39" s="3" t="s">
        <v>2621</v>
      </c>
      <c r="J39" s="3" t="s">
        <v>2622</v>
      </c>
      <c r="K39" s="3" t="s">
        <v>2623</v>
      </c>
      <c r="L39" s="3" t="str">
        <f>IFERROR(_xlfn.XLOOKUP(A39,ProductStatusUpdate!B:B,ProductStatusUpdate!D:D),"Active")</f>
        <v>Active</v>
      </c>
    </row>
    <row r="40" spans="1:12" x14ac:dyDescent="0.45">
      <c r="A40" s="3" t="s">
        <v>11146</v>
      </c>
      <c r="B40" s="3" t="s">
        <v>10299</v>
      </c>
      <c r="C40" s="3" t="str">
        <f>_xlfn.XLOOKUP(B40,ListingType!A:A,ListingType!B:B)</f>
        <v>Manufacturer</v>
      </c>
      <c r="D40" s="3" t="s">
        <v>10303</v>
      </c>
      <c r="E40" s="3" t="s">
        <v>2624</v>
      </c>
      <c r="F40" s="3">
        <f>_xlfn.XLOOKUP(A40,ProductComponent!B:B,ProductComponent!D:D)</f>
        <v>1</v>
      </c>
      <c r="H40" s="3" t="s">
        <v>2625</v>
      </c>
      <c r="I40" s="3" t="s">
        <v>2626</v>
      </c>
      <c r="J40" s="3" t="s">
        <v>2627</v>
      </c>
      <c r="K40" s="3" t="s">
        <v>2628</v>
      </c>
      <c r="L40" s="3" t="str">
        <f>IFERROR(_xlfn.XLOOKUP(A40,ProductStatusUpdate!B:B,ProductStatusUpdate!D:D),"Active")</f>
        <v>Active</v>
      </c>
    </row>
    <row r="41" spans="1:12" x14ac:dyDescent="0.45">
      <c r="A41" s="3" t="s">
        <v>11147</v>
      </c>
      <c r="B41" s="3" t="s">
        <v>10299</v>
      </c>
      <c r="C41" s="3" t="str">
        <f>_xlfn.XLOOKUP(B41,ListingType!A:A,ListingType!B:B)</f>
        <v>Manufacturer</v>
      </c>
      <c r="D41" s="3" t="s">
        <v>10303</v>
      </c>
      <c r="E41" s="3" t="s">
        <v>2609</v>
      </c>
      <c r="F41" s="3">
        <f>_xlfn.XLOOKUP(A41,ProductComponent!B:B,ProductComponent!D:D)</f>
        <v>1</v>
      </c>
      <c r="H41" s="3" t="s">
        <v>2610</v>
      </c>
      <c r="I41" s="3" t="s">
        <v>2611</v>
      </c>
      <c r="J41" s="3" t="s">
        <v>2612</v>
      </c>
      <c r="K41" s="3" t="s">
        <v>2613</v>
      </c>
      <c r="L41" s="3" t="str">
        <f>IFERROR(_xlfn.XLOOKUP(A41,ProductStatusUpdate!B:B,ProductStatusUpdate!D:D),"Active")</f>
        <v>Active</v>
      </c>
    </row>
    <row r="42" spans="1:12" x14ac:dyDescent="0.45">
      <c r="A42" s="3" t="s">
        <v>11148</v>
      </c>
      <c r="B42" s="3" t="s">
        <v>10299</v>
      </c>
      <c r="C42" s="3" t="str">
        <f>_xlfn.XLOOKUP(B42,ListingType!A:A,ListingType!B:B)</f>
        <v>Manufacturer</v>
      </c>
      <c r="D42" s="3" t="s">
        <v>10303</v>
      </c>
      <c r="E42" s="3" t="s">
        <v>2632</v>
      </c>
      <c r="F42" s="3">
        <f>_xlfn.XLOOKUP(A42,ProductComponent!B:B,ProductComponent!D:D)</f>
        <v>1</v>
      </c>
      <c r="H42" s="3" t="s">
        <v>2633</v>
      </c>
      <c r="I42" s="3" t="s">
        <v>2634</v>
      </c>
      <c r="J42" s="3" t="s">
        <v>2635</v>
      </c>
      <c r="K42" s="3" t="s">
        <v>2636</v>
      </c>
      <c r="L42" s="3" t="str">
        <f>IFERROR(_xlfn.XLOOKUP(A42,ProductStatusUpdate!B:B,ProductStatusUpdate!D:D),"Active")</f>
        <v>Active</v>
      </c>
    </row>
    <row r="43" spans="1:12" x14ac:dyDescent="0.45">
      <c r="A43" s="3" t="s">
        <v>11149</v>
      </c>
      <c r="B43" s="3" t="s">
        <v>10299</v>
      </c>
      <c r="C43" s="3" t="str">
        <f>_xlfn.XLOOKUP(B43,ListingType!A:A,ListingType!B:B)</f>
        <v>Manufacturer</v>
      </c>
      <c r="D43" s="3" t="s">
        <v>10303</v>
      </c>
      <c r="E43" s="3" t="s">
        <v>6357</v>
      </c>
      <c r="F43" s="3">
        <f>_xlfn.XLOOKUP(A43,ProductComponent!B:B,ProductComponent!D:D)</f>
        <v>1</v>
      </c>
      <c r="H43" s="3" t="s">
        <v>6358</v>
      </c>
      <c r="I43" s="3" t="s">
        <v>6359</v>
      </c>
      <c r="J43" s="3" t="s">
        <v>2635</v>
      </c>
      <c r="K43" s="3" t="s">
        <v>6360</v>
      </c>
      <c r="L43" s="3" t="str">
        <f>IFERROR(_xlfn.XLOOKUP(A43,ProductStatusUpdate!B:B,ProductStatusUpdate!D:D),"Active")</f>
        <v>Active</v>
      </c>
    </row>
    <row r="44" spans="1:12" x14ac:dyDescent="0.45">
      <c r="A44" s="3" t="s">
        <v>11150</v>
      </c>
      <c r="B44" s="3" t="s">
        <v>10299</v>
      </c>
      <c r="C44" s="3" t="str">
        <f>_xlfn.XLOOKUP(B44,ListingType!A:A,ListingType!B:B)</f>
        <v>Manufacturer</v>
      </c>
      <c r="D44" s="3" t="s">
        <v>10303</v>
      </c>
      <c r="E44" s="3" t="s">
        <v>2637</v>
      </c>
      <c r="F44" s="3">
        <f>_xlfn.XLOOKUP(A44,ProductComponent!B:B,ProductComponent!D:D)</f>
        <v>1</v>
      </c>
      <c r="H44" s="3" t="s">
        <v>2639</v>
      </c>
      <c r="I44" s="3" t="s">
        <v>2640</v>
      </c>
      <c r="K44" s="3" t="s">
        <v>2638</v>
      </c>
      <c r="L44" s="3" t="str">
        <f>IFERROR(_xlfn.XLOOKUP(A44,ProductStatusUpdate!B:B,ProductStatusUpdate!D:D),"Active")</f>
        <v>Active</v>
      </c>
    </row>
    <row r="45" spans="1:12" x14ac:dyDescent="0.45">
      <c r="A45" s="3" t="s">
        <v>11151</v>
      </c>
      <c r="B45" s="3" t="s">
        <v>10299</v>
      </c>
      <c r="C45" s="3" t="str">
        <f>_xlfn.XLOOKUP(B45,ListingType!A:A,ListingType!B:B)</f>
        <v>Manufacturer</v>
      </c>
      <c r="D45" s="3" t="s">
        <v>10303</v>
      </c>
      <c r="E45" s="3" t="s">
        <v>2614</v>
      </c>
      <c r="F45" s="3">
        <f>_xlfn.XLOOKUP(A45,ProductComponent!B:B,ProductComponent!D:D)</f>
        <v>1</v>
      </c>
      <c r="H45" s="3" t="s">
        <v>2615</v>
      </c>
      <c r="I45" s="3" t="s">
        <v>2616</v>
      </c>
      <c r="J45" s="3" t="s">
        <v>2617</v>
      </c>
      <c r="K45" s="3" t="s">
        <v>2618</v>
      </c>
      <c r="L45" s="3" t="str">
        <f>IFERROR(_xlfn.XLOOKUP(A45,ProductStatusUpdate!B:B,ProductStatusUpdate!D:D),"Active")</f>
        <v>Active</v>
      </c>
    </row>
    <row r="46" spans="1:12" x14ac:dyDescent="0.45">
      <c r="A46" s="3" t="s">
        <v>11152</v>
      </c>
      <c r="B46" s="3" t="s">
        <v>10299</v>
      </c>
      <c r="C46" s="3" t="str">
        <f>_xlfn.XLOOKUP(B46,ListingType!A:A,ListingType!B:B)</f>
        <v>Manufacturer</v>
      </c>
      <c r="D46" s="3" t="s">
        <v>10303</v>
      </c>
      <c r="E46" s="3" t="s">
        <v>2641</v>
      </c>
      <c r="F46" s="3">
        <f>_xlfn.XLOOKUP(A46,ProductComponent!B:B,ProductComponent!D:D)</f>
        <v>1</v>
      </c>
      <c r="H46" s="3" t="s">
        <v>2642</v>
      </c>
      <c r="I46" s="3" t="s">
        <v>2643</v>
      </c>
      <c r="J46" s="3" t="s">
        <v>2644</v>
      </c>
      <c r="K46" s="3" t="s">
        <v>2645</v>
      </c>
      <c r="L46" s="3" t="str">
        <f>IFERROR(_xlfn.XLOOKUP(A46,ProductStatusUpdate!B:B,ProductStatusUpdate!D:D),"Active")</f>
        <v>Active</v>
      </c>
    </row>
    <row r="47" spans="1:12" x14ac:dyDescent="0.45">
      <c r="A47" s="3" t="s">
        <v>11153</v>
      </c>
      <c r="B47" s="3" t="s">
        <v>10299</v>
      </c>
      <c r="C47" s="3" t="str">
        <f>_xlfn.XLOOKUP(B47,ListingType!A:A,ListingType!B:B)</f>
        <v>Manufacturer</v>
      </c>
      <c r="D47" s="3" t="s">
        <v>10303</v>
      </c>
      <c r="E47" s="3" t="s">
        <v>2646</v>
      </c>
      <c r="F47" s="3">
        <f>_xlfn.XLOOKUP(A47,ProductComponent!B:B,ProductComponent!D:D)</f>
        <v>1</v>
      </c>
      <c r="H47" s="3" t="s">
        <v>2647</v>
      </c>
      <c r="I47" s="3" t="s">
        <v>2648</v>
      </c>
      <c r="J47" s="3" t="s">
        <v>2649</v>
      </c>
      <c r="K47" s="3" t="s">
        <v>2650</v>
      </c>
      <c r="L47" s="3" t="str">
        <f>IFERROR(_xlfn.XLOOKUP(A47,ProductStatusUpdate!B:B,ProductStatusUpdate!D:D),"Active")</f>
        <v>Active</v>
      </c>
    </row>
    <row r="48" spans="1:12" x14ac:dyDescent="0.45">
      <c r="A48" s="3" t="s">
        <v>11154</v>
      </c>
      <c r="B48" s="3" t="s">
        <v>10299</v>
      </c>
      <c r="C48" s="3" t="str">
        <f>_xlfn.XLOOKUP(B48,ListingType!A:A,ListingType!B:B)</f>
        <v>Manufacturer</v>
      </c>
      <c r="D48" s="3" t="s">
        <v>10303</v>
      </c>
      <c r="E48" s="3" t="s">
        <v>2684</v>
      </c>
      <c r="F48" s="3">
        <f>_xlfn.XLOOKUP(A48,ProductComponent!B:B,ProductComponent!D:D)</f>
        <v>1</v>
      </c>
      <c r="H48" s="3" t="s">
        <v>2685</v>
      </c>
      <c r="I48" s="3" t="s">
        <v>2686</v>
      </c>
      <c r="J48" s="3" t="s">
        <v>2687</v>
      </c>
      <c r="K48" s="3" t="s">
        <v>2688</v>
      </c>
      <c r="L48" s="3" t="str">
        <f>IFERROR(_xlfn.XLOOKUP(A48,ProductStatusUpdate!B:B,ProductStatusUpdate!D:D),"Active")</f>
        <v>Active</v>
      </c>
    </row>
    <row r="49" spans="1:12" x14ac:dyDescent="0.45">
      <c r="A49" s="3" t="s">
        <v>11155</v>
      </c>
      <c r="B49" s="3" t="s">
        <v>10299</v>
      </c>
      <c r="C49" s="3" t="str">
        <f>_xlfn.XLOOKUP(B49,ListingType!A:A,ListingType!B:B)</f>
        <v>Manufacturer</v>
      </c>
      <c r="D49" s="3" t="s">
        <v>10303</v>
      </c>
      <c r="E49" s="3" t="s">
        <v>2689</v>
      </c>
      <c r="F49" s="3">
        <f>_xlfn.XLOOKUP(A49,ProductComponent!B:B,ProductComponent!D:D)</f>
        <v>1</v>
      </c>
      <c r="H49" s="3" t="s">
        <v>2690</v>
      </c>
      <c r="I49" s="3" t="s">
        <v>2691</v>
      </c>
      <c r="J49" s="3" t="s">
        <v>2692</v>
      </c>
      <c r="K49" s="3" t="s">
        <v>2693</v>
      </c>
      <c r="L49" s="3" t="str">
        <f>IFERROR(_xlfn.XLOOKUP(A49,ProductStatusUpdate!B:B,ProductStatusUpdate!D:D),"Active")</f>
        <v>Active</v>
      </c>
    </row>
    <row r="50" spans="1:12" x14ac:dyDescent="0.45">
      <c r="A50" s="3" t="s">
        <v>11156</v>
      </c>
      <c r="B50" s="3" t="s">
        <v>10299</v>
      </c>
      <c r="C50" s="3" t="str">
        <f>_xlfn.XLOOKUP(B50,ListingType!A:A,ListingType!B:B)</f>
        <v>Manufacturer</v>
      </c>
      <c r="D50" s="3" t="s">
        <v>10303</v>
      </c>
      <c r="E50" s="3" t="s">
        <v>2694</v>
      </c>
      <c r="F50" s="3">
        <f>_xlfn.XLOOKUP(A50,ProductComponent!B:B,ProductComponent!D:D)</f>
        <v>1</v>
      </c>
      <c r="H50" s="3" t="s">
        <v>2695</v>
      </c>
      <c r="I50" s="3" t="s">
        <v>2696</v>
      </c>
      <c r="J50" s="3" t="s">
        <v>2697</v>
      </c>
      <c r="K50" s="3" t="s">
        <v>2698</v>
      </c>
      <c r="L50" s="3" t="str">
        <f>IFERROR(_xlfn.XLOOKUP(A50,ProductStatusUpdate!B:B,ProductStatusUpdate!D:D),"Active")</f>
        <v>Active</v>
      </c>
    </row>
    <row r="51" spans="1:12" x14ac:dyDescent="0.45">
      <c r="A51" s="3" t="s">
        <v>11157</v>
      </c>
      <c r="B51" s="3" t="s">
        <v>10299</v>
      </c>
      <c r="C51" s="3" t="str">
        <f>_xlfn.XLOOKUP(B51,ListingType!A:A,ListingType!B:B)</f>
        <v>Manufacturer</v>
      </c>
      <c r="D51" s="3" t="s">
        <v>10303</v>
      </c>
      <c r="E51" s="3" t="s">
        <v>1093</v>
      </c>
      <c r="F51" s="3">
        <f>_xlfn.XLOOKUP(A51,ProductComponent!B:B,ProductComponent!D:D)</f>
        <v>1</v>
      </c>
      <c r="H51" s="3" t="s">
        <v>1094</v>
      </c>
      <c r="I51" s="3" t="s">
        <v>5921</v>
      </c>
      <c r="J51" s="3" t="s">
        <v>5922</v>
      </c>
      <c r="K51" s="3" t="s">
        <v>5923</v>
      </c>
      <c r="L51" s="3" t="str">
        <f>IFERROR(_xlfn.XLOOKUP(A51,ProductStatusUpdate!B:B,ProductStatusUpdate!D:D),"Active")</f>
        <v>Active</v>
      </c>
    </row>
    <row r="52" spans="1:12" x14ac:dyDescent="0.45">
      <c r="A52" s="3" t="s">
        <v>11158</v>
      </c>
      <c r="B52" s="3" t="s">
        <v>10299</v>
      </c>
      <c r="C52" s="3" t="str">
        <f>_xlfn.XLOOKUP(B52,ListingType!A:A,ListingType!B:B)</f>
        <v>Manufacturer</v>
      </c>
      <c r="D52" s="3" t="s">
        <v>10303</v>
      </c>
      <c r="E52" s="3" t="s">
        <v>6361</v>
      </c>
      <c r="F52" s="3">
        <f>_xlfn.XLOOKUP(A52,ProductComponent!B:B,ProductComponent!D:D)</f>
        <v>1</v>
      </c>
      <c r="H52" s="3" t="s">
        <v>6362</v>
      </c>
      <c r="I52" s="3" t="s">
        <v>6363</v>
      </c>
      <c r="J52" s="3" t="s">
        <v>5922</v>
      </c>
      <c r="K52" s="3" t="s">
        <v>6364</v>
      </c>
      <c r="L52" s="3" t="str">
        <f>IFERROR(_xlfn.XLOOKUP(A52,ProductStatusUpdate!B:B,ProductStatusUpdate!D:D),"Active")</f>
        <v>Active</v>
      </c>
    </row>
    <row r="53" spans="1:12" x14ac:dyDescent="0.45">
      <c r="A53" s="3" t="s">
        <v>11159</v>
      </c>
      <c r="B53" s="3" t="s">
        <v>10299</v>
      </c>
      <c r="C53" s="3" t="str">
        <f>_xlfn.XLOOKUP(B53,ListingType!A:A,ListingType!B:B)</f>
        <v>Manufacturer</v>
      </c>
      <c r="D53" s="3" t="s">
        <v>10303</v>
      </c>
      <c r="E53" s="3" t="s">
        <v>739</v>
      </c>
      <c r="F53" s="3">
        <f>_xlfn.XLOOKUP(A53,ProductComponent!B:B,ProductComponent!D:D)</f>
        <v>1</v>
      </c>
      <c r="H53" s="3" t="s">
        <v>740</v>
      </c>
      <c r="I53" s="3" t="s">
        <v>1111</v>
      </c>
      <c r="J53" s="3" t="s">
        <v>1112</v>
      </c>
      <c r="K53" s="3" t="s">
        <v>1113</v>
      </c>
      <c r="L53" s="3" t="str">
        <f>IFERROR(_xlfn.XLOOKUP(A53,ProductStatusUpdate!B:B,ProductStatusUpdate!D:D),"Active")</f>
        <v>Active</v>
      </c>
    </row>
    <row r="54" spans="1:12" x14ac:dyDescent="0.45">
      <c r="A54" s="3" t="s">
        <v>11160</v>
      </c>
      <c r="B54" s="3" t="s">
        <v>10299</v>
      </c>
      <c r="C54" s="3" t="str">
        <f>_xlfn.XLOOKUP(B54,ListingType!A:A,ListingType!B:B)</f>
        <v>Manufacturer</v>
      </c>
      <c r="D54" s="3" t="s">
        <v>10303</v>
      </c>
      <c r="E54" s="3" t="s">
        <v>6365</v>
      </c>
      <c r="F54" s="3">
        <f>_xlfn.XLOOKUP(A54,ProductComponent!B:B,ProductComponent!D:D)</f>
        <v>1</v>
      </c>
      <c r="H54" s="3" t="s">
        <v>6366</v>
      </c>
      <c r="I54" s="3" t="s">
        <v>6367</v>
      </c>
      <c r="J54" s="3" t="s">
        <v>6368</v>
      </c>
      <c r="K54" s="3" t="s">
        <v>6369</v>
      </c>
      <c r="L54" s="3" t="str">
        <f>IFERROR(_xlfn.XLOOKUP(A54,ProductStatusUpdate!B:B,ProductStatusUpdate!D:D),"Active")</f>
        <v>Active</v>
      </c>
    </row>
    <row r="55" spans="1:12" x14ac:dyDescent="0.45">
      <c r="A55" s="3" t="s">
        <v>11161</v>
      </c>
      <c r="B55" s="3" t="s">
        <v>10299</v>
      </c>
      <c r="C55" s="3" t="str">
        <f>_xlfn.XLOOKUP(B55,ListingType!A:A,ListingType!B:B)</f>
        <v>Manufacturer</v>
      </c>
      <c r="D55" s="3" t="s">
        <v>10303</v>
      </c>
      <c r="E55" s="3" t="s">
        <v>776</v>
      </c>
      <c r="F55" s="3">
        <f>_xlfn.XLOOKUP(A55,ProductComponent!B:B,ProductComponent!D:D)</f>
        <v>1</v>
      </c>
      <c r="H55" s="3" t="s">
        <v>777</v>
      </c>
      <c r="I55" s="3" t="s">
        <v>1166</v>
      </c>
      <c r="J55" s="3" t="s">
        <v>1167</v>
      </c>
      <c r="K55" s="3" t="s">
        <v>1168</v>
      </c>
      <c r="L55" s="3" t="str">
        <f>IFERROR(_xlfn.XLOOKUP(A55,ProductStatusUpdate!B:B,ProductStatusUpdate!D:D),"Active")</f>
        <v>Active</v>
      </c>
    </row>
    <row r="56" spans="1:12" x14ac:dyDescent="0.45">
      <c r="A56" s="3" t="s">
        <v>11162</v>
      </c>
      <c r="B56" s="3" t="s">
        <v>10299</v>
      </c>
      <c r="C56" s="3" t="str">
        <f>_xlfn.XLOOKUP(B56,ListingType!A:A,ListingType!B:B)</f>
        <v>Manufacturer</v>
      </c>
      <c r="D56" s="3" t="s">
        <v>10303</v>
      </c>
      <c r="E56" s="3" t="s">
        <v>6370</v>
      </c>
      <c r="F56" s="3">
        <f>_xlfn.XLOOKUP(A56,ProductComponent!B:B,ProductComponent!D:D)</f>
        <v>1</v>
      </c>
      <c r="H56" s="3" t="s">
        <v>6371</v>
      </c>
      <c r="I56" s="3" t="s">
        <v>6372</v>
      </c>
      <c r="J56" s="3" t="s">
        <v>6373</v>
      </c>
      <c r="K56" s="3" t="s">
        <v>6374</v>
      </c>
      <c r="L56" s="3" t="str">
        <f>IFERROR(_xlfn.XLOOKUP(A56,ProductStatusUpdate!B:B,ProductStatusUpdate!D:D),"Active")</f>
        <v>Active</v>
      </c>
    </row>
    <row r="57" spans="1:12" x14ac:dyDescent="0.45">
      <c r="A57" s="3" t="s">
        <v>11163</v>
      </c>
      <c r="B57" s="3" t="s">
        <v>10299</v>
      </c>
      <c r="C57" s="3" t="str">
        <f>_xlfn.XLOOKUP(B57,ListingType!A:A,ListingType!B:B)</f>
        <v>Manufacturer</v>
      </c>
      <c r="D57" s="3" t="s">
        <v>10303</v>
      </c>
      <c r="E57" s="3" t="s">
        <v>6375</v>
      </c>
      <c r="F57" s="3">
        <f>_xlfn.XLOOKUP(A57,ProductComponent!B:B,ProductComponent!D:D)</f>
        <v>1</v>
      </c>
      <c r="H57" s="3" t="s">
        <v>823</v>
      </c>
      <c r="I57" s="3" t="s">
        <v>6376</v>
      </c>
      <c r="J57" s="3" t="s">
        <v>6377</v>
      </c>
      <c r="K57" s="3" t="s">
        <v>6378</v>
      </c>
      <c r="L57" s="3" t="str">
        <f>IFERROR(_xlfn.XLOOKUP(A57,ProductStatusUpdate!B:B,ProductStatusUpdate!D:D),"Active")</f>
        <v>Active</v>
      </c>
    </row>
    <row r="58" spans="1:12" x14ac:dyDescent="0.45">
      <c r="A58" s="3" t="s">
        <v>11165</v>
      </c>
      <c r="B58" s="3" t="s">
        <v>10299</v>
      </c>
      <c r="C58" s="3" t="str">
        <f>_xlfn.XLOOKUP(B58,ListingType!A:A,ListingType!B:B)</f>
        <v>Manufacturer</v>
      </c>
      <c r="D58" s="3" t="s">
        <v>10303</v>
      </c>
      <c r="E58" s="3" t="s">
        <v>6379</v>
      </c>
      <c r="F58" s="3">
        <f>_xlfn.XLOOKUP(A58,ProductComponent!B:B,ProductComponent!D:D)</f>
        <v>1</v>
      </c>
      <c r="H58" s="3" t="s">
        <v>6380</v>
      </c>
      <c r="I58" s="3" t="s">
        <v>6381</v>
      </c>
      <c r="J58" s="3" t="s">
        <v>6382</v>
      </c>
      <c r="K58" s="3" t="s">
        <v>6383</v>
      </c>
      <c r="L58" s="3" t="str">
        <f>IFERROR(_xlfn.XLOOKUP(A58,ProductStatusUpdate!B:B,ProductStatusUpdate!D:D),"Active")</f>
        <v>Active</v>
      </c>
    </row>
    <row r="59" spans="1:12" x14ac:dyDescent="0.45">
      <c r="A59" s="3" t="s">
        <v>11166</v>
      </c>
      <c r="B59" s="3" t="s">
        <v>10299</v>
      </c>
      <c r="C59" s="3" t="str">
        <f>_xlfn.XLOOKUP(B59,ListingType!A:A,ListingType!B:B)</f>
        <v>Manufacturer</v>
      </c>
      <c r="D59" s="3" t="s">
        <v>10303</v>
      </c>
      <c r="E59" s="3" t="s">
        <v>6384</v>
      </c>
      <c r="F59" s="3">
        <f>_xlfn.XLOOKUP(A59,ProductComponent!B:B,ProductComponent!D:D)</f>
        <v>1</v>
      </c>
      <c r="H59" s="3" t="s">
        <v>6380</v>
      </c>
      <c r="I59" s="3" t="s">
        <v>6385</v>
      </c>
      <c r="J59" s="3" t="s">
        <v>6382</v>
      </c>
      <c r="K59" s="3" t="s">
        <v>6386</v>
      </c>
      <c r="L59" s="3" t="str">
        <f>IFERROR(_xlfn.XLOOKUP(A59,ProductStatusUpdate!B:B,ProductStatusUpdate!D:D),"Active")</f>
        <v>Active</v>
      </c>
    </row>
    <row r="60" spans="1:12" x14ac:dyDescent="0.45">
      <c r="A60" s="3" t="s">
        <v>11167</v>
      </c>
      <c r="B60" s="3" t="s">
        <v>10299</v>
      </c>
      <c r="C60" s="3" t="str">
        <f>_xlfn.XLOOKUP(B60,ListingType!A:A,ListingType!B:B)</f>
        <v>Manufacturer</v>
      </c>
      <c r="D60" s="3" t="s">
        <v>10303</v>
      </c>
      <c r="E60" s="3" t="s">
        <v>998</v>
      </c>
      <c r="F60" s="3">
        <f>_xlfn.XLOOKUP(A60,ProductComponent!B:B,ProductComponent!D:D)</f>
        <v>1</v>
      </c>
      <c r="H60" s="3" t="s">
        <v>999</v>
      </c>
      <c r="I60" s="3" t="s">
        <v>1000</v>
      </c>
      <c r="J60" s="3" t="s">
        <v>1001</v>
      </c>
      <c r="K60" s="3" t="s">
        <v>1002</v>
      </c>
      <c r="L60" s="3" t="str">
        <f>IFERROR(_xlfn.XLOOKUP(A60,ProductStatusUpdate!B:B,ProductStatusUpdate!D:D),"Active")</f>
        <v>Active</v>
      </c>
    </row>
    <row r="61" spans="1:12" x14ac:dyDescent="0.45">
      <c r="A61" s="3" t="s">
        <v>11169</v>
      </c>
      <c r="B61" s="3" t="s">
        <v>10299</v>
      </c>
      <c r="C61" s="3" t="str">
        <f>_xlfn.XLOOKUP(B61,ListingType!A:A,ListingType!B:B)</f>
        <v>Manufacturer</v>
      </c>
      <c r="D61" s="3" t="s">
        <v>10303</v>
      </c>
      <c r="E61" s="3" t="s">
        <v>6387</v>
      </c>
      <c r="F61" s="3">
        <f>_xlfn.XLOOKUP(A61,ProductComponent!B:B,ProductComponent!D:D)</f>
        <v>1</v>
      </c>
      <c r="H61" s="3" t="s">
        <v>6388</v>
      </c>
      <c r="I61" s="3" t="s">
        <v>6389</v>
      </c>
      <c r="J61" s="3" t="s">
        <v>6390</v>
      </c>
      <c r="K61" s="3" t="s">
        <v>6391</v>
      </c>
      <c r="L61" s="3" t="str">
        <f>IFERROR(_xlfn.XLOOKUP(A61,ProductStatusUpdate!B:B,ProductStatusUpdate!D:D),"Active")</f>
        <v>Active</v>
      </c>
    </row>
    <row r="62" spans="1:12" x14ac:dyDescent="0.45">
      <c r="A62" s="3" t="s">
        <v>11170</v>
      </c>
      <c r="B62" s="3" t="s">
        <v>10299</v>
      </c>
      <c r="C62" s="3" t="str">
        <f>_xlfn.XLOOKUP(B62,ListingType!A:A,ListingType!B:B)</f>
        <v>Manufacturer</v>
      </c>
      <c r="D62" s="3" t="s">
        <v>10303</v>
      </c>
      <c r="E62" s="3" t="s">
        <v>6392</v>
      </c>
      <c r="F62" s="3">
        <f>_xlfn.XLOOKUP(A62,ProductComponent!B:B,ProductComponent!D:D)</f>
        <v>1</v>
      </c>
      <c r="H62" s="3" t="s">
        <v>6388</v>
      </c>
      <c r="I62" s="3" t="s">
        <v>6393</v>
      </c>
      <c r="J62" s="3" t="s">
        <v>6390</v>
      </c>
      <c r="K62" s="3" t="s">
        <v>6394</v>
      </c>
      <c r="L62" s="3" t="str">
        <f>IFERROR(_xlfn.XLOOKUP(A62,ProductStatusUpdate!B:B,ProductStatusUpdate!D:D),"Active")</f>
        <v>Active</v>
      </c>
    </row>
    <row r="63" spans="1:12" x14ac:dyDescent="0.45">
      <c r="A63" s="3" t="s">
        <v>11172</v>
      </c>
      <c r="B63" s="3" t="s">
        <v>10299</v>
      </c>
      <c r="C63" s="3" t="str">
        <f>_xlfn.XLOOKUP(B63,ListingType!A:A,ListingType!B:B)</f>
        <v>Manufacturer</v>
      </c>
      <c r="D63" s="3" t="s">
        <v>10303</v>
      </c>
      <c r="E63" s="3" t="s">
        <v>6395</v>
      </c>
      <c r="F63" s="3">
        <f>_xlfn.XLOOKUP(A63,ProductComponent!B:B,ProductComponent!D:D)</f>
        <v>1</v>
      </c>
      <c r="H63" s="3" t="s">
        <v>6396</v>
      </c>
      <c r="I63" s="3" t="s">
        <v>6397</v>
      </c>
      <c r="J63" s="3" t="s">
        <v>5931</v>
      </c>
      <c r="K63" s="3" t="s">
        <v>6398</v>
      </c>
      <c r="L63" s="3" t="str">
        <f>IFERROR(_xlfn.XLOOKUP(A63,ProductStatusUpdate!B:B,ProductStatusUpdate!D:D),"Active")</f>
        <v>Active</v>
      </c>
    </row>
    <row r="64" spans="1:12" x14ac:dyDescent="0.45">
      <c r="A64" s="3" t="s">
        <v>11173</v>
      </c>
      <c r="B64" s="3" t="s">
        <v>10299</v>
      </c>
      <c r="C64" s="3" t="str">
        <f>_xlfn.XLOOKUP(B64,ListingType!A:A,ListingType!B:B)</f>
        <v>Manufacturer</v>
      </c>
      <c r="D64" s="3" t="s">
        <v>10303</v>
      </c>
      <c r="E64" s="3" t="s">
        <v>6399</v>
      </c>
      <c r="F64" s="3">
        <f>_xlfn.XLOOKUP(A64,ProductComponent!B:B,ProductComponent!D:D)</f>
        <v>1</v>
      </c>
      <c r="H64" s="3" t="s">
        <v>6396</v>
      </c>
      <c r="I64" s="3" t="s">
        <v>6400</v>
      </c>
      <c r="J64" s="3" t="s">
        <v>5931</v>
      </c>
      <c r="K64" s="3" t="s">
        <v>6401</v>
      </c>
      <c r="L64" s="3" t="str">
        <f>IFERROR(_xlfn.XLOOKUP(A64,ProductStatusUpdate!B:B,ProductStatusUpdate!D:D),"Active")</f>
        <v>Active</v>
      </c>
    </row>
    <row r="65" spans="1:12" x14ac:dyDescent="0.45">
      <c r="A65" s="3" t="s">
        <v>11174</v>
      </c>
      <c r="B65" s="3" t="s">
        <v>10299</v>
      </c>
      <c r="C65" s="3" t="str">
        <f>_xlfn.XLOOKUP(B65,ListingType!A:A,ListingType!B:B)</f>
        <v>Manufacturer</v>
      </c>
      <c r="D65" s="3" t="s">
        <v>10303</v>
      </c>
      <c r="E65" s="3" t="s">
        <v>626</v>
      </c>
      <c r="F65" s="3">
        <f>_xlfn.XLOOKUP(A65,ProductComponent!B:B,ProductComponent!D:D)</f>
        <v>1</v>
      </c>
      <c r="H65" s="3" t="s">
        <v>627</v>
      </c>
      <c r="I65" s="3" t="s">
        <v>628</v>
      </c>
      <c r="J65" s="3" t="s">
        <v>629</v>
      </c>
      <c r="K65" s="3" t="s">
        <v>630</v>
      </c>
      <c r="L65" s="3" t="str">
        <f>IFERROR(_xlfn.XLOOKUP(A65,ProductStatusUpdate!B:B,ProductStatusUpdate!D:D),"Active")</f>
        <v>Active</v>
      </c>
    </row>
    <row r="66" spans="1:12" x14ac:dyDescent="0.45">
      <c r="A66" s="3" t="s">
        <v>11175</v>
      </c>
      <c r="B66" s="3" t="s">
        <v>10299</v>
      </c>
      <c r="C66" s="3" t="str">
        <f>_xlfn.XLOOKUP(B66,ListingType!A:A,ListingType!B:B)</f>
        <v>Manufacturer</v>
      </c>
      <c r="D66" s="3" t="s">
        <v>10303</v>
      </c>
      <c r="E66" s="3" t="s">
        <v>6402</v>
      </c>
      <c r="F66" s="3">
        <f>_xlfn.XLOOKUP(A66,ProductComponent!B:B,ProductComponent!D:D)</f>
        <v>1</v>
      </c>
      <c r="H66" s="3" t="s">
        <v>6403</v>
      </c>
      <c r="I66" s="3" t="s">
        <v>6404</v>
      </c>
      <c r="J66" s="3" t="s">
        <v>6405</v>
      </c>
      <c r="K66" s="3" t="s">
        <v>6406</v>
      </c>
      <c r="L66" s="3" t="str">
        <f>IFERROR(_xlfn.XLOOKUP(A66,ProductStatusUpdate!B:B,ProductStatusUpdate!D:D),"Active")</f>
        <v>Active</v>
      </c>
    </row>
    <row r="67" spans="1:12" x14ac:dyDescent="0.45">
      <c r="A67" s="3" t="s">
        <v>11176</v>
      </c>
      <c r="B67" s="3" t="s">
        <v>10299</v>
      </c>
      <c r="C67" s="3" t="str">
        <f>_xlfn.XLOOKUP(B67,ListingType!A:A,ListingType!B:B)</f>
        <v>Manufacturer</v>
      </c>
      <c r="D67" s="3" t="s">
        <v>10303</v>
      </c>
      <c r="E67" s="3" t="s">
        <v>6407</v>
      </c>
      <c r="F67" s="3">
        <f>_xlfn.XLOOKUP(A67,ProductComponent!B:B,ProductComponent!D:D)</f>
        <v>1</v>
      </c>
      <c r="H67" s="3" t="s">
        <v>6403</v>
      </c>
      <c r="I67" s="3" t="s">
        <v>6404</v>
      </c>
      <c r="J67" s="3" t="s">
        <v>6405</v>
      </c>
      <c r="K67" s="3" t="s">
        <v>6408</v>
      </c>
      <c r="L67" s="3" t="str">
        <f>IFERROR(_xlfn.XLOOKUP(A67,ProductStatusUpdate!B:B,ProductStatusUpdate!D:D),"Active")</f>
        <v>Active</v>
      </c>
    </row>
    <row r="68" spans="1:12" x14ac:dyDescent="0.45">
      <c r="A68" s="3" t="s">
        <v>11177</v>
      </c>
      <c r="B68" s="3" t="s">
        <v>10299</v>
      </c>
      <c r="C68" s="3" t="str">
        <f>_xlfn.XLOOKUP(B68,ListingType!A:A,ListingType!B:B)</f>
        <v>Manufacturer</v>
      </c>
      <c r="D68" s="3" t="s">
        <v>10303</v>
      </c>
      <c r="E68" s="3" t="s">
        <v>2915</v>
      </c>
      <c r="F68" s="3">
        <f>_xlfn.XLOOKUP(A68,ProductComponent!B:B,ProductComponent!D:D)</f>
        <v>1</v>
      </c>
      <c r="H68" s="3" t="s">
        <v>2916</v>
      </c>
      <c r="I68" s="3" t="s">
        <v>2917</v>
      </c>
      <c r="J68" s="3" t="s">
        <v>2918</v>
      </c>
      <c r="K68" s="3" t="s">
        <v>2919</v>
      </c>
      <c r="L68" s="3" t="str">
        <f>IFERROR(_xlfn.XLOOKUP(A68,ProductStatusUpdate!B:B,ProductStatusUpdate!D:D),"Active")</f>
        <v>Active</v>
      </c>
    </row>
    <row r="69" spans="1:12" x14ac:dyDescent="0.45">
      <c r="A69" s="3" t="s">
        <v>11178</v>
      </c>
      <c r="B69" s="3" t="s">
        <v>10299</v>
      </c>
      <c r="C69" s="3" t="str">
        <f>_xlfn.XLOOKUP(B69,ListingType!A:A,ListingType!B:B)</f>
        <v>Manufacturer</v>
      </c>
      <c r="D69" s="3" t="s">
        <v>10303</v>
      </c>
      <c r="E69" s="3" t="s">
        <v>6409</v>
      </c>
      <c r="F69" s="3">
        <f>_xlfn.XLOOKUP(A69,ProductComponent!B:B,ProductComponent!D:D)</f>
        <v>1</v>
      </c>
      <c r="H69" s="3" t="s">
        <v>6410</v>
      </c>
      <c r="I69" s="3" t="s">
        <v>2917</v>
      </c>
      <c r="J69" s="3" t="s">
        <v>5</v>
      </c>
      <c r="K69" s="3" t="s">
        <v>6411</v>
      </c>
      <c r="L69" s="3" t="str">
        <f>IFERROR(_xlfn.XLOOKUP(A69,ProductStatusUpdate!B:B,ProductStatusUpdate!D:D),"Active")</f>
        <v>Active</v>
      </c>
    </row>
    <row r="70" spans="1:12" x14ac:dyDescent="0.45">
      <c r="A70" s="3" t="s">
        <v>11179</v>
      </c>
      <c r="B70" s="3" t="s">
        <v>10299</v>
      </c>
      <c r="C70" s="3" t="str">
        <f>_xlfn.XLOOKUP(B70,ListingType!A:A,ListingType!B:B)</f>
        <v>Manufacturer</v>
      </c>
      <c r="D70" s="3" t="s">
        <v>10303</v>
      </c>
      <c r="E70" s="3" t="s">
        <v>715</v>
      </c>
      <c r="F70" s="3">
        <f>_xlfn.XLOOKUP(A70,ProductComponent!B:B,ProductComponent!D:D)</f>
        <v>1</v>
      </c>
      <c r="H70" s="3" t="s">
        <v>716</v>
      </c>
      <c r="I70" s="3" t="s">
        <v>717</v>
      </c>
      <c r="J70" s="3" t="s">
        <v>718</v>
      </c>
      <c r="K70" s="3" t="s">
        <v>719</v>
      </c>
      <c r="L70" s="3" t="str">
        <f>IFERROR(_xlfn.XLOOKUP(A70,ProductStatusUpdate!B:B,ProductStatusUpdate!D:D),"Active")</f>
        <v>Active</v>
      </c>
    </row>
    <row r="71" spans="1:12" x14ac:dyDescent="0.45">
      <c r="A71" s="3" t="s">
        <v>11180</v>
      </c>
      <c r="B71" s="3" t="s">
        <v>10299</v>
      </c>
      <c r="C71" s="3" t="str">
        <f>_xlfn.XLOOKUP(B71,ListingType!A:A,ListingType!B:B)</f>
        <v>Manufacturer</v>
      </c>
      <c r="D71" s="3" t="s">
        <v>10303</v>
      </c>
      <c r="E71" s="3" t="s">
        <v>6412</v>
      </c>
      <c r="F71" s="3">
        <f>_xlfn.XLOOKUP(A71,ProductComponent!B:B,ProductComponent!D:D)</f>
        <v>1</v>
      </c>
      <c r="H71" s="3" t="s">
        <v>6413</v>
      </c>
      <c r="I71" s="3" t="s">
        <v>6414</v>
      </c>
      <c r="J71" s="3" t="s">
        <v>6415</v>
      </c>
      <c r="K71" s="3" t="s">
        <v>6416</v>
      </c>
      <c r="L71" s="3" t="str">
        <f>IFERROR(_xlfn.XLOOKUP(A71,ProductStatusUpdate!B:B,ProductStatusUpdate!D:D),"Active")</f>
        <v>Active</v>
      </c>
    </row>
    <row r="72" spans="1:12" x14ac:dyDescent="0.45">
      <c r="A72" s="3" t="s">
        <v>11181</v>
      </c>
      <c r="B72" s="3" t="s">
        <v>10299</v>
      </c>
      <c r="C72" s="3" t="str">
        <f>_xlfn.XLOOKUP(B72,ListingType!A:A,ListingType!B:B)</f>
        <v>Manufacturer</v>
      </c>
      <c r="D72" s="3" t="s">
        <v>10303</v>
      </c>
      <c r="E72" s="3" t="s">
        <v>6417</v>
      </c>
      <c r="F72" s="3">
        <f>_xlfn.XLOOKUP(A72,ProductComponent!B:B,ProductComponent!D:D)</f>
        <v>1</v>
      </c>
      <c r="H72" s="3" t="s">
        <v>6413</v>
      </c>
      <c r="I72" s="3" t="s">
        <v>6418</v>
      </c>
      <c r="J72" s="3" t="s">
        <v>6415</v>
      </c>
      <c r="K72" s="3" t="s">
        <v>6419</v>
      </c>
      <c r="L72" s="3" t="str">
        <f>IFERROR(_xlfn.XLOOKUP(A72,ProductStatusUpdate!B:B,ProductStatusUpdate!D:D),"Active")</f>
        <v>Active</v>
      </c>
    </row>
    <row r="73" spans="1:12" x14ac:dyDescent="0.45">
      <c r="A73" s="3" t="s">
        <v>11182</v>
      </c>
      <c r="B73" s="3" t="s">
        <v>10299</v>
      </c>
      <c r="C73" s="3" t="str">
        <f>_xlfn.XLOOKUP(B73,ListingType!A:A,ListingType!B:B)</f>
        <v>Manufacturer</v>
      </c>
      <c r="D73" s="3" t="s">
        <v>10303</v>
      </c>
      <c r="E73" s="3" t="s">
        <v>782</v>
      </c>
      <c r="F73" s="3">
        <f>_xlfn.XLOOKUP(A73,ProductComponent!B:B,ProductComponent!D:D)</f>
        <v>1</v>
      </c>
      <c r="H73" s="3" t="s">
        <v>783</v>
      </c>
      <c r="I73" s="3" t="s">
        <v>2856</v>
      </c>
      <c r="J73" s="3" t="s">
        <v>2857</v>
      </c>
      <c r="K73" s="3" t="s">
        <v>2858</v>
      </c>
      <c r="L73" s="3" t="str">
        <f>IFERROR(_xlfn.XLOOKUP(A73,ProductStatusUpdate!B:B,ProductStatusUpdate!D:D),"Active")</f>
        <v>Active</v>
      </c>
    </row>
    <row r="74" spans="1:12" x14ac:dyDescent="0.45">
      <c r="A74" s="3" t="s">
        <v>11183</v>
      </c>
      <c r="B74" s="3" t="s">
        <v>10299</v>
      </c>
      <c r="C74" s="3" t="str">
        <f>_xlfn.XLOOKUP(B74,ListingType!A:A,ListingType!B:B)</f>
        <v>Manufacturer</v>
      </c>
      <c r="D74" s="3" t="s">
        <v>10303</v>
      </c>
      <c r="E74" s="3" t="s">
        <v>6420</v>
      </c>
      <c r="F74" s="3">
        <f>_xlfn.XLOOKUP(A74,ProductComponent!B:B,ProductComponent!D:D)</f>
        <v>1</v>
      </c>
      <c r="H74" s="3" t="s">
        <v>6421</v>
      </c>
      <c r="I74" s="3" t="s">
        <v>6422</v>
      </c>
      <c r="J74" s="3" t="s">
        <v>2857</v>
      </c>
      <c r="K74" s="3" t="s">
        <v>6423</v>
      </c>
      <c r="L74" s="3" t="str">
        <f>IFERROR(_xlfn.XLOOKUP(A74,ProductStatusUpdate!B:B,ProductStatusUpdate!D:D),"Active")</f>
        <v>Active</v>
      </c>
    </row>
    <row r="75" spans="1:12" x14ac:dyDescent="0.45">
      <c r="A75" s="3" t="s">
        <v>11184</v>
      </c>
      <c r="B75" s="3" t="s">
        <v>10299</v>
      </c>
      <c r="C75" s="3" t="str">
        <f>_xlfn.XLOOKUP(B75,ListingType!A:A,ListingType!B:B)</f>
        <v>Manufacturer</v>
      </c>
      <c r="D75" s="3" t="s">
        <v>10303</v>
      </c>
      <c r="E75" s="3" t="s">
        <v>2859</v>
      </c>
      <c r="F75" s="3">
        <f>_xlfn.XLOOKUP(A75,ProductComponent!B:B,ProductComponent!D:D)</f>
        <v>1</v>
      </c>
      <c r="H75" s="3" t="s">
        <v>2860</v>
      </c>
      <c r="I75" s="3" t="s">
        <v>2861</v>
      </c>
      <c r="J75" s="3" t="s">
        <v>2862</v>
      </c>
      <c r="K75" s="3" t="s">
        <v>2863</v>
      </c>
      <c r="L75" s="3" t="str">
        <f>IFERROR(_xlfn.XLOOKUP(A75,ProductStatusUpdate!B:B,ProductStatusUpdate!D:D),"Active")</f>
        <v>Active</v>
      </c>
    </row>
    <row r="76" spans="1:12" x14ac:dyDescent="0.45">
      <c r="A76" s="3" t="s">
        <v>11185</v>
      </c>
      <c r="B76" s="3" t="s">
        <v>10299</v>
      </c>
      <c r="C76" s="3" t="str">
        <f>_xlfn.XLOOKUP(B76,ListingType!A:A,ListingType!B:B)</f>
        <v>Manufacturer</v>
      </c>
      <c r="D76" s="3" t="s">
        <v>10303</v>
      </c>
      <c r="E76" s="3" t="s">
        <v>6424</v>
      </c>
      <c r="F76" s="3">
        <f>_xlfn.XLOOKUP(A76,ProductComponent!B:B,ProductComponent!D:D)</f>
        <v>1</v>
      </c>
      <c r="H76" s="3" t="s">
        <v>6425</v>
      </c>
      <c r="I76" s="3" t="s">
        <v>2861</v>
      </c>
      <c r="J76" s="3" t="s">
        <v>2862</v>
      </c>
      <c r="K76" s="3" t="s">
        <v>6426</v>
      </c>
      <c r="L76" s="3" t="str">
        <f>IFERROR(_xlfn.XLOOKUP(A76,ProductStatusUpdate!B:B,ProductStatusUpdate!D:D),"Active")</f>
        <v>Active</v>
      </c>
    </row>
    <row r="77" spans="1:12" x14ac:dyDescent="0.45">
      <c r="A77" s="3" t="s">
        <v>11186</v>
      </c>
      <c r="B77" s="3" t="s">
        <v>10299</v>
      </c>
      <c r="C77" s="3" t="str">
        <f>_xlfn.XLOOKUP(B77,ListingType!A:A,ListingType!B:B)</f>
        <v>Manufacturer</v>
      </c>
      <c r="D77" s="3" t="s">
        <v>10303</v>
      </c>
      <c r="E77" s="3" t="s">
        <v>6427</v>
      </c>
      <c r="F77" s="3">
        <f>_xlfn.XLOOKUP(A77,ProductComponent!B:B,ProductComponent!D:D)</f>
        <v>1</v>
      </c>
      <c r="H77" s="3" t="s">
        <v>6428</v>
      </c>
      <c r="I77" s="3" t="s">
        <v>6429</v>
      </c>
      <c r="J77" s="3" t="s">
        <v>2862</v>
      </c>
      <c r="K77" s="3" t="s">
        <v>6430</v>
      </c>
      <c r="L77" s="3" t="str">
        <f>IFERROR(_xlfn.XLOOKUP(A77,ProductStatusUpdate!B:B,ProductStatusUpdate!D:D),"Active")</f>
        <v>Active</v>
      </c>
    </row>
    <row r="78" spans="1:12" x14ac:dyDescent="0.45">
      <c r="A78" s="3" t="s">
        <v>11187</v>
      </c>
      <c r="B78" s="3" t="s">
        <v>10299</v>
      </c>
      <c r="C78" s="3" t="str">
        <f>_xlfn.XLOOKUP(B78,ListingType!A:A,ListingType!B:B)</f>
        <v>Manufacturer</v>
      </c>
      <c r="D78" s="3" t="s">
        <v>10303</v>
      </c>
      <c r="E78" s="3" t="s">
        <v>661</v>
      </c>
      <c r="F78" s="3">
        <f>_xlfn.XLOOKUP(A78,ProductComponent!B:B,ProductComponent!D:D)</f>
        <v>1</v>
      </c>
      <c r="H78" s="3" t="s">
        <v>662</v>
      </c>
      <c r="I78" s="3" t="s">
        <v>663</v>
      </c>
      <c r="J78" s="3" t="s">
        <v>664</v>
      </c>
      <c r="K78" s="3" t="s">
        <v>665</v>
      </c>
      <c r="L78" s="3" t="str">
        <f>IFERROR(_xlfn.XLOOKUP(A78,ProductStatusUpdate!B:B,ProductStatusUpdate!D:D),"Active")</f>
        <v>Active</v>
      </c>
    </row>
    <row r="79" spans="1:12" x14ac:dyDescent="0.45">
      <c r="A79" s="3" t="s">
        <v>11188</v>
      </c>
      <c r="B79" s="3" t="s">
        <v>10299</v>
      </c>
      <c r="C79" s="3" t="str">
        <f>_xlfn.XLOOKUP(B79,ListingType!A:A,ListingType!B:B)</f>
        <v>Manufacturer</v>
      </c>
      <c r="D79" s="3" t="s">
        <v>10303</v>
      </c>
      <c r="E79" s="3" t="s">
        <v>6431</v>
      </c>
      <c r="F79" s="3">
        <f>_xlfn.XLOOKUP(A79,ProductComponent!B:B,ProductComponent!D:D)</f>
        <v>1</v>
      </c>
      <c r="H79" s="3" t="s">
        <v>6432</v>
      </c>
      <c r="I79" s="3" t="s">
        <v>6433</v>
      </c>
      <c r="J79" s="3" t="s">
        <v>6434</v>
      </c>
      <c r="K79" s="3" t="s">
        <v>6435</v>
      </c>
      <c r="L79" s="3" t="str">
        <f>IFERROR(_xlfn.XLOOKUP(A79,ProductStatusUpdate!B:B,ProductStatusUpdate!D:D),"Active")</f>
        <v>Active</v>
      </c>
    </row>
    <row r="80" spans="1:12" x14ac:dyDescent="0.45">
      <c r="A80" s="3" t="s">
        <v>11189</v>
      </c>
      <c r="B80" s="3" t="s">
        <v>10299</v>
      </c>
      <c r="C80" s="3" t="str">
        <f>_xlfn.XLOOKUP(B80,ListingType!A:A,ListingType!B:B)</f>
        <v>Manufacturer</v>
      </c>
      <c r="D80" s="3" t="s">
        <v>10303</v>
      </c>
      <c r="E80" s="3" t="s">
        <v>666</v>
      </c>
      <c r="F80" s="3">
        <f>_xlfn.XLOOKUP(A80,ProductComponent!B:B,ProductComponent!D:D)</f>
        <v>1</v>
      </c>
      <c r="H80" s="3" t="s">
        <v>669</v>
      </c>
      <c r="I80" s="3" t="s">
        <v>670</v>
      </c>
      <c r="J80" s="3" t="s">
        <v>671</v>
      </c>
      <c r="K80" s="3" t="s">
        <v>672</v>
      </c>
      <c r="L80" s="3" t="str">
        <f>IFERROR(_xlfn.XLOOKUP(A80,ProductStatusUpdate!B:B,ProductStatusUpdate!D:D),"Active")</f>
        <v>Active</v>
      </c>
    </row>
    <row r="81" spans="1:12" x14ac:dyDescent="0.45">
      <c r="A81" s="3" t="s">
        <v>11190</v>
      </c>
      <c r="B81" s="3" t="s">
        <v>10299</v>
      </c>
      <c r="C81" s="3" t="str">
        <f>_xlfn.XLOOKUP(B81,ListingType!A:A,ListingType!B:B)</f>
        <v>Manufacturer</v>
      </c>
      <c r="D81" s="3" t="s">
        <v>10303</v>
      </c>
      <c r="E81" s="3" t="s">
        <v>6436</v>
      </c>
      <c r="F81" s="3">
        <f>_xlfn.XLOOKUP(A81,ProductComponent!B:B,ProductComponent!D:D)</f>
        <v>1</v>
      </c>
      <c r="H81" s="3" t="s">
        <v>6437</v>
      </c>
      <c r="I81" s="3" t="s">
        <v>6438</v>
      </c>
      <c r="J81" s="3" t="s">
        <v>6439</v>
      </c>
      <c r="K81" s="3" t="s">
        <v>6440</v>
      </c>
      <c r="L81" s="3" t="str">
        <f>IFERROR(_xlfn.XLOOKUP(A81,ProductStatusUpdate!B:B,ProductStatusUpdate!D:D),"Active")</f>
        <v>Active</v>
      </c>
    </row>
    <row r="82" spans="1:12" x14ac:dyDescent="0.45">
      <c r="A82" s="3" t="s">
        <v>11191</v>
      </c>
      <c r="B82" s="3" t="s">
        <v>10299</v>
      </c>
      <c r="C82" s="3" t="str">
        <f>_xlfn.XLOOKUP(B82,ListingType!A:A,ListingType!B:B)</f>
        <v>Manufacturer</v>
      </c>
      <c r="D82" s="3" t="s">
        <v>10303</v>
      </c>
      <c r="E82" s="3" t="s">
        <v>2938</v>
      </c>
      <c r="F82" s="3">
        <f>_xlfn.XLOOKUP(A82,ProductComponent!B:B,ProductComponent!D:D)</f>
        <v>1</v>
      </c>
      <c r="H82" s="3" t="s">
        <v>2940</v>
      </c>
      <c r="I82" s="3" t="s">
        <v>2941</v>
      </c>
      <c r="K82" s="3" t="s">
        <v>2939</v>
      </c>
      <c r="L82" s="3" t="str">
        <f>IFERROR(_xlfn.XLOOKUP(A82,ProductStatusUpdate!B:B,ProductStatusUpdate!D:D),"Active")</f>
        <v>Active</v>
      </c>
    </row>
    <row r="83" spans="1:12" x14ac:dyDescent="0.45">
      <c r="A83" s="3" t="s">
        <v>11192</v>
      </c>
      <c r="B83" s="3" t="s">
        <v>10299</v>
      </c>
      <c r="C83" s="3" t="str">
        <f>_xlfn.XLOOKUP(B83,ListingType!A:A,ListingType!B:B)</f>
        <v>Manufacturer</v>
      </c>
      <c r="D83" s="3" t="s">
        <v>10303</v>
      </c>
      <c r="E83" s="3" t="s">
        <v>2654</v>
      </c>
      <c r="F83" s="3">
        <f>_xlfn.XLOOKUP(A83,ProductComponent!B:B,ProductComponent!D:D)</f>
        <v>1</v>
      </c>
      <c r="H83" s="3" t="s">
        <v>2655</v>
      </c>
      <c r="I83" s="3" t="s">
        <v>2656</v>
      </c>
      <c r="J83" s="3" t="s">
        <v>2657</v>
      </c>
      <c r="K83" s="3" t="s">
        <v>2658</v>
      </c>
      <c r="L83" s="3" t="str">
        <f>IFERROR(_xlfn.XLOOKUP(A83,ProductStatusUpdate!B:B,ProductStatusUpdate!D:D),"Active")</f>
        <v>Active</v>
      </c>
    </row>
    <row r="84" spans="1:12" x14ac:dyDescent="0.45">
      <c r="A84" s="3" t="s">
        <v>11193</v>
      </c>
      <c r="B84" s="3" t="s">
        <v>10299</v>
      </c>
      <c r="C84" s="3" t="str">
        <f>_xlfn.XLOOKUP(B84,ListingType!A:A,ListingType!B:B)</f>
        <v>Manufacturer</v>
      </c>
      <c r="D84" s="3" t="s">
        <v>10303</v>
      </c>
      <c r="E84" s="3" t="s">
        <v>6441</v>
      </c>
      <c r="F84" s="3">
        <f>_xlfn.XLOOKUP(A84,ProductComponent!B:B,ProductComponent!D:D)</f>
        <v>1</v>
      </c>
      <c r="H84" s="3" t="s">
        <v>6442</v>
      </c>
      <c r="I84" s="3" t="s">
        <v>6443</v>
      </c>
      <c r="J84" s="3" t="s">
        <v>2657</v>
      </c>
      <c r="K84" s="3" t="s">
        <v>6444</v>
      </c>
      <c r="L84" s="3" t="str">
        <f>IFERROR(_xlfn.XLOOKUP(A84,ProductStatusUpdate!B:B,ProductStatusUpdate!D:D),"Active")</f>
        <v>Active</v>
      </c>
    </row>
    <row r="85" spans="1:12" x14ac:dyDescent="0.45">
      <c r="A85" s="3" t="s">
        <v>11194</v>
      </c>
      <c r="B85" s="3" t="s">
        <v>10299</v>
      </c>
      <c r="C85" s="3" t="str">
        <f>_xlfn.XLOOKUP(B85,ListingType!A:A,ListingType!B:B)</f>
        <v>Manufacturer</v>
      </c>
      <c r="D85" s="3" t="s">
        <v>10303</v>
      </c>
      <c r="E85" s="3" t="s">
        <v>2699</v>
      </c>
      <c r="F85" s="3">
        <f>_xlfn.XLOOKUP(A85,ProductComponent!B:B,ProductComponent!D:D)</f>
        <v>1</v>
      </c>
      <c r="H85" s="3" t="s">
        <v>2700</v>
      </c>
      <c r="I85" s="3" t="s">
        <v>2701</v>
      </c>
      <c r="J85" s="3" t="s">
        <v>2702</v>
      </c>
      <c r="K85" s="3" t="s">
        <v>2703</v>
      </c>
      <c r="L85" s="3" t="str">
        <f>IFERROR(_xlfn.XLOOKUP(A85,ProductStatusUpdate!B:B,ProductStatusUpdate!D:D),"Active")</f>
        <v>Active</v>
      </c>
    </row>
    <row r="86" spans="1:12" x14ac:dyDescent="0.45">
      <c r="A86" s="3" t="s">
        <v>11195</v>
      </c>
      <c r="B86" s="3" t="s">
        <v>10299</v>
      </c>
      <c r="C86" s="3" t="str">
        <f>_xlfn.XLOOKUP(B86,ListingType!A:A,ListingType!B:B)</f>
        <v>Manufacturer</v>
      </c>
      <c r="D86" s="3" t="s">
        <v>10303</v>
      </c>
      <c r="E86" s="3" t="s">
        <v>6445</v>
      </c>
      <c r="F86" s="3">
        <f>_xlfn.XLOOKUP(A86,ProductComponent!B:B,ProductComponent!D:D)</f>
        <v>1</v>
      </c>
      <c r="H86" s="3" t="s">
        <v>6446</v>
      </c>
      <c r="I86" s="3" t="s">
        <v>6447</v>
      </c>
      <c r="J86" s="3" t="s">
        <v>2702</v>
      </c>
      <c r="K86" s="3" t="s">
        <v>6448</v>
      </c>
      <c r="L86" s="3" t="str">
        <f>IFERROR(_xlfn.XLOOKUP(A86,ProductStatusUpdate!B:B,ProductStatusUpdate!D:D),"Active")</f>
        <v>Active</v>
      </c>
    </row>
    <row r="87" spans="1:12" x14ac:dyDescent="0.45">
      <c r="A87" s="3" t="s">
        <v>11196</v>
      </c>
      <c r="B87" s="3" t="s">
        <v>10299</v>
      </c>
      <c r="C87" s="3" t="str">
        <f>_xlfn.XLOOKUP(B87,ListingType!A:A,ListingType!B:B)</f>
        <v>Manufacturer</v>
      </c>
      <c r="D87" s="3" t="s">
        <v>10303</v>
      </c>
      <c r="E87" s="3" t="s">
        <v>2667</v>
      </c>
      <c r="F87" s="3">
        <f>_xlfn.XLOOKUP(A87,ProductComponent!B:B,ProductComponent!D:D)</f>
        <v>1</v>
      </c>
      <c r="H87" s="3" t="s">
        <v>2668</v>
      </c>
      <c r="I87" s="3" t="s">
        <v>2669</v>
      </c>
      <c r="J87" s="3" t="s">
        <v>2670</v>
      </c>
      <c r="K87" s="3" t="s">
        <v>2671</v>
      </c>
      <c r="L87" s="3" t="str">
        <f>IFERROR(_xlfn.XLOOKUP(A87,ProductStatusUpdate!B:B,ProductStatusUpdate!D:D),"Active")</f>
        <v>Active</v>
      </c>
    </row>
    <row r="88" spans="1:12" x14ac:dyDescent="0.45">
      <c r="A88" s="3" t="s">
        <v>11197</v>
      </c>
      <c r="B88" s="3" t="s">
        <v>10299</v>
      </c>
      <c r="C88" s="3" t="str">
        <f>_xlfn.XLOOKUP(B88,ListingType!A:A,ListingType!B:B)</f>
        <v>Manufacturer</v>
      </c>
      <c r="D88" s="3" t="s">
        <v>10303</v>
      </c>
      <c r="E88" s="3" t="s">
        <v>6449</v>
      </c>
      <c r="F88" s="3">
        <f>_xlfn.XLOOKUP(A88,ProductComponent!B:B,ProductComponent!D:D)</f>
        <v>1</v>
      </c>
      <c r="H88" s="3" t="s">
        <v>6450</v>
      </c>
      <c r="I88" s="3" t="s">
        <v>6451</v>
      </c>
      <c r="J88" s="3" t="s">
        <v>2657</v>
      </c>
      <c r="K88" s="3" t="s">
        <v>6452</v>
      </c>
      <c r="L88" s="3" t="str">
        <f>IFERROR(_xlfn.XLOOKUP(A88,ProductStatusUpdate!B:B,ProductStatusUpdate!D:D),"Active")</f>
        <v>Active</v>
      </c>
    </row>
    <row r="89" spans="1:12" x14ac:dyDescent="0.45">
      <c r="A89" s="3" t="s">
        <v>11199</v>
      </c>
      <c r="B89" s="3" t="s">
        <v>10299</v>
      </c>
      <c r="C89" s="3" t="str">
        <f>_xlfn.XLOOKUP(B89,ListingType!A:A,ListingType!B:B)</f>
        <v>Manufacturer</v>
      </c>
      <c r="D89" s="3" t="s">
        <v>10303</v>
      </c>
      <c r="E89" s="3" t="s">
        <v>54</v>
      </c>
      <c r="F89" s="3">
        <f>_xlfn.XLOOKUP(A89,ProductComponent!B:B,ProductComponent!D:D)</f>
        <v>1</v>
      </c>
      <c r="H89" s="3" t="s">
        <v>55</v>
      </c>
      <c r="I89" s="3" t="s">
        <v>56</v>
      </c>
      <c r="J89" s="3" t="s">
        <v>57</v>
      </c>
      <c r="K89" s="3" t="s">
        <v>58</v>
      </c>
      <c r="L89" s="3" t="str">
        <f>IFERROR(_xlfn.XLOOKUP(A89,ProductStatusUpdate!B:B,ProductStatusUpdate!D:D),"Active")</f>
        <v>Active</v>
      </c>
    </row>
    <row r="90" spans="1:12" x14ac:dyDescent="0.45">
      <c r="A90" s="3" t="s">
        <v>11200</v>
      </c>
      <c r="B90" s="3" t="s">
        <v>10299</v>
      </c>
      <c r="C90" s="3" t="str">
        <f>_xlfn.XLOOKUP(B90,ListingType!A:A,ListingType!B:B)</f>
        <v>Manufacturer</v>
      </c>
      <c r="D90" s="3" t="s">
        <v>10303</v>
      </c>
      <c r="E90" s="3" t="s">
        <v>6453</v>
      </c>
      <c r="F90" s="3">
        <f>_xlfn.XLOOKUP(A90,ProductComponent!B:B,ProductComponent!D:D)</f>
        <v>1</v>
      </c>
      <c r="H90" s="3" t="s">
        <v>6454</v>
      </c>
      <c r="I90" s="3" t="s">
        <v>6455</v>
      </c>
      <c r="J90" s="3" t="s">
        <v>6456</v>
      </c>
      <c r="K90" s="3" t="s">
        <v>6457</v>
      </c>
      <c r="L90" s="3" t="str">
        <f>IFERROR(_xlfn.XLOOKUP(A90,ProductStatusUpdate!B:B,ProductStatusUpdate!D:D),"Active")</f>
        <v>Active</v>
      </c>
    </row>
    <row r="91" spans="1:12" x14ac:dyDescent="0.45">
      <c r="A91" s="3" t="s">
        <v>11201</v>
      </c>
      <c r="B91" s="3" t="s">
        <v>10299</v>
      </c>
      <c r="C91" s="3" t="str">
        <f>_xlfn.XLOOKUP(B91,ListingType!A:A,ListingType!B:B)</f>
        <v>Manufacturer</v>
      </c>
      <c r="D91" s="3" t="s">
        <v>10303</v>
      </c>
      <c r="E91" s="3" t="s">
        <v>59</v>
      </c>
      <c r="F91" s="3">
        <f>_xlfn.XLOOKUP(A91,ProductComponent!B:B,ProductComponent!D:D)</f>
        <v>1</v>
      </c>
      <c r="H91" s="3" t="s">
        <v>60</v>
      </c>
      <c r="I91" s="3" t="s">
        <v>61</v>
      </c>
      <c r="J91" s="3" t="s">
        <v>62</v>
      </c>
      <c r="K91" s="3" t="s">
        <v>63</v>
      </c>
      <c r="L91" s="3" t="str">
        <f>IFERROR(_xlfn.XLOOKUP(A91,ProductStatusUpdate!B:B,ProductStatusUpdate!D:D),"Active")</f>
        <v>Active</v>
      </c>
    </row>
    <row r="92" spans="1:12" x14ac:dyDescent="0.45">
      <c r="A92" s="3" t="s">
        <v>11202</v>
      </c>
      <c r="B92" s="3" t="s">
        <v>10299</v>
      </c>
      <c r="C92" s="3" t="str">
        <f>_xlfn.XLOOKUP(B92,ListingType!A:A,ListingType!B:B)</f>
        <v>Manufacturer</v>
      </c>
      <c r="D92" s="3" t="s">
        <v>10303</v>
      </c>
      <c r="E92" s="3" t="s">
        <v>17</v>
      </c>
      <c r="F92" s="3">
        <f>_xlfn.XLOOKUP(A92,ProductComponent!B:B,ProductComponent!D:D)</f>
        <v>1</v>
      </c>
      <c r="H92" s="3" t="s">
        <v>18</v>
      </c>
      <c r="I92" s="3" t="s">
        <v>19</v>
      </c>
      <c r="J92" s="3" t="s">
        <v>20</v>
      </c>
      <c r="K92" s="3" t="s">
        <v>21</v>
      </c>
      <c r="L92" s="3" t="str">
        <f>IFERROR(_xlfn.XLOOKUP(A92,ProductStatusUpdate!B:B,ProductStatusUpdate!D:D),"Active")</f>
        <v>Active</v>
      </c>
    </row>
    <row r="93" spans="1:12" x14ac:dyDescent="0.45">
      <c r="A93" s="3" t="s">
        <v>11203</v>
      </c>
      <c r="B93" s="3" t="s">
        <v>10299</v>
      </c>
      <c r="C93" s="3" t="str">
        <f>_xlfn.XLOOKUP(B93,ListingType!A:A,ListingType!B:B)</f>
        <v>Manufacturer</v>
      </c>
      <c r="D93" s="3" t="s">
        <v>10303</v>
      </c>
      <c r="E93" s="3" t="s">
        <v>6458</v>
      </c>
      <c r="F93" s="3">
        <f>_xlfn.XLOOKUP(A93,ProductComponent!B:B,ProductComponent!D:D)</f>
        <v>1</v>
      </c>
      <c r="H93" s="3" t="s">
        <v>6459</v>
      </c>
      <c r="I93" s="3" t="s">
        <v>6460</v>
      </c>
      <c r="J93" s="3" t="s">
        <v>6461</v>
      </c>
      <c r="K93" s="3" t="s">
        <v>6462</v>
      </c>
      <c r="L93" s="3" t="str">
        <f>IFERROR(_xlfn.XLOOKUP(A93,ProductStatusUpdate!B:B,ProductStatusUpdate!D:D),"Active")</f>
        <v>Active</v>
      </c>
    </row>
    <row r="94" spans="1:12" x14ac:dyDescent="0.45">
      <c r="A94" s="3" t="s">
        <v>11204</v>
      </c>
      <c r="B94" s="3" t="s">
        <v>10299</v>
      </c>
      <c r="C94" s="3" t="str">
        <f>_xlfn.XLOOKUP(B94,ListingType!A:A,ListingType!B:B)</f>
        <v>Manufacturer</v>
      </c>
      <c r="D94" s="3" t="s">
        <v>10303</v>
      </c>
      <c r="E94" s="3" t="s">
        <v>6463</v>
      </c>
      <c r="F94" s="3">
        <f>_xlfn.XLOOKUP(A94,ProductComponent!B:B,ProductComponent!D:D)</f>
        <v>1</v>
      </c>
      <c r="H94" s="3" t="s">
        <v>6459</v>
      </c>
      <c r="I94" s="3" t="s">
        <v>6464</v>
      </c>
      <c r="J94" s="3" t="s">
        <v>6461</v>
      </c>
      <c r="K94" s="3" t="s">
        <v>6462</v>
      </c>
      <c r="L94" s="3" t="str">
        <f>IFERROR(_xlfn.XLOOKUP(A94,ProductStatusUpdate!B:B,ProductStatusUpdate!D:D),"Active")</f>
        <v>Active</v>
      </c>
    </row>
    <row r="95" spans="1:12" x14ac:dyDescent="0.45">
      <c r="A95" s="3" t="s">
        <v>11205</v>
      </c>
      <c r="B95" s="3" t="s">
        <v>10299</v>
      </c>
      <c r="C95" s="3" t="str">
        <f>_xlfn.XLOOKUP(B95,ListingType!A:A,ListingType!B:B)</f>
        <v>Manufacturer</v>
      </c>
      <c r="D95" s="3" t="s">
        <v>10303</v>
      </c>
      <c r="E95" s="3" t="s">
        <v>784</v>
      </c>
      <c r="F95" s="3">
        <f>_xlfn.XLOOKUP(A95,ProductComponent!B:B,ProductComponent!D:D)</f>
        <v>1</v>
      </c>
      <c r="H95" s="3" t="s">
        <v>785</v>
      </c>
      <c r="I95" s="3" t="s">
        <v>1557</v>
      </c>
      <c r="J95" s="3" t="s">
        <v>1558</v>
      </c>
      <c r="K95" s="3" t="s">
        <v>1559</v>
      </c>
      <c r="L95" s="3" t="str">
        <f>IFERROR(_xlfn.XLOOKUP(A95,ProductStatusUpdate!B:B,ProductStatusUpdate!D:D),"Active")</f>
        <v>Active</v>
      </c>
    </row>
    <row r="96" spans="1:12" x14ac:dyDescent="0.45">
      <c r="A96" s="3" t="s">
        <v>11206</v>
      </c>
      <c r="B96" s="3" t="s">
        <v>10299</v>
      </c>
      <c r="C96" s="3" t="str">
        <f>_xlfn.XLOOKUP(B96,ListingType!A:A,ListingType!B:B)</f>
        <v>Manufacturer</v>
      </c>
      <c r="D96" s="3" t="s">
        <v>10303</v>
      </c>
      <c r="E96" s="3" t="s">
        <v>6465</v>
      </c>
      <c r="F96" s="3">
        <f>_xlfn.XLOOKUP(A96,ProductComponent!B:B,ProductComponent!D:D)</f>
        <v>1</v>
      </c>
      <c r="H96" s="3" t="s">
        <v>6466</v>
      </c>
      <c r="I96" s="3" t="s">
        <v>6467</v>
      </c>
      <c r="J96" s="3" t="s">
        <v>6468</v>
      </c>
      <c r="K96" s="3" t="s">
        <v>6469</v>
      </c>
      <c r="L96" s="3" t="str">
        <f>IFERROR(_xlfn.XLOOKUP(A96,ProductStatusUpdate!B:B,ProductStatusUpdate!D:D),"Active")</f>
        <v>Active</v>
      </c>
    </row>
    <row r="97" spans="1:12" x14ac:dyDescent="0.45">
      <c r="A97" s="3" t="s">
        <v>11207</v>
      </c>
      <c r="B97" s="3" t="s">
        <v>10299</v>
      </c>
      <c r="C97" s="3" t="str">
        <f>_xlfn.XLOOKUP(B97,ListingType!A:A,ListingType!B:B)</f>
        <v>Manufacturer</v>
      </c>
      <c r="D97" s="3" t="s">
        <v>10303</v>
      </c>
      <c r="E97" s="3" t="s">
        <v>1599</v>
      </c>
      <c r="F97" s="3">
        <f>_xlfn.XLOOKUP(A97,ProductComponent!B:B,ProductComponent!D:D)</f>
        <v>1</v>
      </c>
      <c r="H97" s="3" t="s">
        <v>1600</v>
      </c>
      <c r="I97" s="3" t="s">
        <v>1601</v>
      </c>
      <c r="J97" s="3" t="s">
        <v>1602</v>
      </c>
      <c r="K97" s="3" t="s">
        <v>1603</v>
      </c>
      <c r="L97" s="3" t="str">
        <f>IFERROR(_xlfn.XLOOKUP(A97,ProductStatusUpdate!B:B,ProductStatusUpdate!D:D),"Active")</f>
        <v>Active</v>
      </c>
    </row>
    <row r="98" spans="1:12" x14ac:dyDescent="0.45">
      <c r="A98" s="3" t="s">
        <v>11208</v>
      </c>
      <c r="B98" s="3" t="s">
        <v>10299</v>
      </c>
      <c r="C98" s="3" t="str">
        <f>_xlfn.XLOOKUP(B98,ListingType!A:A,ListingType!B:B)</f>
        <v>Manufacturer</v>
      </c>
      <c r="D98" s="3" t="s">
        <v>10303</v>
      </c>
      <c r="E98" s="3" t="s">
        <v>997</v>
      </c>
      <c r="F98" s="3">
        <f>_xlfn.XLOOKUP(A98,ProductComponent!B:B,ProductComponent!D:D)</f>
        <v>1</v>
      </c>
      <c r="H98" s="3" t="s">
        <v>803</v>
      </c>
      <c r="I98" s="3" t="s">
        <v>5933</v>
      </c>
      <c r="J98" s="3" t="s">
        <v>5934</v>
      </c>
      <c r="K98" s="3" t="s">
        <v>5935</v>
      </c>
      <c r="L98" s="3" t="str">
        <f>IFERROR(_xlfn.XLOOKUP(A98,ProductStatusUpdate!B:B,ProductStatusUpdate!D:D),"Active")</f>
        <v>Discontinued</v>
      </c>
    </row>
    <row r="99" spans="1:12" x14ac:dyDescent="0.45">
      <c r="A99" s="3" t="s">
        <v>11209</v>
      </c>
      <c r="B99" s="3" t="s">
        <v>10299</v>
      </c>
      <c r="C99" s="3" t="str">
        <f>_xlfn.XLOOKUP(B99,ListingType!A:A,ListingType!B:B)</f>
        <v>Manufacturer</v>
      </c>
      <c r="D99" s="3" t="s">
        <v>10303</v>
      </c>
      <c r="E99" s="3" t="s">
        <v>6470</v>
      </c>
      <c r="F99" s="3">
        <f>_xlfn.XLOOKUP(A99,ProductComponent!B:B,ProductComponent!D:D)</f>
        <v>1</v>
      </c>
      <c r="H99" s="3" t="s">
        <v>6471</v>
      </c>
      <c r="I99" s="3" t="s">
        <v>6472</v>
      </c>
      <c r="J99" s="3" t="s">
        <v>5934</v>
      </c>
      <c r="K99" s="3" t="s">
        <v>6473</v>
      </c>
      <c r="L99" s="3" t="str">
        <f>IFERROR(_xlfn.XLOOKUP(A99,ProductStatusUpdate!B:B,ProductStatusUpdate!D:D),"Active")</f>
        <v>Active</v>
      </c>
    </row>
    <row r="100" spans="1:12" x14ac:dyDescent="0.45">
      <c r="A100" s="3" t="s">
        <v>11210</v>
      </c>
      <c r="B100" s="3" t="s">
        <v>10299</v>
      </c>
      <c r="C100" s="3" t="str">
        <f>_xlfn.XLOOKUP(B100,ListingType!A:A,ListingType!B:B)</f>
        <v>Manufacturer</v>
      </c>
      <c r="D100" s="3" t="s">
        <v>10303</v>
      </c>
      <c r="E100" s="3" t="s">
        <v>6474</v>
      </c>
      <c r="F100" s="3">
        <f>_xlfn.XLOOKUP(A100,ProductComponent!B:B,ProductComponent!D:D)</f>
        <v>1</v>
      </c>
      <c r="H100" s="3" t="s">
        <v>6471</v>
      </c>
      <c r="I100" s="3" t="s">
        <v>6475</v>
      </c>
      <c r="J100" s="3" t="s">
        <v>5934</v>
      </c>
      <c r="K100" s="3" t="s">
        <v>6476</v>
      </c>
      <c r="L100" s="3" t="str">
        <f>IFERROR(_xlfn.XLOOKUP(A100,ProductStatusUpdate!B:B,ProductStatusUpdate!D:D),"Active")</f>
        <v>Active</v>
      </c>
    </row>
    <row r="101" spans="1:12" x14ac:dyDescent="0.45">
      <c r="A101" s="3" t="s">
        <v>11211</v>
      </c>
      <c r="B101" s="3" t="s">
        <v>10299</v>
      </c>
      <c r="C101" s="3" t="str">
        <f>_xlfn.XLOOKUP(B101,ListingType!A:A,ListingType!B:B)</f>
        <v>Manufacturer</v>
      </c>
      <c r="D101" s="3" t="s">
        <v>10303</v>
      </c>
      <c r="E101" s="3" t="s">
        <v>741</v>
      </c>
      <c r="F101" s="3">
        <f>_xlfn.XLOOKUP(A101,ProductComponent!B:B,ProductComponent!D:D)</f>
        <v>1</v>
      </c>
      <c r="H101" s="3" t="s">
        <v>742</v>
      </c>
      <c r="I101" s="3" t="s">
        <v>1924</v>
      </c>
      <c r="J101" s="3" t="s">
        <v>1925</v>
      </c>
      <c r="K101" s="3" t="s">
        <v>1926</v>
      </c>
      <c r="L101" s="3" t="str">
        <f>IFERROR(_xlfn.XLOOKUP(A101,ProductStatusUpdate!B:B,ProductStatusUpdate!D:D),"Active")</f>
        <v>Active</v>
      </c>
    </row>
    <row r="102" spans="1:12" x14ac:dyDescent="0.45">
      <c r="A102" s="3" t="s">
        <v>11212</v>
      </c>
      <c r="B102" s="3" t="s">
        <v>10299</v>
      </c>
      <c r="C102" s="3" t="str">
        <f>_xlfn.XLOOKUP(B102,ListingType!A:A,ListingType!B:B)</f>
        <v>Manufacturer</v>
      </c>
      <c r="D102" s="3" t="s">
        <v>10303</v>
      </c>
      <c r="E102" s="3" t="s">
        <v>6477</v>
      </c>
      <c r="F102" s="3">
        <f>_xlfn.XLOOKUP(A102,ProductComponent!B:B,ProductComponent!D:D)</f>
        <v>1</v>
      </c>
      <c r="H102" s="3" t="s">
        <v>814</v>
      </c>
      <c r="I102" s="3" t="s">
        <v>6478</v>
      </c>
      <c r="J102" s="3" t="s">
        <v>6479</v>
      </c>
      <c r="K102" s="3" t="s">
        <v>6480</v>
      </c>
      <c r="L102" s="3" t="str">
        <f>IFERROR(_xlfn.XLOOKUP(A102,ProductStatusUpdate!B:B,ProductStatusUpdate!D:D),"Active")</f>
        <v>Active</v>
      </c>
    </row>
    <row r="103" spans="1:12" x14ac:dyDescent="0.45">
      <c r="A103" s="3" t="s">
        <v>11213</v>
      </c>
      <c r="B103" s="3" t="s">
        <v>10299</v>
      </c>
      <c r="C103" s="3" t="str">
        <f>_xlfn.XLOOKUP(B103,ListingType!A:A,ListingType!B:B)</f>
        <v>Manufacturer</v>
      </c>
      <c r="D103" s="3" t="s">
        <v>10303</v>
      </c>
      <c r="E103" s="3" t="s">
        <v>882</v>
      </c>
      <c r="F103" s="3">
        <f>_xlfn.XLOOKUP(A103,ProductComponent!B:B,ProductComponent!D:D)</f>
        <v>1</v>
      </c>
      <c r="H103" s="3" t="s">
        <v>883</v>
      </c>
      <c r="I103" s="3" t="s">
        <v>1968</v>
      </c>
      <c r="J103" s="3" t="s">
        <v>1969</v>
      </c>
      <c r="K103" s="3" t="s">
        <v>1970</v>
      </c>
      <c r="L103" s="3" t="str">
        <f>IFERROR(_xlfn.XLOOKUP(A103,ProductStatusUpdate!B:B,ProductStatusUpdate!D:D),"Active")</f>
        <v>Active</v>
      </c>
    </row>
    <row r="104" spans="1:12" x14ac:dyDescent="0.45">
      <c r="A104" s="3" t="s">
        <v>11214</v>
      </c>
      <c r="B104" s="3" t="s">
        <v>10299</v>
      </c>
      <c r="C104" s="3" t="str">
        <f>_xlfn.XLOOKUP(B104,ListingType!A:A,ListingType!B:B)</f>
        <v>Manufacturer</v>
      </c>
      <c r="D104" s="3" t="s">
        <v>10303</v>
      </c>
      <c r="E104" s="3" t="s">
        <v>6481</v>
      </c>
      <c r="F104" s="3">
        <f>_xlfn.XLOOKUP(A104,ProductComponent!B:B,ProductComponent!D:D)</f>
        <v>1</v>
      </c>
      <c r="H104" s="3" t="s">
        <v>6482</v>
      </c>
      <c r="I104" s="3" t="s">
        <v>6483</v>
      </c>
      <c r="J104" s="3" t="s">
        <v>6484</v>
      </c>
      <c r="K104" s="3" t="s">
        <v>6485</v>
      </c>
      <c r="L104" s="3" t="str">
        <f>IFERROR(_xlfn.XLOOKUP(A104,ProductStatusUpdate!B:B,ProductStatusUpdate!D:D),"Active")</f>
        <v>Active</v>
      </c>
    </row>
    <row r="105" spans="1:12" x14ac:dyDescent="0.45">
      <c r="A105" s="3" t="s">
        <v>11215</v>
      </c>
      <c r="B105" s="3" t="s">
        <v>10299</v>
      </c>
      <c r="C105" s="3" t="str">
        <f>_xlfn.XLOOKUP(B105,ListingType!A:A,ListingType!B:B)</f>
        <v>Manufacturer</v>
      </c>
      <c r="D105" s="3" t="s">
        <v>10303</v>
      </c>
      <c r="E105" s="3" t="s">
        <v>6486</v>
      </c>
      <c r="F105" s="3">
        <f>_xlfn.XLOOKUP(A105,ProductComponent!B:B,ProductComponent!D:D)</f>
        <v>1</v>
      </c>
      <c r="H105" s="3" t="s">
        <v>6482</v>
      </c>
      <c r="I105" s="3" t="s">
        <v>6487</v>
      </c>
      <c r="J105" s="3" t="s">
        <v>6484</v>
      </c>
      <c r="K105" s="3" t="s">
        <v>6488</v>
      </c>
      <c r="L105" s="3" t="str">
        <f>IFERROR(_xlfn.XLOOKUP(A105,ProductStatusUpdate!B:B,ProductStatusUpdate!D:D),"Active")</f>
        <v>Active</v>
      </c>
    </row>
    <row r="106" spans="1:12" x14ac:dyDescent="0.45">
      <c r="A106" s="3" t="s">
        <v>11216</v>
      </c>
      <c r="B106" s="3" t="s">
        <v>10299</v>
      </c>
      <c r="C106" s="3" t="str">
        <f>_xlfn.XLOOKUP(B106,ListingType!A:A,ListingType!B:B)</f>
        <v>Manufacturer</v>
      </c>
      <c r="D106" s="3" t="s">
        <v>10303</v>
      </c>
      <c r="E106" s="3" t="s">
        <v>817</v>
      </c>
      <c r="F106" s="3">
        <f>_xlfn.XLOOKUP(A106,ProductComponent!B:B,ProductComponent!D:D)</f>
        <v>1</v>
      </c>
      <c r="H106" s="3" t="s">
        <v>818</v>
      </c>
      <c r="I106" s="3" t="s">
        <v>2054</v>
      </c>
      <c r="J106" s="3" t="s">
        <v>2055</v>
      </c>
      <c r="K106" s="3" t="s">
        <v>2056</v>
      </c>
      <c r="L106" s="3" t="str">
        <f>IFERROR(_xlfn.XLOOKUP(A106,ProductStatusUpdate!B:B,ProductStatusUpdate!D:D),"Active")</f>
        <v>Active</v>
      </c>
    </row>
    <row r="107" spans="1:12" x14ac:dyDescent="0.45">
      <c r="A107" s="3" t="s">
        <v>11217</v>
      </c>
      <c r="B107" s="3" t="s">
        <v>10299</v>
      </c>
      <c r="C107" s="3" t="str">
        <f>_xlfn.XLOOKUP(B107,ListingType!A:A,ListingType!B:B)</f>
        <v>Manufacturer</v>
      </c>
      <c r="D107" s="3" t="s">
        <v>10303</v>
      </c>
      <c r="E107" s="3" t="s">
        <v>6489</v>
      </c>
      <c r="F107" s="3">
        <f>_xlfn.XLOOKUP(A107,ProductComponent!B:B,ProductComponent!D:D)</f>
        <v>1</v>
      </c>
      <c r="H107" s="3" t="s">
        <v>6490</v>
      </c>
      <c r="I107" s="3" t="s">
        <v>6491</v>
      </c>
      <c r="J107" s="3" t="s">
        <v>6492</v>
      </c>
      <c r="K107" s="3" t="s">
        <v>6493</v>
      </c>
      <c r="L107" s="3" t="str">
        <f>IFERROR(_xlfn.XLOOKUP(A107,ProductStatusUpdate!B:B,ProductStatusUpdate!D:D),"Active")</f>
        <v>Active</v>
      </c>
    </row>
    <row r="108" spans="1:12" x14ac:dyDescent="0.45">
      <c r="A108" s="3" t="s">
        <v>11218</v>
      </c>
      <c r="B108" s="3" t="s">
        <v>10299</v>
      </c>
      <c r="C108" s="3" t="str">
        <f>_xlfn.XLOOKUP(B108,ListingType!A:A,ListingType!B:B)</f>
        <v>Manufacturer</v>
      </c>
      <c r="D108" s="3" t="s">
        <v>10303</v>
      </c>
      <c r="E108" s="3" t="s">
        <v>6494</v>
      </c>
      <c r="F108" s="3">
        <f>_xlfn.XLOOKUP(A108,ProductComponent!B:B,ProductComponent!D:D)</f>
        <v>1</v>
      </c>
      <c r="H108" s="3" t="s">
        <v>6490</v>
      </c>
      <c r="I108" s="3" t="s">
        <v>6495</v>
      </c>
      <c r="J108" s="3" t="s">
        <v>6492</v>
      </c>
      <c r="K108" s="3" t="s">
        <v>6496</v>
      </c>
      <c r="L108" s="3" t="str">
        <f>IFERROR(_xlfn.XLOOKUP(A108,ProductStatusUpdate!B:B,ProductStatusUpdate!D:D),"Active")</f>
        <v>Active</v>
      </c>
    </row>
    <row r="109" spans="1:12" x14ac:dyDescent="0.45">
      <c r="A109" s="3" t="s">
        <v>11219</v>
      </c>
      <c r="B109" s="3" t="s">
        <v>10299</v>
      </c>
      <c r="C109" s="3" t="str">
        <f>_xlfn.XLOOKUP(B109,ListingType!A:A,ListingType!B:B)</f>
        <v>Manufacturer</v>
      </c>
      <c r="D109" s="3" t="s">
        <v>10303</v>
      </c>
      <c r="E109" s="3" t="s">
        <v>786</v>
      </c>
      <c r="F109" s="3">
        <f>_xlfn.XLOOKUP(A109,ProductComponent!B:B,ProductComponent!D:D)</f>
        <v>1</v>
      </c>
      <c r="H109" s="3" t="s">
        <v>787</v>
      </c>
      <c r="I109" s="3" t="s">
        <v>2084</v>
      </c>
      <c r="J109" s="3" t="s">
        <v>2085</v>
      </c>
      <c r="K109" s="3" t="s">
        <v>2086</v>
      </c>
      <c r="L109" s="3" t="str">
        <f>IFERROR(_xlfn.XLOOKUP(A109,ProductStatusUpdate!B:B,ProductStatusUpdate!D:D),"Active")</f>
        <v>Active</v>
      </c>
    </row>
    <row r="110" spans="1:12" x14ac:dyDescent="0.45">
      <c r="A110" s="3" t="s">
        <v>11220</v>
      </c>
      <c r="B110" s="3" t="s">
        <v>10299</v>
      </c>
      <c r="C110" s="3" t="str">
        <f>_xlfn.XLOOKUP(B110,ListingType!A:A,ListingType!B:B)</f>
        <v>Manufacturer</v>
      </c>
      <c r="D110" s="3" t="s">
        <v>10303</v>
      </c>
      <c r="E110" s="3" t="s">
        <v>6497</v>
      </c>
      <c r="F110" s="3">
        <f>_xlfn.XLOOKUP(A110,ProductComponent!B:B,ProductComponent!D:D)</f>
        <v>1</v>
      </c>
      <c r="H110" s="3" t="s">
        <v>6498</v>
      </c>
      <c r="I110" s="3" t="s">
        <v>6499</v>
      </c>
      <c r="J110" s="3" t="s">
        <v>6500</v>
      </c>
      <c r="K110" s="3" t="s">
        <v>6501</v>
      </c>
      <c r="L110" s="3" t="str">
        <f>IFERROR(_xlfn.XLOOKUP(A110,ProductStatusUpdate!B:B,ProductStatusUpdate!D:D),"Active")</f>
        <v>Active</v>
      </c>
    </row>
    <row r="111" spans="1:12" x14ac:dyDescent="0.45">
      <c r="A111" s="3" t="s">
        <v>11221</v>
      </c>
      <c r="B111" s="3" t="s">
        <v>10299</v>
      </c>
      <c r="C111" s="3" t="str">
        <f>_xlfn.XLOOKUP(B111,ListingType!A:A,ListingType!B:B)</f>
        <v>Manufacturer</v>
      </c>
      <c r="D111" s="3" t="s">
        <v>10303</v>
      </c>
      <c r="E111" s="3" t="s">
        <v>935</v>
      </c>
      <c r="F111" s="3">
        <f>_xlfn.XLOOKUP(A111,ProductComponent!B:B,ProductComponent!D:D)</f>
        <v>1</v>
      </c>
      <c r="H111" s="3" t="s">
        <v>936</v>
      </c>
      <c r="I111" s="3" t="s">
        <v>937</v>
      </c>
      <c r="J111" s="3" t="s">
        <v>938</v>
      </c>
      <c r="K111" s="3" t="s">
        <v>939</v>
      </c>
      <c r="L111" s="3" t="str">
        <f>IFERROR(_xlfn.XLOOKUP(A111,ProductStatusUpdate!B:B,ProductStatusUpdate!D:D),"Active")</f>
        <v>Active</v>
      </c>
    </row>
    <row r="112" spans="1:12" x14ac:dyDescent="0.45">
      <c r="A112" s="3" t="s">
        <v>11222</v>
      </c>
      <c r="B112" s="3" t="s">
        <v>10299</v>
      </c>
      <c r="C112" s="3" t="str">
        <f>_xlfn.XLOOKUP(B112,ListingType!A:A,ListingType!B:B)</f>
        <v>Manufacturer</v>
      </c>
      <c r="D112" s="3" t="s">
        <v>10303</v>
      </c>
      <c r="E112" s="3" t="s">
        <v>6502</v>
      </c>
      <c r="F112" s="3">
        <f>_xlfn.XLOOKUP(A112,ProductComponent!B:B,ProductComponent!D:D)</f>
        <v>1</v>
      </c>
      <c r="H112" s="3" t="s">
        <v>6503</v>
      </c>
      <c r="I112" s="3" t="s">
        <v>6504</v>
      </c>
      <c r="J112" s="3" t="s">
        <v>938</v>
      </c>
      <c r="K112" s="3" t="s">
        <v>6505</v>
      </c>
      <c r="L112" s="3" t="str">
        <f>IFERROR(_xlfn.XLOOKUP(A112,ProductStatusUpdate!B:B,ProductStatusUpdate!D:D),"Active")</f>
        <v>Active</v>
      </c>
    </row>
    <row r="113" spans="1:12" x14ac:dyDescent="0.45">
      <c r="A113" s="3" t="s">
        <v>11223</v>
      </c>
      <c r="B113" s="3" t="s">
        <v>10299</v>
      </c>
      <c r="C113" s="3" t="str">
        <f>_xlfn.XLOOKUP(B113,ListingType!A:A,ListingType!B:B)</f>
        <v>Manufacturer</v>
      </c>
      <c r="D113" s="3" t="s">
        <v>10303</v>
      </c>
      <c r="E113" s="3" t="s">
        <v>951</v>
      </c>
      <c r="F113" s="3">
        <f>_xlfn.XLOOKUP(A113,ProductComponent!B:B,ProductComponent!D:D)</f>
        <v>1</v>
      </c>
      <c r="H113" s="3" t="s">
        <v>952</v>
      </c>
      <c r="I113" s="3" t="s">
        <v>953</v>
      </c>
      <c r="J113" s="3" t="s">
        <v>954</v>
      </c>
      <c r="K113" s="3" t="s">
        <v>955</v>
      </c>
      <c r="L113" s="3" t="str">
        <f>IFERROR(_xlfn.XLOOKUP(A113,ProductStatusUpdate!B:B,ProductStatusUpdate!D:D),"Active")</f>
        <v>Active</v>
      </c>
    </row>
    <row r="114" spans="1:12" x14ac:dyDescent="0.45">
      <c r="A114" s="3" t="s">
        <v>11224</v>
      </c>
      <c r="B114" s="3" t="s">
        <v>10299</v>
      </c>
      <c r="C114" s="3" t="str">
        <f>_xlfn.XLOOKUP(B114,ListingType!A:A,ListingType!B:B)</f>
        <v>Manufacturer</v>
      </c>
      <c r="D114" s="3" t="s">
        <v>10303</v>
      </c>
      <c r="E114" s="3" t="s">
        <v>884</v>
      </c>
      <c r="F114" s="3">
        <f>_xlfn.XLOOKUP(A114,ProductComponent!B:B,ProductComponent!D:D)</f>
        <v>1</v>
      </c>
      <c r="H114" s="3" t="s">
        <v>885</v>
      </c>
      <c r="I114" s="3" t="s">
        <v>5936</v>
      </c>
      <c r="J114" s="3" t="s">
        <v>2088</v>
      </c>
      <c r="L114" s="3" t="str">
        <f>IFERROR(_xlfn.XLOOKUP(A114,ProductStatusUpdate!B:B,ProductStatusUpdate!D:D),"Active")</f>
        <v>Discontinued</v>
      </c>
    </row>
    <row r="115" spans="1:12" x14ac:dyDescent="0.45">
      <c r="A115" s="3" t="s">
        <v>11225</v>
      </c>
      <c r="B115" s="3" t="s">
        <v>10299</v>
      </c>
      <c r="C115" s="3" t="str">
        <f>_xlfn.XLOOKUP(B115,ListingType!A:A,ListingType!B:B)</f>
        <v>Manufacturer</v>
      </c>
      <c r="D115" s="3" t="s">
        <v>10303</v>
      </c>
      <c r="E115" s="3" t="s">
        <v>6506</v>
      </c>
      <c r="F115" s="3">
        <f>_xlfn.XLOOKUP(A115,ProductComponent!B:B,ProductComponent!D:D)</f>
        <v>1</v>
      </c>
      <c r="H115" s="3" t="s">
        <v>6507</v>
      </c>
      <c r="I115" s="3" t="s">
        <v>6508</v>
      </c>
      <c r="J115" s="3" t="s">
        <v>2088</v>
      </c>
      <c r="L115" s="3" t="str">
        <f>IFERROR(_xlfn.XLOOKUP(A115,ProductStatusUpdate!B:B,ProductStatusUpdate!D:D),"Active")</f>
        <v>Active</v>
      </c>
    </row>
    <row r="116" spans="1:12" x14ac:dyDescent="0.45">
      <c r="A116" s="3" t="s">
        <v>11226</v>
      </c>
      <c r="B116" s="3" t="s">
        <v>10299</v>
      </c>
      <c r="C116" s="3" t="str">
        <f>_xlfn.XLOOKUP(B116,ListingType!A:A,ListingType!B:B)</f>
        <v>Manufacturer</v>
      </c>
      <c r="D116" s="3" t="s">
        <v>10303</v>
      </c>
      <c r="E116" s="3" t="s">
        <v>788</v>
      </c>
      <c r="F116" s="3">
        <f>_xlfn.XLOOKUP(A116,ProductComponent!B:B,ProductComponent!D:D)</f>
        <v>1</v>
      </c>
      <c r="H116" s="3" t="s">
        <v>789</v>
      </c>
      <c r="I116" s="3" t="s">
        <v>2087</v>
      </c>
      <c r="J116" s="3" t="s">
        <v>2088</v>
      </c>
      <c r="K116" s="3" t="s">
        <v>2089</v>
      </c>
      <c r="L116" s="3" t="str">
        <f>IFERROR(_xlfn.XLOOKUP(A116,ProductStatusUpdate!B:B,ProductStatusUpdate!D:D),"Active")</f>
        <v>Active</v>
      </c>
    </row>
    <row r="117" spans="1:12" x14ac:dyDescent="0.45">
      <c r="A117" s="3" t="s">
        <v>11227</v>
      </c>
      <c r="B117" s="3" t="s">
        <v>10299</v>
      </c>
      <c r="C117" s="3" t="str">
        <f>_xlfn.XLOOKUP(B117,ListingType!A:A,ListingType!B:B)</f>
        <v>Manufacturer</v>
      </c>
      <c r="D117" s="3" t="s">
        <v>10303</v>
      </c>
      <c r="E117" s="3" t="s">
        <v>6509</v>
      </c>
      <c r="F117" s="3">
        <f>_xlfn.XLOOKUP(A117,ProductComponent!B:B,ProductComponent!D:D)</f>
        <v>1</v>
      </c>
      <c r="H117" s="3" t="s">
        <v>6510</v>
      </c>
      <c r="I117" s="3" t="s">
        <v>6511</v>
      </c>
      <c r="J117" s="3" t="s">
        <v>2088</v>
      </c>
      <c r="K117" s="3" t="s">
        <v>6512</v>
      </c>
      <c r="L117" s="3" t="str">
        <f>IFERROR(_xlfn.XLOOKUP(A117,ProductStatusUpdate!B:B,ProductStatusUpdate!D:D),"Active")</f>
        <v>Active</v>
      </c>
    </row>
    <row r="118" spans="1:12" x14ac:dyDescent="0.45">
      <c r="A118" s="3" t="s">
        <v>11228</v>
      </c>
      <c r="B118" s="3" t="s">
        <v>10299</v>
      </c>
      <c r="C118" s="3" t="str">
        <f>_xlfn.XLOOKUP(B118,ListingType!A:A,ListingType!B:B)</f>
        <v>Manufacturer</v>
      </c>
      <c r="D118" s="3" t="s">
        <v>10303</v>
      </c>
      <c r="E118" s="3" t="s">
        <v>2071</v>
      </c>
      <c r="F118" s="3">
        <f>_xlfn.XLOOKUP(A118,ProductComponent!B:B,ProductComponent!D:D)</f>
        <v>1</v>
      </c>
      <c r="H118" s="3" t="s">
        <v>2072</v>
      </c>
      <c r="I118" s="3" t="s">
        <v>2073</v>
      </c>
      <c r="J118" s="3" t="s">
        <v>2074</v>
      </c>
      <c r="K118" s="3" t="s">
        <v>2075</v>
      </c>
      <c r="L118" s="3" t="str">
        <f>IFERROR(_xlfn.XLOOKUP(A118,ProductStatusUpdate!B:B,ProductStatusUpdate!D:D),"Active")</f>
        <v>Active</v>
      </c>
    </row>
    <row r="119" spans="1:12" x14ac:dyDescent="0.45">
      <c r="A119" s="3" t="s">
        <v>11229</v>
      </c>
      <c r="B119" s="3" t="s">
        <v>10299</v>
      </c>
      <c r="C119" s="3" t="str">
        <f>_xlfn.XLOOKUP(B119,ListingType!A:A,ListingType!B:B)</f>
        <v>Manufacturer</v>
      </c>
      <c r="D119" s="3" t="s">
        <v>10303</v>
      </c>
      <c r="E119" s="3" t="s">
        <v>2076</v>
      </c>
      <c r="F119" s="3">
        <f>_xlfn.XLOOKUP(A119,ProductComponent!B:B,ProductComponent!D:D)</f>
        <v>1</v>
      </c>
      <c r="H119" s="3" t="s">
        <v>2077</v>
      </c>
      <c r="I119" s="3" t="s">
        <v>2078</v>
      </c>
      <c r="J119" s="3" t="s">
        <v>2079</v>
      </c>
      <c r="K119" s="3" t="s">
        <v>2080</v>
      </c>
      <c r="L119" s="3" t="str">
        <f>IFERROR(_xlfn.XLOOKUP(A119,ProductStatusUpdate!B:B,ProductStatusUpdate!D:D),"Active")</f>
        <v>Active</v>
      </c>
    </row>
    <row r="120" spans="1:12" x14ac:dyDescent="0.45">
      <c r="A120" s="3" t="s">
        <v>11230</v>
      </c>
      <c r="B120" s="3" t="s">
        <v>10299</v>
      </c>
      <c r="C120" s="3" t="str">
        <f>_xlfn.XLOOKUP(B120,ListingType!A:A,ListingType!B:B)</f>
        <v>Manufacturer</v>
      </c>
      <c r="D120" s="3" t="s">
        <v>10303</v>
      </c>
      <c r="E120" s="3" t="s">
        <v>1978</v>
      </c>
      <c r="F120" s="3">
        <f>_xlfn.XLOOKUP(A120,ProductComponent!B:B,ProductComponent!D:D)</f>
        <v>1</v>
      </c>
      <c r="H120" s="3" t="s">
        <v>1979</v>
      </c>
      <c r="I120" s="3" t="s">
        <v>1980</v>
      </c>
      <c r="J120" s="3" t="s">
        <v>1981</v>
      </c>
      <c r="K120" s="3" t="s">
        <v>1982</v>
      </c>
      <c r="L120" s="3" t="str">
        <f>IFERROR(_xlfn.XLOOKUP(A120,ProductStatusUpdate!B:B,ProductStatusUpdate!D:D),"Active")</f>
        <v>Active</v>
      </c>
    </row>
    <row r="121" spans="1:12" x14ac:dyDescent="0.45">
      <c r="A121" s="3" t="s">
        <v>11231</v>
      </c>
      <c r="B121" s="3" t="s">
        <v>10299</v>
      </c>
      <c r="C121" s="3" t="str">
        <f>_xlfn.XLOOKUP(B121,ListingType!A:A,ListingType!B:B)</f>
        <v>Manufacturer</v>
      </c>
      <c r="D121" s="3" t="s">
        <v>10303</v>
      </c>
      <c r="E121" s="3" t="s">
        <v>6513</v>
      </c>
      <c r="F121" s="3">
        <f>_xlfn.XLOOKUP(A121,ProductComponent!B:B,ProductComponent!D:D)</f>
        <v>1</v>
      </c>
      <c r="H121" s="3" t="s">
        <v>6514</v>
      </c>
      <c r="I121" s="3" t="s">
        <v>6515</v>
      </c>
      <c r="J121" s="3" t="s">
        <v>6516</v>
      </c>
      <c r="K121" s="3" t="s">
        <v>6517</v>
      </c>
      <c r="L121" s="3" t="str">
        <f>IFERROR(_xlfn.XLOOKUP(A121,ProductStatusUpdate!B:B,ProductStatusUpdate!D:D),"Active")</f>
        <v>Active</v>
      </c>
    </row>
    <row r="122" spans="1:12" x14ac:dyDescent="0.45">
      <c r="A122" s="3" t="s">
        <v>11232</v>
      </c>
      <c r="B122" s="3" t="s">
        <v>10299</v>
      </c>
      <c r="C122" s="3" t="str">
        <f>_xlfn.XLOOKUP(B122,ListingType!A:A,ListingType!B:B)</f>
        <v>Manufacturer</v>
      </c>
      <c r="D122" s="3" t="s">
        <v>10303</v>
      </c>
      <c r="E122" s="3" t="s">
        <v>6518</v>
      </c>
      <c r="F122" s="3">
        <f>_xlfn.XLOOKUP(A122,ProductComponent!B:B,ProductComponent!D:D)</f>
        <v>1</v>
      </c>
      <c r="H122" s="3" t="s">
        <v>6519</v>
      </c>
      <c r="I122" s="3" t="s">
        <v>6515</v>
      </c>
      <c r="J122" s="3" t="s">
        <v>6516</v>
      </c>
      <c r="K122" s="3" t="s">
        <v>6520</v>
      </c>
      <c r="L122" s="3" t="str">
        <f>IFERROR(_xlfn.XLOOKUP(A122,ProductStatusUpdate!B:B,ProductStatusUpdate!D:D),"Active")</f>
        <v>Active</v>
      </c>
    </row>
    <row r="123" spans="1:12" x14ac:dyDescent="0.45">
      <c r="A123" s="3" t="s">
        <v>11233</v>
      </c>
      <c r="B123" s="3" t="s">
        <v>10299</v>
      </c>
      <c r="C123" s="3" t="str">
        <f>_xlfn.XLOOKUP(B123,ListingType!A:A,ListingType!B:B)</f>
        <v>Manufacturer</v>
      </c>
      <c r="D123" s="3" t="s">
        <v>10303</v>
      </c>
      <c r="E123" s="3" t="s">
        <v>2105</v>
      </c>
      <c r="F123" s="3">
        <f>_xlfn.XLOOKUP(A123,ProductComponent!B:B,ProductComponent!D:D)</f>
        <v>1</v>
      </c>
      <c r="H123" s="3" t="s">
        <v>2106</v>
      </c>
      <c r="I123" s="3" t="s">
        <v>2107</v>
      </c>
      <c r="J123" s="3" t="s">
        <v>2108</v>
      </c>
      <c r="K123" s="3" t="s">
        <v>2109</v>
      </c>
      <c r="L123" s="3" t="str">
        <f>IFERROR(_xlfn.XLOOKUP(A123,ProductStatusUpdate!B:B,ProductStatusUpdate!D:D),"Active")</f>
        <v>Active</v>
      </c>
    </row>
    <row r="124" spans="1:12" x14ac:dyDescent="0.45">
      <c r="A124" s="3" t="s">
        <v>11234</v>
      </c>
      <c r="B124" s="3" t="s">
        <v>10299</v>
      </c>
      <c r="C124" s="3" t="str">
        <f>_xlfn.XLOOKUP(B124,ListingType!A:A,ListingType!B:B)</f>
        <v>Manufacturer</v>
      </c>
      <c r="D124" s="3" t="s">
        <v>10303</v>
      </c>
      <c r="E124" s="3" t="s">
        <v>6521</v>
      </c>
      <c r="F124" s="3">
        <f>_xlfn.XLOOKUP(A124,ProductComponent!B:B,ProductComponent!D:D)</f>
        <v>1</v>
      </c>
      <c r="H124" s="3" t="s">
        <v>6522</v>
      </c>
      <c r="I124" s="3" t="s">
        <v>6523</v>
      </c>
      <c r="J124" s="3" t="s">
        <v>6524</v>
      </c>
      <c r="K124" s="3" t="s">
        <v>6525</v>
      </c>
      <c r="L124" s="3" t="str">
        <f>IFERROR(_xlfn.XLOOKUP(A124,ProductStatusUpdate!B:B,ProductStatusUpdate!D:D),"Active")</f>
        <v>Active</v>
      </c>
    </row>
    <row r="125" spans="1:12" x14ac:dyDescent="0.45">
      <c r="A125" s="3" t="s">
        <v>11235</v>
      </c>
      <c r="B125" s="3" t="s">
        <v>10299</v>
      </c>
      <c r="C125" s="3" t="str">
        <f>_xlfn.XLOOKUP(B125,ListingType!A:A,ListingType!B:B)</f>
        <v>Manufacturer</v>
      </c>
      <c r="D125" s="3" t="s">
        <v>10303</v>
      </c>
      <c r="E125" s="3" t="s">
        <v>6526</v>
      </c>
      <c r="F125" s="3">
        <f>_xlfn.XLOOKUP(A125,ProductComponent!B:B,ProductComponent!D:D)</f>
        <v>1</v>
      </c>
      <c r="H125" s="3" t="s">
        <v>6527</v>
      </c>
      <c r="I125" s="3" t="s">
        <v>6523</v>
      </c>
      <c r="J125" s="3" t="s">
        <v>6524</v>
      </c>
      <c r="K125" s="3" t="s">
        <v>6528</v>
      </c>
      <c r="L125" s="3" t="str">
        <f>IFERROR(_xlfn.XLOOKUP(A125,ProductStatusUpdate!B:B,ProductStatusUpdate!D:D),"Active")</f>
        <v>Active</v>
      </c>
    </row>
    <row r="126" spans="1:12" x14ac:dyDescent="0.45">
      <c r="A126" s="3" t="s">
        <v>11237</v>
      </c>
      <c r="B126" s="3" t="s">
        <v>10299</v>
      </c>
      <c r="C126" s="3" t="str">
        <f>_xlfn.XLOOKUP(B126,ListingType!A:A,ListingType!B:B)</f>
        <v>Manufacturer</v>
      </c>
      <c r="D126" s="3" t="s">
        <v>10303</v>
      </c>
      <c r="E126" s="3" t="s">
        <v>1306</v>
      </c>
      <c r="F126" s="3">
        <f>_xlfn.XLOOKUP(A126,ProductComponent!B:B,ProductComponent!D:D)</f>
        <v>1</v>
      </c>
      <c r="H126" s="3" t="s">
        <v>1307</v>
      </c>
      <c r="I126" s="3" t="s">
        <v>1308</v>
      </c>
      <c r="J126" s="3" t="s">
        <v>1309</v>
      </c>
      <c r="K126" s="3" t="s">
        <v>1310</v>
      </c>
      <c r="L126" s="3" t="str">
        <f>IFERROR(_xlfn.XLOOKUP(A126,ProductStatusUpdate!B:B,ProductStatusUpdate!D:D),"Active")</f>
        <v>Active</v>
      </c>
    </row>
    <row r="127" spans="1:12" x14ac:dyDescent="0.45">
      <c r="A127" s="3" t="s">
        <v>11238</v>
      </c>
      <c r="B127" s="3" t="s">
        <v>10299</v>
      </c>
      <c r="C127" s="3" t="str">
        <f>_xlfn.XLOOKUP(B127,ListingType!A:A,ListingType!B:B)</f>
        <v>Manufacturer</v>
      </c>
      <c r="D127" s="3" t="s">
        <v>10303</v>
      </c>
      <c r="E127" s="3" t="s">
        <v>1321</v>
      </c>
      <c r="F127" s="3">
        <f>_xlfn.XLOOKUP(A127,ProductComponent!B:B,ProductComponent!D:D)</f>
        <v>1</v>
      </c>
      <c r="H127" s="3" t="s">
        <v>1322</v>
      </c>
      <c r="I127" s="3" t="s">
        <v>1323</v>
      </c>
      <c r="J127" s="3" t="s">
        <v>1324</v>
      </c>
      <c r="K127" s="3" t="s">
        <v>1325</v>
      </c>
      <c r="L127" s="3" t="str">
        <f>IFERROR(_xlfn.XLOOKUP(A127,ProductStatusUpdate!B:B,ProductStatusUpdate!D:D),"Active")</f>
        <v>Active</v>
      </c>
    </row>
    <row r="128" spans="1:12" x14ac:dyDescent="0.45">
      <c r="A128" s="3" t="s">
        <v>11239</v>
      </c>
      <c r="B128" s="3" t="s">
        <v>10299</v>
      </c>
      <c r="C128" s="3" t="str">
        <f>_xlfn.XLOOKUP(B128,ListingType!A:A,ListingType!B:B)</f>
        <v>Manufacturer</v>
      </c>
      <c r="D128" s="3" t="s">
        <v>10303</v>
      </c>
      <c r="E128" s="3" t="s">
        <v>6534</v>
      </c>
      <c r="F128" s="3">
        <f>_xlfn.XLOOKUP(A128,ProductComponent!B:B,ProductComponent!D:D)</f>
        <v>1</v>
      </c>
      <c r="H128" s="3" t="s">
        <v>6535</v>
      </c>
      <c r="I128" s="3" t="s">
        <v>6536</v>
      </c>
      <c r="J128" s="3" t="s">
        <v>6537</v>
      </c>
      <c r="K128" s="3" t="s">
        <v>6538</v>
      </c>
      <c r="L128" s="3" t="str">
        <f>IFERROR(_xlfn.XLOOKUP(A128,ProductStatusUpdate!B:B,ProductStatusUpdate!D:D),"Active")</f>
        <v>Active</v>
      </c>
    </row>
    <row r="129" spans="1:12" x14ac:dyDescent="0.45">
      <c r="A129" s="3" t="s">
        <v>11241</v>
      </c>
      <c r="B129" s="3" t="s">
        <v>10299</v>
      </c>
      <c r="C129" s="3" t="str">
        <f>_xlfn.XLOOKUP(B129,ListingType!A:A,ListingType!B:B)</f>
        <v>Manufacturer</v>
      </c>
      <c r="D129" s="3" t="s">
        <v>10303</v>
      </c>
      <c r="E129" s="3" t="s">
        <v>2942</v>
      </c>
      <c r="F129" s="3">
        <f>_xlfn.XLOOKUP(A129,ProductComponent!B:B,ProductComponent!D:D)</f>
        <v>1</v>
      </c>
      <c r="H129" s="3" t="s">
        <v>2943</v>
      </c>
      <c r="I129" s="3" t="s">
        <v>2944</v>
      </c>
      <c r="J129" s="3" t="s">
        <v>2945</v>
      </c>
      <c r="K129" s="3" t="s">
        <v>2946</v>
      </c>
      <c r="L129" s="3" t="str">
        <f>IFERROR(_xlfn.XLOOKUP(A129,ProductStatusUpdate!B:B,ProductStatusUpdate!D:D),"Active")</f>
        <v>Active</v>
      </c>
    </row>
    <row r="130" spans="1:12" x14ac:dyDescent="0.45">
      <c r="A130" s="3" t="s">
        <v>11242</v>
      </c>
      <c r="B130" s="3" t="s">
        <v>10299</v>
      </c>
      <c r="C130" s="3" t="str">
        <f>_xlfn.XLOOKUP(B130,ListingType!A:A,ListingType!B:B)</f>
        <v>Manufacturer</v>
      </c>
      <c r="D130" s="3" t="s">
        <v>10303</v>
      </c>
      <c r="E130" s="3" t="s">
        <v>3015</v>
      </c>
      <c r="F130" s="3">
        <f>_xlfn.XLOOKUP(A130,ProductComponent!B:B,ProductComponent!D:D)</f>
        <v>1</v>
      </c>
      <c r="H130" s="3" t="s">
        <v>3016</v>
      </c>
      <c r="I130" s="3" t="s">
        <v>3017</v>
      </c>
      <c r="J130" s="3" t="s">
        <v>3018</v>
      </c>
      <c r="K130" s="3" t="s">
        <v>3019</v>
      </c>
      <c r="L130" s="3" t="str">
        <f>IFERROR(_xlfn.XLOOKUP(A130,ProductStatusUpdate!B:B,ProductStatusUpdate!D:D),"Active")</f>
        <v>Active</v>
      </c>
    </row>
    <row r="131" spans="1:12" x14ac:dyDescent="0.45">
      <c r="A131" s="3" t="s">
        <v>11244</v>
      </c>
      <c r="B131" s="3" t="s">
        <v>10299</v>
      </c>
      <c r="C131" s="3" t="str">
        <f>_xlfn.XLOOKUP(B131,ListingType!A:A,ListingType!B:B)</f>
        <v>Manufacturer</v>
      </c>
      <c r="D131" s="3" t="s">
        <v>10303</v>
      </c>
      <c r="E131" s="3" t="s">
        <v>6544</v>
      </c>
      <c r="F131" s="3">
        <f>_xlfn.XLOOKUP(A131,ProductComponent!B:B,ProductComponent!D:D)</f>
        <v>1</v>
      </c>
      <c r="H131" s="3" t="s">
        <v>6545</v>
      </c>
      <c r="I131" s="3" t="s">
        <v>3017</v>
      </c>
      <c r="J131" s="3" t="s">
        <v>6546</v>
      </c>
      <c r="K131" s="3" t="s">
        <v>6547</v>
      </c>
      <c r="L131" s="3" t="str">
        <f>IFERROR(_xlfn.XLOOKUP(A131,ProductStatusUpdate!B:B,ProductStatusUpdate!D:D),"Active")</f>
        <v>Active</v>
      </c>
    </row>
    <row r="132" spans="1:12" x14ac:dyDescent="0.45">
      <c r="A132" s="3" t="s">
        <v>11247</v>
      </c>
      <c r="B132" s="3" t="s">
        <v>10299</v>
      </c>
      <c r="C132" s="3" t="str">
        <f>_xlfn.XLOOKUP(B132,ListingType!A:A,ListingType!B:B)</f>
        <v>Manufacturer</v>
      </c>
      <c r="D132" s="3" t="s">
        <v>10303</v>
      </c>
      <c r="E132" s="3" t="s">
        <v>1334</v>
      </c>
      <c r="F132" s="3">
        <f>_xlfn.XLOOKUP(A132,ProductComponent!B:B,ProductComponent!D:D)</f>
        <v>1</v>
      </c>
      <c r="H132" s="3" t="s">
        <v>1335</v>
      </c>
      <c r="I132" s="3" t="s">
        <v>1336</v>
      </c>
      <c r="J132" s="3" t="s">
        <v>1337</v>
      </c>
      <c r="K132" s="3" t="s">
        <v>1338</v>
      </c>
      <c r="L132" s="3" t="str">
        <f>IFERROR(_xlfn.XLOOKUP(A132,ProductStatusUpdate!B:B,ProductStatusUpdate!D:D),"Active")</f>
        <v>Active</v>
      </c>
    </row>
    <row r="133" spans="1:12" x14ac:dyDescent="0.45">
      <c r="A133" s="3" t="s">
        <v>11248</v>
      </c>
      <c r="B133" s="3" t="s">
        <v>10299</v>
      </c>
      <c r="C133" s="3" t="str">
        <f>_xlfn.XLOOKUP(B133,ListingType!A:A,ListingType!B:B)</f>
        <v>Manufacturer</v>
      </c>
      <c r="D133" s="3" t="s">
        <v>10303</v>
      </c>
      <c r="E133" s="3" t="s">
        <v>6557</v>
      </c>
      <c r="F133" s="3">
        <f>_xlfn.XLOOKUP(A133,ProductComponent!B:B,ProductComponent!D:D)</f>
        <v>1</v>
      </c>
      <c r="H133" s="3" t="s">
        <v>6558</v>
      </c>
      <c r="I133" s="3" t="s">
        <v>6559</v>
      </c>
      <c r="J133" s="3" t="s">
        <v>6560</v>
      </c>
      <c r="K133" s="3" t="s">
        <v>6561</v>
      </c>
      <c r="L133" s="3" t="str">
        <f>IFERROR(_xlfn.XLOOKUP(A133,ProductStatusUpdate!B:B,ProductStatusUpdate!D:D),"Active")</f>
        <v>Active</v>
      </c>
    </row>
    <row r="134" spans="1:12" x14ac:dyDescent="0.45">
      <c r="A134" s="3" t="s">
        <v>11249</v>
      </c>
      <c r="B134" s="3" t="s">
        <v>10299</v>
      </c>
      <c r="C134" s="3" t="str">
        <f>_xlfn.XLOOKUP(B134,ListingType!A:A,ListingType!B:B)</f>
        <v>Manufacturer</v>
      </c>
      <c r="D134" s="3" t="s">
        <v>10303</v>
      </c>
      <c r="E134" s="3" t="s">
        <v>6562</v>
      </c>
      <c r="F134" s="3">
        <f>_xlfn.XLOOKUP(A134,ProductComponent!B:B,ProductComponent!D:D)</f>
        <v>1</v>
      </c>
      <c r="H134" s="3" t="s">
        <v>6563</v>
      </c>
      <c r="I134" s="3" t="s">
        <v>6564</v>
      </c>
      <c r="J134" s="3" t="s">
        <v>6560</v>
      </c>
      <c r="K134" s="3" t="s">
        <v>6565</v>
      </c>
      <c r="L134" s="3" t="str">
        <f>IFERROR(_xlfn.XLOOKUP(A134,ProductStatusUpdate!B:B,ProductStatusUpdate!D:D),"Active")</f>
        <v>Active</v>
      </c>
    </row>
    <row r="135" spans="1:12" x14ac:dyDescent="0.45">
      <c r="A135" s="3" t="s">
        <v>11252</v>
      </c>
      <c r="B135" s="3" t="s">
        <v>10299</v>
      </c>
      <c r="C135" s="3" t="str">
        <f>_xlfn.XLOOKUP(B135,ListingType!A:A,ListingType!B:B)</f>
        <v>Manufacturer</v>
      </c>
      <c r="D135" s="3" t="s">
        <v>10303</v>
      </c>
      <c r="E135" s="3" t="s">
        <v>1362</v>
      </c>
      <c r="F135" s="3">
        <f>_xlfn.XLOOKUP(A135,ProductComponent!B:B,ProductComponent!D:D)</f>
        <v>1</v>
      </c>
      <c r="H135" s="3" t="s">
        <v>1363</v>
      </c>
      <c r="I135" s="3" t="s">
        <v>1364</v>
      </c>
      <c r="J135" s="3" t="s">
        <v>1365</v>
      </c>
      <c r="K135" s="3" t="s">
        <v>1366</v>
      </c>
      <c r="L135" s="3" t="str">
        <f>IFERROR(_xlfn.XLOOKUP(A135,ProductStatusUpdate!B:B,ProductStatusUpdate!D:D),"Active")</f>
        <v>Active</v>
      </c>
    </row>
    <row r="136" spans="1:12" x14ac:dyDescent="0.45">
      <c r="A136" s="3" t="s">
        <v>11253</v>
      </c>
      <c r="B136" s="3" t="s">
        <v>10299</v>
      </c>
      <c r="C136" s="3" t="str">
        <f>_xlfn.XLOOKUP(B136,ListingType!A:A,ListingType!B:B)</f>
        <v>Manufacturer</v>
      </c>
      <c r="D136" s="3" t="s">
        <v>10303</v>
      </c>
      <c r="E136" s="3" t="s">
        <v>6575</v>
      </c>
      <c r="F136" s="3">
        <f>_xlfn.XLOOKUP(A136,ProductComponent!B:B,ProductComponent!D:D)</f>
        <v>1</v>
      </c>
      <c r="H136" s="3" t="s">
        <v>6576</v>
      </c>
      <c r="I136" s="3" t="s">
        <v>6577</v>
      </c>
      <c r="J136" s="3" t="s">
        <v>6578</v>
      </c>
      <c r="K136" s="3" t="s">
        <v>6579</v>
      </c>
      <c r="L136" s="3" t="str">
        <f>IFERROR(_xlfn.XLOOKUP(A136,ProductStatusUpdate!B:B,ProductStatusUpdate!D:D),"Active")</f>
        <v>Active</v>
      </c>
    </row>
    <row r="137" spans="1:12" x14ac:dyDescent="0.45">
      <c r="A137" s="3" t="s">
        <v>11254</v>
      </c>
      <c r="B137" s="3" t="s">
        <v>10299</v>
      </c>
      <c r="C137" s="3" t="str">
        <f>_xlfn.XLOOKUP(B137,ListingType!A:A,ListingType!B:B)</f>
        <v>Manufacturer</v>
      </c>
      <c r="D137" s="3" t="s">
        <v>10303</v>
      </c>
      <c r="E137" s="3" t="s">
        <v>6580</v>
      </c>
      <c r="F137" s="3">
        <f>_xlfn.XLOOKUP(A137,ProductComponent!B:B,ProductComponent!D:D)</f>
        <v>1</v>
      </c>
      <c r="H137" s="3" t="s">
        <v>6581</v>
      </c>
      <c r="I137" s="3" t="s">
        <v>6582</v>
      </c>
      <c r="J137" s="3" t="s">
        <v>6578</v>
      </c>
      <c r="K137" s="3" t="s">
        <v>6583</v>
      </c>
      <c r="L137" s="3" t="str">
        <f>IFERROR(_xlfn.XLOOKUP(A137,ProductStatusUpdate!B:B,ProductStatusUpdate!D:D),"Active")</f>
        <v>Active</v>
      </c>
    </row>
    <row r="138" spans="1:12" x14ac:dyDescent="0.45">
      <c r="A138" s="3" t="s">
        <v>11256</v>
      </c>
      <c r="B138" s="3" t="s">
        <v>10299</v>
      </c>
      <c r="C138" s="3" t="str">
        <f>_xlfn.XLOOKUP(B138,ListingType!A:A,ListingType!B:B)</f>
        <v>Manufacturer</v>
      </c>
      <c r="D138" s="3" t="s">
        <v>10303</v>
      </c>
      <c r="E138" s="3" t="s">
        <v>1397</v>
      </c>
      <c r="F138" s="3">
        <f>_xlfn.XLOOKUP(A138,ProductComponent!B:B,ProductComponent!D:D)</f>
        <v>1</v>
      </c>
      <c r="H138" s="3" t="s">
        <v>1398</v>
      </c>
      <c r="I138" s="3" t="s">
        <v>1399</v>
      </c>
      <c r="J138" s="3" t="s">
        <v>1400</v>
      </c>
      <c r="K138" s="3" t="s">
        <v>1401</v>
      </c>
      <c r="L138" s="3" t="str">
        <f>IFERROR(_xlfn.XLOOKUP(A138,ProductStatusUpdate!B:B,ProductStatusUpdate!D:D),"Active")</f>
        <v>Active</v>
      </c>
    </row>
    <row r="139" spans="1:12" x14ac:dyDescent="0.45">
      <c r="A139" s="3" t="s">
        <v>11266</v>
      </c>
      <c r="B139" s="3" t="s">
        <v>10299</v>
      </c>
      <c r="C139" s="3" t="str">
        <f>_xlfn.XLOOKUP(B139,ListingType!A:A,ListingType!B:B)</f>
        <v>Manufacturer</v>
      </c>
      <c r="D139" s="3" t="s">
        <v>10303</v>
      </c>
      <c r="E139" s="3" t="s">
        <v>790</v>
      </c>
      <c r="F139" s="3">
        <f>_xlfn.XLOOKUP(A139,ProductComponent!B:B,ProductComponent!D:D)</f>
        <v>1</v>
      </c>
      <c r="H139" s="3" t="s">
        <v>791</v>
      </c>
      <c r="I139" s="3" t="s">
        <v>1655</v>
      </c>
      <c r="J139" s="3" t="s">
        <v>1656</v>
      </c>
      <c r="K139" s="3" t="s">
        <v>1657</v>
      </c>
      <c r="L139" s="3" t="str">
        <f>IFERROR(_xlfn.XLOOKUP(A139,ProductStatusUpdate!B:B,ProductStatusUpdate!D:D),"Active")</f>
        <v>Active</v>
      </c>
    </row>
    <row r="140" spans="1:12" x14ac:dyDescent="0.45">
      <c r="A140" s="3" t="s">
        <v>11267</v>
      </c>
      <c r="B140" s="3" t="s">
        <v>10299</v>
      </c>
      <c r="C140" s="3" t="str">
        <f>_xlfn.XLOOKUP(B140,ListingType!A:A,ListingType!B:B)</f>
        <v>Manufacturer</v>
      </c>
      <c r="D140" s="3" t="s">
        <v>10303</v>
      </c>
      <c r="E140" s="3" t="s">
        <v>6623</v>
      </c>
      <c r="F140" s="3">
        <f>_xlfn.XLOOKUP(A140,ProductComponent!B:B,ProductComponent!D:D)</f>
        <v>1</v>
      </c>
      <c r="H140" s="3" t="s">
        <v>6624</v>
      </c>
      <c r="I140" s="3" t="s">
        <v>6625</v>
      </c>
      <c r="J140" s="3" t="s">
        <v>1656</v>
      </c>
      <c r="K140" s="3" t="s">
        <v>6626</v>
      </c>
      <c r="L140" s="3" t="str">
        <f>IFERROR(_xlfn.XLOOKUP(A140,ProductStatusUpdate!B:B,ProductStatusUpdate!D:D),"Active")</f>
        <v>Active</v>
      </c>
    </row>
    <row r="141" spans="1:12" x14ac:dyDescent="0.45">
      <c r="A141" s="3" t="s">
        <v>11268</v>
      </c>
      <c r="B141" s="3" t="s">
        <v>10299</v>
      </c>
      <c r="C141" s="3" t="str">
        <f>_xlfn.XLOOKUP(B141,ListingType!A:A,ListingType!B:B)</f>
        <v>Manufacturer</v>
      </c>
      <c r="D141" s="3" t="s">
        <v>10303</v>
      </c>
      <c r="E141" s="3" t="s">
        <v>2672</v>
      </c>
      <c r="F141" s="3">
        <f>_xlfn.XLOOKUP(A141,ProductComponent!B:B,ProductComponent!D:D)</f>
        <v>1</v>
      </c>
      <c r="H141" s="3" t="s">
        <v>2673</v>
      </c>
      <c r="I141" s="3" t="s">
        <v>2674</v>
      </c>
      <c r="J141" s="3" t="s">
        <v>2675</v>
      </c>
      <c r="K141" s="3" t="s">
        <v>2676</v>
      </c>
      <c r="L141" s="3" t="str">
        <f>IFERROR(_xlfn.XLOOKUP(A141,ProductStatusUpdate!B:B,ProductStatusUpdate!D:D),"Active")</f>
        <v>Active</v>
      </c>
    </row>
    <row r="142" spans="1:12" x14ac:dyDescent="0.45">
      <c r="A142" s="3" t="s">
        <v>11269</v>
      </c>
      <c r="B142" s="3" t="s">
        <v>10299</v>
      </c>
      <c r="C142" s="3" t="str">
        <f>_xlfn.XLOOKUP(B142,ListingType!A:A,ListingType!B:B)</f>
        <v>Manufacturer</v>
      </c>
      <c r="D142" s="3" t="s">
        <v>10303</v>
      </c>
      <c r="E142" s="3" t="s">
        <v>6627</v>
      </c>
      <c r="F142" s="3">
        <f>_xlfn.XLOOKUP(A142,ProductComponent!B:B,ProductComponent!D:D)</f>
        <v>1</v>
      </c>
      <c r="H142" s="3" t="s">
        <v>6628</v>
      </c>
      <c r="I142" s="3" t="s">
        <v>6629</v>
      </c>
      <c r="J142" s="3" t="s">
        <v>2675</v>
      </c>
      <c r="K142" s="3" t="s">
        <v>6630</v>
      </c>
      <c r="L142" s="3" t="str">
        <f>IFERROR(_xlfn.XLOOKUP(A142,ProductStatusUpdate!B:B,ProductStatusUpdate!D:D),"Active")</f>
        <v>Active</v>
      </c>
    </row>
    <row r="143" spans="1:12" x14ac:dyDescent="0.45">
      <c r="A143" s="3" t="s">
        <v>11270</v>
      </c>
      <c r="B143" s="3" t="s">
        <v>10299</v>
      </c>
      <c r="C143" s="3" t="str">
        <f>_xlfn.XLOOKUP(B143,ListingType!A:A,ListingType!B:B)</f>
        <v>Manufacturer</v>
      </c>
      <c r="D143" s="3" t="s">
        <v>10303</v>
      </c>
      <c r="E143" s="3" t="s">
        <v>2708</v>
      </c>
      <c r="F143" s="3">
        <f>_xlfn.XLOOKUP(A143,ProductComponent!B:B,ProductComponent!D:D)</f>
        <v>1</v>
      </c>
      <c r="H143" s="3" t="s">
        <v>2709</v>
      </c>
      <c r="I143" s="3" t="s">
        <v>2710</v>
      </c>
      <c r="J143" s="3" t="s">
        <v>2711</v>
      </c>
      <c r="K143" s="3" t="s">
        <v>2712</v>
      </c>
      <c r="L143" s="3" t="str">
        <f>IFERROR(_xlfn.XLOOKUP(A143,ProductStatusUpdate!B:B,ProductStatusUpdate!D:D),"Active")</f>
        <v>Active</v>
      </c>
    </row>
    <row r="144" spans="1:12" x14ac:dyDescent="0.45">
      <c r="A144" s="3" t="s">
        <v>11271</v>
      </c>
      <c r="B144" s="3" t="s">
        <v>10299</v>
      </c>
      <c r="C144" s="3" t="str">
        <f>_xlfn.XLOOKUP(B144,ListingType!A:A,ListingType!B:B)</f>
        <v>Manufacturer</v>
      </c>
      <c r="D144" s="3" t="s">
        <v>10303</v>
      </c>
      <c r="E144" s="3" t="s">
        <v>6631</v>
      </c>
      <c r="F144" s="3">
        <f>_xlfn.XLOOKUP(A144,ProductComponent!B:B,ProductComponent!D:D)</f>
        <v>1</v>
      </c>
      <c r="H144" s="3" t="s">
        <v>6632</v>
      </c>
      <c r="I144" s="3" t="s">
        <v>6633</v>
      </c>
      <c r="J144" s="3" t="s">
        <v>2711</v>
      </c>
      <c r="K144" s="3" t="s">
        <v>6634</v>
      </c>
      <c r="L144" s="3" t="str">
        <f>IFERROR(_xlfn.XLOOKUP(A144,ProductStatusUpdate!B:B,ProductStatusUpdate!D:D),"Active")</f>
        <v>Active</v>
      </c>
    </row>
    <row r="145" spans="1:12" x14ac:dyDescent="0.45">
      <c r="A145" s="3" t="s">
        <v>11272</v>
      </c>
      <c r="B145" s="3" t="s">
        <v>10299</v>
      </c>
      <c r="C145" s="3" t="str">
        <f>_xlfn.XLOOKUP(B145,ListingType!A:A,ListingType!B:B)</f>
        <v>Manufacturer</v>
      </c>
      <c r="D145" s="3" t="s">
        <v>10303</v>
      </c>
      <c r="E145" s="3" t="s">
        <v>1658</v>
      </c>
      <c r="F145" s="3">
        <f>_xlfn.XLOOKUP(A145,ProductComponent!B:B,ProductComponent!D:D)</f>
        <v>1</v>
      </c>
      <c r="H145" s="3" t="s">
        <v>1659</v>
      </c>
      <c r="I145" s="3" t="s">
        <v>1660</v>
      </c>
      <c r="J145" s="3" t="s">
        <v>1661</v>
      </c>
      <c r="K145" s="3" t="s">
        <v>1662</v>
      </c>
      <c r="L145" s="3" t="str">
        <f>IFERROR(_xlfn.XLOOKUP(A145,ProductStatusUpdate!B:B,ProductStatusUpdate!D:D),"Active")</f>
        <v>Active</v>
      </c>
    </row>
    <row r="146" spans="1:12" x14ac:dyDescent="0.45">
      <c r="A146" s="3" t="s">
        <v>11273</v>
      </c>
      <c r="B146" s="3" t="s">
        <v>10299</v>
      </c>
      <c r="C146" s="3" t="str">
        <f>_xlfn.XLOOKUP(B146,ListingType!A:A,ListingType!B:B)</f>
        <v>Manufacturer</v>
      </c>
      <c r="D146" s="3" t="s">
        <v>10303</v>
      </c>
      <c r="E146" s="3" t="s">
        <v>86</v>
      </c>
      <c r="F146" s="3">
        <f>_xlfn.XLOOKUP(A146,ProductComponent!B:B,ProductComponent!D:D)</f>
        <v>1</v>
      </c>
      <c r="H146" s="3" t="s">
        <v>87</v>
      </c>
      <c r="I146" s="3" t="s">
        <v>88</v>
      </c>
      <c r="J146" s="3" t="s">
        <v>89</v>
      </c>
      <c r="K146" s="3" t="s">
        <v>90</v>
      </c>
      <c r="L146" s="3" t="str">
        <f>IFERROR(_xlfn.XLOOKUP(A146,ProductStatusUpdate!B:B,ProductStatusUpdate!D:D),"Active")</f>
        <v>Active</v>
      </c>
    </row>
    <row r="147" spans="1:12" x14ac:dyDescent="0.45">
      <c r="A147" s="3" t="s">
        <v>11274</v>
      </c>
      <c r="B147" s="3" t="s">
        <v>10299</v>
      </c>
      <c r="C147" s="3" t="str">
        <f>_xlfn.XLOOKUP(B147,ListingType!A:A,ListingType!B:B)</f>
        <v>Manufacturer</v>
      </c>
      <c r="D147" s="3" t="s">
        <v>10303</v>
      </c>
      <c r="E147" s="3" t="s">
        <v>6635</v>
      </c>
      <c r="F147" s="3">
        <f>_xlfn.XLOOKUP(A147,ProductComponent!B:B,ProductComponent!D:D)</f>
        <v>1</v>
      </c>
      <c r="H147" s="3" t="s">
        <v>6636</v>
      </c>
      <c r="I147" s="3" t="s">
        <v>6637</v>
      </c>
      <c r="J147" s="3" t="s">
        <v>6638</v>
      </c>
      <c r="K147" s="3" t="s">
        <v>6639</v>
      </c>
      <c r="L147" s="3" t="str">
        <f>IFERROR(_xlfn.XLOOKUP(A147,ProductStatusUpdate!B:B,ProductStatusUpdate!D:D),"Active")</f>
        <v>Active</v>
      </c>
    </row>
    <row r="148" spans="1:12" x14ac:dyDescent="0.45">
      <c r="A148" s="3" t="s">
        <v>11275</v>
      </c>
      <c r="B148" s="3" t="s">
        <v>10299</v>
      </c>
      <c r="C148" s="3" t="str">
        <f>_xlfn.XLOOKUP(B148,ListingType!A:A,ListingType!B:B)</f>
        <v>Manufacturer</v>
      </c>
      <c r="D148" s="3" t="s">
        <v>10303</v>
      </c>
      <c r="E148" s="3" t="s">
        <v>734</v>
      </c>
      <c r="F148" s="3">
        <f>_xlfn.XLOOKUP(A148,ProductComponent!B:B,ProductComponent!D:D)</f>
        <v>1</v>
      </c>
      <c r="H148" s="3" t="s">
        <v>735</v>
      </c>
      <c r="I148" s="3" t="s">
        <v>736</v>
      </c>
      <c r="J148" s="3" t="s">
        <v>737</v>
      </c>
      <c r="K148" s="3" t="s">
        <v>738</v>
      </c>
      <c r="L148" s="3" t="str">
        <f>IFERROR(_xlfn.XLOOKUP(A148,ProductStatusUpdate!B:B,ProductStatusUpdate!D:D),"Active")</f>
        <v>Active</v>
      </c>
    </row>
    <row r="149" spans="1:12" x14ac:dyDescent="0.45">
      <c r="A149" s="3" t="s">
        <v>11276</v>
      </c>
      <c r="B149" s="3" t="s">
        <v>10299</v>
      </c>
      <c r="C149" s="3" t="str">
        <f>_xlfn.XLOOKUP(B149,ListingType!A:A,ListingType!B:B)</f>
        <v>Manufacturer</v>
      </c>
      <c r="D149" s="3" t="s">
        <v>10303</v>
      </c>
      <c r="E149" s="3" t="s">
        <v>796</v>
      </c>
      <c r="F149" s="3">
        <f>_xlfn.XLOOKUP(A149,ProductComponent!B:B,ProductComponent!D:D)</f>
        <v>1</v>
      </c>
      <c r="H149" s="3" t="s">
        <v>797</v>
      </c>
      <c r="I149" s="3" t="s">
        <v>799</v>
      </c>
      <c r="K149" s="3" t="s">
        <v>798</v>
      </c>
      <c r="L149" s="3" t="str">
        <f>IFERROR(_xlfn.XLOOKUP(A149,ProductStatusUpdate!B:B,ProductStatusUpdate!D:D),"Active")</f>
        <v>Active</v>
      </c>
    </row>
    <row r="150" spans="1:12" x14ac:dyDescent="0.45">
      <c r="A150" s="3" t="s">
        <v>11277</v>
      </c>
      <c r="B150" s="3" t="s">
        <v>10299</v>
      </c>
      <c r="C150" s="3" t="str">
        <f>_xlfn.XLOOKUP(B150,ListingType!A:A,ListingType!B:B)</f>
        <v>Manufacturer</v>
      </c>
      <c r="D150" s="3" t="s">
        <v>10303</v>
      </c>
      <c r="E150" s="3" t="s">
        <v>806</v>
      </c>
      <c r="F150" s="3">
        <f>_xlfn.XLOOKUP(A150,ProductComponent!B:B,ProductComponent!D:D)</f>
        <v>1</v>
      </c>
      <c r="H150" s="3" t="s">
        <v>807</v>
      </c>
      <c r="I150" s="3" t="s">
        <v>809</v>
      </c>
      <c r="K150" s="3" t="s">
        <v>808</v>
      </c>
      <c r="L150" s="3" t="str">
        <f>IFERROR(_xlfn.XLOOKUP(A150,ProductStatusUpdate!B:B,ProductStatusUpdate!D:D),"Active")</f>
        <v>Active</v>
      </c>
    </row>
    <row r="151" spans="1:12" x14ac:dyDescent="0.45">
      <c r="A151" s="3" t="s">
        <v>11278</v>
      </c>
      <c r="B151" s="3" t="s">
        <v>10299</v>
      </c>
      <c r="C151" s="3" t="str">
        <f>_xlfn.XLOOKUP(B151,ListingType!A:A,ListingType!B:B)</f>
        <v>Manufacturer</v>
      </c>
      <c r="D151" s="3" t="s">
        <v>10303</v>
      </c>
      <c r="E151" s="3" t="s">
        <v>810</v>
      </c>
      <c r="F151" s="3">
        <f>_xlfn.XLOOKUP(A151,ProductComponent!B:B,ProductComponent!D:D)</f>
        <v>1</v>
      </c>
      <c r="H151" s="3" t="s">
        <v>811</v>
      </c>
      <c r="I151" s="3" t="s">
        <v>813</v>
      </c>
      <c r="K151" s="3" t="s">
        <v>812</v>
      </c>
      <c r="L151" s="3" t="str">
        <f>IFERROR(_xlfn.XLOOKUP(A151,ProductStatusUpdate!B:B,ProductStatusUpdate!D:D),"Active")</f>
        <v>Active</v>
      </c>
    </row>
    <row r="152" spans="1:12" x14ac:dyDescent="0.45">
      <c r="A152" s="3" t="s">
        <v>11279</v>
      </c>
      <c r="B152" s="3" t="s">
        <v>10299</v>
      </c>
      <c r="C152" s="3" t="str">
        <f>_xlfn.XLOOKUP(B152,ListingType!A:A,ListingType!B:B)</f>
        <v>Manufacturer</v>
      </c>
      <c r="D152" s="3" t="s">
        <v>10303</v>
      </c>
      <c r="E152" s="3" t="s">
        <v>845</v>
      </c>
      <c r="F152" s="3">
        <f>_xlfn.XLOOKUP(A152,ProductComponent!B:B,ProductComponent!D:D)</f>
        <v>1</v>
      </c>
      <c r="H152" s="3" t="s">
        <v>846</v>
      </c>
      <c r="I152" s="3" t="s">
        <v>848</v>
      </c>
      <c r="K152" s="3" t="s">
        <v>847</v>
      </c>
      <c r="L152" s="3" t="str">
        <f>IFERROR(_xlfn.XLOOKUP(A152,ProductStatusUpdate!B:B,ProductStatusUpdate!D:D),"Active")</f>
        <v>Active</v>
      </c>
    </row>
    <row r="153" spans="1:12" x14ac:dyDescent="0.45">
      <c r="A153" s="3" t="s">
        <v>11280</v>
      </c>
      <c r="B153" s="3" t="s">
        <v>10299</v>
      </c>
      <c r="C153" s="3" t="str">
        <f>_xlfn.XLOOKUP(B153,ListingType!A:A,ListingType!B:B)</f>
        <v>Manufacturer</v>
      </c>
      <c r="D153" s="3" t="s">
        <v>10303</v>
      </c>
      <c r="E153" s="3" t="s">
        <v>768</v>
      </c>
      <c r="F153" s="3">
        <f>_xlfn.XLOOKUP(A153,ProductComponent!B:B,ProductComponent!D:D)</f>
        <v>1</v>
      </c>
      <c r="H153" s="3" t="s">
        <v>769</v>
      </c>
      <c r="I153" s="3" t="s">
        <v>771</v>
      </c>
      <c r="K153" s="3" t="s">
        <v>770</v>
      </c>
      <c r="L153" s="3" t="str">
        <f>IFERROR(_xlfn.XLOOKUP(A153,ProductStatusUpdate!B:B,ProductStatusUpdate!D:D),"Active")</f>
        <v>Active</v>
      </c>
    </row>
    <row r="154" spans="1:12" x14ac:dyDescent="0.45">
      <c r="A154" s="3" t="s">
        <v>11281</v>
      </c>
      <c r="B154" s="3" t="s">
        <v>10299</v>
      </c>
      <c r="C154" s="3" t="str">
        <f>_xlfn.XLOOKUP(B154,ListingType!A:A,ListingType!B:B)</f>
        <v>Manufacturer</v>
      </c>
      <c r="D154" s="3" t="s">
        <v>10303</v>
      </c>
      <c r="E154" s="3" t="s">
        <v>819</v>
      </c>
      <c r="F154" s="3">
        <f>_xlfn.XLOOKUP(A154,ProductComponent!B:B,ProductComponent!D:D)</f>
        <v>1</v>
      </c>
      <c r="H154" s="3" t="s">
        <v>821</v>
      </c>
      <c r="I154" s="3" t="s">
        <v>822</v>
      </c>
      <c r="K154" s="3" t="s">
        <v>820</v>
      </c>
      <c r="L154" s="3" t="str">
        <f>IFERROR(_xlfn.XLOOKUP(A154,ProductStatusUpdate!B:B,ProductStatusUpdate!D:D),"Active")</f>
        <v>Active</v>
      </c>
    </row>
    <row r="155" spans="1:12" x14ac:dyDescent="0.45">
      <c r="A155" s="3" t="s">
        <v>11282</v>
      </c>
      <c r="B155" s="3" t="s">
        <v>10299</v>
      </c>
      <c r="C155" s="3" t="str">
        <f>_xlfn.XLOOKUP(B155,ListingType!A:A,ListingType!B:B)</f>
        <v>Manufacturer</v>
      </c>
      <c r="D155" s="3" t="s">
        <v>10303</v>
      </c>
      <c r="E155" s="3" t="s">
        <v>853</v>
      </c>
      <c r="F155" s="3">
        <f>_xlfn.XLOOKUP(A155,ProductComponent!B:B,ProductComponent!D:D)</f>
        <v>1</v>
      </c>
      <c r="H155" s="3" t="s">
        <v>821</v>
      </c>
      <c r="I155" s="3" t="s">
        <v>855</v>
      </c>
      <c r="K155" s="3" t="s">
        <v>854</v>
      </c>
      <c r="L155" s="3" t="str">
        <f>IFERROR(_xlfn.XLOOKUP(A155,ProductStatusUpdate!B:B,ProductStatusUpdate!D:D),"Active")</f>
        <v>Active</v>
      </c>
    </row>
    <row r="156" spans="1:12" x14ac:dyDescent="0.45">
      <c r="A156" s="3" t="s">
        <v>11283</v>
      </c>
      <c r="B156" s="3" t="s">
        <v>10299</v>
      </c>
      <c r="C156" s="3" t="str">
        <f>_xlfn.XLOOKUP(B156,ListingType!A:A,ListingType!B:B)</f>
        <v>Manufacturer</v>
      </c>
      <c r="D156" s="3" t="s">
        <v>10303</v>
      </c>
      <c r="E156" s="3" t="s">
        <v>871</v>
      </c>
      <c r="F156" s="3">
        <f>_xlfn.XLOOKUP(A156,ProductComponent!B:B,ProductComponent!D:D)</f>
        <v>1</v>
      </c>
      <c r="H156" s="3" t="s">
        <v>797</v>
      </c>
      <c r="I156" s="3" t="s">
        <v>873</v>
      </c>
      <c r="K156" s="3" t="s">
        <v>872</v>
      </c>
      <c r="L156" s="3" t="str">
        <f>IFERROR(_xlfn.XLOOKUP(A156,ProductStatusUpdate!B:B,ProductStatusUpdate!D:D),"Active")</f>
        <v>Active</v>
      </c>
    </row>
    <row r="157" spans="1:12" x14ac:dyDescent="0.45">
      <c r="A157" s="3" t="s">
        <v>11284</v>
      </c>
      <c r="B157" s="3" t="s">
        <v>10299</v>
      </c>
      <c r="C157" s="3" t="str">
        <f>_xlfn.XLOOKUP(B157,ListingType!A:A,ListingType!B:B)</f>
        <v>Manufacturer</v>
      </c>
      <c r="D157" s="3" t="s">
        <v>10303</v>
      </c>
      <c r="E157" s="3" t="s">
        <v>874</v>
      </c>
      <c r="F157" s="3">
        <f>_xlfn.XLOOKUP(A157,ProductComponent!B:B,ProductComponent!D:D)</f>
        <v>1</v>
      </c>
      <c r="H157" s="3" t="s">
        <v>875</v>
      </c>
      <c r="I157" s="3" t="s">
        <v>877</v>
      </c>
      <c r="K157" s="3" t="s">
        <v>876</v>
      </c>
      <c r="L157" s="3" t="str">
        <f>IFERROR(_xlfn.XLOOKUP(A157,ProductStatusUpdate!B:B,ProductStatusUpdate!D:D),"Active")</f>
        <v>Active</v>
      </c>
    </row>
    <row r="158" spans="1:12" x14ac:dyDescent="0.45">
      <c r="A158" s="3" t="s">
        <v>11285</v>
      </c>
      <c r="B158" s="3" t="s">
        <v>10299</v>
      </c>
      <c r="C158" s="3" t="str">
        <f>_xlfn.XLOOKUP(B158,ListingType!A:A,ListingType!B:B)</f>
        <v>Manufacturer</v>
      </c>
      <c r="D158" s="3" t="s">
        <v>10303</v>
      </c>
      <c r="E158" s="3" t="s">
        <v>6640</v>
      </c>
      <c r="F158" s="3">
        <f>_xlfn.XLOOKUP(A158,ProductComponent!B:B,ProductComponent!D:D)</f>
        <v>1</v>
      </c>
      <c r="H158" s="3" t="s">
        <v>895</v>
      </c>
      <c r="I158" s="3" t="s">
        <v>6641</v>
      </c>
      <c r="J158" s="3" t="s">
        <v>5</v>
      </c>
      <c r="K158" s="3" t="s">
        <v>6642</v>
      </c>
      <c r="L158" s="3" t="str">
        <f>IFERROR(_xlfn.XLOOKUP(A158,ProductStatusUpdate!B:B,ProductStatusUpdate!D:D),"Active")</f>
        <v>Active</v>
      </c>
    </row>
    <row r="159" spans="1:12" x14ac:dyDescent="0.45">
      <c r="A159" s="3" t="s">
        <v>11286</v>
      </c>
      <c r="B159" s="3" t="s">
        <v>10299</v>
      </c>
      <c r="C159" s="3" t="str">
        <f>_xlfn.XLOOKUP(B159,ListingType!A:A,ListingType!B:B)</f>
        <v>Manufacturer</v>
      </c>
      <c r="D159" s="3" t="s">
        <v>10303</v>
      </c>
      <c r="E159" s="3" t="s">
        <v>894</v>
      </c>
      <c r="F159" s="3">
        <f>_xlfn.XLOOKUP(A159,ProductComponent!B:B,ProductComponent!D:D)</f>
        <v>1</v>
      </c>
      <c r="H159" s="3" t="s">
        <v>895</v>
      </c>
      <c r="I159" s="3" t="s">
        <v>896</v>
      </c>
      <c r="J159" s="3" t="s">
        <v>897</v>
      </c>
      <c r="K159" s="3" t="s">
        <v>898</v>
      </c>
      <c r="L159" s="3" t="str">
        <f>IFERROR(_xlfn.XLOOKUP(A159,ProductStatusUpdate!B:B,ProductStatusUpdate!D:D),"Active")</f>
        <v>Active</v>
      </c>
    </row>
    <row r="160" spans="1:12" x14ac:dyDescent="0.45">
      <c r="A160" s="3" t="s">
        <v>11287</v>
      </c>
      <c r="B160" s="3" t="s">
        <v>10299</v>
      </c>
      <c r="C160" s="3" t="str">
        <f>_xlfn.XLOOKUP(B160,ListingType!A:A,ListingType!B:B)</f>
        <v>Manufacturer</v>
      </c>
      <c r="D160" s="3" t="s">
        <v>10303</v>
      </c>
      <c r="E160" s="3" t="s">
        <v>878</v>
      </c>
      <c r="F160" s="3">
        <f>_xlfn.XLOOKUP(A160,ProductComponent!B:B,ProductComponent!D:D)</f>
        <v>1</v>
      </c>
      <c r="H160" s="3" t="s">
        <v>879</v>
      </c>
      <c r="I160" s="3" t="s">
        <v>881</v>
      </c>
      <c r="K160" s="3" t="s">
        <v>880</v>
      </c>
      <c r="L160" s="3" t="str">
        <f>IFERROR(_xlfn.XLOOKUP(A160,ProductStatusUpdate!B:B,ProductStatusUpdate!D:D),"Active")</f>
        <v>Active</v>
      </c>
    </row>
    <row r="161" spans="1:12" x14ac:dyDescent="0.45">
      <c r="A161" s="3" t="s">
        <v>11288</v>
      </c>
      <c r="B161" s="3" t="s">
        <v>10299</v>
      </c>
      <c r="C161" s="3" t="str">
        <f>_xlfn.XLOOKUP(B161,ListingType!A:A,ListingType!B:B)</f>
        <v>Manufacturer</v>
      </c>
      <c r="D161" s="3" t="s">
        <v>10303</v>
      </c>
      <c r="E161" s="3" t="s">
        <v>899</v>
      </c>
      <c r="F161" s="3">
        <f>_xlfn.XLOOKUP(A161,ProductComponent!B:B,ProductComponent!D:D)</f>
        <v>1</v>
      </c>
      <c r="H161" s="3" t="s">
        <v>900</v>
      </c>
      <c r="I161" s="3" t="s">
        <v>902</v>
      </c>
      <c r="K161" s="3" t="s">
        <v>901</v>
      </c>
      <c r="L161" s="3" t="str">
        <f>IFERROR(_xlfn.XLOOKUP(A161,ProductStatusUpdate!B:B,ProductStatusUpdate!D:D),"Active")</f>
        <v>Active</v>
      </c>
    </row>
    <row r="162" spans="1:12" x14ac:dyDescent="0.45">
      <c r="A162" s="3" t="s">
        <v>11289</v>
      </c>
      <c r="B162" s="3" t="s">
        <v>10299</v>
      </c>
      <c r="C162" s="3" t="str">
        <f>_xlfn.XLOOKUP(B162,ListingType!A:A,ListingType!B:B)</f>
        <v>Manufacturer</v>
      </c>
      <c r="D162" s="3" t="s">
        <v>10303</v>
      </c>
      <c r="E162" s="3" t="s">
        <v>1045</v>
      </c>
      <c r="F162" s="3">
        <f>_xlfn.XLOOKUP(A162,ProductComponent!B:B,ProductComponent!D:D)</f>
        <v>1</v>
      </c>
      <c r="H162" s="3" t="s">
        <v>1046</v>
      </c>
      <c r="I162" s="3" t="s">
        <v>1047</v>
      </c>
      <c r="J162" s="3" t="s">
        <v>1048</v>
      </c>
      <c r="K162" s="3" t="s">
        <v>1049</v>
      </c>
      <c r="L162" s="3" t="str">
        <f>IFERROR(_xlfn.XLOOKUP(A162,ProductStatusUpdate!B:B,ProductStatusUpdate!D:D),"Active")</f>
        <v>Active</v>
      </c>
    </row>
    <row r="163" spans="1:12" x14ac:dyDescent="0.45">
      <c r="A163" s="3" t="s">
        <v>11290</v>
      </c>
      <c r="B163" s="3" t="s">
        <v>10299</v>
      </c>
      <c r="C163" s="3" t="str">
        <f>_xlfn.XLOOKUP(B163,ListingType!A:A,ListingType!B:B)</f>
        <v>Manufacturer</v>
      </c>
      <c r="D163" s="3" t="s">
        <v>10303</v>
      </c>
      <c r="E163" s="3" t="s">
        <v>6643</v>
      </c>
      <c r="F163" s="3">
        <f>_xlfn.XLOOKUP(A163,ProductComponent!B:B,ProductComponent!D:D)</f>
        <v>1</v>
      </c>
      <c r="H163" s="3" t="s">
        <v>6644</v>
      </c>
      <c r="I163" s="3" t="s">
        <v>1047</v>
      </c>
      <c r="J163" s="3" t="s">
        <v>1048</v>
      </c>
      <c r="K163" s="3" t="s">
        <v>6645</v>
      </c>
      <c r="L163" s="3" t="str">
        <f>IFERROR(_xlfn.XLOOKUP(A163,ProductStatusUpdate!B:B,ProductStatusUpdate!D:D),"Active")</f>
        <v>Active</v>
      </c>
    </row>
    <row r="164" spans="1:12" x14ac:dyDescent="0.45">
      <c r="A164" s="3" t="s">
        <v>11291</v>
      </c>
      <c r="B164" s="3" t="s">
        <v>10299</v>
      </c>
      <c r="C164" s="3" t="str">
        <f>_xlfn.XLOOKUP(B164,ListingType!A:A,ListingType!B:B)</f>
        <v>Manufacturer</v>
      </c>
      <c r="D164" s="3" t="s">
        <v>10303</v>
      </c>
      <c r="E164" s="3" t="s">
        <v>6646</v>
      </c>
      <c r="F164" s="3">
        <f>_xlfn.XLOOKUP(A164,ProductComponent!B:B,ProductComponent!D:D)</f>
        <v>1</v>
      </c>
      <c r="H164" s="3" t="s">
        <v>6647</v>
      </c>
      <c r="I164" s="3" t="s">
        <v>1047</v>
      </c>
      <c r="J164" s="3" t="s">
        <v>1048</v>
      </c>
      <c r="K164" s="3" t="s">
        <v>6648</v>
      </c>
      <c r="L164" s="3" t="str">
        <f>IFERROR(_xlfn.XLOOKUP(A164,ProductStatusUpdate!B:B,ProductStatusUpdate!D:D),"Active")</f>
        <v>Active</v>
      </c>
    </row>
    <row r="165" spans="1:12" x14ac:dyDescent="0.45">
      <c r="A165" s="3" t="s">
        <v>11292</v>
      </c>
      <c r="B165" s="3" t="s">
        <v>10299</v>
      </c>
      <c r="C165" s="3" t="str">
        <f>_xlfn.XLOOKUP(B165,ListingType!A:A,ListingType!B:B)</f>
        <v>Manufacturer</v>
      </c>
      <c r="D165" s="3" t="s">
        <v>10303</v>
      </c>
      <c r="E165" s="3" t="s">
        <v>1069</v>
      </c>
      <c r="F165" s="3">
        <f>_xlfn.XLOOKUP(A165,ProductComponent!B:B,ProductComponent!D:D)</f>
        <v>1</v>
      </c>
      <c r="H165" s="3" t="s">
        <v>1070</v>
      </c>
      <c r="I165" s="3" t="s">
        <v>1071</v>
      </c>
      <c r="J165" s="3" t="s">
        <v>1072</v>
      </c>
      <c r="K165" s="3" t="s">
        <v>1073</v>
      </c>
      <c r="L165" s="3" t="str">
        <f>IFERROR(_xlfn.XLOOKUP(A165,ProductStatusUpdate!B:B,ProductStatusUpdate!D:D),"Active")</f>
        <v>Active</v>
      </c>
    </row>
    <row r="166" spans="1:12" x14ac:dyDescent="0.45">
      <c r="A166" s="3" t="s">
        <v>11293</v>
      </c>
      <c r="B166" s="3" t="s">
        <v>10299</v>
      </c>
      <c r="C166" s="3" t="str">
        <f>_xlfn.XLOOKUP(B166,ListingType!A:A,ListingType!B:B)</f>
        <v>Manufacturer</v>
      </c>
      <c r="D166" s="3" t="s">
        <v>10303</v>
      </c>
      <c r="E166" s="3" t="s">
        <v>6649</v>
      </c>
      <c r="F166" s="3">
        <f>_xlfn.XLOOKUP(A166,ProductComponent!B:B,ProductComponent!D:D)</f>
        <v>1</v>
      </c>
      <c r="H166" s="3" t="s">
        <v>6650</v>
      </c>
      <c r="I166" s="3" t="s">
        <v>6651</v>
      </c>
      <c r="J166" s="3" t="s">
        <v>6652</v>
      </c>
      <c r="K166" s="3" t="s">
        <v>6653</v>
      </c>
      <c r="L166" s="3" t="str">
        <f>IFERROR(_xlfn.XLOOKUP(A166,ProductStatusUpdate!B:B,ProductStatusUpdate!D:D),"Active")</f>
        <v>Active</v>
      </c>
    </row>
    <row r="167" spans="1:12" x14ac:dyDescent="0.45">
      <c r="A167" s="3" t="s">
        <v>11294</v>
      </c>
      <c r="B167" s="3" t="s">
        <v>10299</v>
      </c>
      <c r="C167" s="3" t="str">
        <f>_xlfn.XLOOKUP(B167,ListingType!A:A,ListingType!B:B)</f>
        <v>Manufacturer</v>
      </c>
      <c r="D167" s="3" t="s">
        <v>10303</v>
      </c>
      <c r="E167" s="3" t="s">
        <v>1106</v>
      </c>
      <c r="F167" s="3">
        <f>_xlfn.XLOOKUP(A167,ProductComponent!B:B,ProductComponent!D:D)</f>
        <v>1</v>
      </c>
      <c r="H167" s="3" t="s">
        <v>1107</v>
      </c>
      <c r="I167" s="3" t="s">
        <v>1108</v>
      </c>
      <c r="J167" s="3" t="s">
        <v>1109</v>
      </c>
      <c r="K167" s="3" t="s">
        <v>1110</v>
      </c>
      <c r="L167" s="3" t="str">
        <f>IFERROR(_xlfn.XLOOKUP(A167,ProductStatusUpdate!B:B,ProductStatusUpdate!D:D),"Active")</f>
        <v>Active</v>
      </c>
    </row>
    <row r="168" spans="1:12" x14ac:dyDescent="0.45">
      <c r="A168" s="3" t="s">
        <v>11295</v>
      </c>
      <c r="B168" s="3" t="s">
        <v>10299</v>
      </c>
      <c r="C168" s="3" t="str">
        <f>_xlfn.XLOOKUP(B168,ListingType!A:A,ListingType!B:B)</f>
        <v>Manufacturer</v>
      </c>
      <c r="D168" s="3" t="s">
        <v>10303</v>
      </c>
      <c r="E168" s="3" t="s">
        <v>6654</v>
      </c>
      <c r="F168" s="3">
        <f>_xlfn.XLOOKUP(A168,ProductComponent!B:B,ProductComponent!D:D)</f>
        <v>1</v>
      </c>
      <c r="H168" s="3" t="s">
        <v>6655</v>
      </c>
      <c r="I168" s="3" t="s">
        <v>6656</v>
      </c>
      <c r="J168" s="3" t="s">
        <v>6657</v>
      </c>
      <c r="K168" s="3" t="s">
        <v>6658</v>
      </c>
      <c r="L168" s="3" t="str">
        <f>IFERROR(_xlfn.XLOOKUP(A168,ProductStatusUpdate!B:B,ProductStatusUpdate!D:D),"Active")</f>
        <v>Active</v>
      </c>
    </row>
    <row r="169" spans="1:12" x14ac:dyDescent="0.45">
      <c r="A169" s="3" t="s">
        <v>11296</v>
      </c>
      <c r="B169" s="3" t="s">
        <v>10299</v>
      </c>
      <c r="C169" s="3" t="str">
        <f>_xlfn.XLOOKUP(B169,ListingType!A:A,ListingType!B:B)</f>
        <v>Manufacturer</v>
      </c>
      <c r="D169" s="3" t="s">
        <v>10303</v>
      </c>
      <c r="E169" s="3" t="s">
        <v>6659</v>
      </c>
      <c r="F169" s="3">
        <f>_xlfn.XLOOKUP(A169,ProductComponent!B:B,ProductComponent!D:D)</f>
        <v>1</v>
      </c>
      <c r="H169" s="3" t="s">
        <v>6660</v>
      </c>
      <c r="I169" s="3" t="s">
        <v>6661</v>
      </c>
      <c r="J169" s="3" t="s">
        <v>6657</v>
      </c>
      <c r="K169" s="3" t="s">
        <v>6662</v>
      </c>
      <c r="L169" s="3" t="str">
        <f>IFERROR(_xlfn.XLOOKUP(A169,ProductStatusUpdate!B:B,ProductStatusUpdate!D:D),"Active")</f>
        <v>Active</v>
      </c>
    </row>
    <row r="170" spans="1:12" x14ac:dyDescent="0.45">
      <c r="A170" s="3" t="s">
        <v>11297</v>
      </c>
      <c r="B170" s="3" t="s">
        <v>10299</v>
      </c>
      <c r="C170" s="3" t="str">
        <f>_xlfn.XLOOKUP(B170,ListingType!A:A,ListingType!B:B)</f>
        <v>Manufacturer</v>
      </c>
      <c r="D170" s="3" t="s">
        <v>10303</v>
      </c>
      <c r="E170" s="3" t="s">
        <v>726</v>
      </c>
      <c r="F170" s="3">
        <f>_xlfn.XLOOKUP(A170,ProductComponent!B:B,ProductComponent!D:D)</f>
        <v>1</v>
      </c>
      <c r="H170" s="3" t="s">
        <v>727</v>
      </c>
      <c r="I170" s="3" t="s">
        <v>728</v>
      </c>
      <c r="J170" s="3" t="s">
        <v>729</v>
      </c>
      <c r="K170" s="3" t="s">
        <v>730</v>
      </c>
      <c r="L170" s="3" t="str">
        <f>IFERROR(_xlfn.XLOOKUP(A170,ProductStatusUpdate!B:B,ProductStatusUpdate!D:D),"Active")</f>
        <v>Active</v>
      </c>
    </row>
    <row r="171" spans="1:12" x14ac:dyDescent="0.45">
      <c r="A171" s="3" t="s">
        <v>11298</v>
      </c>
      <c r="B171" s="3" t="s">
        <v>10299</v>
      </c>
      <c r="C171" s="3" t="str">
        <f>_xlfn.XLOOKUP(B171,ListingType!A:A,ListingType!B:B)</f>
        <v>Manufacturer</v>
      </c>
      <c r="D171" s="3" t="s">
        <v>10303</v>
      </c>
      <c r="E171" s="3" t="s">
        <v>6663</v>
      </c>
      <c r="F171" s="3">
        <f>_xlfn.XLOOKUP(A171,ProductComponent!B:B,ProductComponent!D:D)</f>
        <v>1</v>
      </c>
      <c r="H171" s="3" t="s">
        <v>6664</v>
      </c>
      <c r="I171" s="3" t="s">
        <v>6665</v>
      </c>
      <c r="J171" s="3" t="s">
        <v>6666</v>
      </c>
      <c r="K171" s="3" t="s">
        <v>6667</v>
      </c>
      <c r="L171" s="3" t="str">
        <f>IFERROR(_xlfn.XLOOKUP(A171,ProductStatusUpdate!B:B,ProductStatusUpdate!D:D),"Active")</f>
        <v>Active</v>
      </c>
    </row>
    <row r="172" spans="1:12" x14ac:dyDescent="0.45">
      <c r="A172" s="3" t="s">
        <v>11299</v>
      </c>
      <c r="B172" s="3" t="s">
        <v>10299</v>
      </c>
      <c r="C172" s="3" t="str">
        <f>_xlfn.XLOOKUP(B172,ListingType!A:A,ListingType!B:B)</f>
        <v>Manufacturer</v>
      </c>
      <c r="D172" s="3" t="s">
        <v>10303</v>
      </c>
      <c r="E172" s="3" t="s">
        <v>762</v>
      </c>
      <c r="F172" s="3">
        <f>_xlfn.XLOOKUP(A172,ProductComponent!B:B,ProductComponent!D:D)</f>
        <v>1</v>
      </c>
      <c r="H172" s="3" t="s">
        <v>763</v>
      </c>
      <c r="I172" s="3" t="s">
        <v>764</v>
      </c>
      <c r="J172" s="3" t="s">
        <v>765</v>
      </c>
      <c r="K172" s="3" t="s">
        <v>766</v>
      </c>
      <c r="L172" s="3" t="str">
        <f>IFERROR(_xlfn.XLOOKUP(A172,ProductStatusUpdate!B:B,ProductStatusUpdate!D:D),"Active")</f>
        <v>Active</v>
      </c>
    </row>
    <row r="173" spans="1:12" x14ac:dyDescent="0.45">
      <c r="A173" s="3" t="s">
        <v>11300</v>
      </c>
      <c r="B173" s="3" t="s">
        <v>10299</v>
      </c>
      <c r="C173" s="3" t="str">
        <f>_xlfn.XLOOKUP(B173,ListingType!A:A,ListingType!B:B)</f>
        <v>Manufacturer</v>
      </c>
      <c r="D173" s="3" t="s">
        <v>10303</v>
      </c>
      <c r="E173" s="3" t="s">
        <v>6668</v>
      </c>
      <c r="F173" s="3">
        <f>_xlfn.XLOOKUP(A173,ProductComponent!B:B,ProductComponent!D:D)</f>
        <v>1</v>
      </c>
      <c r="H173" s="3" t="s">
        <v>6669</v>
      </c>
      <c r="I173" s="3" t="s">
        <v>6670</v>
      </c>
      <c r="J173" s="3" t="s">
        <v>765</v>
      </c>
      <c r="K173" s="3" t="s">
        <v>6671</v>
      </c>
      <c r="L173" s="3" t="str">
        <f>IFERROR(_xlfn.XLOOKUP(A173,ProductStatusUpdate!B:B,ProductStatusUpdate!D:D),"Active")</f>
        <v>Active</v>
      </c>
    </row>
    <row r="174" spans="1:12" x14ac:dyDescent="0.45">
      <c r="A174" s="3" t="s">
        <v>11301</v>
      </c>
      <c r="B174" s="3" t="s">
        <v>10299</v>
      </c>
      <c r="C174" s="3" t="str">
        <f>_xlfn.XLOOKUP(B174,ListingType!A:A,ListingType!B:B)</f>
        <v>Manufacturer</v>
      </c>
      <c r="D174" s="3" t="s">
        <v>10303</v>
      </c>
      <c r="E174" s="3" t="s">
        <v>6672</v>
      </c>
      <c r="F174" s="3">
        <f>_xlfn.XLOOKUP(A174,ProductComponent!B:B,ProductComponent!D:D)</f>
        <v>1</v>
      </c>
      <c r="H174" s="3" t="s">
        <v>6669</v>
      </c>
      <c r="I174" s="3" t="s">
        <v>6673</v>
      </c>
      <c r="J174" s="3" t="s">
        <v>765</v>
      </c>
      <c r="K174" s="3" t="s">
        <v>6674</v>
      </c>
      <c r="L174" s="3" t="str">
        <f>IFERROR(_xlfn.XLOOKUP(A174,ProductStatusUpdate!B:B,ProductStatusUpdate!D:D),"Active")</f>
        <v>Active</v>
      </c>
    </row>
    <row r="175" spans="1:12" x14ac:dyDescent="0.45">
      <c r="A175" s="3" t="s">
        <v>11302</v>
      </c>
      <c r="B175" s="3" t="s">
        <v>10299</v>
      </c>
      <c r="C175" s="3" t="str">
        <f>_xlfn.XLOOKUP(B175,ListingType!A:A,ListingType!B:B)</f>
        <v>Manufacturer</v>
      </c>
      <c r="D175" s="3" t="s">
        <v>10303</v>
      </c>
      <c r="E175" s="3" t="s">
        <v>6675</v>
      </c>
      <c r="F175" s="3">
        <f>_xlfn.XLOOKUP(A175,ProductComponent!B:B,ProductComponent!D:D)</f>
        <v>1</v>
      </c>
      <c r="H175" s="3" t="s">
        <v>6676</v>
      </c>
      <c r="I175" s="3" t="s">
        <v>6677</v>
      </c>
      <c r="J175" s="3" t="s">
        <v>765</v>
      </c>
      <c r="L175" s="3" t="str">
        <f>IFERROR(_xlfn.XLOOKUP(A175,ProductStatusUpdate!B:B,ProductStatusUpdate!D:D),"Active")</f>
        <v>Active</v>
      </c>
    </row>
    <row r="176" spans="1:12" x14ac:dyDescent="0.45">
      <c r="A176" s="3" t="s">
        <v>11303</v>
      </c>
      <c r="B176" s="3" t="s">
        <v>10299</v>
      </c>
      <c r="C176" s="3" t="str">
        <f>_xlfn.XLOOKUP(B176,ListingType!A:A,ListingType!B:B)</f>
        <v>Manufacturer</v>
      </c>
      <c r="D176" s="3" t="s">
        <v>10303</v>
      </c>
      <c r="E176" s="3" t="s">
        <v>824</v>
      </c>
      <c r="F176" s="3">
        <f>_xlfn.XLOOKUP(A176,ProductComponent!B:B,ProductComponent!D:D)</f>
        <v>1</v>
      </c>
      <c r="H176" s="3" t="s">
        <v>825</v>
      </c>
      <c r="I176" s="3" t="s">
        <v>826</v>
      </c>
      <c r="J176" s="3" t="s">
        <v>827</v>
      </c>
      <c r="K176" s="3" t="s">
        <v>828</v>
      </c>
      <c r="L176" s="3" t="str">
        <f>IFERROR(_xlfn.XLOOKUP(A176,ProductStatusUpdate!B:B,ProductStatusUpdate!D:D),"Active")</f>
        <v>Active</v>
      </c>
    </row>
    <row r="177" spans="1:12" x14ac:dyDescent="0.45">
      <c r="A177" s="3" t="s">
        <v>11304</v>
      </c>
      <c r="B177" s="3" t="s">
        <v>10299</v>
      </c>
      <c r="C177" s="3" t="str">
        <f>_xlfn.XLOOKUP(B177,ListingType!A:A,ListingType!B:B)</f>
        <v>Manufacturer</v>
      </c>
      <c r="D177" s="3" t="s">
        <v>10303</v>
      </c>
      <c r="E177" s="3" t="s">
        <v>6678</v>
      </c>
      <c r="F177" s="3">
        <f>_xlfn.XLOOKUP(A177,ProductComponent!B:B,ProductComponent!D:D)</f>
        <v>1</v>
      </c>
      <c r="H177" s="3" t="s">
        <v>6679</v>
      </c>
      <c r="I177" s="3" t="s">
        <v>6680</v>
      </c>
      <c r="J177" s="3" t="s">
        <v>827</v>
      </c>
      <c r="K177" s="3" t="s">
        <v>6681</v>
      </c>
      <c r="L177" s="3" t="str">
        <f>IFERROR(_xlfn.XLOOKUP(A177,ProductStatusUpdate!B:B,ProductStatusUpdate!D:D),"Active")</f>
        <v>Active</v>
      </c>
    </row>
    <row r="178" spans="1:12" x14ac:dyDescent="0.45">
      <c r="A178" s="3" t="s">
        <v>11305</v>
      </c>
      <c r="B178" s="3" t="s">
        <v>10299</v>
      </c>
      <c r="C178" s="3" t="str">
        <f>_xlfn.XLOOKUP(B178,ListingType!A:A,ListingType!B:B)</f>
        <v>Manufacturer</v>
      </c>
      <c r="D178" s="3" t="s">
        <v>10303</v>
      </c>
      <c r="E178" s="3" t="s">
        <v>6682</v>
      </c>
      <c r="F178" s="3">
        <f>_xlfn.XLOOKUP(A178,ProductComponent!B:B,ProductComponent!D:D)</f>
        <v>1</v>
      </c>
      <c r="H178" s="3" t="s">
        <v>6683</v>
      </c>
      <c r="I178" s="3" t="s">
        <v>6680</v>
      </c>
      <c r="J178" s="3" t="s">
        <v>827</v>
      </c>
      <c r="K178" s="3" t="s">
        <v>6684</v>
      </c>
      <c r="L178" s="3" t="str">
        <f>IFERROR(_xlfn.XLOOKUP(A178,ProductStatusUpdate!B:B,ProductStatusUpdate!D:D),"Active")</f>
        <v>Active</v>
      </c>
    </row>
    <row r="179" spans="1:12" x14ac:dyDescent="0.45">
      <c r="A179" s="3" t="s">
        <v>11306</v>
      </c>
      <c r="B179" s="3" t="s">
        <v>10299</v>
      </c>
      <c r="C179" s="3" t="str">
        <f>_xlfn.XLOOKUP(B179,ListingType!A:A,ListingType!B:B)</f>
        <v>Manufacturer</v>
      </c>
      <c r="D179" s="3" t="s">
        <v>10303</v>
      </c>
      <c r="E179" s="3" t="s">
        <v>858</v>
      </c>
      <c r="F179" s="3">
        <f>_xlfn.XLOOKUP(A179,ProductComponent!B:B,ProductComponent!D:D)</f>
        <v>1</v>
      </c>
      <c r="H179" s="3" t="s">
        <v>859</v>
      </c>
      <c r="I179" s="3" t="s">
        <v>860</v>
      </c>
      <c r="J179" s="3" t="s">
        <v>861</v>
      </c>
      <c r="K179" s="3" t="s">
        <v>862</v>
      </c>
      <c r="L179" s="3" t="str">
        <f>IFERROR(_xlfn.XLOOKUP(A179,ProductStatusUpdate!B:B,ProductStatusUpdate!D:D),"Active")</f>
        <v>Active</v>
      </c>
    </row>
    <row r="180" spans="1:12" x14ac:dyDescent="0.45">
      <c r="A180" s="3" t="s">
        <v>11307</v>
      </c>
      <c r="B180" s="3" t="s">
        <v>10299</v>
      </c>
      <c r="C180" s="3" t="str">
        <f>_xlfn.XLOOKUP(B180,ListingType!A:A,ListingType!B:B)</f>
        <v>Manufacturer</v>
      </c>
      <c r="D180" s="3" t="s">
        <v>10303</v>
      </c>
      <c r="E180" s="3" t="s">
        <v>6685</v>
      </c>
      <c r="F180" s="3">
        <f>_xlfn.XLOOKUP(A180,ProductComponent!B:B,ProductComponent!D:D)</f>
        <v>1</v>
      </c>
      <c r="H180" s="3" t="s">
        <v>6686</v>
      </c>
      <c r="I180" s="3" t="s">
        <v>6687</v>
      </c>
      <c r="J180" s="3" t="s">
        <v>6688</v>
      </c>
      <c r="L180" s="3" t="str">
        <f>IFERROR(_xlfn.XLOOKUP(A180,ProductStatusUpdate!B:B,ProductStatusUpdate!D:D),"Active")</f>
        <v>Active</v>
      </c>
    </row>
    <row r="181" spans="1:12" x14ac:dyDescent="0.45">
      <c r="A181" s="3" t="s">
        <v>11308</v>
      </c>
      <c r="B181" s="3" t="s">
        <v>10299</v>
      </c>
      <c r="C181" s="3" t="str">
        <f>_xlfn.XLOOKUP(B181,ListingType!A:A,ListingType!B:B)</f>
        <v>Manufacturer</v>
      </c>
      <c r="D181" s="3" t="s">
        <v>10303</v>
      </c>
      <c r="E181" s="3" t="s">
        <v>1481</v>
      </c>
      <c r="F181" s="3">
        <f>_xlfn.XLOOKUP(A181,ProductComponent!B:B,ProductComponent!D:D)</f>
        <v>1</v>
      </c>
      <c r="H181" s="3" t="s">
        <v>1482</v>
      </c>
      <c r="I181" s="3" t="s">
        <v>1483</v>
      </c>
      <c r="J181" s="3" t="s">
        <v>5</v>
      </c>
      <c r="K181" s="3" t="s">
        <v>1484</v>
      </c>
      <c r="L181" s="3" t="str">
        <f>IFERROR(_xlfn.XLOOKUP(A181,ProductStatusUpdate!B:B,ProductStatusUpdate!D:D),"Active")</f>
        <v>Active</v>
      </c>
    </row>
    <row r="182" spans="1:12" x14ac:dyDescent="0.45">
      <c r="A182" s="3" t="s">
        <v>11309</v>
      </c>
      <c r="B182" s="3" t="s">
        <v>10299</v>
      </c>
      <c r="C182" s="3" t="str">
        <f>_xlfn.XLOOKUP(B182,ListingType!A:A,ListingType!B:B)</f>
        <v>Manufacturer</v>
      </c>
      <c r="D182" s="3" t="s">
        <v>10303</v>
      </c>
      <c r="E182" s="3" t="s">
        <v>381</v>
      </c>
      <c r="F182" s="3">
        <f>_xlfn.XLOOKUP(A182,ProductComponent!B:B,ProductComponent!D:D)</f>
        <v>1</v>
      </c>
      <c r="H182" s="3" t="s">
        <v>382</v>
      </c>
      <c r="I182" s="3" t="s">
        <v>383</v>
      </c>
      <c r="J182" s="3" t="s">
        <v>384</v>
      </c>
      <c r="K182" s="3" t="s">
        <v>385</v>
      </c>
      <c r="L182" s="3" t="str">
        <f>IFERROR(_xlfn.XLOOKUP(A182,ProductStatusUpdate!B:B,ProductStatusUpdate!D:D),"Active")</f>
        <v>Active</v>
      </c>
    </row>
    <row r="183" spans="1:12" x14ac:dyDescent="0.45">
      <c r="A183" s="3" t="s">
        <v>11310</v>
      </c>
      <c r="B183" s="3" t="s">
        <v>10299</v>
      </c>
      <c r="C183" s="3" t="str">
        <f>_xlfn.XLOOKUP(B183,ListingType!A:A,ListingType!B:B)</f>
        <v>Manufacturer</v>
      </c>
      <c r="D183" s="3" t="s">
        <v>10303</v>
      </c>
      <c r="E183" s="3" t="s">
        <v>6689</v>
      </c>
      <c r="F183" s="3">
        <f>_xlfn.XLOOKUP(A183,ProductComponent!B:B,ProductComponent!D:D)</f>
        <v>1</v>
      </c>
      <c r="H183" s="3" t="s">
        <v>6690</v>
      </c>
      <c r="I183" s="3" t="s">
        <v>6691</v>
      </c>
      <c r="J183" s="3" t="s">
        <v>384</v>
      </c>
      <c r="K183" s="3" t="s">
        <v>6692</v>
      </c>
      <c r="L183" s="3" t="str">
        <f>IFERROR(_xlfn.XLOOKUP(A183,ProductStatusUpdate!B:B,ProductStatusUpdate!D:D),"Active")</f>
        <v>Active</v>
      </c>
    </row>
    <row r="184" spans="1:12" x14ac:dyDescent="0.45">
      <c r="A184" s="3" t="s">
        <v>11311</v>
      </c>
      <c r="B184" s="3" t="s">
        <v>10299</v>
      </c>
      <c r="C184" s="3" t="str">
        <f>_xlfn.XLOOKUP(B184,ListingType!A:A,ListingType!B:B)</f>
        <v>Manufacturer</v>
      </c>
      <c r="D184" s="3" t="s">
        <v>10303</v>
      </c>
      <c r="E184" s="3" t="s">
        <v>1819</v>
      </c>
      <c r="F184" s="3">
        <f>_xlfn.XLOOKUP(A184,ProductComponent!B:B,ProductComponent!D:D)</f>
        <v>1</v>
      </c>
      <c r="H184" s="3" t="s">
        <v>1820</v>
      </c>
      <c r="I184" s="3" t="s">
        <v>1821</v>
      </c>
      <c r="J184" s="3" t="s">
        <v>1822</v>
      </c>
      <c r="K184" s="3" t="s">
        <v>1823</v>
      </c>
      <c r="L184" s="3" t="str">
        <f>IFERROR(_xlfn.XLOOKUP(A184,ProductStatusUpdate!B:B,ProductStatusUpdate!D:D),"Active")</f>
        <v>Active</v>
      </c>
    </row>
    <row r="185" spans="1:12" x14ac:dyDescent="0.45">
      <c r="A185" s="3" t="s">
        <v>11312</v>
      </c>
      <c r="B185" s="3" t="s">
        <v>10299</v>
      </c>
      <c r="C185" s="3" t="str">
        <f>_xlfn.XLOOKUP(B185,ListingType!A:A,ListingType!B:B)</f>
        <v>Manufacturer</v>
      </c>
      <c r="D185" s="3" t="s">
        <v>10303</v>
      </c>
      <c r="E185" s="3" t="s">
        <v>6693</v>
      </c>
      <c r="F185" s="3">
        <f>_xlfn.XLOOKUP(A185,ProductComponent!B:B,ProductComponent!D:D)</f>
        <v>1</v>
      </c>
      <c r="H185" s="3" t="s">
        <v>6694</v>
      </c>
      <c r="I185" s="3" t="s">
        <v>1821</v>
      </c>
      <c r="J185" s="3" t="s">
        <v>1822</v>
      </c>
      <c r="K185" s="3" t="s">
        <v>6695</v>
      </c>
      <c r="L185" s="3" t="str">
        <f>IFERROR(_xlfn.XLOOKUP(A185,ProductStatusUpdate!B:B,ProductStatusUpdate!D:D),"Active")</f>
        <v>Active</v>
      </c>
    </row>
    <row r="186" spans="1:12" x14ac:dyDescent="0.45">
      <c r="A186" s="3" t="s">
        <v>11313</v>
      </c>
      <c r="B186" s="3" t="s">
        <v>10299</v>
      </c>
      <c r="C186" s="3" t="str">
        <f>_xlfn.XLOOKUP(B186,ListingType!A:A,ListingType!B:B)</f>
        <v>Manufacturer</v>
      </c>
      <c r="D186" s="3" t="s">
        <v>10303</v>
      </c>
      <c r="E186" s="3" t="s">
        <v>403</v>
      </c>
      <c r="F186" s="3">
        <f>_xlfn.XLOOKUP(A186,ProductComponent!B:B,ProductComponent!D:D)</f>
        <v>1</v>
      </c>
      <c r="H186" s="3" t="s">
        <v>404</v>
      </c>
      <c r="I186" s="3" t="s">
        <v>405</v>
      </c>
      <c r="J186" s="3" t="s">
        <v>406</v>
      </c>
      <c r="K186" s="3" t="s">
        <v>407</v>
      </c>
      <c r="L186" s="3" t="str">
        <f>IFERROR(_xlfn.XLOOKUP(A186,ProductStatusUpdate!B:B,ProductStatusUpdate!D:D),"Active")</f>
        <v>Active</v>
      </c>
    </row>
    <row r="187" spans="1:12" x14ac:dyDescent="0.45">
      <c r="A187" s="3" t="s">
        <v>11314</v>
      </c>
      <c r="B187" s="3" t="s">
        <v>10299</v>
      </c>
      <c r="C187" s="3" t="str">
        <f>_xlfn.XLOOKUP(B187,ListingType!A:A,ListingType!B:B)</f>
        <v>Manufacturer</v>
      </c>
      <c r="D187" s="3" t="s">
        <v>10303</v>
      </c>
      <c r="E187" s="3" t="s">
        <v>459</v>
      </c>
      <c r="F187" s="3">
        <f>_xlfn.XLOOKUP(A187,ProductComponent!B:B,ProductComponent!D:D)</f>
        <v>1</v>
      </c>
      <c r="H187" s="3" t="s">
        <v>460</v>
      </c>
      <c r="I187" s="3" t="s">
        <v>461</v>
      </c>
      <c r="J187" s="3" t="s">
        <v>462</v>
      </c>
      <c r="K187" s="3" t="s">
        <v>463</v>
      </c>
      <c r="L187" s="3" t="str">
        <f>IFERROR(_xlfn.XLOOKUP(A187,ProductStatusUpdate!B:B,ProductStatusUpdate!D:D),"Active")</f>
        <v>Active</v>
      </c>
    </row>
    <row r="188" spans="1:12" x14ac:dyDescent="0.45">
      <c r="A188" s="3" t="s">
        <v>11315</v>
      </c>
      <c r="B188" s="3" t="s">
        <v>10299</v>
      </c>
      <c r="C188" s="3" t="str">
        <f>_xlfn.XLOOKUP(B188,ListingType!A:A,ListingType!B:B)</f>
        <v>Manufacturer</v>
      </c>
      <c r="D188" s="3" t="s">
        <v>10303</v>
      </c>
      <c r="E188" s="3" t="s">
        <v>6696</v>
      </c>
      <c r="F188" s="3">
        <f>_xlfn.XLOOKUP(A188,ProductComponent!B:B,ProductComponent!D:D)</f>
        <v>1</v>
      </c>
      <c r="H188" s="3" t="s">
        <v>6697</v>
      </c>
      <c r="I188" s="3" t="s">
        <v>6698</v>
      </c>
      <c r="J188" s="3" t="s">
        <v>6699</v>
      </c>
      <c r="K188" s="3" t="s">
        <v>6700</v>
      </c>
      <c r="L188" s="3" t="str">
        <f>IFERROR(_xlfn.XLOOKUP(A188,ProductStatusUpdate!B:B,ProductStatusUpdate!D:D),"Active")</f>
        <v>Active</v>
      </c>
    </row>
    <row r="189" spans="1:12" x14ac:dyDescent="0.45">
      <c r="A189" s="3" t="s">
        <v>11316</v>
      </c>
      <c r="B189" s="3" t="s">
        <v>10299</v>
      </c>
      <c r="C189" s="3" t="str">
        <f>_xlfn.XLOOKUP(B189,ListingType!A:A,ListingType!B:B)</f>
        <v>Manufacturer</v>
      </c>
      <c r="D189" s="3" t="s">
        <v>10303</v>
      </c>
      <c r="E189" s="3" t="s">
        <v>257</v>
      </c>
      <c r="F189" s="3">
        <f>_xlfn.XLOOKUP(A189,ProductComponent!B:B,ProductComponent!D:D)</f>
        <v>1</v>
      </c>
      <c r="H189" s="3" t="s">
        <v>258</v>
      </c>
      <c r="I189" s="3" t="s">
        <v>259</v>
      </c>
      <c r="J189" s="3" t="s">
        <v>260</v>
      </c>
      <c r="K189" s="3" t="s">
        <v>261</v>
      </c>
      <c r="L189" s="3" t="str">
        <f>IFERROR(_xlfn.XLOOKUP(A189,ProductStatusUpdate!B:B,ProductStatusUpdate!D:D),"Active")</f>
        <v>Active</v>
      </c>
    </row>
    <row r="190" spans="1:12" x14ac:dyDescent="0.45">
      <c r="A190" s="3" t="s">
        <v>11317</v>
      </c>
      <c r="B190" s="3" t="s">
        <v>10299</v>
      </c>
      <c r="C190" s="3" t="str">
        <f>_xlfn.XLOOKUP(B190,ListingType!A:A,ListingType!B:B)</f>
        <v>Manufacturer</v>
      </c>
      <c r="D190" s="3" t="s">
        <v>10303</v>
      </c>
      <c r="E190" s="3" t="s">
        <v>6701</v>
      </c>
      <c r="F190" s="3">
        <f>_xlfn.XLOOKUP(A190,ProductComponent!B:B,ProductComponent!D:D)</f>
        <v>1</v>
      </c>
      <c r="H190" s="3" t="s">
        <v>6702</v>
      </c>
      <c r="I190" s="3" t="s">
        <v>6703</v>
      </c>
      <c r="J190" s="3" t="s">
        <v>260</v>
      </c>
      <c r="K190" s="3" t="s">
        <v>6704</v>
      </c>
      <c r="L190" s="3" t="str">
        <f>IFERROR(_xlfn.XLOOKUP(A190,ProductStatusUpdate!B:B,ProductStatusUpdate!D:D),"Active")</f>
        <v>Active</v>
      </c>
    </row>
    <row r="191" spans="1:12" x14ac:dyDescent="0.45">
      <c r="A191" s="3" t="s">
        <v>11318</v>
      </c>
      <c r="B191" s="3" t="s">
        <v>10299</v>
      </c>
      <c r="C191" s="3" t="str">
        <f>_xlfn.XLOOKUP(B191,ListingType!A:A,ListingType!B:B)</f>
        <v>Manufacturer</v>
      </c>
      <c r="D191" s="3" t="s">
        <v>10303</v>
      </c>
      <c r="E191" s="3" t="s">
        <v>6705</v>
      </c>
      <c r="F191" s="3">
        <f>_xlfn.XLOOKUP(A191,ProductComponent!B:B,ProductComponent!D:D)</f>
        <v>1</v>
      </c>
      <c r="H191" s="3" t="s">
        <v>6702</v>
      </c>
      <c r="I191" s="3" t="s">
        <v>6706</v>
      </c>
      <c r="J191" s="3" t="s">
        <v>260</v>
      </c>
      <c r="K191" s="3" t="s">
        <v>6707</v>
      </c>
      <c r="L191" s="3" t="str">
        <f>IFERROR(_xlfn.XLOOKUP(A191,ProductStatusUpdate!B:B,ProductStatusUpdate!D:D),"Active")</f>
        <v>Active</v>
      </c>
    </row>
    <row r="192" spans="1:12" x14ac:dyDescent="0.45">
      <c r="A192" s="3" t="s">
        <v>11319</v>
      </c>
      <c r="B192" s="3" t="s">
        <v>10299</v>
      </c>
      <c r="C192" s="3" t="str">
        <f>_xlfn.XLOOKUP(B192,ListingType!A:A,ListingType!B:B)</f>
        <v>Manufacturer</v>
      </c>
      <c r="D192" s="3" t="s">
        <v>10303</v>
      </c>
      <c r="E192" s="3" t="s">
        <v>6708</v>
      </c>
      <c r="F192" s="3">
        <f>_xlfn.XLOOKUP(A192,ProductComponent!B:B,ProductComponent!D:D)</f>
        <v>1</v>
      </c>
      <c r="H192" s="3" t="s">
        <v>6709</v>
      </c>
      <c r="I192" s="3" t="s">
        <v>6710</v>
      </c>
      <c r="J192" s="3" t="s">
        <v>260</v>
      </c>
      <c r="L192" s="3" t="str">
        <f>IFERROR(_xlfn.XLOOKUP(A192,ProductStatusUpdate!B:B,ProductStatusUpdate!D:D),"Active")</f>
        <v>Active</v>
      </c>
    </row>
    <row r="193" spans="1:12" x14ac:dyDescent="0.45">
      <c r="A193" s="3" t="s">
        <v>11320</v>
      </c>
      <c r="B193" s="3" t="s">
        <v>10299</v>
      </c>
      <c r="C193" s="3" t="str">
        <f>_xlfn.XLOOKUP(B193,ListingType!A:A,ListingType!B:B)</f>
        <v>Manufacturer</v>
      </c>
      <c r="D193" s="3" t="s">
        <v>10303</v>
      </c>
      <c r="E193" s="3" t="s">
        <v>711</v>
      </c>
      <c r="F193" s="3">
        <f>_xlfn.XLOOKUP(A193,ProductComponent!B:B,ProductComponent!D:D)</f>
        <v>1</v>
      </c>
      <c r="H193" s="3" t="s">
        <v>679</v>
      </c>
      <c r="I193" s="3" t="s">
        <v>712</v>
      </c>
      <c r="J193" s="3" t="s">
        <v>713</v>
      </c>
      <c r="K193" s="3" t="s">
        <v>714</v>
      </c>
      <c r="L193" s="3" t="str">
        <f>IFERROR(_xlfn.XLOOKUP(A193,ProductStatusUpdate!B:B,ProductStatusUpdate!D:D),"Active")</f>
        <v>Active</v>
      </c>
    </row>
    <row r="194" spans="1:12" x14ac:dyDescent="0.45">
      <c r="A194" s="3" t="s">
        <v>11321</v>
      </c>
      <c r="B194" s="3" t="s">
        <v>10299</v>
      </c>
      <c r="C194" s="3" t="str">
        <f>_xlfn.XLOOKUP(B194,ListingType!A:A,ListingType!B:B)</f>
        <v>Manufacturer</v>
      </c>
      <c r="D194" s="3" t="s">
        <v>10303</v>
      </c>
      <c r="E194" s="3" t="s">
        <v>6711</v>
      </c>
      <c r="F194" s="3">
        <f>_xlfn.XLOOKUP(A194,ProductComponent!B:B,ProductComponent!D:D)</f>
        <v>1</v>
      </c>
      <c r="H194" s="3" t="s">
        <v>6712</v>
      </c>
      <c r="I194" s="3" t="s">
        <v>6713</v>
      </c>
      <c r="J194" s="3" t="s">
        <v>713</v>
      </c>
      <c r="K194" s="3" t="s">
        <v>6714</v>
      </c>
      <c r="L194" s="3" t="str">
        <f>IFERROR(_xlfn.XLOOKUP(A194,ProductStatusUpdate!B:B,ProductStatusUpdate!D:D),"Active")</f>
        <v>Active</v>
      </c>
    </row>
    <row r="195" spans="1:12" x14ac:dyDescent="0.45">
      <c r="A195" s="3" t="s">
        <v>11322</v>
      </c>
      <c r="B195" s="3" t="s">
        <v>10299</v>
      </c>
      <c r="C195" s="3" t="str">
        <f>_xlfn.XLOOKUP(B195,ListingType!A:A,ListingType!B:B)</f>
        <v>Manufacturer</v>
      </c>
      <c r="D195" s="3" t="s">
        <v>10303</v>
      </c>
      <c r="E195" s="3" t="s">
        <v>6715</v>
      </c>
      <c r="F195" s="3">
        <f>_xlfn.XLOOKUP(A195,ProductComponent!B:B,ProductComponent!D:D)</f>
        <v>1</v>
      </c>
      <c r="H195" s="3" t="s">
        <v>6712</v>
      </c>
      <c r="I195" s="3" t="s">
        <v>6716</v>
      </c>
      <c r="J195" s="3" t="s">
        <v>713</v>
      </c>
      <c r="K195" s="3" t="s">
        <v>6717</v>
      </c>
      <c r="L195" s="3" t="str">
        <f>IFERROR(_xlfn.XLOOKUP(A195,ProductStatusUpdate!B:B,ProductStatusUpdate!D:D),"Active")</f>
        <v>Active</v>
      </c>
    </row>
    <row r="196" spans="1:12" x14ac:dyDescent="0.45">
      <c r="A196" s="3" t="s">
        <v>11323</v>
      </c>
      <c r="B196" s="3" t="s">
        <v>10299</v>
      </c>
      <c r="C196" s="3" t="str">
        <f>_xlfn.XLOOKUP(B196,ListingType!A:A,ListingType!B:B)</f>
        <v>Manufacturer</v>
      </c>
      <c r="D196" s="3" t="s">
        <v>10303</v>
      </c>
      <c r="E196" s="3" t="s">
        <v>2757</v>
      </c>
      <c r="F196" s="3">
        <f>_xlfn.XLOOKUP(A196,ProductComponent!B:B,ProductComponent!D:D)</f>
        <v>1</v>
      </c>
      <c r="H196" s="3" t="s">
        <v>2758</v>
      </c>
      <c r="I196" s="3" t="s">
        <v>2759</v>
      </c>
      <c r="J196" s="3" t="s">
        <v>2760</v>
      </c>
      <c r="K196" s="3" t="s">
        <v>2761</v>
      </c>
      <c r="L196" s="3" t="str">
        <f>IFERROR(_xlfn.XLOOKUP(A196,ProductStatusUpdate!B:B,ProductStatusUpdate!D:D),"Active")</f>
        <v>Active</v>
      </c>
    </row>
    <row r="197" spans="1:12" x14ac:dyDescent="0.45">
      <c r="A197" s="3" t="s">
        <v>11324</v>
      </c>
      <c r="B197" s="3" t="s">
        <v>10299</v>
      </c>
      <c r="C197" s="3" t="str">
        <f>_xlfn.XLOOKUP(B197,ListingType!A:A,ListingType!B:B)</f>
        <v>Manufacturer</v>
      </c>
      <c r="D197" s="3" t="s">
        <v>10303</v>
      </c>
      <c r="E197" s="3" t="s">
        <v>6718</v>
      </c>
      <c r="F197" s="3">
        <f>_xlfn.XLOOKUP(A197,ProductComponent!B:B,ProductComponent!D:D)</f>
        <v>1</v>
      </c>
      <c r="H197" s="3" t="s">
        <v>6719</v>
      </c>
      <c r="I197" s="3" t="s">
        <v>6720</v>
      </c>
      <c r="J197" s="3" t="s">
        <v>6721</v>
      </c>
      <c r="K197" s="3" t="s">
        <v>6722</v>
      </c>
      <c r="L197" s="3" t="str">
        <f>IFERROR(_xlfn.XLOOKUP(A197,ProductStatusUpdate!B:B,ProductStatusUpdate!D:D),"Active")</f>
        <v>Active</v>
      </c>
    </row>
    <row r="198" spans="1:12" x14ac:dyDescent="0.45">
      <c r="A198" s="3" t="s">
        <v>11325</v>
      </c>
      <c r="B198" s="3" t="s">
        <v>10299</v>
      </c>
      <c r="C198" s="3" t="str">
        <f>_xlfn.XLOOKUP(B198,ListingType!A:A,ListingType!B:B)</f>
        <v>Manufacturer</v>
      </c>
      <c r="D198" s="3" t="s">
        <v>10303</v>
      </c>
      <c r="E198" s="3" t="s">
        <v>2778</v>
      </c>
      <c r="F198" s="3">
        <f>_xlfn.XLOOKUP(A198,ProductComponent!B:B,ProductComponent!D:D)</f>
        <v>1</v>
      </c>
      <c r="H198" s="3" t="s">
        <v>2779</v>
      </c>
      <c r="I198" s="3" t="s">
        <v>2780</v>
      </c>
      <c r="J198" s="3" t="s">
        <v>2781</v>
      </c>
      <c r="K198" s="3" t="s">
        <v>2782</v>
      </c>
      <c r="L198" s="3" t="str">
        <f>IFERROR(_xlfn.XLOOKUP(A198,ProductStatusUpdate!B:B,ProductStatusUpdate!D:D),"Active")</f>
        <v>Active</v>
      </c>
    </row>
    <row r="199" spans="1:12" x14ac:dyDescent="0.45">
      <c r="A199" s="3" t="s">
        <v>11326</v>
      </c>
      <c r="B199" s="3" t="s">
        <v>10299</v>
      </c>
      <c r="C199" s="3" t="str">
        <f>_xlfn.XLOOKUP(B199,ListingType!A:A,ListingType!B:B)</f>
        <v>Manufacturer</v>
      </c>
      <c r="D199" s="3" t="s">
        <v>10303</v>
      </c>
      <c r="E199" s="3" t="s">
        <v>6723</v>
      </c>
      <c r="F199" s="3">
        <f>_xlfn.XLOOKUP(A199,ProductComponent!B:B,ProductComponent!D:D)</f>
        <v>1</v>
      </c>
      <c r="H199" s="3" t="s">
        <v>6724</v>
      </c>
      <c r="I199" s="3" t="s">
        <v>6725</v>
      </c>
      <c r="J199" s="3" t="s">
        <v>6726</v>
      </c>
      <c r="K199" s="3" t="s">
        <v>6727</v>
      </c>
      <c r="L199" s="3" t="str">
        <f>IFERROR(_xlfn.XLOOKUP(A199,ProductStatusUpdate!B:B,ProductStatusUpdate!D:D),"Active")</f>
        <v>Active</v>
      </c>
    </row>
    <row r="200" spans="1:12" x14ac:dyDescent="0.45">
      <c r="A200" s="3" t="s">
        <v>11327</v>
      </c>
      <c r="B200" s="3" t="s">
        <v>10299</v>
      </c>
      <c r="C200" s="3" t="str">
        <f>_xlfn.XLOOKUP(B200,ListingType!A:A,ListingType!B:B)</f>
        <v>Manufacturer</v>
      </c>
      <c r="D200" s="3" t="s">
        <v>10303</v>
      </c>
      <c r="E200" s="3" t="s">
        <v>6728</v>
      </c>
      <c r="F200" s="3">
        <f>_xlfn.XLOOKUP(A200,ProductComponent!B:B,ProductComponent!D:D)</f>
        <v>1</v>
      </c>
      <c r="H200" s="3" t="s">
        <v>6729</v>
      </c>
      <c r="I200" s="3" t="s">
        <v>6730</v>
      </c>
      <c r="J200" s="3" t="s">
        <v>6731</v>
      </c>
      <c r="K200" s="3" t="s">
        <v>6732</v>
      </c>
      <c r="L200" s="3" t="str">
        <f>IFERROR(_xlfn.XLOOKUP(A200,ProductStatusUpdate!B:B,ProductStatusUpdate!D:D),"Active")</f>
        <v>Active</v>
      </c>
    </row>
    <row r="201" spans="1:12" x14ac:dyDescent="0.45">
      <c r="A201" s="3" t="s">
        <v>11328</v>
      </c>
      <c r="B201" s="3" t="s">
        <v>10299</v>
      </c>
      <c r="C201" s="3" t="str">
        <f>_xlfn.XLOOKUP(B201,ListingType!A:A,ListingType!B:B)</f>
        <v>Manufacturer</v>
      </c>
      <c r="D201" s="3" t="s">
        <v>10303</v>
      </c>
      <c r="E201" s="3" t="s">
        <v>792</v>
      </c>
      <c r="F201" s="3">
        <f>_xlfn.XLOOKUP(A201,ProductComponent!B:B,ProductComponent!D:D)</f>
        <v>1</v>
      </c>
      <c r="H201" s="3" t="s">
        <v>793</v>
      </c>
      <c r="I201" s="3" t="s">
        <v>2651</v>
      </c>
      <c r="J201" s="3" t="s">
        <v>2652</v>
      </c>
      <c r="K201" s="3" t="s">
        <v>2653</v>
      </c>
      <c r="L201" s="3" t="str">
        <f>IFERROR(_xlfn.XLOOKUP(A201,ProductStatusUpdate!B:B,ProductStatusUpdate!D:D),"Active")</f>
        <v>Active</v>
      </c>
    </row>
    <row r="202" spans="1:12" x14ac:dyDescent="0.45">
      <c r="A202" s="3" t="s">
        <v>11329</v>
      </c>
      <c r="B202" s="3" t="s">
        <v>10299</v>
      </c>
      <c r="C202" s="3" t="str">
        <f>_xlfn.XLOOKUP(B202,ListingType!A:A,ListingType!B:B)</f>
        <v>Manufacturer</v>
      </c>
      <c r="D202" s="3" t="s">
        <v>10303</v>
      </c>
      <c r="E202" s="3" t="s">
        <v>2795</v>
      </c>
      <c r="F202" s="3">
        <f>_xlfn.XLOOKUP(A202,ProductComponent!B:B,ProductComponent!D:D)</f>
        <v>1</v>
      </c>
      <c r="H202" s="3" t="s">
        <v>2796</v>
      </c>
      <c r="I202" s="3" t="s">
        <v>2797</v>
      </c>
      <c r="J202" s="3" t="s">
        <v>2798</v>
      </c>
      <c r="K202" s="3" t="s">
        <v>2799</v>
      </c>
      <c r="L202" s="3" t="str">
        <f>IFERROR(_xlfn.XLOOKUP(A202,ProductStatusUpdate!B:B,ProductStatusUpdate!D:D),"Active")</f>
        <v>Active</v>
      </c>
    </row>
    <row r="203" spans="1:12" x14ac:dyDescent="0.45">
      <c r="A203" s="3" t="s">
        <v>11330</v>
      </c>
      <c r="B203" s="3" t="s">
        <v>10299</v>
      </c>
      <c r="C203" s="3" t="str">
        <f>_xlfn.XLOOKUP(B203,ListingType!A:A,ListingType!B:B)</f>
        <v>Manufacturer</v>
      </c>
      <c r="D203" s="3" t="s">
        <v>10303</v>
      </c>
      <c r="E203" s="3" t="s">
        <v>6733</v>
      </c>
      <c r="F203" s="3">
        <f>_xlfn.XLOOKUP(A203,ProductComponent!B:B,ProductComponent!D:D)</f>
        <v>1</v>
      </c>
      <c r="H203" s="3" t="s">
        <v>6734</v>
      </c>
      <c r="I203" s="3" t="s">
        <v>6735</v>
      </c>
      <c r="J203" s="3" t="s">
        <v>6736</v>
      </c>
      <c r="K203" s="3" t="s">
        <v>6737</v>
      </c>
      <c r="L203" s="3" t="str">
        <f>IFERROR(_xlfn.XLOOKUP(A203,ProductStatusUpdate!B:B,ProductStatusUpdate!D:D),"Active")</f>
        <v>Active</v>
      </c>
    </row>
    <row r="204" spans="1:12" x14ac:dyDescent="0.45">
      <c r="A204" s="3" t="s">
        <v>11331</v>
      </c>
      <c r="B204" s="3" t="s">
        <v>10299</v>
      </c>
      <c r="C204" s="3" t="str">
        <f>_xlfn.XLOOKUP(B204,ListingType!A:A,ListingType!B:B)</f>
        <v>Manufacturer</v>
      </c>
      <c r="D204" s="3" t="s">
        <v>10303</v>
      </c>
      <c r="E204" s="3" t="s">
        <v>648</v>
      </c>
      <c r="F204" s="3">
        <f>_xlfn.XLOOKUP(A204,ProductComponent!B:B,ProductComponent!D:D)</f>
        <v>1</v>
      </c>
      <c r="H204" s="3" t="s">
        <v>649</v>
      </c>
      <c r="I204" s="3" t="s">
        <v>650</v>
      </c>
      <c r="J204" s="3" t="s">
        <v>651</v>
      </c>
      <c r="K204" s="3" t="s">
        <v>652</v>
      </c>
      <c r="L204" s="3" t="str">
        <f>IFERROR(_xlfn.XLOOKUP(A204,ProductStatusUpdate!B:B,ProductStatusUpdate!D:D),"Active")</f>
        <v>Active</v>
      </c>
    </row>
    <row r="205" spans="1:12" x14ac:dyDescent="0.45">
      <c r="A205" s="3" t="s">
        <v>11332</v>
      </c>
      <c r="B205" s="3" t="s">
        <v>10299</v>
      </c>
      <c r="C205" s="3" t="str">
        <f>_xlfn.XLOOKUP(B205,ListingType!A:A,ListingType!B:B)</f>
        <v>Manufacturer</v>
      </c>
      <c r="D205" s="3" t="s">
        <v>10303</v>
      </c>
      <c r="E205" s="3" t="s">
        <v>6738</v>
      </c>
      <c r="F205" s="3">
        <f>_xlfn.XLOOKUP(A205,ProductComponent!B:B,ProductComponent!D:D)</f>
        <v>1</v>
      </c>
      <c r="H205" s="3" t="s">
        <v>6739</v>
      </c>
      <c r="I205" s="3" t="s">
        <v>6740</v>
      </c>
      <c r="J205" s="3" t="s">
        <v>6741</v>
      </c>
      <c r="K205" s="3" t="s">
        <v>6742</v>
      </c>
      <c r="L205" s="3" t="str">
        <f>IFERROR(_xlfn.XLOOKUP(A205,ProductStatusUpdate!B:B,ProductStatusUpdate!D:D),"Active")</f>
        <v>Active</v>
      </c>
    </row>
    <row r="206" spans="1:12" x14ac:dyDescent="0.45">
      <c r="A206" s="3" t="s">
        <v>11333</v>
      </c>
      <c r="B206" s="3" t="s">
        <v>10299</v>
      </c>
      <c r="C206" s="3" t="str">
        <f>_xlfn.XLOOKUP(B206,ListingType!A:A,ListingType!B:B)</f>
        <v>Manufacturer</v>
      </c>
      <c r="D206" s="3" t="s">
        <v>10303</v>
      </c>
      <c r="E206" s="3" t="s">
        <v>690</v>
      </c>
      <c r="F206" s="3">
        <f>_xlfn.XLOOKUP(A206,ProductComponent!B:B,ProductComponent!D:D)</f>
        <v>1</v>
      </c>
      <c r="H206" s="3" t="s">
        <v>691</v>
      </c>
      <c r="I206" s="3" t="s">
        <v>692</v>
      </c>
      <c r="J206" s="3" t="s">
        <v>693</v>
      </c>
      <c r="K206" s="3" t="s">
        <v>694</v>
      </c>
      <c r="L206" s="3" t="str">
        <f>IFERROR(_xlfn.XLOOKUP(A206,ProductStatusUpdate!B:B,ProductStatusUpdate!D:D),"Active")</f>
        <v>Active</v>
      </c>
    </row>
    <row r="207" spans="1:12" x14ac:dyDescent="0.45">
      <c r="A207" s="3" t="s">
        <v>11334</v>
      </c>
      <c r="B207" s="3" t="s">
        <v>10299</v>
      </c>
      <c r="C207" s="3" t="str">
        <f>_xlfn.XLOOKUP(B207,ListingType!A:A,ListingType!B:B)</f>
        <v>Manufacturer</v>
      </c>
      <c r="D207" s="3" t="s">
        <v>10303</v>
      </c>
      <c r="E207" s="3" t="s">
        <v>2718</v>
      </c>
      <c r="F207" s="3">
        <f>_xlfn.XLOOKUP(A207,ProductComponent!B:B,ProductComponent!D:D)</f>
        <v>1</v>
      </c>
      <c r="H207" s="3" t="s">
        <v>2719</v>
      </c>
      <c r="I207" s="3" t="s">
        <v>2720</v>
      </c>
      <c r="J207" s="3" t="s">
        <v>2721</v>
      </c>
      <c r="K207" s="3" t="s">
        <v>2722</v>
      </c>
      <c r="L207" s="3" t="str">
        <f>IFERROR(_xlfn.XLOOKUP(A207,ProductStatusUpdate!B:B,ProductStatusUpdate!D:D),"Active")</f>
        <v>Active</v>
      </c>
    </row>
    <row r="208" spans="1:12" x14ac:dyDescent="0.45">
      <c r="A208" s="3" t="s">
        <v>11335</v>
      </c>
      <c r="B208" s="3" t="s">
        <v>10299</v>
      </c>
      <c r="C208" s="3" t="str">
        <f>_xlfn.XLOOKUP(B208,ListingType!A:A,ListingType!B:B)</f>
        <v>Manufacturer</v>
      </c>
      <c r="D208" s="3" t="s">
        <v>10303</v>
      </c>
      <c r="E208" s="3" t="s">
        <v>2838</v>
      </c>
      <c r="F208" s="3">
        <f>_xlfn.XLOOKUP(A208,ProductComponent!B:B,ProductComponent!D:D)</f>
        <v>1</v>
      </c>
      <c r="H208" s="3" t="s">
        <v>2839</v>
      </c>
      <c r="I208" s="3" t="s">
        <v>2840</v>
      </c>
      <c r="J208" s="3" t="s">
        <v>2841</v>
      </c>
      <c r="K208" s="3" t="s">
        <v>2842</v>
      </c>
      <c r="L208" s="3" t="str">
        <f>IFERROR(_xlfn.XLOOKUP(A208,ProductStatusUpdate!B:B,ProductStatusUpdate!D:D),"Active")</f>
        <v>Active</v>
      </c>
    </row>
    <row r="209" spans="1:12" x14ac:dyDescent="0.45">
      <c r="A209" s="3" t="s">
        <v>11336</v>
      </c>
      <c r="B209" s="3" t="s">
        <v>10299</v>
      </c>
      <c r="C209" s="3" t="str">
        <f>_xlfn.XLOOKUP(B209,ListingType!A:A,ListingType!B:B)</f>
        <v>Manufacturer</v>
      </c>
      <c r="D209" s="3" t="s">
        <v>10303</v>
      </c>
      <c r="E209" s="3" t="s">
        <v>6743</v>
      </c>
      <c r="F209" s="3">
        <f>_xlfn.XLOOKUP(A209,ProductComponent!B:B,ProductComponent!D:D)</f>
        <v>1</v>
      </c>
      <c r="H209" s="3" t="s">
        <v>6744</v>
      </c>
      <c r="I209" s="3" t="s">
        <v>6745</v>
      </c>
      <c r="J209" s="3" t="s">
        <v>6746</v>
      </c>
      <c r="K209" s="3" t="s">
        <v>6747</v>
      </c>
      <c r="L209" s="3" t="str">
        <f>IFERROR(_xlfn.XLOOKUP(A209,ProductStatusUpdate!B:B,ProductStatusUpdate!D:D),"Active")</f>
        <v>Active</v>
      </c>
    </row>
    <row r="210" spans="1:12" x14ac:dyDescent="0.45">
      <c r="A210" s="3" t="s">
        <v>11337</v>
      </c>
      <c r="B210" s="3" t="s">
        <v>10299</v>
      </c>
      <c r="C210" s="3" t="str">
        <f>_xlfn.XLOOKUP(B210,ListingType!A:A,ListingType!B:B)</f>
        <v>Manufacturer</v>
      </c>
      <c r="D210" s="3" t="s">
        <v>10303</v>
      </c>
      <c r="E210" s="3" t="s">
        <v>2846</v>
      </c>
      <c r="F210" s="3">
        <f>_xlfn.XLOOKUP(A210,ProductComponent!B:B,ProductComponent!D:D)</f>
        <v>1</v>
      </c>
      <c r="H210" s="3" t="s">
        <v>2847</v>
      </c>
      <c r="I210" s="3" t="s">
        <v>2848</v>
      </c>
      <c r="J210" s="3" t="s">
        <v>2849</v>
      </c>
      <c r="K210" s="3" t="s">
        <v>2850</v>
      </c>
      <c r="L210" s="3" t="str">
        <f>IFERROR(_xlfn.XLOOKUP(A210,ProductStatusUpdate!B:B,ProductStatusUpdate!D:D),"Active")</f>
        <v>Active</v>
      </c>
    </row>
    <row r="211" spans="1:12" x14ac:dyDescent="0.45">
      <c r="A211" s="3" t="s">
        <v>11338</v>
      </c>
      <c r="B211" s="3" t="s">
        <v>10299</v>
      </c>
      <c r="C211" s="3" t="str">
        <f>_xlfn.XLOOKUP(B211,ListingType!A:A,ListingType!B:B)</f>
        <v>Manufacturer</v>
      </c>
      <c r="D211" s="3" t="s">
        <v>10303</v>
      </c>
      <c r="E211" s="3" t="s">
        <v>6748</v>
      </c>
      <c r="F211" s="3">
        <f>_xlfn.XLOOKUP(A211,ProductComponent!B:B,ProductComponent!D:D)</f>
        <v>1</v>
      </c>
      <c r="H211" s="3" t="s">
        <v>6749</v>
      </c>
      <c r="I211" s="3" t="s">
        <v>2848</v>
      </c>
      <c r="J211" s="3" t="s">
        <v>2849</v>
      </c>
      <c r="K211" s="3" t="s">
        <v>6750</v>
      </c>
      <c r="L211" s="3" t="str">
        <f>IFERROR(_xlfn.XLOOKUP(A211,ProductStatusUpdate!B:B,ProductStatusUpdate!D:D),"Active")</f>
        <v>Active</v>
      </c>
    </row>
    <row r="212" spans="1:12" x14ac:dyDescent="0.45">
      <c r="A212" s="3" t="s">
        <v>11339</v>
      </c>
      <c r="B212" s="3" t="s">
        <v>10299</v>
      </c>
      <c r="C212" s="3" t="str">
        <f>_xlfn.XLOOKUP(B212,ListingType!A:A,ListingType!B:B)</f>
        <v>Manufacturer</v>
      </c>
      <c r="D212" s="3" t="s">
        <v>10303</v>
      </c>
      <c r="E212" s="3" t="s">
        <v>2869</v>
      </c>
      <c r="F212" s="3">
        <f>_xlfn.XLOOKUP(A212,ProductComponent!B:B,ProductComponent!D:D)</f>
        <v>1</v>
      </c>
      <c r="H212" s="3" t="s">
        <v>2870</v>
      </c>
      <c r="I212" s="3" t="s">
        <v>2871</v>
      </c>
      <c r="J212" s="3" t="s">
        <v>2872</v>
      </c>
      <c r="K212" s="3" t="s">
        <v>2873</v>
      </c>
      <c r="L212" s="3" t="str">
        <f>IFERROR(_xlfn.XLOOKUP(A212,ProductStatusUpdate!B:B,ProductStatusUpdate!D:D),"Active")</f>
        <v>Active</v>
      </c>
    </row>
    <row r="213" spans="1:12" x14ac:dyDescent="0.45">
      <c r="A213" s="3" t="s">
        <v>11341</v>
      </c>
      <c r="B213" s="3" t="s">
        <v>10299</v>
      </c>
      <c r="C213" s="3" t="str">
        <f>_xlfn.XLOOKUP(B213,ListingType!A:A,ListingType!B:B)</f>
        <v>Manufacturer</v>
      </c>
      <c r="D213" s="3" t="s">
        <v>10303</v>
      </c>
      <c r="E213" s="3" t="s">
        <v>2886</v>
      </c>
      <c r="F213" s="3">
        <f>_xlfn.XLOOKUP(A213,ProductComponent!B:B,ProductComponent!D:D)</f>
        <v>1</v>
      </c>
      <c r="H213" s="3" t="s">
        <v>2887</v>
      </c>
      <c r="I213" s="3" t="s">
        <v>2888</v>
      </c>
      <c r="J213" s="3" t="s">
        <v>2889</v>
      </c>
      <c r="K213" s="3" t="s">
        <v>2890</v>
      </c>
      <c r="L213" s="3" t="str">
        <f>IFERROR(_xlfn.XLOOKUP(A213,ProductStatusUpdate!B:B,ProductStatusUpdate!D:D),"Active")</f>
        <v>Active</v>
      </c>
    </row>
    <row r="214" spans="1:12" x14ac:dyDescent="0.45">
      <c r="A214" s="3" t="s">
        <v>11343</v>
      </c>
      <c r="B214" s="3" t="s">
        <v>10299</v>
      </c>
      <c r="C214" s="3" t="str">
        <f>_xlfn.XLOOKUP(B214,ListingType!A:A,ListingType!B:B)</f>
        <v>Manufacturer</v>
      </c>
      <c r="D214" s="3" t="s">
        <v>10303</v>
      </c>
      <c r="E214" s="3" t="s">
        <v>2896</v>
      </c>
      <c r="F214" s="3">
        <f>_xlfn.XLOOKUP(A214,ProductComponent!B:B,ProductComponent!D:D)</f>
        <v>1</v>
      </c>
      <c r="H214" s="3" t="s">
        <v>2897</v>
      </c>
      <c r="I214" s="3" t="s">
        <v>2898</v>
      </c>
      <c r="J214" s="3" t="s">
        <v>2899</v>
      </c>
      <c r="K214" s="3" t="s">
        <v>2900</v>
      </c>
      <c r="L214" s="3" t="str">
        <f>IFERROR(_xlfn.XLOOKUP(A214,ProductStatusUpdate!B:B,ProductStatusUpdate!D:D),"Active")</f>
        <v>Active</v>
      </c>
    </row>
    <row r="215" spans="1:12" x14ac:dyDescent="0.45">
      <c r="A215" s="3" t="s">
        <v>11345</v>
      </c>
      <c r="B215" s="3" t="s">
        <v>10299</v>
      </c>
      <c r="C215" s="3" t="str">
        <f>_xlfn.XLOOKUP(B215,ListingType!A:A,ListingType!B:B)</f>
        <v>Manufacturer</v>
      </c>
      <c r="D215" s="3" t="s">
        <v>10303</v>
      </c>
      <c r="E215" s="3" t="s">
        <v>2901</v>
      </c>
      <c r="F215" s="3">
        <f>_xlfn.XLOOKUP(A215,ProductComponent!B:B,ProductComponent!D:D)</f>
        <v>1</v>
      </c>
      <c r="H215" s="3" t="s">
        <v>2902</v>
      </c>
      <c r="I215" s="3" t="s">
        <v>2903</v>
      </c>
      <c r="J215" s="3" t="s">
        <v>2904</v>
      </c>
      <c r="K215" s="3" t="s">
        <v>2905</v>
      </c>
      <c r="L215" s="3" t="str">
        <f>IFERROR(_xlfn.XLOOKUP(A215,ProductStatusUpdate!B:B,ProductStatusUpdate!D:D),"Active")</f>
        <v>Active</v>
      </c>
    </row>
    <row r="216" spans="1:12" x14ac:dyDescent="0.45">
      <c r="A216" s="3" t="s">
        <v>11347</v>
      </c>
      <c r="B216" s="3" t="s">
        <v>10299</v>
      </c>
      <c r="C216" s="3" t="str">
        <f>_xlfn.XLOOKUP(B216,ListingType!A:A,ListingType!B:B)</f>
        <v>Manufacturer</v>
      </c>
      <c r="D216" s="3" t="s">
        <v>10303</v>
      </c>
      <c r="E216" s="3" t="s">
        <v>2064</v>
      </c>
      <c r="F216" s="3">
        <f>_xlfn.XLOOKUP(A216,ProductComponent!B:B,ProductComponent!D:D)</f>
        <v>1</v>
      </c>
      <c r="H216" s="3" t="s">
        <v>2065</v>
      </c>
      <c r="I216" s="3" t="s">
        <v>2066</v>
      </c>
      <c r="J216" s="3" t="s">
        <v>2067</v>
      </c>
      <c r="K216" s="3" t="s">
        <v>2068</v>
      </c>
      <c r="L216" s="3" t="str">
        <f>IFERROR(_xlfn.XLOOKUP(A216,ProductStatusUpdate!B:B,ProductStatusUpdate!D:D),"Active")</f>
        <v>Active</v>
      </c>
    </row>
    <row r="217" spans="1:12" x14ac:dyDescent="0.45">
      <c r="A217" s="3" t="s">
        <v>11348</v>
      </c>
      <c r="B217" s="3" t="s">
        <v>10299</v>
      </c>
      <c r="C217" s="3" t="str">
        <f>_xlfn.XLOOKUP(B217,ListingType!A:A,ListingType!B:B)</f>
        <v>Manufacturer</v>
      </c>
      <c r="D217" s="3" t="s">
        <v>10303</v>
      </c>
      <c r="E217" s="3" t="s">
        <v>6768</v>
      </c>
      <c r="F217" s="3">
        <f>_xlfn.XLOOKUP(A217,ProductComponent!B:B,ProductComponent!D:D)</f>
        <v>1</v>
      </c>
      <c r="H217" s="3" t="s">
        <v>6769</v>
      </c>
      <c r="I217" s="3" t="s">
        <v>2066</v>
      </c>
      <c r="J217" s="3" t="s">
        <v>6770</v>
      </c>
      <c r="K217" s="3" t="s">
        <v>6771</v>
      </c>
      <c r="L217" s="3" t="str">
        <f>IFERROR(_xlfn.XLOOKUP(A217,ProductStatusUpdate!B:B,ProductStatusUpdate!D:D),"Active")</f>
        <v>Active</v>
      </c>
    </row>
    <row r="218" spans="1:12" x14ac:dyDescent="0.45">
      <c r="A218" s="3" t="s">
        <v>11349</v>
      </c>
      <c r="B218" s="3" t="s">
        <v>10299</v>
      </c>
      <c r="C218" s="3" t="str">
        <f>_xlfn.XLOOKUP(B218,ListingType!A:A,ListingType!B:B)</f>
        <v>Manufacturer</v>
      </c>
      <c r="D218" s="3" t="s">
        <v>10303</v>
      </c>
      <c r="E218" s="3" t="s">
        <v>6772</v>
      </c>
      <c r="F218" s="3">
        <f>_xlfn.XLOOKUP(A218,ProductComponent!B:B,ProductComponent!D:D)</f>
        <v>1</v>
      </c>
      <c r="H218" s="3" t="s">
        <v>6769</v>
      </c>
      <c r="I218" s="3" t="s">
        <v>2066</v>
      </c>
      <c r="J218" s="3" t="s">
        <v>6770</v>
      </c>
      <c r="L218" s="3" t="str">
        <f>IFERROR(_xlfn.XLOOKUP(A218,ProductStatusUpdate!B:B,ProductStatusUpdate!D:D),"Active")</f>
        <v>Active</v>
      </c>
    </row>
    <row r="219" spans="1:12" x14ac:dyDescent="0.45">
      <c r="A219" s="3" t="s">
        <v>11350</v>
      </c>
      <c r="B219" s="3" t="s">
        <v>10299</v>
      </c>
      <c r="C219" s="3" t="str">
        <f>_xlfn.XLOOKUP(B219,ListingType!A:A,ListingType!B:B)</f>
        <v>Manufacturer</v>
      </c>
      <c r="D219" s="3" t="s">
        <v>10303</v>
      </c>
      <c r="E219" s="3" t="s">
        <v>2099</v>
      </c>
      <c r="F219" s="3">
        <f>_xlfn.XLOOKUP(A219,ProductComponent!B:B,ProductComponent!D:D)</f>
        <v>1</v>
      </c>
      <c r="H219" s="3" t="s">
        <v>2100</v>
      </c>
      <c r="I219" s="3" t="s">
        <v>2101</v>
      </c>
      <c r="J219" s="3" t="s">
        <v>2102</v>
      </c>
      <c r="K219" s="3" t="s">
        <v>2103</v>
      </c>
      <c r="L219" s="3" t="str">
        <f>IFERROR(_xlfn.XLOOKUP(A219,ProductStatusUpdate!B:B,ProductStatusUpdate!D:D),"Active")</f>
        <v>Active</v>
      </c>
    </row>
    <row r="220" spans="1:12" x14ac:dyDescent="0.45">
      <c r="A220" s="3" t="s">
        <v>11351</v>
      </c>
      <c r="B220" s="3" t="s">
        <v>10299</v>
      </c>
      <c r="C220" s="3" t="str">
        <f>_xlfn.XLOOKUP(B220,ListingType!A:A,ListingType!B:B)</f>
        <v>Manufacturer</v>
      </c>
      <c r="D220" s="3" t="s">
        <v>10303</v>
      </c>
      <c r="E220" s="3" t="s">
        <v>6773</v>
      </c>
      <c r="F220" s="3">
        <f>_xlfn.XLOOKUP(A220,ProductComponent!B:B,ProductComponent!D:D)</f>
        <v>1</v>
      </c>
      <c r="H220" s="3" t="s">
        <v>6774</v>
      </c>
      <c r="I220" s="3" t="s">
        <v>2101</v>
      </c>
      <c r="J220" s="3" t="s">
        <v>6775</v>
      </c>
      <c r="K220" s="3" t="s">
        <v>6776</v>
      </c>
      <c r="L220" s="3" t="str">
        <f>IFERROR(_xlfn.XLOOKUP(A220,ProductStatusUpdate!B:B,ProductStatusUpdate!D:D),"Active")</f>
        <v>Active</v>
      </c>
    </row>
    <row r="221" spans="1:12" x14ac:dyDescent="0.45">
      <c r="A221" s="3" t="s">
        <v>11352</v>
      </c>
      <c r="B221" s="3" t="s">
        <v>10299</v>
      </c>
      <c r="C221" s="3" t="str">
        <f>_xlfn.XLOOKUP(B221,ListingType!A:A,ListingType!B:B)</f>
        <v>Manufacturer</v>
      </c>
      <c r="D221" s="3" t="s">
        <v>10303</v>
      </c>
      <c r="E221" s="3" t="s">
        <v>2122</v>
      </c>
      <c r="F221" s="3">
        <f>_xlfn.XLOOKUP(A221,ProductComponent!B:B,ProductComponent!D:D)</f>
        <v>1</v>
      </c>
      <c r="H221" s="3" t="s">
        <v>2123</v>
      </c>
      <c r="I221" s="3" t="s">
        <v>2101</v>
      </c>
      <c r="J221" s="3" t="s">
        <v>2124</v>
      </c>
      <c r="K221" s="3" t="s">
        <v>2125</v>
      </c>
      <c r="L221" s="3" t="str">
        <f>IFERROR(_xlfn.XLOOKUP(A221,ProductStatusUpdate!B:B,ProductStatusUpdate!D:D),"Active")</f>
        <v>Active</v>
      </c>
    </row>
    <row r="222" spans="1:12" x14ac:dyDescent="0.45">
      <c r="A222" s="3" t="s">
        <v>11353</v>
      </c>
      <c r="B222" s="3" t="s">
        <v>10299</v>
      </c>
      <c r="C222" s="3" t="str">
        <f>_xlfn.XLOOKUP(B222,ListingType!A:A,ListingType!B:B)</f>
        <v>Manufacturer</v>
      </c>
      <c r="D222" s="3" t="s">
        <v>10303</v>
      </c>
      <c r="E222" s="3" t="s">
        <v>6777</v>
      </c>
      <c r="F222" s="3">
        <f>_xlfn.XLOOKUP(A222,ProductComponent!B:B,ProductComponent!D:D)</f>
        <v>1</v>
      </c>
      <c r="H222" s="3" t="s">
        <v>6778</v>
      </c>
      <c r="I222" s="3" t="s">
        <v>2101</v>
      </c>
      <c r="J222" s="3" t="s">
        <v>6779</v>
      </c>
      <c r="K222" s="3" t="s">
        <v>6780</v>
      </c>
      <c r="L222" s="3" t="str">
        <f>IFERROR(_xlfn.XLOOKUP(A222,ProductStatusUpdate!B:B,ProductStatusUpdate!D:D),"Active")</f>
        <v>Active</v>
      </c>
    </row>
    <row r="223" spans="1:12" x14ac:dyDescent="0.45">
      <c r="A223" s="3" t="s">
        <v>11354</v>
      </c>
      <c r="B223" s="3" t="s">
        <v>10299</v>
      </c>
      <c r="C223" s="3" t="str">
        <f>_xlfn.XLOOKUP(B223,ListingType!A:A,ListingType!B:B)</f>
        <v>Manufacturer</v>
      </c>
      <c r="D223" s="3" t="s">
        <v>10303</v>
      </c>
      <c r="E223" s="3" t="s">
        <v>1983</v>
      </c>
      <c r="F223" s="3">
        <f>_xlfn.XLOOKUP(A223,ProductComponent!B:B,ProductComponent!D:D)</f>
        <v>1</v>
      </c>
      <c r="H223" s="3" t="s">
        <v>1984</v>
      </c>
      <c r="I223" s="3" t="s">
        <v>1985</v>
      </c>
      <c r="J223" s="3" t="s">
        <v>1986</v>
      </c>
      <c r="K223" s="3" t="s">
        <v>1987</v>
      </c>
      <c r="L223" s="3" t="str">
        <f>IFERROR(_xlfn.XLOOKUP(A223,ProductStatusUpdate!B:B,ProductStatusUpdate!D:D),"Active")</f>
        <v>Active</v>
      </c>
    </row>
    <row r="224" spans="1:12" x14ac:dyDescent="0.45">
      <c r="A224" s="3" t="s">
        <v>11355</v>
      </c>
      <c r="B224" s="3" t="s">
        <v>10299</v>
      </c>
      <c r="C224" s="3" t="str">
        <f>_xlfn.XLOOKUP(B224,ListingType!A:A,ListingType!B:B)</f>
        <v>Manufacturer</v>
      </c>
      <c r="D224" s="3" t="s">
        <v>10303</v>
      </c>
      <c r="E224" s="3" t="s">
        <v>6781</v>
      </c>
      <c r="F224" s="3">
        <f>_xlfn.XLOOKUP(A224,ProductComponent!B:B,ProductComponent!D:D)</f>
        <v>1</v>
      </c>
      <c r="H224" s="3" t="s">
        <v>6782</v>
      </c>
      <c r="I224" s="3" t="s">
        <v>1985</v>
      </c>
      <c r="J224" s="3" t="s">
        <v>6783</v>
      </c>
      <c r="K224" s="3" t="s">
        <v>6784</v>
      </c>
      <c r="L224" s="3" t="str">
        <f>IFERROR(_xlfn.XLOOKUP(A224,ProductStatusUpdate!B:B,ProductStatusUpdate!D:D),"Active")</f>
        <v>Active</v>
      </c>
    </row>
    <row r="225" spans="1:12" x14ac:dyDescent="0.45">
      <c r="A225" s="3" t="s">
        <v>11356</v>
      </c>
      <c r="B225" s="3" t="s">
        <v>10299</v>
      </c>
      <c r="C225" s="3" t="str">
        <f>_xlfn.XLOOKUP(B225,ListingType!A:A,ListingType!B:B)</f>
        <v>Manufacturer</v>
      </c>
      <c r="D225" s="3" t="s">
        <v>10303</v>
      </c>
      <c r="E225" s="3" t="s">
        <v>6785</v>
      </c>
      <c r="F225" s="3">
        <f>_xlfn.XLOOKUP(A225,ProductComponent!B:B,ProductComponent!D:D)</f>
        <v>1</v>
      </c>
      <c r="H225" s="3" t="s">
        <v>6782</v>
      </c>
      <c r="I225" s="3" t="s">
        <v>1985</v>
      </c>
      <c r="J225" s="3" t="s">
        <v>6786</v>
      </c>
      <c r="K225" s="3" t="s">
        <v>6787</v>
      </c>
      <c r="L225" s="3" t="str">
        <f>IFERROR(_xlfn.XLOOKUP(A225,ProductStatusUpdate!B:B,ProductStatusUpdate!D:D),"Active")</f>
        <v>Active</v>
      </c>
    </row>
    <row r="226" spans="1:12" x14ac:dyDescent="0.45">
      <c r="A226" s="3" t="s">
        <v>11357</v>
      </c>
      <c r="B226" s="3" t="s">
        <v>10299</v>
      </c>
      <c r="C226" s="3" t="str">
        <f>_xlfn.XLOOKUP(B226,ListingType!A:A,ListingType!B:B)</f>
        <v>Manufacturer</v>
      </c>
      <c r="D226" s="3" t="s">
        <v>10303</v>
      </c>
      <c r="E226" s="3" t="s">
        <v>10162</v>
      </c>
      <c r="F226" s="3">
        <f>_xlfn.XLOOKUP(A226,ProductComponent!B:B,ProductComponent!D:D)</f>
        <v>1</v>
      </c>
      <c r="H226" s="3" t="s">
        <v>1984</v>
      </c>
      <c r="I226" s="3" t="s">
        <v>10163</v>
      </c>
      <c r="J226" s="3" t="s">
        <v>10164</v>
      </c>
      <c r="K226" s="3" t="s">
        <v>10165</v>
      </c>
      <c r="L226" s="3" t="str">
        <f>IFERROR(_xlfn.XLOOKUP(A226,ProductStatusUpdate!B:B,ProductStatusUpdate!D:D),"Active")</f>
        <v>Active</v>
      </c>
    </row>
    <row r="227" spans="1:12" x14ac:dyDescent="0.45">
      <c r="A227" s="3" t="s">
        <v>11358</v>
      </c>
      <c r="B227" s="3" t="s">
        <v>10299</v>
      </c>
      <c r="C227" s="3" t="str">
        <f>_xlfn.XLOOKUP(B227,ListingType!A:A,ListingType!B:B)</f>
        <v>Manufacturer</v>
      </c>
      <c r="D227" s="3" t="s">
        <v>10303</v>
      </c>
      <c r="E227" s="3" t="s">
        <v>10166</v>
      </c>
      <c r="F227" s="3">
        <f>_xlfn.XLOOKUP(A227,ProductComponent!B:B,ProductComponent!D:D)</f>
        <v>1</v>
      </c>
      <c r="H227" s="3" t="s">
        <v>6782</v>
      </c>
      <c r="I227" s="3" t="s">
        <v>10163</v>
      </c>
      <c r="J227" s="3" t="s">
        <v>10167</v>
      </c>
      <c r="K227" s="3" t="s">
        <v>10168</v>
      </c>
      <c r="L227" s="3" t="str">
        <f>IFERROR(_xlfn.XLOOKUP(A227,ProductStatusUpdate!B:B,ProductStatusUpdate!D:D),"Active")</f>
        <v>Active</v>
      </c>
    </row>
    <row r="228" spans="1:12" x14ac:dyDescent="0.45">
      <c r="A228" s="3" t="s">
        <v>11359</v>
      </c>
      <c r="B228" s="3" t="s">
        <v>10299</v>
      </c>
      <c r="C228" s="3" t="str">
        <f>_xlfn.XLOOKUP(B228,ListingType!A:A,ListingType!B:B)</f>
        <v>Manufacturer</v>
      </c>
      <c r="D228" s="3" t="s">
        <v>10303</v>
      </c>
      <c r="E228" s="3" t="s">
        <v>2153</v>
      </c>
      <c r="F228" s="3">
        <f>_xlfn.XLOOKUP(A228,ProductComponent!B:B,ProductComponent!D:D)</f>
        <v>1</v>
      </c>
      <c r="H228" s="3" t="s">
        <v>2154</v>
      </c>
      <c r="I228" s="3" t="s">
        <v>2155</v>
      </c>
      <c r="J228" s="3" t="s">
        <v>2156</v>
      </c>
      <c r="K228" s="3" t="s">
        <v>2157</v>
      </c>
      <c r="L228" s="3" t="str">
        <f>IFERROR(_xlfn.XLOOKUP(A228,ProductStatusUpdate!B:B,ProductStatusUpdate!D:D),"Active")</f>
        <v>Active</v>
      </c>
    </row>
    <row r="229" spans="1:12" x14ac:dyDescent="0.45">
      <c r="A229" s="3" t="s">
        <v>11360</v>
      </c>
      <c r="B229" s="3" t="s">
        <v>10299</v>
      </c>
      <c r="C229" s="3" t="str">
        <f>_xlfn.XLOOKUP(B229,ListingType!A:A,ListingType!B:B)</f>
        <v>Manufacturer</v>
      </c>
      <c r="D229" s="3" t="s">
        <v>10303</v>
      </c>
      <c r="E229" s="3" t="s">
        <v>6788</v>
      </c>
      <c r="F229" s="3">
        <f>_xlfn.XLOOKUP(A229,ProductComponent!B:B,ProductComponent!D:D)</f>
        <v>1</v>
      </c>
      <c r="H229" s="3" t="s">
        <v>6789</v>
      </c>
      <c r="I229" s="3" t="s">
        <v>2155</v>
      </c>
      <c r="J229" s="3" t="s">
        <v>2156</v>
      </c>
      <c r="K229" s="3" t="s">
        <v>6790</v>
      </c>
      <c r="L229" s="3" t="str">
        <f>IFERROR(_xlfn.XLOOKUP(A229,ProductStatusUpdate!B:B,ProductStatusUpdate!D:D),"Active")</f>
        <v>Active</v>
      </c>
    </row>
    <row r="230" spans="1:12" x14ac:dyDescent="0.45">
      <c r="A230" s="3" t="s">
        <v>11361</v>
      </c>
      <c r="B230" s="3" t="s">
        <v>10299</v>
      </c>
      <c r="C230" s="3" t="str">
        <f>_xlfn.XLOOKUP(B230,ListingType!A:A,ListingType!B:B)</f>
        <v>Manufacturer</v>
      </c>
      <c r="D230" s="3" t="s">
        <v>10303</v>
      </c>
      <c r="E230" s="3" t="s">
        <v>6791</v>
      </c>
      <c r="F230" s="3">
        <f>_xlfn.XLOOKUP(A230,ProductComponent!B:B,ProductComponent!D:D)</f>
        <v>1</v>
      </c>
      <c r="H230" s="3" t="s">
        <v>6789</v>
      </c>
      <c r="I230" s="3" t="s">
        <v>6792</v>
      </c>
      <c r="J230" s="3" t="s">
        <v>2156</v>
      </c>
      <c r="K230" s="3" t="s">
        <v>6793</v>
      </c>
      <c r="L230" s="3" t="str">
        <f>IFERROR(_xlfn.XLOOKUP(A230,ProductStatusUpdate!B:B,ProductStatusUpdate!D:D),"Active")</f>
        <v>Active</v>
      </c>
    </row>
    <row r="231" spans="1:12" x14ac:dyDescent="0.45">
      <c r="A231" s="3" t="s">
        <v>11362</v>
      </c>
      <c r="B231" s="3" t="s">
        <v>10299</v>
      </c>
      <c r="C231" s="3" t="str">
        <f>_xlfn.XLOOKUP(B231,ListingType!A:A,ListingType!B:B)</f>
        <v>Manufacturer</v>
      </c>
      <c r="D231" s="3" t="s">
        <v>10303</v>
      </c>
      <c r="E231" s="3" t="s">
        <v>849</v>
      </c>
      <c r="F231" s="3">
        <f>_xlfn.XLOOKUP(A231,ProductComponent!B:B,ProductComponent!D:D)</f>
        <v>1</v>
      </c>
      <c r="H231" s="3" t="s">
        <v>850</v>
      </c>
      <c r="I231" s="3" t="s">
        <v>2180</v>
      </c>
      <c r="J231" s="3" t="s">
        <v>2181</v>
      </c>
      <c r="K231" s="3" t="s">
        <v>2182</v>
      </c>
      <c r="L231" s="3" t="str">
        <f>IFERROR(_xlfn.XLOOKUP(A231,ProductStatusUpdate!B:B,ProductStatusUpdate!D:D),"Active")</f>
        <v>Active</v>
      </c>
    </row>
    <row r="232" spans="1:12" x14ac:dyDescent="0.45">
      <c r="A232" s="3" t="s">
        <v>11363</v>
      </c>
      <c r="B232" s="3" t="s">
        <v>10299</v>
      </c>
      <c r="C232" s="3" t="str">
        <f>_xlfn.XLOOKUP(B232,ListingType!A:A,ListingType!B:B)</f>
        <v>Manufacturer</v>
      </c>
      <c r="D232" s="3" t="s">
        <v>10303</v>
      </c>
      <c r="E232" s="3" t="s">
        <v>6794</v>
      </c>
      <c r="F232" s="3">
        <f>_xlfn.XLOOKUP(A232,ProductComponent!B:B,ProductComponent!D:D)</f>
        <v>1</v>
      </c>
      <c r="H232" s="3" t="s">
        <v>6795</v>
      </c>
      <c r="I232" s="3" t="s">
        <v>2180</v>
      </c>
      <c r="J232" s="3" t="s">
        <v>2181</v>
      </c>
      <c r="K232" s="3" t="s">
        <v>6796</v>
      </c>
      <c r="L232" s="3" t="str">
        <f>IFERROR(_xlfn.XLOOKUP(A232,ProductStatusUpdate!B:B,ProductStatusUpdate!D:D),"Active")</f>
        <v>Active</v>
      </c>
    </row>
    <row r="233" spans="1:12" x14ac:dyDescent="0.45">
      <c r="A233" s="3" t="s">
        <v>11364</v>
      </c>
      <c r="B233" s="3" t="s">
        <v>10299</v>
      </c>
      <c r="C233" s="3" t="str">
        <f>_xlfn.XLOOKUP(B233,ListingType!A:A,ListingType!B:B)</f>
        <v>Manufacturer</v>
      </c>
      <c r="D233" s="3" t="s">
        <v>10303</v>
      </c>
      <c r="E233" s="3" t="s">
        <v>6797</v>
      </c>
      <c r="F233" s="3">
        <f>_xlfn.XLOOKUP(A233,ProductComponent!B:B,ProductComponent!D:D)</f>
        <v>1</v>
      </c>
      <c r="H233" s="3" t="s">
        <v>6798</v>
      </c>
      <c r="I233" s="3" t="s">
        <v>6799</v>
      </c>
      <c r="J233" s="3" t="s">
        <v>2181</v>
      </c>
      <c r="K233" s="3" t="s">
        <v>6800</v>
      </c>
      <c r="L233" s="3" t="str">
        <f>IFERROR(_xlfn.XLOOKUP(A233,ProductStatusUpdate!B:B,ProductStatusUpdate!D:D),"Active")</f>
        <v>Active</v>
      </c>
    </row>
    <row r="234" spans="1:12" x14ac:dyDescent="0.45">
      <c r="A234" s="3" t="s">
        <v>11365</v>
      </c>
      <c r="B234" s="3" t="s">
        <v>10299</v>
      </c>
      <c r="C234" s="3" t="str">
        <f>_xlfn.XLOOKUP(B234,ListingType!A:A,ListingType!B:B)</f>
        <v>Manufacturer</v>
      </c>
      <c r="D234" s="3" t="s">
        <v>10303</v>
      </c>
      <c r="E234" s="3" t="s">
        <v>2210</v>
      </c>
      <c r="F234" s="3">
        <f>_xlfn.XLOOKUP(A234,ProductComponent!B:B,ProductComponent!D:D)</f>
        <v>1</v>
      </c>
      <c r="H234" s="3" t="s">
        <v>2211</v>
      </c>
      <c r="I234" s="3" t="s">
        <v>2212</v>
      </c>
      <c r="J234" s="3" t="s">
        <v>2213</v>
      </c>
      <c r="K234" s="3" t="s">
        <v>2214</v>
      </c>
      <c r="L234" s="3" t="str">
        <f>IFERROR(_xlfn.XLOOKUP(A234,ProductStatusUpdate!B:B,ProductStatusUpdate!D:D),"Active")</f>
        <v>Active</v>
      </c>
    </row>
    <row r="235" spans="1:12" x14ac:dyDescent="0.45">
      <c r="A235" s="3" t="s">
        <v>11366</v>
      </c>
      <c r="B235" s="3" t="s">
        <v>10299</v>
      </c>
      <c r="C235" s="3" t="str">
        <f>_xlfn.XLOOKUP(B235,ListingType!A:A,ListingType!B:B)</f>
        <v>Manufacturer</v>
      </c>
      <c r="D235" s="3" t="s">
        <v>10303</v>
      </c>
      <c r="E235" s="3" t="s">
        <v>6801</v>
      </c>
      <c r="F235" s="3">
        <f>_xlfn.XLOOKUP(A235,ProductComponent!B:B,ProductComponent!D:D)</f>
        <v>1</v>
      </c>
      <c r="H235" s="3" t="s">
        <v>6802</v>
      </c>
      <c r="I235" s="3" t="s">
        <v>6803</v>
      </c>
      <c r="J235" s="3" t="s">
        <v>5</v>
      </c>
      <c r="K235" s="3" t="s">
        <v>6804</v>
      </c>
      <c r="L235" s="3" t="str">
        <f>IFERROR(_xlfn.XLOOKUP(A235,ProductStatusUpdate!B:B,ProductStatusUpdate!D:D),"Active")</f>
        <v>Active</v>
      </c>
    </row>
    <row r="236" spans="1:12" x14ac:dyDescent="0.45">
      <c r="A236" s="3" t="s">
        <v>11367</v>
      </c>
      <c r="B236" s="3" t="s">
        <v>10299</v>
      </c>
      <c r="C236" s="3" t="str">
        <f>_xlfn.XLOOKUP(B236,ListingType!A:A,ListingType!B:B)</f>
        <v>Manufacturer</v>
      </c>
      <c r="D236" s="3" t="s">
        <v>10303</v>
      </c>
      <c r="E236" s="3" t="s">
        <v>6805</v>
      </c>
      <c r="F236" s="3">
        <f>_xlfn.XLOOKUP(A236,ProductComponent!B:B,ProductComponent!D:D)</f>
        <v>1</v>
      </c>
      <c r="H236" s="3" t="s">
        <v>6802</v>
      </c>
      <c r="I236" s="3" t="s">
        <v>6806</v>
      </c>
      <c r="J236" s="3" t="s">
        <v>6807</v>
      </c>
      <c r="K236" s="3" t="s">
        <v>6808</v>
      </c>
      <c r="L236" s="3" t="str">
        <f>IFERROR(_xlfn.XLOOKUP(A236,ProductStatusUpdate!B:B,ProductStatusUpdate!D:D),"Active")</f>
        <v>Active</v>
      </c>
    </row>
    <row r="237" spans="1:12" x14ac:dyDescent="0.45">
      <c r="A237" s="3" t="s">
        <v>11368</v>
      </c>
      <c r="B237" s="3" t="s">
        <v>10299</v>
      </c>
      <c r="C237" s="3" t="str">
        <f>_xlfn.XLOOKUP(B237,ListingType!A:A,ListingType!B:B)</f>
        <v>Manufacturer</v>
      </c>
      <c r="D237" s="3" t="s">
        <v>10303</v>
      </c>
      <c r="E237" s="3" t="s">
        <v>2924</v>
      </c>
      <c r="F237" s="3">
        <f>_xlfn.XLOOKUP(A237,ProductComponent!B:B,ProductComponent!D:D)</f>
        <v>1</v>
      </c>
      <c r="H237" s="3" t="s">
        <v>2925</v>
      </c>
      <c r="I237" s="3" t="s">
        <v>2926</v>
      </c>
      <c r="J237" s="3" t="s">
        <v>2927</v>
      </c>
      <c r="K237" s="3" t="s">
        <v>2928</v>
      </c>
      <c r="L237" s="3" t="str">
        <f>IFERROR(_xlfn.XLOOKUP(A237,ProductStatusUpdate!B:B,ProductStatusUpdate!D:D),"Active")</f>
        <v>Active</v>
      </c>
    </row>
    <row r="238" spans="1:12" x14ac:dyDescent="0.45">
      <c r="A238" s="3" t="s">
        <v>11369</v>
      </c>
      <c r="B238" s="3" t="s">
        <v>10299</v>
      </c>
      <c r="C238" s="3" t="str">
        <f>_xlfn.XLOOKUP(B238,ListingType!A:A,ListingType!B:B)</f>
        <v>Manufacturer</v>
      </c>
      <c r="D238" s="3" t="s">
        <v>10303</v>
      </c>
      <c r="E238" s="3" t="s">
        <v>6809</v>
      </c>
      <c r="F238" s="3">
        <f>_xlfn.XLOOKUP(A238,ProductComponent!B:B,ProductComponent!D:D)</f>
        <v>1</v>
      </c>
      <c r="H238" s="3" t="s">
        <v>6810</v>
      </c>
      <c r="I238" s="3" t="s">
        <v>6811</v>
      </c>
      <c r="J238" s="3" t="s">
        <v>6812</v>
      </c>
      <c r="K238" s="3" t="s">
        <v>6813</v>
      </c>
      <c r="L238" s="3" t="str">
        <f>IFERROR(_xlfn.XLOOKUP(A238,ProductStatusUpdate!B:B,ProductStatusUpdate!D:D),"Active")</f>
        <v>Active</v>
      </c>
    </row>
    <row r="239" spans="1:12" x14ac:dyDescent="0.45">
      <c r="A239" s="3" t="s">
        <v>11370</v>
      </c>
      <c r="B239" s="3" t="s">
        <v>10299</v>
      </c>
      <c r="C239" s="3" t="str">
        <f>_xlfn.XLOOKUP(B239,ListingType!A:A,ListingType!B:B)</f>
        <v>Manufacturer</v>
      </c>
      <c r="D239" s="3" t="s">
        <v>10303</v>
      </c>
      <c r="E239" s="3" t="s">
        <v>2957</v>
      </c>
      <c r="F239" s="3">
        <f>_xlfn.XLOOKUP(A239,ProductComponent!B:B,ProductComponent!D:D)</f>
        <v>1</v>
      </c>
      <c r="H239" s="3" t="s">
        <v>2958</v>
      </c>
      <c r="I239" s="3" t="s">
        <v>2959</v>
      </c>
      <c r="J239" s="3" t="s">
        <v>2960</v>
      </c>
      <c r="K239" s="3" t="s">
        <v>2961</v>
      </c>
      <c r="L239" s="3" t="str">
        <f>IFERROR(_xlfn.XLOOKUP(A239,ProductStatusUpdate!B:B,ProductStatusUpdate!D:D),"Active")</f>
        <v>Active</v>
      </c>
    </row>
    <row r="240" spans="1:12" x14ac:dyDescent="0.45">
      <c r="A240" s="3" t="s">
        <v>11371</v>
      </c>
      <c r="B240" s="3" t="s">
        <v>10299</v>
      </c>
      <c r="C240" s="3" t="str">
        <f>_xlfn.XLOOKUP(B240,ListingType!A:A,ListingType!B:B)</f>
        <v>Manufacturer</v>
      </c>
      <c r="D240" s="3" t="s">
        <v>10303</v>
      </c>
      <c r="E240" s="3" t="s">
        <v>6814</v>
      </c>
      <c r="F240" s="3">
        <f>_xlfn.XLOOKUP(A240,ProductComponent!B:B,ProductComponent!D:D)</f>
        <v>1</v>
      </c>
      <c r="H240" s="3" t="s">
        <v>6815</v>
      </c>
      <c r="I240" s="3" t="s">
        <v>6816</v>
      </c>
      <c r="J240" s="3" t="s">
        <v>6817</v>
      </c>
      <c r="K240" s="3" t="s">
        <v>6818</v>
      </c>
      <c r="L240" s="3" t="str">
        <f>IFERROR(_xlfn.XLOOKUP(A240,ProductStatusUpdate!B:B,ProductStatusUpdate!D:D),"Active")</f>
        <v>Active</v>
      </c>
    </row>
    <row r="241" spans="1:12" x14ac:dyDescent="0.45">
      <c r="A241" s="3" t="s">
        <v>11372</v>
      </c>
      <c r="B241" s="3" t="s">
        <v>10299</v>
      </c>
      <c r="C241" s="3" t="str">
        <f>_xlfn.XLOOKUP(B241,ListingType!A:A,ListingType!B:B)</f>
        <v>Manufacturer</v>
      </c>
      <c r="D241" s="3" t="s">
        <v>10303</v>
      </c>
      <c r="E241" s="3" t="s">
        <v>6819</v>
      </c>
      <c r="F241" s="3">
        <f>_xlfn.XLOOKUP(A241,ProductComponent!B:B,ProductComponent!D:D)</f>
        <v>1</v>
      </c>
      <c r="H241" s="3" t="s">
        <v>6820</v>
      </c>
      <c r="I241" s="3" t="s">
        <v>6821</v>
      </c>
      <c r="J241" s="3" t="s">
        <v>2960</v>
      </c>
      <c r="K241" s="3" t="s">
        <v>6822</v>
      </c>
      <c r="L241" s="3" t="str">
        <f>IFERROR(_xlfn.XLOOKUP(A241,ProductStatusUpdate!B:B,ProductStatusUpdate!D:D),"Active")</f>
        <v>Active</v>
      </c>
    </row>
    <row r="242" spans="1:12" x14ac:dyDescent="0.45">
      <c r="A242" s="3" t="s">
        <v>11373</v>
      </c>
      <c r="B242" s="3" t="s">
        <v>10299</v>
      </c>
      <c r="C242" s="3" t="str">
        <f>_xlfn.XLOOKUP(B242,ListingType!A:A,ListingType!B:B)</f>
        <v>Manufacturer</v>
      </c>
      <c r="D242" s="3" t="s">
        <v>10303</v>
      </c>
      <c r="E242" s="3" t="s">
        <v>3036</v>
      </c>
      <c r="F242" s="3">
        <f>_xlfn.XLOOKUP(A242,ProductComponent!B:B,ProductComponent!D:D)</f>
        <v>1</v>
      </c>
      <c r="H242" s="3" t="s">
        <v>3037</v>
      </c>
      <c r="I242" s="3" t="s">
        <v>3038</v>
      </c>
      <c r="J242" s="3" t="s">
        <v>3039</v>
      </c>
      <c r="K242" s="3" t="s">
        <v>3040</v>
      </c>
      <c r="L242" s="3" t="str">
        <f>IFERROR(_xlfn.XLOOKUP(A242,ProductStatusUpdate!B:B,ProductStatusUpdate!D:D),"Active")</f>
        <v>Active</v>
      </c>
    </row>
    <row r="243" spans="1:12" x14ac:dyDescent="0.45">
      <c r="A243" s="3" t="s">
        <v>11374</v>
      </c>
      <c r="B243" s="3" t="s">
        <v>10299</v>
      </c>
      <c r="C243" s="3" t="str">
        <f>_xlfn.XLOOKUP(B243,ListingType!A:A,ListingType!B:B)</f>
        <v>Manufacturer</v>
      </c>
      <c r="D243" s="3" t="s">
        <v>10303</v>
      </c>
      <c r="E243" s="3" t="s">
        <v>2929</v>
      </c>
      <c r="F243" s="3">
        <f>_xlfn.XLOOKUP(A243,ProductComponent!B:B,ProductComponent!D:D)</f>
        <v>1</v>
      </c>
      <c r="H243" s="3" t="s">
        <v>2930</v>
      </c>
      <c r="I243" s="3" t="s">
        <v>2931</v>
      </c>
      <c r="J243" s="3" t="s">
        <v>2932</v>
      </c>
      <c r="K243" s="3" t="s">
        <v>2933</v>
      </c>
      <c r="L243" s="3" t="str">
        <f>IFERROR(_xlfn.XLOOKUP(A243,ProductStatusUpdate!B:B,ProductStatusUpdate!D:D),"Active")</f>
        <v>Active</v>
      </c>
    </row>
    <row r="244" spans="1:12" x14ac:dyDescent="0.45">
      <c r="A244" s="3" t="s">
        <v>11375</v>
      </c>
      <c r="B244" s="3" t="s">
        <v>10299</v>
      </c>
      <c r="C244" s="3" t="str">
        <f>_xlfn.XLOOKUP(B244,ListingType!A:A,ListingType!B:B)</f>
        <v>Manufacturer</v>
      </c>
      <c r="D244" s="3" t="s">
        <v>10303</v>
      </c>
      <c r="E244" s="3" t="s">
        <v>6823</v>
      </c>
      <c r="F244" s="3">
        <f>_xlfn.XLOOKUP(A244,ProductComponent!B:B,ProductComponent!D:D)</f>
        <v>1</v>
      </c>
      <c r="H244" s="3" t="s">
        <v>6824</v>
      </c>
      <c r="I244" s="3" t="s">
        <v>6825</v>
      </c>
      <c r="J244" s="3" t="s">
        <v>3039</v>
      </c>
      <c r="K244" s="3" t="s">
        <v>6826</v>
      </c>
      <c r="L244" s="3" t="str">
        <f>IFERROR(_xlfn.XLOOKUP(A244,ProductStatusUpdate!B:B,ProductStatusUpdate!D:D),"Active")</f>
        <v>Active</v>
      </c>
    </row>
    <row r="245" spans="1:12" x14ac:dyDescent="0.45">
      <c r="A245" s="3" t="s">
        <v>11376</v>
      </c>
      <c r="B245" s="3" t="s">
        <v>10299</v>
      </c>
      <c r="C245" s="3" t="str">
        <f>_xlfn.XLOOKUP(B245,ListingType!A:A,ListingType!B:B)</f>
        <v>Manufacturer</v>
      </c>
      <c r="D245" s="3" t="s">
        <v>10303</v>
      </c>
      <c r="E245" s="3" t="s">
        <v>6827</v>
      </c>
      <c r="F245" s="3">
        <f>_xlfn.XLOOKUP(A245,ProductComponent!B:B,ProductComponent!D:D)</f>
        <v>1</v>
      </c>
      <c r="H245" s="3" t="s">
        <v>6828</v>
      </c>
      <c r="I245" s="3" t="s">
        <v>6829</v>
      </c>
      <c r="J245" s="3" t="s">
        <v>6830</v>
      </c>
      <c r="K245" s="3" t="s">
        <v>6831</v>
      </c>
      <c r="L245" s="3" t="str">
        <f>IFERROR(_xlfn.XLOOKUP(A245,ProductStatusUpdate!B:B,ProductStatusUpdate!D:D),"Active")</f>
        <v>Active</v>
      </c>
    </row>
    <row r="246" spans="1:12" x14ac:dyDescent="0.45">
      <c r="A246" s="3" t="s">
        <v>11377</v>
      </c>
      <c r="B246" s="3" t="s">
        <v>10299</v>
      </c>
      <c r="C246" s="3" t="str">
        <f>_xlfn.XLOOKUP(B246,ListingType!A:A,ListingType!B:B)</f>
        <v>Manufacturer</v>
      </c>
      <c r="D246" s="3" t="s">
        <v>10303</v>
      </c>
      <c r="E246" s="3" t="s">
        <v>1390</v>
      </c>
      <c r="F246" s="3">
        <f>_xlfn.XLOOKUP(A246,ProductComponent!B:B,ProductComponent!D:D)</f>
        <v>1</v>
      </c>
      <c r="H246" s="3" t="s">
        <v>1391</v>
      </c>
      <c r="I246" s="3" t="s">
        <v>1392</v>
      </c>
      <c r="J246" s="3" t="s">
        <v>1393</v>
      </c>
      <c r="K246" s="3" t="s">
        <v>1394</v>
      </c>
      <c r="L246" s="3" t="str">
        <f>IFERROR(_xlfn.XLOOKUP(A246,ProductStatusUpdate!B:B,ProductStatusUpdate!D:D),"Active")</f>
        <v>Active</v>
      </c>
    </row>
    <row r="247" spans="1:12" x14ac:dyDescent="0.45">
      <c r="A247" s="3" t="s">
        <v>11378</v>
      </c>
      <c r="B247" s="3" t="s">
        <v>10299</v>
      </c>
      <c r="C247" s="3" t="str">
        <f>_xlfn.XLOOKUP(B247,ListingType!A:A,ListingType!B:B)</f>
        <v>Manufacturer</v>
      </c>
      <c r="D247" s="3" t="s">
        <v>10303</v>
      </c>
      <c r="E247" s="3" t="s">
        <v>6832</v>
      </c>
      <c r="F247" s="3">
        <f>_xlfn.XLOOKUP(A247,ProductComponent!B:B,ProductComponent!D:D)</f>
        <v>1</v>
      </c>
      <c r="H247" s="3" t="s">
        <v>6833</v>
      </c>
      <c r="I247" s="3" t="s">
        <v>6834</v>
      </c>
      <c r="J247" s="3" t="s">
        <v>6835</v>
      </c>
      <c r="K247" s="3" t="s">
        <v>6836</v>
      </c>
      <c r="L247" s="3" t="str">
        <f>IFERROR(_xlfn.XLOOKUP(A247,ProductStatusUpdate!B:B,ProductStatusUpdate!D:D),"Active")</f>
        <v>Active</v>
      </c>
    </row>
    <row r="248" spans="1:12" x14ac:dyDescent="0.45">
      <c r="A248" s="3" t="s">
        <v>11379</v>
      </c>
      <c r="B248" s="3" t="s">
        <v>10299</v>
      </c>
      <c r="C248" s="3" t="str">
        <f>_xlfn.XLOOKUP(B248,ListingType!A:A,ListingType!B:B)</f>
        <v>Manufacturer</v>
      </c>
      <c r="D248" s="3" t="s">
        <v>10303</v>
      </c>
      <c r="E248" s="3" t="s">
        <v>2988</v>
      </c>
      <c r="F248" s="3">
        <f>_xlfn.XLOOKUP(A248,ProductComponent!B:B,ProductComponent!D:D)</f>
        <v>1</v>
      </c>
      <c r="H248" s="3" t="s">
        <v>2989</v>
      </c>
      <c r="I248" s="3" t="s">
        <v>2990</v>
      </c>
      <c r="J248" s="3" t="s">
        <v>2991</v>
      </c>
      <c r="K248" s="3" t="s">
        <v>2992</v>
      </c>
      <c r="L248" s="3" t="str">
        <f>IFERROR(_xlfn.XLOOKUP(A248,ProductStatusUpdate!B:B,ProductStatusUpdate!D:D),"Active")</f>
        <v>Active</v>
      </c>
    </row>
    <row r="249" spans="1:12" x14ac:dyDescent="0.45">
      <c r="A249" s="3" t="s">
        <v>11380</v>
      </c>
      <c r="B249" s="3" t="s">
        <v>10299</v>
      </c>
      <c r="C249" s="3" t="str">
        <f>_xlfn.XLOOKUP(B249,ListingType!A:A,ListingType!B:B)</f>
        <v>Manufacturer</v>
      </c>
      <c r="D249" s="3" t="s">
        <v>10303</v>
      </c>
      <c r="E249" s="3" t="s">
        <v>6837</v>
      </c>
      <c r="F249" s="3">
        <f>_xlfn.XLOOKUP(A249,ProductComponent!B:B,ProductComponent!D:D)</f>
        <v>1</v>
      </c>
      <c r="H249" s="3" t="s">
        <v>6838</v>
      </c>
      <c r="I249" s="3" t="s">
        <v>2990</v>
      </c>
      <c r="J249" s="3" t="s">
        <v>6839</v>
      </c>
      <c r="K249" s="3" t="s">
        <v>6840</v>
      </c>
      <c r="L249" s="3" t="str">
        <f>IFERROR(_xlfn.XLOOKUP(A249,ProductStatusUpdate!B:B,ProductStatusUpdate!D:D),"Active")</f>
        <v>Active</v>
      </c>
    </row>
    <row r="250" spans="1:12" x14ac:dyDescent="0.45">
      <c r="A250" s="3" t="s">
        <v>11381</v>
      </c>
      <c r="B250" s="3" t="s">
        <v>10299</v>
      </c>
      <c r="C250" s="3" t="str">
        <f>_xlfn.XLOOKUP(B250,ListingType!A:A,ListingType!B:B)</f>
        <v>Manufacturer</v>
      </c>
      <c r="D250" s="3" t="s">
        <v>10303</v>
      </c>
      <c r="E250" s="3" t="s">
        <v>6841</v>
      </c>
      <c r="F250" s="3">
        <f>_xlfn.XLOOKUP(A250,ProductComponent!B:B,ProductComponent!D:D)</f>
        <v>1</v>
      </c>
      <c r="H250" s="3" t="s">
        <v>6842</v>
      </c>
      <c r="I250" s="3" t="s">
        <v>6843</v>
      </c>
      <c r="J250" s="3" t="s">
        <v>6839</v>
      </c>
      <c r="K250" s="3" t="s">
        <v>6844</v>
      </c>
      <c r="L250" s="3" t="str">
        <f>IFERROR(_xlfn.XLOOKUP(A250,ProductStatusUpdate!B:B,ProductStatusUpdate!D:D),"Active")</f>
        <v>Active</v>
      </c>
    </row>
    <row r="251" spans="1:12" x14ac:dyDescent="0.45">
      <c r="A251" s="3" t="s">
        <v>11385</v>
      </c>
      <c r="B251" s="3" t="s">
        <v>10299</v>
      </c>
      <c r="C251" s="3" t="str">
        <f>_xlfn.XLOOKUP(B251,ListingType!A:A,ListingType!B:B)</f>
        <v>Manufacturer</v>
      </c>
      <c r="D251" s="3" t="s">
        <v>10303</v>
      </c>
      <c r="E251" s="3" t="s">
        <v>1454</v>
      </c>
      <c r="F251" s="3">
        <f>_xlfn.XLOOKUP(A251,ProductComponent!B:B,ProductComponent!D:D)</f>
        <v>1</v>
      </c>
      <c r="H251" s="3" t="s">
        <v>1455</v>
      </c>
      <c r="I251" s="3" t="s">
        <v>1456</v>
      </c>
      <c r="J251" s="3" t="s">
        <v>1457</v>
      </c>
      <c r="K251" s="3" t="s">
        <v>1458</v>
      </c>
      <c r="L251" s="3" t="str">
        <f>IFERROR(_xlfn.XLOOKUP(A251,ProductStatusUpdate!B:B,ProductStatusUpdate!D:D),"Active")</f>
        <v>Active</v>
      </c>
    </row>
    <row r="252" spans="1:12" x14ac:dyDescent="0.45">
      <c r="A252" s="3" t="s">
        <v>11386</v>
      </c>
      <c r="B252" s="3" t="s">
        <v>10299</v>
      </c>
      <c r="C252" s="3" t="str">
        <f>_xlfn.XLOOKUP(B252,ListingType!A:A,ListingType!B:B)</f>
        <v>Manufacturer</v>
      </c>
      <c r="D252" s="3" t="s">
        <v>10303</v>
      </c>
      <c r="E252" s="3" t="s">
        <v>1416</v>
      </c>
      <c r="F252" s="3">
        <f>_xlfn.XLOOKUP(A252,ProductComponent!B:B,ProductComponent!D:D)</f>
        <v>1</v>
      </c>
      <c r="H252" s="3" t="s">
        <v>1417</v>
      </c>
      <c r="I252" s="3" t="s">
        <v>1413</v>
      </c>
      <c r="J252" s="3" t="s">
        <v>5937</v>
      </c>
      <c r="K252" s="3" t="s">
        <v>3168</v>
      </c>
      <c r="L252" s="3" t="str">
        <f>IFERROR(_xlfn.XLOOKUP(A252,ProductStatusUpdate!B:B,ProductStatusUpdate!D:D),"Active")</f>
        <v>Pre-Release</v>
      </c>
    </row>
    <row r="253" spans="1:12" x14ac:dyDescent="0.45">
      <c r="A253" s="3" t="s">
        <v>11387</v>
      </c>
      <c r="B253" s="3" t="s">
        <v>10299</v>
      </c>
      <c r="C253" s="3" t="str">
        <f>_xlfn.XLOOKUP(B253,ListingType!A:A,ListingType!B:B)</f>
        <v>Manufacturer</v>
      </c>
      <c r="D253" s="3" t="s">
        <v>10303</v>
      </c>
      <c r="E253" s="3" t="s">
        <v>1411</v>
      </c>
      <c r="F253" s="3">
        <f>_xlfn.XLOOKUP(A253,ProductComponent!B:B,ProductComponent!D:D)</f>
        <v>1</v>
      </c>
      <c r="H253" s="3" t="s">
        <v>1412</v>
      </c>
      <c r="I253" s="3" t="s">
        <v>1413</v>
      </c>
      <c r="J253" s="3" t="s">
        <v>1414</v>
      </c>
      <c r="K253" s="3" t="s">
        <v>1415</v>
      </c>
      <c r="L253" s="3" t="str">
        <f>IFERROR(_xlfn.XLOOKUP(A253,ProductStatusUpdate!B:B,ProductStatusUpdate!D:D),"Active")</f>
        <v>Active</v>
      </c>
    </row>
    <row r="254" spans="1:12" x14ac:dyDescent="0.45">
      <c r="A254" s="3" t="s">
        <v>11389</v>
      </c>
      <c r="B254" t="s">
        <v>10299</v>
      </c>
      <c r="C254" s="3" t="str">
        <f>_xlfn.XLOOKUP(B254,ListingType!A:A,ListingType!B:B)</f>
        <v>Manufacturer</v>
      </c>
      <c r="D254" s="3" t="s">
        <v>10303</v>
      </c>
      <c r="E254" s="3" t="s">
        <v>1444</v>
      </c>
      <c r="F254" s="3">
        <f>_xlfn.XLOOKUP(A254,ProductComponent!B:B,ProductComponent!D:D)</f>
        <v>1</v>
      </c>
      <c r="H254" s="3" t="s">
        <v>1445</v>
      </c>
      <c r="I254" s="3" t="s">
        <v>1446</v>
      </c>
      <c r="J254" s="3" t="s">
        <v>1414</v>
      </c>
      <c r="K254" s="3" t="s">
        <v>1447</v>
      </c>
      <c r="L254" s="3" t="str">
        <f>IFERROR(_xlfn.XLOOKUP(A254,ProductStatusUpdate!B:B,ProductStatusUpdate!D:D),"Active")</f>
        <v>Active</v>
      </c>
    </row>
    <row r="255" spans="1:12" x14ac:dyDescent="0.45">
      <c r="A255" s="3" t="s">
        <v>11392</v>
      </c>
      <c r="B255" t="s">
        <v>10299</v>
      </c>
      <c r="C255" s="3" t="str">
        <f>_xlfn.XLOOKUP(B255,ListingType!A:A,ListingType!B:B)</f>
        <v>Manufacturer</v>
      </c>
      <c r="D255" s="3" t="s">
        <v>10303</v>
      </c>
      <c r="E255" s="3" t="s">
        <v>2747</v>
      </c>
      <c r="F255" s="3">
        <f>_xlfn.XLOOKUP(A255,ProductComponent!B:B,ProductComponent!D:D)</f>
        <v>1</v>
      </c>
      <c r="H255" s="3" t="s">
        <v>2748</v>
      </c>
      <c r="I255" s="3" t="s">
        <v>2749</v>
      </c>
      <c r="J255" s="3" t="s">
        <v>2750</v>
      </c>
      <c r="K255" s="3" t="s">
        <v>2751</v>
      </c>
      <c r="L255" s="3" t="str">
        <f>IFERROR(_xlfn.XLOOKUP(A255,ProductStatusUpdate!B:B,ProductStatusUpdate!D:D),"Active")</f>
        <v>Active</v>
      </c>
    </row>
    <row r="256" spans="1:12" x14ac:dyDescent="0.45">
      <c r="A256" s="3" t="s">
        <v>11393</v>
      </c>
      <c r="B256" t="s">
        <v>10299</v>
      </c>
      <c r="C256" s="3" t="str">
        <f>_xlfn.XLOOKUP(B256,ListingType!A:A,ListingType!B:B)</f>
        <v>Manufacturer</v>
      </c>
      <c r="D256" s="3" t="s">
        <v>10303</v>
      </c>
      <c r="E256" s="3" t="s">
        <v>6867</v>
      </c>
      <c r="F256" s="3">
        <f>_xlfn.XLOOKUP(A256,ProductComponent!B:B,ProductComponent!D:D)</f>
        <v>1</v>
      </c>
      <c r="H256" s="3" t="s">
        <v>6868</v>
      </c>
      <c r="I256" s="3" t="s">
        <v>6869</v>
      </c>
      <c r="J256" s="3" t="s">
        <v>6870</v>
      </c>
      <c r="K256" s="3" t="s">
        <v>6871</v>
      </c>
      <c r="L256" s="3" t="str">
        <f>IFERROR(_xlfn.XLOOKUP(A256,ProductStatusUpdate!B:B,ProductStatusUpdate!D:D),"Active")</f>
        <v>Active</v>
      </c>
    </row>
    <row r="257" spans="1:12" x14ac:dyDescent="0.45">
      <c r="A257" s="3" t="s">
        <v>11394</v>
      </c>
      <c r="B257" t="s">
        <v>10299</v>
      </c>
      <c r="C257" s="3" t="str">
        <f>_xlfn.XLOOKUP(B257,ListingType!A:A,ListingType!B:B)</f>
        <v>Manufacturer</v>
      </c>
      <c r="D257" s="3" t="s">
        <v>10303</v>
      </c>
      <c r="E257" s="3" t="s">
        <v>1692</v>
      </c>
      <c r="F257" s="3">
        <f>_xlfn.XLOOKUP(A257,ProductComponent!B:B,ProductComponent!D:D)</f>
        <v>1</v>
      </c>
      <c r="H257" s="3" t="s">
        <v>1693</v>
      </c>
      <c r="I257" s="3" t="s">
        <v>1694</v>
      </c>
      <c r="J257" s="3" t="s">
        <v>1695</v>
      </c>
      <c r="K257" s="3" t="s">
        <v>1696</v>
      </c>
      <c r="L257" s="3" t="str">
        <f>IFERROR(_xlfn.XLOOKUP(A257,ProductStatusUpdate!B:B,ProductStatusUpdate!D:D),"Active")</f>
        <v>Active</v>
      </c>
    </row>
    <row r="258" spans="1:12" x14ac:dyDescent="0.45">
      <c r="A258" s="3" t="s">
        <v>11395</v>
      </c>
      <c r="B258" t="s">
        <v>10299</v>
      </c>
      <c r="C258" s="3" t="str">
        <f>_xlfn.XLOOKUP(B258,ListingType!A:A,ListingType!B:B)</f>
        <v>Manufacturer</v>
      </c>
      <c r="D258" s="3" t="s">
        <v>10303</v>
      </c>
      <c r="E258" s="3" t="s">
        <v>6872</v>
      </c>
      <c r="F258" s="3">
        <f>_xlfn.XLOOKUP(A258,ProductComponent!B:B,ProductComponent!D:D)</f>
        <v>1</v>
      </c>
      <c r="H258" s="3" t="s">
        <v>6873</v>
      </c>
      <c r="I258" s="3" t="s">
        <v>1694</v>
      </c>
      <c r="J258" s="3" t="s">
        <v>1695</v>
      </c>
      <c r="K258" s="3" t="s">
        <v>6874</v>
      </c>
      <c r="L258" s="3" t="str">
        <f>IFERROR(_xlfn.XLOOKUP(A258,ProductStatusUpdate!B:B,ProductStatusUpdate!D:D),"Active")</f>
        <v>Active</v>
      </c>
    </row>
    <row r="259" spans="1:12" x14ac:dyDescent="0.45">
      <c r="A259" s="3" t="s">
        <v>11396</v>
      </c>
      <c r="B259" t="s">
        <v>10299</v>
      </c>
      <c r="C259" s="3" t="str">
        <f>_xlfn.XLOOKUP(B259,ListingType!A:A,ListingType!B:B)</f>
        <v>Manufacturer</v>
      </c>
      <c r="D259" s="3" t="s">
        <v>10303</v>
      </c>
      <c r="E259" s="3" t="s">
        <v>1713</v>
      </c>
      <c r="F259" s="3">
        <f>_xlfn.XLOOKUP(A259,ProductComponent!B:B,ProductComponent!D:D)</f>
        <v>1</v>
      </c>
      <c r="H259" s="3" t="s">
        <v>1714</v>
      </c>
      <c r="I259" s="3" t="s">
        <v>1715</v>
      </c>
      <c r="J259" s="3" t="s">
        <v>1716</v>
      </c>
      <c r="K259" s="3" t="s">
        <v>1717</v>
      </c>
      <c r="L259" s="3" t="str">
        <f>IFERROR(_xlfn.XLOOKUP(A259,ProductStatusUpdate!B:B,ProductStatusUpdate!D:D),"Active")</f>
        <v>Active</v>
      </c>
    </row>
    <row r="260" spans="1:12" x14ac:dyDescent="0.45">
      <c r="A260" s="3" t="s">
        <v>11397</v>
      </c>
      <c r="B260" t="s">
        <v>10299</v>
      </c>
      <c r="C260" s="3" t="str">
        <f>_xlfn.XLOOKUP(B260,ListingType!A:A,ListingType!B:B)</f>
        <v>Manufacturer</v>
      </c>
      <c r="D260" s="3" t="s">
        <v>10303</v>
      </c>
      <c r="E260" s="3" t="s">
        <v>6875</v>
      </c>
      <c r="F260" s="3">
        <f>_xlfn.XLOOKUP(A260,ProductComponent!B:B,ProductComponent!D:D)</f>
        <v>1</v>
      </c>
      <c r="H260" s="3" t="s">
        <v>6876</v>
      </c>
      <c r="I260" s="3" t="s">
        <v>6877</v>
      </c>
      <c r="J260" s="3" t="s">
        <v>6878</v>
      </c>
      <c r="K260" s="3" t="s">
        <v>6879</v>
      </c>
      <c r="L260" s="3" t="str">
        <f>IFERROR(_xlfn.XLOOKUP(A260,ProductStatusUpdate!B:B,ProductStatusUpdate!D:D),"Active")</f>
        <v>Active</v>
      </c>
    </row>
    <row r="261" spans="1:12" x14ac:dyDescent="0.45">
      <c r="A261" s="3" t="s">
        <v>11398</v>
      </c>
      <c r="B261" t="s">
        <v>10299</v>
      </c>
      <c r="C261" s="3" t="str">
        <f>_xlfn.XLOOKUP(B261,ListingType!A:A,ListingType!B:B)</f>
        <v>Manufacturer</v>
      </c>
      <c r="D261" s="3" t="s">
        <v>10303</v>
      </c>
      <c r="E261" s="3" t="s">
        <v>6880</v>
      </c>
      <c r="F261" s="3">
        <f>_xlfn.XLOOKUP(A261,ProductComponent!B:B,ProductComponent!D:D)</f>
        <v>1</v>
      </c>
      <c r="H261" s="3" t="s">
        <v>6881</v>
      </c>
      <c r="I261" s="3" t="s">
        <v>6877</v>
      </c>
      <c r="J261" s="3" t="s">
        <v>6878</v>
      </c>
      <c r="K261" s="3" t="s">
        <v>6882</v>
      </c>
      <c r="L261" s="3" t="str">
        <f>IFERROR(_xlfn.XLOOKUP(A261,ProductStatusUpdate!B:B,ProductStatusUpdate!D:D),"Active")</f>
        <v>Active</v>
      </c>
    </row>
    <row r="262" spans="1:12" x14ac:dyDescent="0.45">
      <c r="A262" s="3" t="s">
        <v>11399</v>
      </c>
      <c r="B262" t="s">
        <v>10299</v>
      </c>
      <c r="C262" s="3" t="str">
        <f>_xlfn.XLOOKUP(B262,ListingType!A:A,ListingType!B:B)</f>
        <v>Manufacturer</v>
      </c>
      <c r="D262" s="3" t="s">
        <v>10303</v>
      </c>
      <c r="E262" s="3" t="s">
        <v>2773</v>
      </c>
      <c r="F262" s="3">
        <f>_xlfn.XLOOKUP(A262,ProductComponent!B:B,ProductComponent!D:D)</f>
        <v>1</v>
      </c>
      <c r="H262" s="3" t="s">
        <v>2774</v>
      </c>
      <c r="I262" s="3" t="s">
        <v>2775</v>
      </c>
      <c r="J262" s="3" t="s">
        <v>2776</v>
      </c>
      <c r="K262" s="3" t="s">
        <v>2777</v>
      </c>
      <c r="L262" s="3" t="str">
        <f>IFERROR(_xlfn.XLOOKUP(A262,ProductStatusUpdate!B:B,ProductStatusUpdate!D:D),"Active")</f>
        <v>Active</v>
      </c>
    </row>
    <row r="263" spans="1:12" x14ac:dyDescent="0.45">
      <c r="A263" s="3" t="s">
        <v>11402</v>
      </c>
      <c r="B263" t="s">
        <v>10299</v>
      </c>
      <c r="C263" s="3" t="str">
        <f>_xlfn.XLOOKUP(B263,ListingType!A:A,ListingType!B:B)</f>
        <v>Manufacturer</v>
      </c>
      <c r="D263" s="3" t="s">
        <v>10303</v>
      </c>
      <c r="E263" s="3" t="s">
        <v>6888</v>
      </c>
      <c r="F263" s="3">
        <f>_xlfn.XLOOKUP(A263,ProductComponent!B:B,ProductComponent!D:D)</f>
        <v>1</v>
      </c>
      <c r="H263" s="3" t="s">
        <v>1138</v>
      </c>
      <c r="I263" s="3" t="s">
        <v>6889</v>
      </c>
      <c r="J263" s="3" t="s">
        <v>1140</v>
      </c>
      <c r="K263" s="3" t="s">
        <v>6890</v>
      </c>
      <c r="L263" s="3" t="str">
        <f>IFERROR(_xlfn.XLOOKUP(A263,ProductStatusUpdate!B:B,ProductStatusUpdate!D:D),"Active")</f>
        <v>Active</v>
      </c>
    </row>
    <row r="264" spans="1:12" x14ac:dyDescent="0.45">
      <c r="A264" s="3" t="s">
        <v>11403</v>
      </c>
      <c r="B264" t="s">
        <v>10299</v>
      </c>
      <c r="C264" s="3" t="str">
        <f>_xlfn.XLOOKUP(B264,ListingType!A:A,ListingType!B:B)</f>
        <v>Manufacturer</v>
      </c>
      <c r="D264" s="3" t="s">
        <v>10303</v>
      </c>
      <c r="E264" s="3" t="s">
        <v>1137</v>
      </c>
      <c r="F264" s="3">
        <f>_xlfn.XLOOKUP(A264,ProductComponent!B:B,ProductComponent!D:D)</f>
        <v>1</v>
      </c>
      <c r="H264" s="3" t="s">
        <v>1138</v>
      </c>
      <c r="I264" s="3" t="s">
        <v>1139</v>
      </c>
      <c r="J264" s="3" t="s">
        <v>1140</v>
      </c>
      <c r="K264" s="3" t="s">
        <v>1141</v>
      </c>
      <c r="L264" s="3" t="str">
        <f>IFERROR(_xlfn.XLOOKUP(A264,ProductStatusUpdate!B:B,ProductStatusUpdate!D:D),"Active")</f>
        <v>Active</v>
      </c>
    </row>
    <row r="265" spans="1:12" x14ac:dyDescent="0.45">
      <c r="A265" s="3" t="s">
        <v>11405</v>
      </c>
      <c r="B265" t="s">
        <v>10299</v>
      </c>
      <c r="C265" s="3" t="str">
        <f>_xlfn.XLOOKUP(B265,ListingType!A:A,ListingType!B:B)</f>
        <v>Manufacturer</v>
      </c>
      <c r="D265" s="3" t="s">
        <v>10303</v>
      </c>
      <c r="E265" s="3" t="s">
        <v>6891</v>
      </c>
      <c r="F265" s="3">
        <f>_xlfn.XLOOKUP(A265,ProductComponent!B:B,ProductComponent!D:D)</f>
        <v>1</v>
      </c>
      <c r="H265" s="3" t="s">
        <v>6892</v>
      </c>
      <c r="I265" s="3" t="s">
        <v>6893</v>
      </c>
      <c r="J265" s="3" t="s">
        <v>6894</v>
      </c>
      <c r="K265" s="3" t="s">
        <v>3171</v>
      </c>
      <c r="L265" s="3" t="str">
        <f>IFERROR(_xlfn.XLOOKUP(A265,ProductStatusUpdate!B:B,ProductStatusUpdate!D:D),"Active")</f>
        <v>Active</v>
      </c>
    </row>
    <row r="266" spans="1:12" x14ac:dyDescent="0.45">
      <c r="A266" s="3" t="s">
        <v>11406</v>
      </c>
      <c r="B266" t="s">
        <v>10299</v>
      </c>
      <c r="C266" s="3" t="str">
        <f>_xlfn.XLOOKUP(B266,ListingType!A:A,ListingType!B:B)</f>
        <v>Manufacturer</v>
      </c>
      <c r="D266" s="3" t="s">
        <v>10303</v>
      </c>
      <c r="E266" s="3" t="s">
        <v>1177</v>
      </c>
      <c r="F266" s="3">
        <f>_xlfn.XLOOKUP(A266,ProductComponent!B:B,ProductComponent!D:D)</f>
        <v>1</v>
      </c>
      <c r="H266" s="3" t="s">
        <v>1178</v>
      </c>
      <c r="I266" s="3" t="s">
        <v>1179</v>
      </c>
      <c r="J266" s="3" t="s">
        <v>1180</v>
      </c>
      <c r="K266" s="3" t="s">
        <v>1181</v>
      </c>
      <c r="L266" s="3" t="str">
        <f>IFERROR(_xlfn.XLOOKUP(A266,ProductStatusUpdate!B:B,ProductStatusUpdate!D:D),"Active")</f>
        <v>Active</v>
      </c>
    </row>
    <row r="267" spans="1:12" x14ac:dyDescent="0.45">
      <c r="A267" s="3" t="s">
        <v>11407</v>
      </c>
      <c r="B267" t="s">
        <v>10299</v>
      </c>
      <c r="C267" s="3" t="str">
        <f>_xlfn.XLOOKUP(B267,ListingType!A:A,ListingType!B:B)</f>
        <v>Manufacturer</v>
      </c>
      <c r="D267" s="3" t="s">
        <v>10303</v>
      </c>
      <c r="E267" s="3" t="s">
        <v>1703</v>
      </c>
      <c r="F267" s="3">
        <f>_xlfn.XLOOKUP(A267,ProductComponent!B:B,ProductComponent!D:D)</f>
        <v>1</v>
      </c>
      <c r="H267" s="3" t="s">
        <v>1704</v>
      </c>
      <c r="I267" s="3" t="s">
        <v>1705</v>
      </c>
      <c r="J267" s="3" t="s">
        <v>1706</v>
      </c>
      <c r="K267" s="3" t="s">
        <v>1707</v>
      </c>
      <c r="L267" s="3" t="str">
        <f>IFERROR(_xlfn.XLOOKUP(A267,ProductStatusUpdate!B:B,ProductStatusUpdate!D:D),"Active")</f>
        <v>Active</v>
      </c>
    </row>
    <row r="268" spans="1:12" x14ac:dyDescent="0.45">
      <c r="A268" s="3" t="s">
        <v>11408</v>
      </c>
      <c r="B268" t="s">
        <v>10299</v>
      </c>
      <c r="C268" s="3" t="str">
        <f>_xlfn.XLOOKUP(B268,ListingType!A:A,ListingType!B:B)</f>
        <v>Manufacturer</v>
      </c>
      <c r="D268" s="3" t="s">
        <v>10303</v>
      </c>
      <c r="E268" s="3" t="s">
        <v>890</v>
      </c>
      <c r="F268" s="3">
        <f>_xlfn.XLOOKUP(A268,ProductComponent!B:B,ProductComponent!D:D)</f>
        <v>1</v>
      </c>
      <c r="H268" s="3" t="s">
        <v>891</v>
      </c>
      <c r="I268" s="3" t="s">
        <v>1206</v>
      </c>
      <c r="J268" s="3" t="s">
        <v>1207</v>
      </c>
      <c r="K268" s="3" t="s">
        <v>1208</v>
      </c>
      <c r="L268" s="3" t="str">
        <f>IFERROR(_xlfn.XLOOKUP(A268,ProductStatusUpdate!B:B,ProductStatusUpdate!D:D),"Active")</f>
        <v>Active</v>
      </c>
    </row>
    <row r="269" spans="1:12" x14ac:dyDescent="0.45">
      <c r="A269" s="3" t="s">
        <v>11409</v>
      </c>
      <c r="B269" t="s">
        <v>10299</v>
      </c>
      <c r="C269" s="3" t="str">
        <f>_xlfn.XLOOKUP(B269,ListingType!A:A,ListingType!B:B)</f>
        <v>Manufacturer</v>
      </c>
      <c r="D269" s="3" t="s">
        <v>10303</v>
      </c>
      <c r="E269" s="3" t="s">
        <v>6895</v>
      </c>
      <c r="F269" s="3">
        <f>_xlfn.XLOOKUP(A269,ProductComponent!B:B,ProductComponent!D:D)</f>
        <v>1</v>
      </c>
      <c r="H269" s="3" t="s">
        <v>6896</v>
      </c>
      <c r="I269" s="3" t="s">
        <v>6897</v>
      </c>
      <c r="J269" s="3" t="s">
        <v>1207</v>
      </c>
      <c r="K269" s="3" t="s">
        <v>6898</v>
      </c>
      <c r="L269" s="3" t="str">
        <f>IFERROR(_xlfn.XLOOKUP(A269,ProductStatusUpdate!B:B,ProductStatusUpdate!D:D),"Active")</f>
        <v>Active</v>
      </c>
    </row>
    <row r="270" spans="1:12" x14ac:dyDescent="0.45">
      <c r="A270" s="3" t="s">
        <v>11410</v>
      </c>
      <c r="B270" t="s">
        <v>10299</v>
      </c>
      <c r="C270" s="3" t="str">
        <f>_xlfn.XLOOKUP(B270,ListingType!A:A,ListingType!B:B)</f>
        <v>Manufacturer</v>
      </c>
      <c r="D270" s="3" t="s">
        <v>10303</v>
      </c>
      <c r="E270" s="3" t="s">
        <v>1189</v>
      </c>
      <c r="F270" s="3">
        <f>_xlfn.XLOOKUP(A270,ProductComponent!B:B,ProductComponent!D:D)</f>
        <v>1</v>
      </c>
      <c r="H270" s="3" t="s">
        <v>1190</v>
      </c>
      <c r="I270" s="3" t="s">
        <v>1191</v>
      </c>
      <c r="J270" s="3" t="s">
        <v>1192</v>
      </c>
      <c r="K270" s="3" t="s">
        <v>1193</v>
      </c>
      <c r="L270" s="3" t="str">
        <f>IFERROR(_xlfn.XLOOKUP(A270,ProductStatusUpdate!B:B,ProductStatusUpdate!D:D),"Active")</f>
        <v>Active</v>
      </c>
    </row>
    <row r="271" spans="1:12" x14ac:dyDescent="0.45">
      <c r="A271" s="3" t="s">
        <v>11411</v>
      </c>
      <c r="B271" t="s">
        <v>10299</v>
      </c>
      <c r="C271" s="3" t="str">
        <f>_xlfn.XLOOKUP(B271,ListingType!A:A,ListingType!B:B)</f>
        <v>Manufacturer</v>
      </c>
      <c r="D271" s="3" t="s">
        <v>10303</v>
      </c>
      <c r="E271" s="3" t="s">
        <v>800</v>
      </c>
      <c r="F271" s="3">
        <f>_xlfn.XLOOKUP(A271,ProductComponent!B:B,ProductComponent!D:D)</f>
        <v>1</v>
      </c>
      <c r="H271" s="3" t="s">
        <v>801</v>
      </c>
      <c r="I271" s="3" t="s">
        <v>5938</v>
      </c>
      <c r="J271" s="3" t="s">
        <v>5939</v>
      </c>
      <c r="K271" s="3" t="s">
        <v>5940</v>
      </c>
      <c r="L271" s="3" t="str">
        <f>IFERROR(_xlfn.XLOOKUP(A271,ProductStatusUpdate!B:B,ProductStatusUpdate!D:D),"Active")</f>
        <v>Discontinued</v>
      </c>
    </row>
    <row r="272" spans="1:12" x14ac:dyDescent="0.45">
      <c r="A272" s="3" t="s">
        <v>11412</v>
      </c>
      <c r="B272" t="s">
        <v>10299</v>
      </c>
      <c r="C272" s="3" t="str">
        <f>_xlfn.XLOOKUP(B272,ListingType!A:A,ListingType!B:B)</f>
        <v>Manufacturer</v>
      </c>
      <c r="D272" s="3" t="s">
        <v>10303</v>
      </c>
      <c r="E272" s="3" t="s">
        <v>6899</v>
      </c>
      <c r="F272" s="3">
        <f>_xlfn.XLOOKUP(A272,ProductComponent!B:B,ProductComponent!D:D)</f>
        <v>1</v>
      </c>
      <c r="H272" s="3" t="s">
        <v>6900</v>
      </c>
      <c r="I272" s="3" t="s">
        <v>5938</v>
      </c>
      <c r="J272" s="3" t="s">
        <v>5939</v>
      </c>
      <c r="K272" s="3" t="s">
        <v>6901</v>
      </c>
      <c r="L272" s="3" t="str">
        <f>IFERROR(_xlfn.XLOOKUP(A272,ProductStatusUpdate!B:B,ProductStatusUpdate!D:D),"Active")</f>
        <v>Active</v>
      </c>
    </row>
    <row r="273" spans="1:12" x14ac:dyDescent="0.45">
      <c r="A273" s="3" t="s">
        <v>11413</v>
      </c>
      <c r="B273" t="s">
        <v>10299</v>
      </c>
      <c r="C273" s="3" t="str">
        <f>_xlfn.XLOOKUP(B273,ListingType!A:A,ListingType!B:B)</f>
        <v>Manufacturer</v>
      </c>
      <c r="D273" s="3" t="s">
        <v>10303</v>
      </c>
      <c r="E273" s="3" t="s">
        <v>960</v>
      </c>
      <c r="F273" s="3">
        <f>_xlfn.XLOOKUP(A273,ProductComponent!B:B,ProductComponent!D:D)</f>
        <v>1</v>
      </c>
      <c r="H273" s="3" t="s">
        <v>961</v>
      </c>
      <c r="I273" s="3" t="s">
        <v>5941</v>
      </c>
      <c r="J273" s="3" t="s">
        <v>5942</v>
      </c>
      <c r="K273" s="3" t="s">
        <v>5943</v>
      </c>
      <c r="L273" s="3" t="str">
        <f>IFERROR(_xlfn.XLOOKUP(A273,ProductStatusUpdate!B:B,ProductStatusUpdate!D:D),"Active")</f>
        <v>Discontinued</v>
      </c>
    </row>
    <row r="274" spans="1:12" x14ac:dyDescent="0.45">
      <c r="A274" s="3" t="s">
        <v>11414</v>
      </c>
      <c r="B274" t="s">
        <v>10299</v>
      </c>
      <c r="C274" s="3" t="str">
        <f>_xlfn.XLOOKUP(B274,ListingType!A:A,ListingType!B:B)</f>
        <v>Manufacturer</v>
      </c>
      <c r="D274" s="3" t="s">
        <v>10303</v>
      </c>
      <c r="E274" s="3" t="s">
        <v>6902</v>
      </c>
      <c r="F274" s="3">
        <f>_xlfn.XLOOKUP(A274,ProductComponent!B:B,ProductComponent!D:D)</f>
        <v>1</v>
      </c>
      <c r="H274" s="3" t="s">
        <v>6903</v>
      </c>
      <c r="I274" s="3" t="s">
        <v>6904</v>
      </c>
      <c r="J274" s="3" t="s">
        <v>5942</v>
      </c>
      <c r="K274" s="3" t="s">
        <v>6905</v>
      </c>
      <c r="L274" s="3" t="str">
        <f>IFERROR(_xlfn.XLOOKUP(A274,ProductStatusUpdate!B:B,ProductStatusUpdate!D:D),"Active")</f>
        <v>Active</v>
      </c>
    </row>
    <row r="275" spans="1:12" x14ac:dyDescent="0.45">
      <c r="A275" s="3" t="s">
        <v>11415</v>
      </c>
      <c r="B275" t="s">
        <v>10299</v>
      </c>
      <c r="C275" s="3" t="str">
        <f>_xlfn.XLOOKUP(B275,ListingType!A:A,ListingType!B:B)</f>
        <v>Manufacturer</v>
      </c>
      <c r="D275" s="3" t="s">
        <v>10303</v>
      </c>
      <c r="E275" s="3" t="s">
        <v>1215</v>
      </c>
      <c r="F275" s="3">
        <f>_xlfn.XLOOKUP(A275,ProductComponent!B:B,ProductComponent!D:D)</f>
        <v>1</v>
      </c>
      <c r="H275" s="3" t="s">
        <v>1216</v>
      </c>
      <c r="I275" s="3" t="s">
        <v>1217</v>
      </c>
      <c r="J275" s="3" t="s">
        <v>1218</v>
      </c>
      <c r="K275" s="3" t="s">
        <v>1219</v>
      </c>
      <c r="L275" s="3" t="str">
        <f>IFERROR(_xlfn.XLOOKUP(A275,ProductStatusUpdate!B:B,ProductStatusUpdate!D:D),"Active")</f>
        <v>Active</v>
      </c>
    </row>
    <row r="276" spans="1:12" x14ac:dyDescent="0.45">
      <c r="A276" s="3" t="s">
        <v>11416</v>
      </c>
      <c r="B276" t="s">
        <v>10299</v>
      </c>
      <c r="C276" s="3" t="str">
        <f>_xlfn.XLOOKUP(B276,ListingType!A:A,ListingType!B:B)</f>
        <v>Manufacturer</v>
      </c>
      <c r="D276" s="3" t="s">
        <v>10303</v>
      </c>
      <c r="E276" s="3" t="s">
        <v>6906</v>
      </c>
      <c r="F276" s="3">
        <f>_xlfn.XLOOKUP(A276,ProductComponent!B:B,ProductComponent!D:D)</f>
        <v>1</v>
      </c>
      <c r="H276" s="3" t="s">
        <v>6907</v>
      </c>
      <c r="I276" s="3" t="s">
        <v>6908</v>
      </c>
      <c r="J276" s="3" t="s">
        <v>5</v>
      </c>
      <c r="K276" s="3" t="s">
        <v>6909</v>
      </c>
      <c r="L276" s="3" t="str">
        <f>IFERROR(_xlfn.XLOOKUP(A276,ProductStatusUpdate!B:B,ProductStatusUpdate!D:D),"Active")</f>
        <v>Active</v>
      </c>
    </row>
    <row r="277" spans="1:12" x14ac:dyDescent="0.45">
      <c r="A277" s="3" t="s">
        <v>11417</v>
      </c>
      <c r="B277" t="s">
        <v>10299</v>
      </c>
      <c r="C277" s="3" t="str">
        <f>_xlfn.XLOOKUP(B277,ListingType!A:A,ListingType!B:B)</f>
        <v>Manufacturer</v>
      </c>
      <c r="D277" s="3" t="s">
        <v>10303</v>
      </c>
      <c r="E277" s="3" t="s">
        <v>1243</v>
      </c>
      <c r="F277" s="3">
        <f>_xlfn.XLOOKUP(A277,ProductComponent!B:B,ProductComponent!D:D)</f>
        <v>1</v>
      </c>
      <c r="H277" s="3" t="s">
        <v>1244</v>
      </c>
      <c r="I277" s="3" t="s">
        <v>1245</v>
      </c>
      <c r="J277" s="3" t="s">
        <v>1246</v>
      </c>
      <c r="K277" s="3" t="s">
        <v>1247</v>
      </c>
      <c r="L277" s="3" t="str">
        <f>IFERROR(_xlfn.XLOOKUP(A277,ProductStatusUpdate!B:B,ProductStatusUpdate!D:D),"Active")</f>
        <v>Active</v>
      </c>
    </row>
    <row r="278" spans="1:12" x14ac:dyDescent="0.45">
      <c r="A278" s="3" t="s">
        <v>11418</v>
      </c>
      <c r="B278" t="s">
        <v>10299</v>
      </c>
      <c r="C278" s="3" t="str">
        <f>_xlfn.XLOOKUP(B278,ListingType!A:A,ListingType!B:B)</f>
        <v>Manufacturer</v>
      </c>
      <c r="D278" s="3" t="s">
        <v>10303</v>
      </c>
      <c r="E278" s="3" t="s">
        <v>6910</v>
      </c>
      <c r="F278" s="3">
        <f>_xlfn.XLOOKUP(A278,ProductComponent!B:B,ProductComponent!D:D)</f>
        <v>1</v>
      </c>
      <c r="H278" s="3" t="s">
        <v>6911</v>
      </c>
      <c r="I278" s="3" t="s">
        <v>6912</v>
      </c>
      <c r="J278" s="3" t="s">
        <v>6913</v>
      </c>
      <c r="K278" s="3" t="s">
        <v>6914</v>
      </c>
      <c r="L278" s="3" t="str">
        <f>IFERROR(_xlfn.XLOOKUP(A278,ProductStatusUpdate!B:B,ProductStatusUpdate!D:D),"Active")</f>
        <v>Active</v>
      </c>
    </row>
    <row r="279" spans="1:12" x14ac:dyDescent="0.45">
      <c r="A279" s="3" t="s">
        <v>11419</v>
      </c>
      <c r="B279" t="s">
        <v>10299</v>
      </c>
      <c r="C279" s="3" t="str">
        <f>_xlfn.XLOOKUP(B279,ListingType!A:A,ListingType!B:B)</f>
        <v>Manufacturer</v>
      </c>
      <c r="D279" s="3" t="s">
        <v>10303</v>
      </c>
      <c r="E279" s="3" t="s">
        <v>1199</v>
      </c>
      <c r="F279" s="3">
        <f>_xlfn.XLOOKUP(A279,ProductComponent!B:B,ProductComponent!D:D)</f>
        <v>1</v>
      </c>
      <c r="H279" s="3" t="s">
        <v>1200</v>
      </c>
      <c r="I279" s="3" t="s">
        <v>1201</v>
      </c>
      <c r="J279" s="3" t="s">
        <v>1202</v>
      </c>
      <c r="K279" s="3" t="s">
        <v>1203</v>
      </c>
      <c r="L279" s="3" t="str">
        <f>IFERROR(_xlfn.XLOOKUP(A279,ProductStatusUpdate!B:B,ProductStatusUpdate!D:D),"Active")</f>
        <v>Active</v>
      </c>
    </row>
    <row r="280" spans="1:12" x14ac:dyDescent="0.45">
      <c r="A280" s="3" t="s">
        <v>11420</v>
      </c>
      <c r="B280" t="s">
        <v>10299</v>
      </c>
      <c r="C280" s="3" t="str">
        <f>_xlfn.XLOOKUP(B280,ListingType!A:A,ListingType!B:B)</f>
        <v>Manufacturer</v>
      </c>
      <c r="D280" s="3" t="s">
        <v>10303</v>
      </c>
      <c r="E280" s="3" t="s">
        <v>6915</v>
      </c>
      <c r="F280" s="3">
        <f>_xlfn.XLOOKUP(A280,ProductComponent!B:B,ProductComponent!D:D)</f>
        <v>1</v>
      </c>
      <c r="H280" s="3" t="s">
        <v>6916</v>
      </c>
      <c r="I280" s="3" t="s">
        <v>6917</v>
      </c>
      <c r="J280" s="3" t="s">
        <v>5</v>
      </c>
      <c r="K280" s="3" t="s">
        <v>6918</v>
      </c>
      <c r="L280" s="3" t="str">
        <f>IFERROR(_xlfn.XLOOKUP(A280,ProductStatusUpdate!B:B,ProductStatusUpdate!D:D),"Active")</f>
        <v>Active</v>
      </c>
    </row>
    <row r="281" spans="1:12" x14ac:dyDescent="0.45">
      <c r="A281" s="3" t="s">
        <v>11421</v>
      </c>
      <c r="B281" t="s">
        <v>10299</v>
      </c>
      <c r="C281" s="3" t="str">
        <f>_xlfn.XLOOKUP(B281,ListingType!A:A,ListingType!B:B)</f>
        <v>Manufacturer</v>
      </c>
      <c r="D281" s="3" t="s">
        <v>10303</v>
      </c>
      <c r="E281" s="3" t="s">
        <v>1234</v>
      </c>
      <c r="F281" s="3">
        <f>_xlfn.XLOOKUP(A281,ProductComponent!B:B,ProductComponent!D:D)</f>
        <v>1</v>
      </c>
      <c r="H281" s="3" t="s">
        <v>1235</v>
      </c>
      <c r="I281" s="3" t="s">
        <v>1236</v>
      </c>
      <c r="J281" s="3" t="s">
        <v>1237</v>
      </c>
      <c r="K281" s="3" t="s">
        <v>1238</v>
      </c>
      <c r="L281" s="3" t="str">
        <f>IFERROR(_xlfn.XLOOKUP(A281,ProductStatusUpdate!B:B,ProductStatusUpdate!D:D),"Active")</f>
        <v>Active</v>
      </c>
    </row>
    <row r="282" spans="1:12" x14ac:dyDescent="0.45">
      <c r="A282" s="3" t="s">
        <v>11422</v>
      </c>
      <c r="B282" t="s">
        <v>10299</v>
      </c>
      <c r="C282" s="3" t="str">
        <f>_xlfn.XLOOKUP(B282,ListingType!A:A,ListingType!B:B)</f>
        <v>Manufacturer</v>
      </c>
      <c r="D282" s="3" t="s">
        <v>10303</v>
      </c>
      <c r="E282" s="3" t="s">
        <v>1251</v>
      </c>
      <c r="F282" s="3">
        <f>_xlfn.XLOOKUP(A282,ProductComponent!B:B,ProductComponent!D:D)</f>
        <v>1</v>
      </c>
      <c r="H282" s="3" t="s">
        <v>1252</v>
      </c>
      <c r="I282" s="3" t="s">
        <v>1253</v>
      </c>
      <c r="J282" s="3" t="s">
        <v>1254</v>
      </c>
      <c r="K282" s="3" t="s">
        <v>1255</v>
      </c>
      <c r="L282" s="3" t="str">
        <f>IFERROR(_xlfn.XLOOKUP(A282,ProductStatusUpdate!B:B,ProductStatusUpdate!D:D),"Active")</f>
        <v>Active</v>
      </c>
    </row>
    <row r="283" spans="1:12" x14ac:dyDescent="0.45">
      <c r="A283" s="3" t="s">
        <v>11423</v>
      </c>
      <c r="B283" t="s">
        <v>10299</v>
      </c>
      <c r="C283" s="3" t="str">
        <f>_xlfn.XLOOKUP(B283,ListingType!A:A,ListingType!B:B)</f>
        <v>Manufacturer</v>
      </c>
      <c r="D283" s="3" t="s">
        <v>10303</v>
      </c>
      <c r="E283" s="3" t="s">
        <v>6919</v>
      </c>
      <c r="F283" s="3">
        <f>_xlfn.XLOOKUP(A283,ProductComponent!B:B,ProductComponent!D:D)</f>
        <v>1</v>
      </c>
      <c r="H283" s="3" t="s">
        <v>6920</v>
      </c>
      <c r="I283" s="3" t="s">
        <v>6921</v>
      </c>
      <c r="J283" s="3" t="s">
        <v>5</v>
      </c>
      <c r="K283" s="3" t="s">
        <v>6922</v>
      </c>
      <c r="L283" s="3" t="str">
        <f>IFERROR(_xlfn.XLOOKUP(A283,ProductStatusUpdate!B:B,ProductStatusUpdate!D:D),"Active")</f>
        <v>Active</v>
      </c>
    </row>
    <row r="284" spans="1:12" x14ac:dyDescent="0.45">
      <c r="A284" s="3" t="s">
        <v>11424</v>
      </c>
      <c r="B284" t="s">
        <v>10299</v>
      </c>
      <c r="C284" s="3" t="str">
        <f>_xlfn.XLOOKUP(B284,ListingType!A:A,ListingType!B:B)</f>
        <v>Manufacturer</v>
      </c>
      <c r="D284" s="3" t="s">
        <v>10303</v>
      </c>
      <c r="E284" s="3" t="s">
        <v>3046</v>
      </c>
      <c r="F284" s="3">
        <f>_xlfn.XLOOKUP(A284,ProductComponent!B:B,ProductComponent!D:D)</f>
        <v>1</v>
      </c>
      <c r="H284" s="3" t="s">
        <v>3047</v>
      </c>
      <c r="I284" s="3" t="s">
        <v>3048</v>
      </c>
      <c r="J284" s="3" t="s">
        <v>3049</v>
      </c>
      <c r="K284" s="3" t="s">
        <v>3050</v>
      </c>
      <c r="L284" s="3" t="str">
        <f>IFERROR(_xlfn.XLOOKUP(A284,ProductStatusUpdate!B:B,ProductStatusUpdate!D:D),"Active")</f>
        <v>Active</v>
      </c>
    </row>
    <row r="285" spans="1:12" x14ac:dyDescent="0.45">
      <c r="A285" s="3" t="s">
        <v>11425</v>
      </c>
      <c r="B285" t="s">
        <v>10299</v>
      </c>
      <c r="C285" s="3" t="str">
        <f>_xlfn.XLOOKUP(B285,ListingType!A:A,ListingType!B:B)</f>
        <v>Manufacturer</v>
      </c>
      <c r="D285" s="3" t="s">
        <v>10303</v>
      </c>
      <c r="E285" s="3" t="s">
        <v>3059</v>
      </c>
      <c r="F285" s="3">
        <f>_xlfn.XLOOKUP(A285,ProductComponent!B:B,ProductComponent!D:D)</f>
        <v>1</v>
      </c>
      <c r="H285" s="3" t="s">
        <v>3060</v>
      </c>
      <c r="I285" s="3" t="s">
        <v>3061</v>
      </c>
      <c r="J285" s="3" t="s">
        <v>3062</v>
      </c>
      <c r="K285" s="3" t="s">
        <v>3063</v>
      </c>
      <c r="L285" s="3" t="str">
        <f>IFERROR(_xlfn.XLOOKUP(A285,ProductStatusUpdate!B:B,ProductStatusUpdate!D:D),"Active")</f>
        <v>Active</v>
      </c>
    </row>
    <row r="286" spans="1:12" x14ac:dyDescent="0.45">
      <c r="A286" s="3" t="s">
        <v>11426</v>
      </c>
      <c r="B286" t="s">
        <v>10299</v>
      </c>
      <c r="C286" s="3" t="str">
        <f>_xlfn.XLOOKUP(B286,ListingType!A:A,ListingType!B:B)</f>
        <v>Manufacturer</v>
      </c>
      <c r="D286" s="3" t="s">
        <v>10303</v>
      </c>
      <c r="E286" s="3" t="s">
        <v>6923</v>
      </c>
      <c r="F286" s="3">
        <f>_xlfn.XLOOKUP(A286,ProductComponent!B:B,ProductComponent!D:D)</f>
        <v>1</v>
      </c>
      <c r="H286" s="3" t="s">
        <v>6924</v>
      </c>
      <c r="I286" s="3" t="s">
        <v>6925</v>
      </c>
      <c r="J286" s="3" t="s">
        <v>6926</v>
      </c>
      <c r="K286" s="3" t="s">
        <v>6927</v>
      </c>
      <c r="L286" s="3" t="str">
        <f>IFERROR(_xlfn.XLOOKUP(A286,ProductStatusUpdate!B:B,ProductStatusUpdate!D:D),"Active")</f>
        <v>Active</v>
      </c>
    </row>
    <row r="287" spans="1:12" x14ac:dyDescent="0.45">
      <c r="A287" s="3" t="s">
        <v>11427</v>
      </c>
      <c r="B287" t="s">
        <v>10299</v>
      </c>
      <c r="C287" s="3" t="str">
        <f>_xlfn.XLOOKUP(B287,ListingType!A:A,ListingType!B:B)</f>
        <v>Manufacturer</v>
      </c>
      <c r="D287" s="3" t="s">
        <v>10303</v>
      </c>
      <c r="E287" s="3" t="s">
        <v>6928</v>
      </c>
      <c r="F287" s="3">
        <f>_xlfn.XLOOKUP(A287,ProductComponent!B:B,ProductComponent!D:D)</f>
        <v>1</v>
      </c>
      <c r="H287" s="3" t="s">
        <v>6929</v>
      </c>
      <c r="I287" s="3" t="s">
        <v>6930</v>
      </c>
      <c r="J287" s="3" t="s">
        <v>6926</v>
      </c>
      <c r="K287" s="3" t="s">
        <v>6931</v>
      </c>
      <c r="L287" s="3" t="str">
        <f>IFERROR(_xlfn.XLOOKUP(A287,ProductStatusUpdate!B:B,ProductStatusUpdate!D:D),"Active")</f>
        <v>Active</v>
      </c>
    </row>
    <row r="288" spans="1:12" x14ac:dyDescent="0.45">
      <c r="A288" s="3" t="s">
        <v>11428</v>
      </c>
      <c r="B288" t="s">
        <v>10299</v>
      </c>
      <c r="C288" s="3" t="str">
        <f>_xlfn.XLOOKUP(B288,ListingType!A:A,ListingType!B:B)</f>
        <v>Manufacturer</v>
      </c>
      <c r="D288" s="3" t="s">
        <v>10303</v>
      </c>
      <c r="E288" s="3" t="s">
        <v>1838</v>
      </c>
      <c r="F288" s="3">
        <f>_xlfn.XLOOKUP(A288,ProductComponent!B:B,ProductComponent!D:D)</f>
        <v>1</v>
      </c>
      <c r="H288" s="3" t="s">
        <v>1839</v>
      </c>
      <c r="I288" s="3" t="s">
        <v>1840</v>
      </c>
      <c r="J288" s="3" t="s">
        <v>1841</v>
      </c>
      <c r="K288" s="3" t="s">
        <v>1842</v>
      </c>
      <c r="L288" s="3" t="str">
        <f>IFERROR(_xlfn.XLOOKUP(A288,ProductStatusUpdate!B:B,ProductStatusUpdate!D:D),"Active")</f>
        <v>Active</v>
      </c>
    </row>
    <row r="289" spans="1:12" x14ac:dyDescent="0.45">
      <c r="A289" s="3" t="s">
        <v>11429</v>
      </c>
      <c r="B289" t="s">
        <v>10299</v>
      </c>
      <c r="C289" s="3" t="str">
        <f>_xlfn.XLOOKUP(B289,ListingType!A:A,ListingType!B:B)</f>
        <v>Manufacturer</v>
      </c>
      <c r="D289" s="3" t="s">
        <v>10303</v>
      </c>
      <c r="E289" s="3" t="s">
        <v>6932</v>
      </c>
      <c r="F289" s="3">
        <f>_xlfn.XLOOKUP(A289,ProductComponent!B:B,ProductComponent!D:D)</f>
        <v>1</v>
      </c>
      <c r="H289" s="3" t="s">
        <v>6933</v>
      </c>
      <c r="I289" s="3" t="s">
        <v>6934</v>
      </c>
      <c r="J289" s="3" t="s">
        <v>6935</v>
      </c>
      <c r="K289" s="3" t="s">
        <v>6936</v>
      </c>
      <c r="L289" s="3" t="str">
        <f>IFERROR(_xlfn.XLOOKUP(A289,ProductStatusUpdate!B:B,ProductStatusUpdate!D:D),"Active")</f>
        <v>Active</v>
      </c>
    </row>
    <row r="290" spans="1:12" x14ac:dyDescent="0.45">
      <c r="A290" s="3" t="s">
        <v>11430</v>
      </c>
      <c r="B290" t="s">
        <v>10299</v>
      </c>
      <c r="C290" s="3" t="str">
        <f>_xlfn.XLOOKUP(B290,ListingType!A:A,ListingType!B:B)</f>
        <v>Manufacturer</v>
      </c>
      <c r="D290" s="3" t="s">
        <v>10303</v>
      </c>
      <c r="E290" s="3" t="s">
        <v>6937</v>
      </c>
      <c r="F290" s="3">
        <f>_xlfn.XLOOKUP(A290,ProductComponent!B:B,ProductComponent!D:D)</f>
        <v>1</v>
      </c>
      <c r="H290" s="3" t="s">
        <v>6938</v>
      </c>
      <c r="I290" s="3" t="s">
        <v>6939</v>
      </c>
      <c r="J290" s="3" t="s">
        <v>6940</v>
      </c>
      <c r="K290" s="3" t="s">
        <v>1842</v>
      </c>
      <c r="L290" s="3" t="str">
        <f>IFERROR(_xlfn.XLOOKUP(A290,ProductStatusUpdate!B:B,ProductStatusUpdate!D:D),"Active")</f>
        <v>Active</v>
      </c>
    </row>
    <row r="291" spans="1:12" x14ac:dyDescent="0.45">
      <c r="A291" s="3" t="s">
        <v>11431</v>
      </c>
      <c r="B291" t="s">
        <v>10299</v>
      </c>
      <c r="C291" s="3" t="str">
        <f>_xlfn.XLOOKUP(B291,ListingType!A:A,ListingType!B:B)</f>
        <v>Manufacturer</v>
      </c>
      <c r="D291" s="3" t="s">
        <v>10303</v>
      </c>
      <c r="E291" s="3" t="s">
        <v>6941</v>
      </c>
      <c r="F291" s="3">
        <f>_xlfn.XLOOKUP(A291,ProductComponent!B:B,ProductComponent!D:D)</f>
        <v>1</v>
      </c>
      <c r="H291" s="3" t="s">
        <v>6942</v>
      </c>
      <c r="I291" s="3" t="s">
        <v>6943</v>
      </c>
      <c r="J291" s="3" t="s">
        <v>6944</v>
      </c>
      <c r="K291" s="3" t="s">
        <v>6945</v>
      </c>
      <c r="L291" s="3" t="str">
        <f>IFERROR(_xlfn.XLOOKUP(A291,ProductStatusUpdate!B:B,ProductStatusUpdate!D:D),"Active")</f>
        <v>Active</v>
      </c>
    </row>
    <row r="292" spans="1:12" x14ac:dyDescent="0.45">
      <c r="A292" s="3" t="s">
        <v>11432</v>
      </c>
      <c r="B292" t="s">
        <v>10299</v>
      </c>
      <c r="C292" s="3" t="str">
        <f>_xlfn.XLOOKUP(B292,ListingType!A:A,ListingType!B:B)</f>
        <v>Manufacturer</v>
      </c>
      <c r="D292" s="3" t="s">
        <v>10303</v>
      </c>
      <c r="E292" s="3" t="s">
        <v>863</v>
      </c>
      <c r="F292" s="3">
        <f>_xlfn.XLOOKUP(A292,ProductComponent!B:B,ProductComponent!D:D)</f>
        <v>1</v>
      </c>
      <c r="H292" s="3" t="s">
        <v>864</v>
      </c>
      <c r="I292" s="3" t="s">
        <v>865</v>
      </c>
      <c r="J292" s="3" t="s">
        <v>866</v>
      </c>
      <c r="K292" s="3" t="s">
        <v>867</v>
      </c>
      <c r="L292" s="3" t="str">
        <f>IFERROR(_xlfn.XLOOKUP(A292,ProductStatusUpdate!B:B,ProductStatusUpdate!D:D),"Active")</f>
        <v>Active</v>
      </c>
    </row>
    <row r="293" spans="1:12" x14ac:dyDescent="0.45">
      <c r="A293" s="3" t="s">
        <v>11433</v>
      </c>
      <c r="B293" t="s">
        <v>10299</v>
      </c>
      <c r="C293" s="3" t="str">
        <f>_xlfn.XLOOKUP(B293,ListingType!A:A,ListingType!B:B)</f>
        <v>Manufacturer</v>
      </c>
      <c r="D293" s="3" t="s">
        <v>10303</v>
      </c>
      <c r="E293" s="3" t="s">
        <v>6946</v>
      </c>
      <c r="F293" s="3">
        <f>_xlfn.XLOOKUP(A293,ProductComponent!B:B,ProductComponent!D:D)</f>
        <v>1</v>
      </c>
      <c r="H293" s="3" t="s">
        <v>6947</v>
      </c>
      <c r="I293" s="3" t="s">
        <v>6948</v>
      </c>
      <c r="J293" s="3" t="s">
        <v>6949</v>
      </c>
      <c r="K293" s="3" t="s">
        <v>6950</v>
      </c>
      <c r="L293" s="3" t="str">
        <f>IFERROR(_xlfn.XLOOKUP(A293,ProductStatusUpdate!B:B,ProductStatusUpdate!D:D),"Active")</f>
        <v>Active</v>
      </c>
    </row>
    <row r="294" spans="1:12" x14ac:dyDescent="0.45">
      <c r="A294" s="3" t="s">
        <v>11434</v>
      </c>
      <c r="B294" t="s">
        <v>10299</v>
      </c>
      <c r="C294" s="3" t="str">
        <f>_xlfn.XLOOKUP(B294,ListingType!A:A,ListingType!B:B)</f>
        <v>Manufacturer</v>
      </c>
      <c r="D294" s="3" t="s">
        <v>10303</v>
      </c>
      <c r="E294" s="3" t="s">
        <v>6951</v>
      </c>
      <c r="F294" s="3">
        <f>_xlfn.XLOOKUP(A294,ProductComponent!B:B,ProductComponent!D:D)</f>
        <v>1</v>
      </c>
      <c r="H294" s="3" t="s">
        <v>6952</v>
      </c>
      <c r="I294" s="3" t="s">
        <v>6953</v>
      </c>
      <c r="J294" s="3" t="s">
        <v>6954</v>
      </c>
      <c r="K294" s="3" t="s">
        <v>6955</v>
      </c>
      <c r="L294" s="3" t="str">
        <f>IFERROR(_xlfn.XLOOKUP(A294,ProductStatusUpdate!B:B,ProductStatusUpdate!D:D),"Active")</f>
        <v>Active</v>
      </c>
    </row>
    <row r="295" spans="1:12" x14ac:dyDescent="0.45">
      <c r="A295" s="3" t="s">
        <v>11435</v>
      </c>
      <c r="B295" t="s">
        <v>10299</v>
      </c>
      <c r="C295" s="3" t="str">
        <f>_xlfn.XLOOKUP(B295,ListingType!A:A,ListingType!B:B)</f>
        <v>Manufacturer</v>
      </c>
      <c r="D295" s="3" t="s">
        <v>10303</v>
      </c>
      <c r="E295" s="3" t="s">
        <v>918</v>
      </c>
      <c r="F295" s="3">
        <f>_xlfn.XLOOKUP(A295,ProductComponent!B:B,ProductComponent!D:D)</f>
        <v>1</v>
      </c>
      <c r="H295" s="3" t="s">
        <v>919</v>
      </c>
      <c r="I295" s="3" t="s">
        <v>920</v>
      </c>
      <c r="J295" s="3" t="s">
        <v>921</v>
      </c>
      <c r="K295" s="3" t="s">
        <v>922</v>
      </c>
      <c r="L295" s="3" t="str">
        <f>IFERROR(_xlfn.XLOOKUP(A295,ProductStatusUpdate!B:B,ProductStatusUpdate!D:D),"Active")</f>
        <v>Active</v>
      </c>
    </row>
    <row r="296" spans="1:12" x14ac:dyDescent="0.45">
      <c r="A296" s="3" t="s">
        <v>11436</v>
      </c>
      <c r="B296" t="s">
        <v>10299</v>
      </c>
      <c r="C296" s="3" t="str">
        <f>_xlfn.XLOOKUP(B296,ListingType!A:A,ListingType!B:B)</f>
        <v>Manufacturer</v>
      </c>
      <c r="D296" s="3" t="s">
        <v>10303</v>
      </c>
      <c r="E296" s="3" t="s">
        <v>6956</v>
      </c>
      <c r="F296" s="3">
        <f>_xlfn.XLOOKUP(A296,ProductComponent!B:B,ProductComponent!D:D)</f>
        <v>1</v>
      </c>
      <c r="H296" s="3" t="s">
        <v>6957</v>
      </c>
      <c r="I296" s="3" t="s">
        <v>6958</v>
      </c>
      <c r="J296" s="3" t="s">
        <v>6959</v>
      </c>
      <c r="K296" s="3" t="s">
        <v>6960</v>
      </c>
      <c r="L296" s="3" t="str">
        <f>IFERROR(_xlfn.XLOOKUP(A296,ProductStatusUpdate!B:B,ProductStatusUpdate!D:D),"Active")</f>
        <v>Active</v>
      </c>
    </row>
    <row r="297" spans="1:12" x14ac:dyDescent="0.45">
      <c r="A297" s="3" t="s">
        <v>11437</v>
      </c>
      <c r="B297" t="s">
        <v>10299</v>
      </c>
      <c r="C297" s="3" t="str">
        <f>_xlfn.XLOOKUP(B297,ListingType!A:A,ListingType!B:B)</f>
        <v>Manufacturer</v>
      </c>
      <c r="D297" s="3" t="s">
        <v>10303</v>
      </c>
      <c r="E297" s="3" t="s">
        <v>2790</v>
      </c>
      <c r="F297" s="3">
        <f>_xlfn.XLOOKUP(A297,ProductComponent!B:B,ProductComponent!D:D)</f>
        <v>1</v>
      </c>
      <c r="H297" s="3" t="s">
        <v>2791</v>
      </c>
      <c r="I297" s="3" t="s">
        <v>2867</v>
      </c>
      <c r="J297" s="3" t="s">
        <v>2788</v>
      </c>
      <c r="K297" s="3" t="s">
        <v>2868</v>
      </c>
      <c r="L297" s="3" t="str">
        <f>IFERROR(_xlfn.XLOOKUP(A297,ProductStatusUpdate!B:B,ProductStatusUpdate!D:D),"Active")</f>
        <v>Active</v>
      </c>
    </row>
    <row r="298" spans="1:12" x14ac:dyDescent="0.45">
      <c r="A298" s="3" t="s">
        <v>11438</v>
      </c>
      <c r="B298" t="s">
        <v>10299</v>
      </c>
      <c r="C298" s="3" t="str">
        <f>_xlfn.XLOOKUP(B298,ListingType!A:A,ListingType!B:B)</f>
        <v>Manufacturer</v>
      </c>
      <c r="D298" s="3" t="s">
        <v>10303</v>
      </c>
      <c r="E298" s="3" t="s">
        <v>2785</v>
      </c>
      <c r="F298" s="3">
        <f>_xlfn.XLOOKUP(A298,ProductComponent!B:B,ProductComponent!D:D)</f>
        <v>1</v>
      </c>
      <c r="H298" s="3" t="s">
        <v>2786</v>
      </c>
      <c r="I298" s="3" t="s">
        <v>2787</v>
      </c>
      <c r="J298" s="3" t="s">
        <v>2788</v>
      </c>
      <c r="K298" s="3" t="s">
        <v>2789</v>
      </c>
      <c r="L298" s="3" t="str">
        <f>IFERROR(_xlfn.XLOOKUP(A298,ProductStatusUpdate!B:B,ProductStatusUpdate!D:D),"Active")</f>
        <v>Active</v>
      </c>
    </row>
    <row r="299" spans="1:12" x14ac:dyDescent="0.45">
      <c r="A299" s="3" t="s">
        <v>11439</v>
      </c>
      <c r="B299" t="s">
        <v>10299</v>
      </c>
      <c r="C299" s="3" t="str">
        <f>_xlfn.XLOOKUP(B299,ListingType!A:A,ListingType!B:B)</f>
        <v>Manufacturer</v>
      </c>
      <c r="D299" s="3" t="s">
        <v>10303</v>
      </c>
      <c r="E299" s="3" t="s">
        <v>454</v>
      </c>
      <c r="F299" s="3">
        <f>_xlfn.XLOOKUP(A299,ProductComponent!B:B,ProductComponent!D:D)</f>
        <v>1</v>
      </c>
      <c r="H299" s="3" t="s">
        <v>455</v>
      </c>
      <c r="I299" s="3" t="s">
        <v>456</v>
      </c>
      <c r="J299" s="3" t="s">
        <v>457</v>
      </c>
      <c r="K299" s="3" t="s">
        <v>458</v>
      </c>
      <c r="L299" s="3" t="str">
        <f>IFERROR(_xlfn.XLOOKUP(A299,ProductStatusUpdate!B:B,ProductStatusUpdate!D:D),"Active")</f>
        <v>Active</v>
      </c>
    </row>
    <row r="300" spans="1:12" x14ac:dyDescent="0.45">
      <c r="A300" s="3" t="s">
        <v>11440</v>
      </c>
      <c r="B300" t="s">
        <v>10299</v>
      </c>
      <c r="C300" s="3" t="str">
        <f>_xlfn.XLOOKUP(B300,ListingType!A:A,ListingType!B:B)</f>
        <v>Manufacturer</v>
      </c>
      <c r="D300" s="3" t="s">
        <v>10303</v>
      </c>
      <c r="E300" s="3" t="s">
        <v>488</v>
      </c>
      <c r="F300" s="3">
        <f>_xlfn.XLOOKUP(A300,ProductComponent!B:B,ProductComponent!D:D)</f>
        <v>1</v>
      </c>
      <c r="H300" s="3" t="s">
        <v>489</v>
      </c>
      <c r="I300" s="3" t="s">
        <v>490</v>
      </c>
      <c r="J300" s="3" t="s">
        <v>491</v>
      </c>
      <c r="K300" s="3" t="s">
        <v>492</v>
      </c>
      <c r="L300" s="3" t="str">
        <f>IFERROR(_xlfn.XLOOKUP(A300,ProductStatusUpdate!B:B,ProductStatusUpdate!D:D),"Active")</f>
        <v>Active</v>
      </c>
    </row>
    <row r="301" spans="1:12" x14ac:dyDescent="0.45">
      <c r="A301" s="3" t="s">
        <v>11441</v>
      </c>
      <c r="B301" t="s">
        <v>10299</v>
      </c>
      <c r="C301" s="3" t="str">
        <f>_xlfn.XLOOKUP(B301,ListingType!A:A,ListingType!B:B)</f>
        <v>Manufacturer</v>
      </c>
      <c r="D301" s="3" t="s">
        <v>10303</v>
      </c>
      <c r="E301" s="3" t="s">
        <v>517</v>
      </c>
      <c r="F301" s="3">
        <f>_xlfn.XLOOKUP(A301,ProductComponent!B:B,ProductComponent!D:D)</f>
        <v>1</v>
      </c>
      <c r="H301" s="3" t="s">
        <v>518</v>
      </c>
      <c r="I301" s="3" t="s">
        <v>519</v>
      </c>
      <c r="J301" s="3" t="s">
        <v>520</v>
      </c>
      <c r="K301" s="3" t="s">
        <v>521</v>
      </c>
      <c r="L301" s="3" t="str">
        <f>IFERROR(_xlfn.XLOOKUP(A301,ProductStatusUpdate!B:B,ProductStatusUpdate!D:D),"Active")</f>
        <v>Active</v>
      </c>
    </row>
    <row r="302" spans="1:12" x14ac:dyDescent="0.45">
      <c r="A302" s="3" t="s">
        <v>11442</v>
      </c>
      <c r="B302" t="s">
        <v>10299</v>
      </c>
      <c r="C302" s="3" t="str">
        <f>_xlfn.XLOOKUP(B302,ListingType!A:A,ListingType!B:B)</f>
        <v>Manufacturer</v>
      </c>
      <c r="D302" s="3" t="s">
        <v>10303</v>
      </c>
      <c r="E302" s="3" t="s">
        <v>6961</v>
      </c>
      <c r="F302" s="3">
        <f>_xlfn.XLOOKUP(A302,ProductComponent!B:B,ProductComponent!D:D)</f>
        <v>1</v>
      </c>
      <c r="H302" s="3" t="s">
        <v>6962</v>
      </c>
      <c r="I302" s="3" t="s">
        <v>6963</v>
      </c>
      <c r="J302" s="3" t="s">
        <v>491</v>
      </c>
      <c r="K302" s="3" t="s">
        <v>6964</v>
      </c>
      <c r="L302" s="3" t="str">
        <f>IFERROR(_xlfn.XLOOKUP(A302,ProductStatusUpdate!B:B,ProductStatusUpdate!D:D),"Active")</f>
        <v>Active</v>
      </c>
    </row>
    <row r="303" spans="1:12" x14ac:dyDescent="0.45">
      <c r="A303" s="3" t="s">
        <v>11443</v>
      </c>
      <c r="B303" t="s">
        <v>10299</v>
      </c>
      <c r="C303" s="3" t="str">
        <f>_xlfn.XLOOKUP(B303,ListingType!A:A,ListingType!B:B)</f>
        <v>Manufacturer</v>
      </c>
      <c r="D303" s="3" t="s">
        <v>10303</v>
      </c>
      <c r="E303" s="3" t="s">
        <v>554</v>
      </c>
      <c r="F303" s="3">
        <f>_xlfn.XLOOKUP(A303,ProductComponent!B:B,ProductComponent!D:D)</f>
        <v>1</v>
      </c>
      <c r="H303" s="3" t="s">
        <v>555</v>
      </c>
      <c r="I303" s="3" t="s">
        <v>556</v>
      </c>
      <c r="J303" s="3" t="s">
        <v>491</v>
      </c>
      <c r="K303" s="3" t="s">
        <v>557</v>
      </c>
      <c r="L303" s="3" t="str">
        <f>IFERROR(_xlfn.XLOOKUP(A303,ProductStatusUpdate!B:B,ProductStatusUpdate!D:D),"Active")</f>
        <v>Active</v>
      </c>
    </row>
    <row r="304" spans="1:12" x14ac:dyDescent="0.45">
      <c r="A304" s="3" t="s">
        <v>11444</v>
      </c>
      <c r="B304" t="s">
        <v>10299</v>
      </c>
      <c r="C304" s="3" t="str">
        <f>_xlfn.XLOOKUP(B304,ListingType!A:A,ListingType!B:B)</f>
        <v>Manufacturer</v>
      </c>
      <c r="D304" s="3" t="s">
        <v>10303</v>
      </c>
      <c r="E304" s="3" t="s">
        <v>497</v>
      </c>
      <c r="F304" s="3">
        <f>_xlfn.XLOOKUP(A304,ProductComponent!B:B,ProductComponent!D:D)</f>
        <v>1</v>
      </c>
      <c r="H304" s="3" t="s">
        <v>499</v>
      </c>
      <c r="I304" s="3" t="s">
        <v>500</v>
      </c>
      <c r="J304" s="3" t="s">
        <v>501</v>
      </c>
      <c r="K304" s="3" t="s">
        <v>502</v>
      </c>
      <c r="L304" s="3" t="str">
        <f>IFERROR(_xlfn.XLOOKUP(A304,ProductStatusUpdate!B:B,ProductStatusUpdate!D:D),"Active")</f>
        <v>Active</v>
      </c>
    </row>
    <row r="305" spans="1:12" x14ac:dyDescent="0.45">
      <c r="A305" s="3" t="s">
        <v>11445</v>
      </c>
      <c r="B305" t="s">
        <v>10299</v>
      </c>
      <c r="C305" s="3" t="str">
        <f>_xlfn.XLOOKUP(B305,ListingType!A:A,ListingType!B:B)</f>
        <v>Manufacturer</v>
      </c>
      <c r="D305" s="3" t="s">
        <v>10303</v>
      </c>
      <c r="E305" s="3" t="s">
        <v>1944</v>
      </c>
      <c r="F305" s="3">
        <f>_xlfn.XLOOKUP(A305,ProductComponent!B:B,ProductComponent!D:D)</f>
        <v>1</v>
      </c>
      <c r="H305" s="3" t="s">
        <v>1945</v>
      </c>
      <c r="I305" s="3" t="s">
        <v>1946</v>
      </c>
      <c r="J305" s="3" t="s">
        <v>1947</v>
      </c>
      <c r="K305" s="3" t="s">
        <v>1948</v>
      </c>
      <c r="L305" s="3" t="str">
        <f>IFERROR(_xlfn.XLOOKUP(A305,ProductStatusUpdate!B:B,ProductStatusUpdate!D:D),"Active")</f>
        <v>Active</v>
      </c>
    </row>
    <row r="306" spans="1:12" x14ac:dyDescent="0.45">
      <c r="A306" s="3" t="s">
        <v>11446</v>
      </c>
      <c r="B306" t="s">
        <v>10299</v>
      </c>
      <c r="C306" s="3" t="str">
        <f>_xlfn.XLOOKUP(B306,ListingType!A:A,ListingType!B:B)</f>
        <v>Manufacturer</v>
      </c>
      <c r="D306" s="3" t="s">
        <v>10303</v>
      </c>
      <c r="E306" s="3" t="s">
        <v>6965</v>
      </c>
      <c r="F306" s="3">
        <f>_xlfn.XLOOKUP(A306,ProductComponent!B:B,ProductComponent!D:D)</f>
        <v>1</v>
      </c>
      <c r="H306" s="3" t="s">
        <v>6966</v>
      </c>
      <c r="I306" s="3" t="s">
        <v>1946</v>
      </c>
      <c r="J306" s="3" t="s">
        <v>6967</v>
      </c>
      <c r="K306" s="3" t="s">
        <v>6968</v>
      </c>
      <c r="L306" s="3" t="str">
        <f>IFERROR(_xlfn.XLOOKUP(A306,ProductStatusUpdate!B:B,ProductStatusUpdate!D:D),"Active")</f>
        <v>Active</v>
      </c>
    </row>
    <row r="307" spans="1:12" x14ac:dyDescent="0.45">
      <c r="A307" s="3" t="s">
        <v>11447</v>
      </c>
      <c r="B307" t="s">
        <v>10299</v>
      </c>
      <c r="C307" s="3" t="str">
        <f>_xlfn.XLOOKUP(B307,ListingType!A:A,ListingType!B:B)</f>
        <v>Manufacturer</v>
      </c>
      <c r="D307" s="3" t="s">
        <v>10303</v>
      </c>
      <c r="E307" s="3" t="s">
        <v>262</v>
      </c>
      <c r="F307" s="3">
        <f>_xlfn.XLOOKUP(A307,ProductComponent!B:B,ProductComponent!D:D)</f>
        <v>1</v>
      </c>
      <c r="H307" s="3" t="s">
        <v>263</v>
      </c>
      <c r="I307" s="3" t="s">
        <v>264</v>
      </c>
      <c r="J307" s="3" t="s">
        <v>219</v>
      </c>
      <c r="K307" s="3" t="s">
        <v>265</v>
      </c>
      <c r="L307" s="3" t="str">
        <f>IFERROR(_xlfn.XLOOKUP(A307,ProductStatusUpdate!B:B,ProductStatusUpdate!D:D),"Active")</f>
        <v>Active</v>
      </c>
    </row>
    <row r="308" spans="1:12" x14ac:dyDescent="0.45">
      <c r="A308" s="3" t="s">
        <v>11449</v>
      </c>
      <c r="B308" t="s">
        <v>10299</v>
      </c>
      <c r="C308" s="3" t="str">
        <f>_xlfn.XLOOKUP(B308,ListingType!A:A,ListingType!B:B)</f>
        <v>Manufacturer</v>
      </c>
      <c r="D308" s="3" t="s">
        <v>10303</v>
      </c>
      <c r="E308" s="3" t="s">
        <v>216</v>
      </c>
      <c r="F308" s="3">
        <f>_xlfn.XLOOKUP(A308,ProductComponent!B:B,ProductComponent!D:D)</f>
        <v>1</v>
      </c>
      <c r="H308" s="3" t="s">
        <v>217</v>
      </c>
      <c r="I308" s="3" t="s">
        <v>218</v>
      </c>
      <c r="J308" s="3" t="s">
        <v>219</v>
      </c>
      <c r="K308" s="3" t="s">
        <v>220</v>
      </c>
      <c r="L308" s="3" t="str">
        <f>IFERROR(_xlfn.XLOOKUP(A308,ProductStatusUpdate!B:B,ProductStatusUpdate!D:D),"Active")</f>
        <v>Active</v>
      </c>
    </row>
    <row r="309" spans="1:12" x14ac:dyDescent="0.45">
      <c r="A309" s="3" t="s">
        <v>11451</v>
      </c>
      <c r="B309" t="s">
        <v>10299</v>
      </c>
      <c r="C309" s="3" t="str">
        <f>_xlfn.XLOOKUP(B309,ListingType!A:A,ListingType!B:B)</f>
        <v>Manufacturer</v>
      </c>
      <c r="D309" s="3" t="s">
        <v>10303</v>
      </c>
      <c r="E309" s="3" t="s">
        <v>721</v>
      </c>
      <c r="F309" s="3">
        <f>_xlfn.XLOOKUP(A309,ProductComponent!B:B,ProductComponent!D:D)</f>
        <v>1</v>
      </c>
      <c r="H309" s="3" t="s">
        <v>722</v>
      </c>
      <c r="I309" s="3" t="s">
        <v>723</v>
      </c>
      <c r="J309" s="3" t="s">
        <v>724</v>
      </c>
      <c r="K309" s="3" t="s">
        <v>725</v>
      </c>
      <c r="L309" s="3" t="str">
        <f>IFERROR(_xlfn.XLOOKUP(A309,ProductStatusUpdate!B:B,ProductStatusUpdate!D:D),"Active")</f>
        <v>Active</v>
      </c>
    </row>
    <row r="310" spans="1:12" x14ac:dyDescent="0.45">
      <c r="A310" s="3" t="s">
        <v>11452</v>
      </c>
      <c r="B310" t="s">
        <v>10299</v>
      </c>
      <c r="C310" s="3" t="str">
        <f>_xlfn.XLOOKUP(B310,ListingType!A:A,ListingType!B:B)</f>
        <v>Manufacturer</v>
      </c>
      <c r="D310" s="3" t="s">
        <v>10303</v>
      </c>
      <c r="E310" s="3" t="s">
        <v>6979</v>
      </c>
      <c r="F310" s="3">
        <f>_xlfn.XLOOKUP(A310,ProductComponent!B:B,ProductComponent!D:D)</f>
        <v>1</v>
      </c>
      <c r="H310" s="3" t="s">
        <v>6980</v>
      </c>
      <c r="I310" s="3" t="s">
        <v>723</v>
      </c>
      <c r="J310" s="3" t="s">
        <v>6981</v>
      </c>
      <c r="K310" s="3" t="s">
        <v>6982</v>
      </c>
      <c r="L310" s="3" t="str">
        <f>IFERROR(_xlfn.XLOOKUP(A310,ProductStatusUpdate!B:B,ProductStatusUpdate!D:D),"Active")</f>
        <v>Active</v>
      </c>
    </row>
    <row r="311" spans="1:12" x14ac:dyDescent="0.45">
      <c r="A311" s="3" t="s">
        <v>11453</v>
      </c>
      <c r="B311" t="s">
        <v>10299</v>
      </c>
      <c r="C311" s="3" t="str">
        <f>_xlfn.XLOOKUP(B311,ListingType!A:A,ListingType!B:B)</f>
        <v>Manufacturer</v>
      </c>
      <c r="D311" s="3" t="s">
        <v>10303</v>
      </c>
      <c r="E311" s="3" t="s">
        <v>1613</v>
      </c>
      <c r="F311" s="3">
        <f>_xlfn.XLOOKUP(A311,ProductComponent!B:B,ProductComponent!D:D)</f>
        <v>1</v>
      </c>
      <c r="H311" s="3" t="s">
        <v>1614</v>
      </c>
      <c r="I311" s="3" t="s">
        <v>1615</v>
      </c>
      <c r="J311" s="3" t="s">
        <v>1616</v>
      </c>
      <c r="K311" s="3" t="s">
        <v>1617</v>
      </c>
      <c r="L311" s="3" t="str">
        <f>IFERROR(_xlfn.XLOOKUP(A311,ProductStatusUpdate!B:B,ProductStatusUpdate!D:D),"Active")</f>
        <v>Active</v>
      </c>
    </row>
    <row r="312" spans="1:12" x14ac:dyDescent="0.45">
      <c r="A312" s="3" t="s">
        <v>11454</v>
      </c>
      <c r="B312" t="s">
        <v>10299</v>
      </c>
      <c r="C312" s="3" t="str">
        <f>_xlfn.XLOOKUP(B312,ListingType!A:A,ListingType!B:B)</f>
        <v>Manufacturer</v>
      </c>
      <c r="D312" s="3" t="s">
        <v>10303</v>
      </c>
      <c r="E312" s="3" t="s">
        <v>678</v>
      </c>
      <c r="F312" s="3">
        <f>_xlfn.XLOOKUP(A312,ProductComponent!B:B,ProductComponent!D:D)</f>
        <v>1</v>
      </c>
      <c r="H312" s="3" t="s">
        <v>679</v>
      </c>
      <c r="I312" s="3" t="s">
        <v>680</v>
      </c>
      <c r="J312" s="3" t="s">
        <v>681</v>
      </c>
      <c r="K312" s="3" t="s">
        <v>682</v>
      </c>
      <c r="L312" s="3" t="str">
        <f>IFERROR(_xlfn.XLOOKUP(A312,ProductStatusUpdate!B:B,ProductStatusUpdate!D:D),"Active")</f>
        <v>Active</v>
      </c>
    </row>
    <row r="313" spans="1:12" x14ac:dyDescent="0.45">
      <c r="A313" s="3" t="s">
        <v>11455</v>
      </c>
      <c r="B313" t="s">
        <v>10299</v>
      </c>
      <c r="C313" s="3" t="str">
        <f>_xlfn.XLOOKUP(B313,ListingType!A:A,ListingType!B:B)</f>
        <v>Manufacturer</v>
      </c>
      <c r="D313" s="3" t="s">
        <v>10303</v>
      </c>
      <c r="E313" s="3" t="s">
        <v>702</v>
      </c>
      <c r="F313" s="3">
        <f>_xlfn.XLOOKUP(A313,ProductComponent!B:B,ProductComponent!D:D)</f>
        <v>1</v>
      </c>
      <c r="H313" s="3" t="s">
        <v>703</v>
      </c>
      <c r="I313" s="3" t="s">
        <v>704</v>
      </c>
      <c r="J313" s="3" t="s">
        <v>705</v>
      </c>
      <c r="K313" s="3" t="s">
        <v>706</v>
      </c>
      <c r="L313" s="3" t="str">
        <f>IFERROR(_xlfn.XLOOKUP(A313,ProductStatusUpdate!B:B,ProductStatusUpdate!D:D),"Active")</f>
        <v>Active</v>
      </c>
    </row>
    <row r="314" spans="1:12" x14ac:dyDescent="0.45">
      <c r="A314" s="3" t="s">
        <v>11456</v>
      </c>
      <c r="B314" t="s">
        <v>10299</v>
      </c>
      <c r="C314" s="3" t="str">
        <f>_xlfn.XLOOKUP(B314,ListingType!A:A,ListingType!B:B)</f>
        <v>Manufacturer</v>
      </c>
      <c r="D314" s="3" t="s">
        <v>10303</v>
      </c>
      <c r="E314" s="3" t="s">
        <v>6983</v>
      </c>
      <c r="F314" s="3">
        <f>_xlfn.XLOOKUP(A314,ProductComponent!B:B,ProductComponent!D:D)</f>
        <v>1</v>
      </c>
      <c r="H314" s="3" t="s">
        <v>6984</v>
      </c>
      <c r="I314" s="3" t="s">
        <v>6985</v>
      </c>
      <c r="J314" s="3" t="s">
        <v>6986</v>
      </c>
      <c r="K314" s="3" t="s">
        <v>706</v>
      </c>
      <c r="L314" s="3" t="str">
        <f>IFERROR(_xlfn.XLOOKUP(A314,ProductStatusUpdate!B:B,ProductStatusUpdate!D:D),"Active")</f>
        <v>Active</v>
      </c>
    </row>
    <row r="315" spans="1:12" x14ac:dyDescent="0.45">
      <c r="A315" s="3" t="s">
        <v>11457</v>
      </c>
      <c r="B315" t="s">
        <v>10299</v>
      </c>
      <c r="C315" s="3" t="str">
        <f>_xlfn.XLOOKUP(B315,ListingType!A:A,ListingType!B:B)</f>
        <v>Manufacturer</v>
      </c>
      <c r="D315" s="3" t="s">
        <v>10303</v>
      </c>
      <c r="E315" s="3" t="s">
        <v>804</v>
      </c>
      <c r="F315" s="3">
        <f>_xlfn.XLOOKUP(A315,ProductComponent!B:B,ProductComponent!D:D)</f>
        <v>1</v>
      </c>
      <c r="H315" s="3" t="s">
        <v>805</v>
      </c>
      <c r="I315" s="3" t="s">
        <v>2825</v>
      </c>
      <c r="J315" s="3" t="s">
        <v>2826</v>
      </c>
      <c r="K315" s="3" t="s">
        <v>2827</v>
      </c>
      <c r="L315" s="3" t="str">
        <f>IFERROR(_xlfn.XLOOKUP(A315,ProductStatusUpdate!B:B,ProductStatusUpdate!D:D),"Active")</f>
        <v>Active</v>
      </c>
    </row>
    <row r="316" spans="1:12" x14ac:dyDescent="0.45">
      <c r="A316" s="3" t="s">
        <v>11459</v>
      </c>
      <c r="B316" t="s">
        <v>10299</v>
      </c>
      <c r="C316" s="3" t="str">
        <f>_xlfn.XLOOKUP(B316,ListingType!A:A,ListingType!B:B)</f>
        <v>Manufacturer</v>
      </c>
      <c r="D316" s="3" t="s">
        <v>10303</v>
      </c>
      <c r="E316" s="3" t="s">
        <v>1675</v>
      </c>
      <c r="F316" s="3">
        <f>_xlfn.XLOOKUP(A316,ProductComponent!B:B,ProductComponent!D:D)</f>
        <v>1</v>
      </c>
      <c r="H316" s="3" t="s">
        <v>1676</v>
      </c>
      <c r="I316" s="3" t="s">
        <v>1677</v>
      </c>
      <c r="J316" s="3" t="s">
        <v>1678</v>
      </c>
      <c r="K316" s="3" t="s">
        <v>1679</v>
      </c>
      <c r="L316" s="3" t="str">
        <f>IFERROR(_xlfn.XLOOKUP(A316,ProductStatusUpdate!B:B,ProductStatusUpdate!D:D),"Active")</f>
        <v>Active</v>
      </c>
    </row>
    <row r="317" spans="1:12" x14ac:dyDescent="0.45">
      <c r="A317" s="3" t="s">
        <v>11460</v>
      </c>
      <c r="B317" t="s">
        <v>10299</v>
      </c>
      <c r="C317" s="3" t="str">
        <f>_xlfn.XLOOKUP(B317,ListingType!A:A,ListingType!B:B)</f>
        <v>Manufacturer</v>
      </c>
      <c r="D317" s="3" t="s">
        <v>10303</v>
      </c>
      <c r="E317" s="3" t="s">
        <v>1500</v>
      </c>
      <c r="F317" s="3">
        <f>_xlfn.XLOOKUP(A317,ProductComponent!B:B,ProductComponent!D:D)</f>
        <v>1</v>
      </c>
      <c r="H317" s="3" t="s">
        <v>1501</v>
      </c>
      <c r="I317" s="3" t="s">
        <v>1502</v>
      </c>
      <c r="J317" s="3" t="s">
        <v>1503</v>
      </c>
      <c r="K317" s="3" t="s">
        <v>1504</v>
      </c>
      <c r="L317" s="3" t="str">
        <f>IFERROR(_xlfn.XLOOKUP(A317,ProductStatusUpdate!B:B,ProductStatusUpdate!D:D),"Active")</f>
        <v>Active</v>
      </c>
    </row>
    <row r="318" spans="1:12" x14ac:dyDescent="0.45">
      <c r="A318" s="3" t="s">
        <v>11461</v>
      </c>
      <c r="B318" t="s">
        <v>10299</v>
      </c>
      <c r="C318" s="3" t="str">
        <f>_xlfn.XLOOKUP(B318,ListingType!A:A,ListingType!B:B)</f>
        <v>Manufacturer</v>
      </c>
      <c r="D318" s="3" t="s">
        <v>10303</v>
      </c>
      <c r="E318" s="3" t="s">
        <v>2874</v>
      </c>
      <c r="F318" s="3">
        <f>_xlfn.XLOOKUP(A318,ProductComponent!B:B,ProductComponent!D:D)</f>
        <v>1</v>
      </c>
      <c r="H318" s="3" t="s">
        <v>2875</v>
      </c>
      <c r="I318" s="3" t="s">
        <v>2876</v>
      </c>
      <c r="J318" s="3" t="s">
        <v>2877</v>
      </c>
      <c r="K318" s="3" t="s">
        <v>2878</v>
      </c>
      <c r="L318" s="3" t="str">
        <f>IFERROR(_xlfn.XLOOKUP(A318,ProductStatusUpdate!B:B,ProductStatusUpdate!D:D),"Active")</f>
        <v>Active</v>
      </c>
    </row>
    <row r="319" spans="1:12" x14ac:dyDescent="0.45">
      <c r="A319" s="3" t="s">
        <v>11462</v>
      </c>
      <c r="B319" t="s">
        <v>10299</v>
      </c>
      <c r="C319" s="3" t="str">
        <f>_xlfn.XLOOKUP(B319,ListingType!A:A,ListingType!B:B)</f>
        <v>Manufacturer</v>
      </c>
      <c r="D319" s="3" t="s">
        <v>10303</v>
      </c>
      <c r="E319" s="3" t="s">
        <v>6991</v>
      </c>
      <c r="F319" s="3">
        <f>_xlfn.XLOOKUP(A319,ProductComponent!B:B,ProductComponent!D:D)</f>
        <v>1</v>
      </c>
      <c r="H319" s="3" t="s">
        <v>6992</v>
      </c>
      <c r="I319" s="3" t="s">
        <v>6993</v>
      </c>
      <c r="J319" s="3" t="s">
        <v>6994</v>
      </c>
      <c r="K319" s="3" t="s">
        <v>6995</v>
      </c>
      <c r="L319" s="3" t="str">
        <f>IFERROR(_xlfn.XLOOKUP(A319,ProductStatusUpdate!B:B,ProductStatusUpdate!D:D),"Active")</f>
        <v>Active</v>
      </c>
    </row>
    <row r="320" spans="1:12" x14ac:dyDescent="0.45">
      <c r="A320" s="3" t="s">
        <v>11463</v>
      </c>
      <c r="B320" t="s">
        <v>10299</v>
      </c>
      <c r="C320" s="3" t="str">
        <f>_xlfn.XLOOKUP(B320,ListingType!A:A,ListingType!B:B)</f>
        <v>Manufacturer</v>
      </c>
      <c r="D320" s="3" t="s">
        <v>10303</v>
      </c>
      <c r="E320" s="3" t="s">
        <v>1125</v>
      </c>
      <c r="F320" s="3">
        <f>_xlfn.XLOOKUP(A320,ProductComponent!B:B,ProductComponent!D:D)</f>
        <v>1</v>
      </c>
      <c r="H320" s="3" t="s">
        <v>1126</v>
      </c>
      <c r="I320" s="3" t="s">
        <v>1127</v>
      </c>
      <c r="J320" s="3" t="s">
        <v>1128</v>
      </c>
      <c r="K320" s="3" t="s">
        <v>1129</v>
      </c>
      <c r="L320" s="3" t="str">
        <f>IFERROR(_xlfn.XLOOKUP(A320,ProductStatusUpdate!B:B,ProductStatusUpdate!D:D),"Active")</f>
        <v>Active</v>
      </c>
    </row>
    <row r="321" spans="1:12" x14ac:dyDescent="0.45">
      <c r="A321" s="3" t="s">
        <v>11464</v>
      </c>
      <c r="B321" t="s">
        <v>10299</v>
      </c>
      <c r="C321" s="3" t="str">
        <f>_xlfn.XLOOKUP(B321,ListingType!A:A,ListingType!B:B)</f>
        <v>Manufacturer</v>
      </c>
      <c r="D321" s="3" t="s">
        <v>10303</v>
      </c>
      <c r="E321" s="3" t="s">
        <v>2881</v>
      </c>
      <c r="F321" s="3">
        <f>_xlfn.XLOOKUP(A321,ProductComponent!B:B,ProductComponent!D:D)</f>
        <v>1</v>
      </c>
      <c r="H321" s="3" t="s">
        <v>2882</v>
      </c>
      <c r="I321" s="3" t="s">
        <v>2883</v>
      </c>
      <c r="J321" s="3" t="s">
        <v>2884</v>
      </c>
      <c r="K321" s="3" t="s">
        <v>2885</v>
      </c>
      <c r="L321" s="3" t="str">
        <f>IFERROR(_xlfn.XLOOKUP(A321,ProductStatusUpdate!B:B,ProductStatusUpdate!D:D),"Active")</f>
        <v>Active</v>
      </c>
    </row>
    <row r="322" spans="1:12" x14ac:dyDescent="0.45">
      <c r="A322" s="3" t="s">
        <v>11465</v>
      </c>
      <c r="B322" t="s">
        <v>10299</v>
      </c>
      <c r="C322" s="3" t="str">
        <f>_xlfn.XLOOKUP(B322,ListingType!A:A,ListingType!B:B)</f>
        <v>Manufacturer</v>
      </c>
      <c r="D322" s="3" t="s">
        <v>10303</v>
      </c>
      <c r="E322" s="3" t="s">
        <v>6996</v>
      </c>
      <c r="F322" s="3">
        <f>_xlfn.XLOOKUP(A322,ProductComponent!B:B,ProductComponent!D:D)</f>
        <v>1</v>
      </c>
      <c r="H322" s="3" t="s">
        <v>6997</v>
      </c>
      <c r="I322" s="3" t="s">
        <v>6998</v>
      </c>
      <c r="J322" s="3" t="s">
        <v>6999</v>
      </c>
      <c r="K322" s="3" t="s">
        <v>7000</v>
      </c>
      <c r="L322" s="3" t="str">
        <f>IFERROR(_xlfn.XLOOKUP(A322,ProductStatusUpdate!B:B,ProductStatusUpdate!D:D),"Active")</f>
        <v>Active</v>
      </c>
    </row>
    <row r="323" spans="1:12" x14ac:dyDescent="0.45">
      <c r="A323" s="3" t="s">
        <v>11466</v>
      </c>
      <c r="B323" t="s">
        <v>10299</v>
      </c>
      <c r="C323" s="3" t="str">
        <f>_xlfn.XLOOKUP(B323,ListingType!A:A,ListingType!B:B)</f>
        <v>Manufacturer</v>
      </c>
      <c r="D323" s="3" t="s">
        <v>10303</v>
      </c>
      <c r="E323" s="3" t="s">
        <v>2906</v>
      </c>
      <c r="F323" s="3">
        <f>_xlfn.XLOOKUP(A323,ProductComponent!B:B,ProductComponent!D:D)</f>
        <v>1</v>
      </c>
      <c r="H323" s="3" t="s">
        <v>2907</v>
      </c>
      <c r="I323" s="3" t="s">
        <v>2908</v>
      </c>
      <c r="J323" s="3" t="s">
        <v>2909</v>
      </c>
      <c r="L323" s="3" t="str">
        <f>IFERROR(_xlfn.XLOOKUP(A323,ProductStatusUpdate!B:B,ProductStatusUpdate!D:D),"Active")</f>
        <v>Active</v>
      </c>
    </row>
    <row r="324" spans="1:12" x14ac:dyDescent="0.45">
      <c r="A324" s="3" t="s">
        <v>11467</v>
      </c>
      <c r="B324" t="s">
        <v>10299</v>
      </c>
      <c r="C324" s="3" t="str">
        <f>_xlfn.XLOOKUP(B324,ListingType!A:A,ListingType!B:B)</f>
        <v>Manufacturer</v>
      </c>
      <c r="D324" s="3" t="s">
        <v>10303</v>
      </c>
      <c r="E324" s="3" t="s">
        <v>7001</v>
      </c>
      <c r="F324" s="3">
        <f>_xlfn.XLOOKUP(A324,ProductComponent!B:B,ProductComponent!D:D)</f>
        <v>1</v>
      </c>
      <c r="H324" s="3" t="s">
        <v>7002</v>
      </c>
      <c r="I324" s="3" t="s">
        <v>7003</v>
      </c>
      <c r="J324" s="3" t="s">
        <v>7004</v>
      </c>
      <c r="K324" s="3" t="s">
        <v>7005</v>
      </c>
      <c r="L324" s="3" t="str">
        <f>IFERROR(_xlfn.XLOOKUP(A324,ProductStatusUpdate!B:B,ProductStatusUpdate!D:D),"Active")</f>
        <v>Active</v>
      </c>
    </row>
    <row r="325" spans="1:12" x14ac:dyDescent="0.45">
      <c r="A325" s="3" t="s">
        <v>11468</v>
      </c>
      <c r="B325" t="s">
        <v>10299</v>
      </c>
      <c r="C325" s="3" t="str">
        <f>_xlfn.XLOOKUP(B325,ListingType!A:A,ListingType!B:B)</f>
        <v>Manufacturer</v>
      </c>
      <c r="D325" s="3" t="s">
        <v>10303</v>
      </c>
      <c r="E325" s="3" t="s">
        <v>644</v>
      </c>
      <c r="F325" s="3">
        <f>_xlfn.XLOOKUP(A325,ProductComponent!B:B,ProductComponent!D:D)</f>
        <v>1</v>
      </c>
      <c r="H325" s="3" t="s">
        <v>646</v>
      </c>
      <c r="I325" s="3" t="s">
        <v>647</v>
      </c>
      <c r="K325" s="3" t="s">
        <v>645</v>
      </c>
      <c r="L325" s="3" t="str">
        <f>IFERROR(_xlfn.XLOOKUP(A325,ProductStatusUpdate!B:B,ProductStatusUpdate!D:D),"Active")</f>
        <v>Active</v>
      </c>
    </row>
    <row r="326" spans="1:12" x14ac:dyDescent="0.45">
      <c r="A326" s="3" t="s">
        <v>11469</v>
      </c>
      <c r="B326" t="s">
        <v>10299</v>
      </c>
      <c r="C326" s="3" t="str">
        <f>_xlfn.XLOOKUP(B326,ListingType!A:A,ListingType!B:B)</f>
        <v>Manufacturer</v>
      </c>
      <c r="D326" s="3" t="s">
        <v>10303</v>
      </c>
      <c r="E326" s="3" t="s">
        <v>892</v>
      </c>
      <c r="F326" s="3">
        <f>_xlfn.XLOOKUP(A326,ProductComponent!B:B,ProductComponent!D:D)</f>
        <v>1</v>
      </c>
      <c r="H326" s="3" t="s">
        <v>893</v>
      </c>
      <c r="I326" s="3" t="s">
        <v>2014</v>
      </c>
      <c r="J326" s="3" t="s">
        <v>1992</v>
      </c>
      <c r="K326" s="3" t="s">
        <v>2015</v>
      </c>
      <c r="L326" s="3" t="str">
        <f>IFERROR(_xlfn.XLOOKUP(A326,ProductStatusUpdate!B:B,ProductStatusUpdate!D:D),"Active")</f>
        <v>Active</v>
      </c>
    </row>
    <row r="327" spans="1:12" x14ac:dyDescent="0.45">
      <c r="A327" s="3" t="s">
        <v>11470</v>
      </c>
      <c r="B327" t="s">
        <v>10299</v>
      </c>
      <c r="C327" s="3" t="str">
        <f>_xlfn.XLOOKUP(B327,ListingType!A:A,ListingType!B:B)</f>
        <v>Manufacturer</v>
      </c>
      <c r="D327" s="3" t="s">
        <v>10303</v>
      </c>
      <c r="E327" s="3" t="s">
        <v>7006</v>
      </c>
      <c r="F327" s="3">
        <f>_xlfn.XLOOKUP(A327,ProductComponent!B:B,ProductComponent!D:D)</f>
        <v>1</v>
      </c>
      <c r="H327" s="3" t="s">
        <v>7007</v>
      </c>
      <c r="I327" s="3" t="s">
        <v>7008</v>
      </c>
      <c r="J327" s="3" t="s">
        <v>1992</v>
      </c>
      <c r="K327" s="3" t="s">
        <v>7009</v>
      </c>
      <c r="L327" s="3" t="str">
        <f>IFERROR(_xlfn.XLOOKUP(A327,ProductStatusUpdate!B:B,ProductStatusUpdate!D:D),"Active")</f>
        <v>Active</v>
      </c>
    </row>
    <row r="328" spans="1:12" x14ac:dyDescent="0.45">
      <c r="A328" s="3" t="s">
        <v>11471</v>
      </c>
      <c r="B328" t="s">
        <v>10299</v>
      </c>
      <c r="C328" s="3" t="str">
        <f>_xlfn.XLOOKUP(B328,ListingType!A:A,ListingType!B:B)</f>
        <v>Manufacturer</v>
      </c>
      <c r="D328" s="3" t="s">
        <v>10303</v>
      </c>
      <c r="E328" s="3" t="s">
        <v>1989</v>
      </c>
      <c r="F328" s="3">
        <f>_xlfn.XLOOKUP(A328,ProductComponent!B:B,ProductComponent!D:D)</f>
        <v>1</v>
      </c>
      <c r="H328" s="3" t="s">
        <v>1990</v>
      </c>
      <c r="I328" s="3" t="s">
        <v>1991</v>
      </c>
      <c r="J328" s="3" t="s">
        <v>1992</v>
      </c>
      <c r="K328" s="3" t="s">
        <v>1993</v>
      </c>
      <c r="L328" s="3" t="str">
        <f>IFERROR(_xlfn.XLOOKUP(A328,ProductStatusUpdate!B:B,ProductStatusUpdate!D:D),"Active")</f>
        <v>Active</v>
      </c>
    </row>
    <row r="329" spans="1:12" x14ac:dyDescent="0.45">
      <c r="A329" s="3" t="s">
        <v>11472</v>
      </c>
      <c r="B329" t="s">
        <v>10299</v>
      </c>
      <c r="C329" s="3" t="str">
        <f>_xlfn.XLOOKUP(B329,ListingType!A:A,ListingType!B:B)</f>
        <v>Manufacturer</v>
      </c>
      <c r="D329" s="3" t="s">
        <v>10303</v>
      </c>
      <c r="E329" s="3" t="s">
        <v>802</v>
      </c>
      <c r="F329" s="3">
        <f>_xlfn.XLOOKUP(A329,ProductComponent!B:B,ProductComponent!D:D)</f>
        <v>1</v>
      </c>
      <c r="H329" s="3" t="s">
        <v>803</v>
      </c>
      <c r="I329" s="3" t="s">
        <v>5944</v>
      </c>
      <c r="J329" s="3" t="s">
        <v>5945</v>
      </c>
      <c r="K329" s="3" t="s">
        <v>5946</v>
      </c>
      <c r="L329" s="3" t="str">
        <f>IFERROR(_xlfn.XLOOKUP(A329,ProductStatusUpdate!B:B,ProductStatusUpdate!D:D),"Active")</f>
        <v>Discontinued</v>
      </c>
    </row>
    <row r="330" spans="1:12" x14ac:dyDescent="0.45">
      <c r="A330" s="3" t="s">
        <v>11473</v>
      </c>
      <c r="B330" t="s">
        <v>10299</v>
      </c>
      <c r="C330" s="3" t="str">
        <f>_xlfn.XLOOKUP(B330,ListingType!A:A,ListingType!B:B)</f>
        <v>Manufacturer</v>
      </c>
      <c r="D330" s="3" t="s">
        <v>10303</v>
      </c>
      <c r="E330" s="3" t="s">
        <v>7010</v>
      </c>
      <c r="F330" s="3">
        <f>_xlfn.XLOOKUP(A330,ProductComponent!B:B,ProductComponent!D:D)</f>
        <v>1</v>
      </c>
      <c r="H330" s="3" t="s">
        <v>6471</v>
      </c>
      <c r="I330" s="3" t="s">
        <v>7011</v>
      </c>
      <c r="J330" s="3" t="s">
        <v>5945</v>
      </c>
      <c r="K330" s="3" t="s">
        <v>7012</v>
      </c>
      <c r="L330" s="3" t="str">
        <f>IFERROR(_xlfn.XLOOKUP(A330,ProductStatusUpdate!B:B,ProductStatusUpdate!D:D),"Active")</f>
        <v>Active</v>
      </c>
    </row>
    <row r="331" spans="1:12" x14ac:dyDescent="0.45">
      <c r="A331" s="3" t="s">
        <v>11474</v>
      </c>
      <c r="B331" t="s">
        <v>10299</v>
      </c>
      <c r="C331" s="3" t="str">
        <f>_xlfn.XLOOKUP(B331,ListingType!A:A,ListingType!B:B)</f>
        <v>Manufacturer</v>
      </c>
      <c r="D331" s="3" t="s">
        <v>10303</v>
      </c>
      <c r="E331" s="3" t="s">
        <v>7013</v>
      </c>
      <c r="F331" s="3">
        <f>_xlfn.XLOOKUP(A331,ProductComponent!B:B,ProductComponent!D:D)</f>
        <v>1</v>
      </c>
      <c r="H331" s="3" t="s">
        <v>6471</v>
      </c>
      <c r="I331" s="3" t="s">
        <v>5944</v>
      </c>
      <c r="J331" s="3" t="s">
        <v>5945</v>
      </c>
      <c r="K331" s="3" t="s">
        <v>7014</v>
      </c>
      <c r="L331" s="3" t="str">
        <f>IFERROR(_xlfn.XLOOKUP(A331,ProductStatusUpdate!B:B,ProductStatusUpdate!D:D),"Active")</f>
        <v>Active</v>
      </c>
    </row>
    <row r="332" spans="1:12" x14ac:dyDescent="0.45">
      <c r="A332" s="3" t="s">
        <v>11475</v>
      </c>
      <c r="B332" t="s">
        <v>10299</v>
      </c>
      <c r="C332" s="3" t="str">
        <f>_xlfn.XLOOKUP(B332,ListingType!A:A,ListingType!B:B)</f>
        <v>Manufacturer</v>
      </c>
      <c r="D332" s="3" t="s">
        <v>10303</v>
      </c>
      <c r="E332" s="3" t="s">
        <v>927</v>
      </c>
      <c r="F332" s="3">
        <f>_xlfn.XLOOKUP(A332,ProductComponent!B:B,ProductComponent!D:D)</f>
        <v>1</v>
      </c>
      <c r="H332" s="3" t="s">
        <v>928</v>
      </c>
      <c r="I332" s="3" t="s">
        <v>2183</v>
      </c>
      <c r="J332" s="3" t="s">
        <v>2184</v>
      </c>
      <c r="K332" s="3" t="s">
        <v>2185</v>
      </c>
      <c r="L332" s="3" t="str">
        <f>IFERROR(_xlfn.XLOOKUP(A332,ProductStatusUpdate!B:B,ProductStatusUpdate!D:D),"Active")</f>
        <v>Active</v>
      </c>
    </row>
    <row r="333" spans="1:12" x14ac:dyDescent="0.45">
      <c r="A333" s="3" t="s">
        <v>11476</v>
      </c>
      <c r="B333" t="s">
        <v>10299</v>
      </c>
      <c r="C333" s="3" t="str">
        <f>_xlfn.XLOOKUP(B333,ListingType!A:A,ListingType!B:B)</f>
        <v>Manufacturer</v>
      </c>
      <c r="D333" s="3" t="s">
        <v>10303</v>
      </c>
      <c r="E333" s="3" t="s">
        <v>7015</v>
      </c>
      <c r="F333" s="3">
        <f>_xlfn.XLOOKUP(A333,ProductComponent!B:B,ProductComponent!D:D)</f>
        <v>1</v>
      </c>
      <c r="H333" s="3" t="s">
        <v>7016</v>
      </c>
      <c r="I333" s="3" t="s">
        <v>7017</v>
      </c>
      <c r="J333" s="3" t="s">
        <v>7018</v>
      </c>
      <c r="K333" s="3" t="s">
        <v>7019</v>
      </c>
      <c r="L333" s="3" t="str">
        <f>IFERROR(_xlfn.XLOOKUP(A333,ProductStatusUpdate!B:B,ProductStatusUpdate!D:D),"Active")</f>
        <v>Active</v>
      </c>
    </row>
    <row r="334" spans="1:12" x14ac:dyDescent="0.45">
      <c r="A334" s="3" t="s">
        <v>11477</v>
      </c>
      <c r="B334" t="s">
        <v>10299</v>
      </c>
      <c r="C334" s="3" t="str">
        <f>_xlfn.XLOOKUP(B334,ListingType!A:A,ListingType!B:B)</f>
        <v>Manufacturer</v>
      </c>
      <c r="D334" s="3" t="s">
        <v>10303</v>
      </c>
      <c r="E334" s="3" t="s">
        <v>7020</v>
      </c>
      <c r="F334" s="3">
        <f>_xlfn.XLOOKUP(A334,ProductComponent!B:B,ProductComponent!D:D)</f>
        <v>1</v>
      </c>
      <c r="H334" s="3" t="s">
        <v>7021</v>
      </c>
      <c r="I334" s="3" t="s">
        <v>7022</v>
      </c>
      <c r="J334" s="3" t="s">
        <v>7018</v>
      </c>
      <c r="K334" s="3" t="s">
        <v>7023</v>
      </c>
      <c r="L334" s="3" t="str">
        <f>IFERROR(_xlfn.XLOOKUP(A334,ProductStatusUpdate!B:B,ProductStatusUpdate!D:D),"Active")</f>
        <v>Active</v>
      </c>
    </row>
    <row r="335" spans="1:12" x14ac:dyDescent="0.45">
      <c r="A335" s="3" t="s">
        <v>11478</v>
      </c>
      <c r="B335" t="s">
        <v>10299</v>
      </c>
      <c r="C335" s="3" t="str">
        <f>_xlfn.XLOOKUP(B335,ListingType!A:A,ListingType!B:B)</f>
        <v>Manufacturer</v>
      </c>
      <c r="D335" s="3" t="s">
        <v>10303</v>
      </c>
      <c r="E335" s="3" t="s">
        <v>7024</v>
      </c>
      <c r="F335" s="3">
        <f>_xlfn.XLOOKUP(A335,ProductComponent!B:B,ProductComponent!D:D)</f>
        <v>1</v>
      </c>
      <c r="H335" s="3" t="s">
        <v>7016</v>
      </c>
      <c r="I335" s="3" t="s">
        <v>7025</v>
      </c>
      <c r="J335" s="3" t="s">
        <v>7026</v>
      </c>
      <c r="K335" s="3" t="s">
        <v>7027</v>
      </c>
      <c r="L335" s="3" t="str">
        <f>IFERROR(_xlfn.XLOOKUP(A335,ProductStatusUpdate!B:B,ProductStatusUpdate!D:D),"Active")</f>
        <v>Active</v>
      </c>
    </row>
    <row r="336" spans="1:12" x14ac:dyDescent="0.45">
      <c r="A336" s="3" t="s">
        <v>11479</v>
      </c>
      <c r="B336" t="s">
        <v>10299</v>
      </c>
      <c r="C336" s="3" t="str">
        <f>_xlfn.XLOOKUP(B336,ListingType!A:A,ListingType!B:B)</f>
        <v>Manufacturer</v>
      </c>
      <c r="D336" s="3" t="s">
        <v>10303</v>
      </c>
      <c r="E336" s="3" t="s">
        <v>2205</v>
      </c>
      <c r="F336" s="3">
        <f>_xlfn.XLOOKUP(A336,ProductComponent!B:B,ProductComponent!D:D)</f>
        <v>1</v>
      </c>
      <c r="H336" s="3" t="s">
        <v>2206</v>
      </c>
      <c r="I336" s="3" t="s">
        <v>2207</v>
      </c>
      <c r="J336" s="3" t="s">
        <v>2208</v>
      </c>
      <c r="K336" s="3" t="s">
        <v>2209</v>
      </c>
      <c r="L336" s="3" t="str">
        <f>IFERROR(_xlfn.XLOOKUP(A336,ProductStatusUpdate!B:B,ProductStatusUpdate!D:D),"Active")</f>
        <v>Active</v>
      </c>
    </row>
    <row r="337" spans="1:12" x14ac:dyDescent="0.45">
      <c r="A337" s="3" t="s">
        <v>11480</v>
      </c>
      <c r="B337" t="s">
        <v>10299</v>
      </c>
      <c r="C337" s="3" t="str">
        <f>_xlfn.XLOOKUP(B337,ListingType!A:A,ListingType!B:B)</f>
        <v>Manufacturer</v>
      </c>
      <c r="D337" s="3" t="s">
        <v>10303</v>
      </c>
      <c r="E337" s="3" t="s">
        <v>7028</v>
      </c>
      <c r="F337" s="3">
        <f>_xlfn.XLOOKUP(A337,ProductComponent!B:B,ProductComponent!D:D)</f>
        <v>1</v>
      </c>
      <c r="H337" s="3" t="s">
        <v>7029</v>
      </c>
      <c r="I337" s="3" t="s">
        <v>7030</v>
      </c>
      <c r="J337" s="3" t="s">
        <v>7031</v>
      </c>
      <c r="K337" s="3" t="s">
        <v>7032</v>
      </c>
      <c r="L337" s="3" t="str">
        <f>IFERROR(_xlfn.XLOOKUP(A337,ProductStatusUpdate!B:B,ProductStatusUpdate!D:D),"Active")</f>
        <v>Active</v>
      </c>
    </row>
    <row r="338" spans="1:12" x14ac:dyDescent="0.45">
      <c r="A338" s="3" t="s">
        <v>11481</v>
      </c>
      <c r="B338" t="s">
        <v>10299</v>
      </c>
      <c r="C338" s="3" t="str">
        <f>_xlfn.XLOOKUP(B338,ListingType!A:A,ListingType!B:B)</f>
        <v>Manufacturer</v>
      </c>
      <c r="D338" s="3" t="s">
        <v>10303</v>
      </c>
      <c r="E338" s="3" t="s">
        <v>7033</v>
      </c>
      <c r="F338" s="3">
        <f>_xlfn.XLOOKUP(A338,ProductComponent!B:B,ProductComponent!D:D)</f>
        <v>1</v>
      </c>
      <c r="H338" s="3" t="s">
        <v>7029</v>
      </c>
      <c r="I338" s="3" t="s">
        <v>7034</v>
      </c>
      <c r="J338" s="3" t="s">
        <v>7035</v>
      </c>
      <c r="K338" s="3" t="s">
        <v>7036</v>
      </c>
      <c r="L338" s="3" t="str">
        <f>IFERROR(_xlfn.XLOOKUP(A338,ProductStatusUpdate!B:B,ProductStatusUpdate!D:D),"Active")</f>
        <v>Active</v>
      </c>
    </row>
    <row r="339" spans="1:12" x14ac:dyDescent="0.45">
      <c r="A339" s="3" t="s">
        <v>11482</v>
      </c>
      <c r="B339" t="s">
        <v>10299</v>
      </c>
      <c r="C339" s="3" t="str">
        <f>_xlfn.XLOOKUP(B339,ListingType!A:A,ListingType!B:B)</f>
        <v>Manufacturer</v>
      </c>
      <c r="D339" s="3" t="s">
        <v>10303</v>
      </c>
      <c r="E339" s="3" t="s">
        <v>2225</v>
      </c>
      <c r="F339" s="3">
        <f>_xlfn.XLOOKUP(A339,ProductComponent!B:B,ProductComponent!D:D)</f>
        <v>1</v>
      </c>
      <c r="H339" s="3" t="s">
        <v>2226</v>
      </c>
      <c r="I339" s="3" t="s">
        <v>2227</v>
      </c>
      <c r="J339" s="3" t="s">
        <v>2208</v>
      </c>
      <c r="K339" s="3" t="s">
        <v>2228</v>
      </c>
      <c r="L339" s="3" t="str">
        <f>IFERROR(_xlfn.XLOOKUP(A339,ProductStatusUpdate!B:B,ProductStatusUpdate!D:D),"Active")</f>
        <v>Active</v>
      </c>
    </row>
    <row r="340" spans="1:12" x14ac:dyDescent="0.45">
      <c r="A340" s="3" t="s">
        <v>11483</v>
      </c>
      <c r="B340" t="s">
        <v>10299</v>
      </c>
      <c r="C340" s="3" t="str">
        <f>_xlfn.XLOOKUP(B340,ListingType!A:A,ListingType!B:B)</f>
        <v>Manufacturer</v>
      </c>
      <c r="D340" s="3" t="s">
        <v>10303</v>
      </c>
      <c r="E340" s="3" t="s">
        <v>7037</v>
      </c>
      <c r="F340" s="3">
        <f>_xlfn.XLOOKUP(A340,ProductComponent!B:B,ProductComponent!D:D)</f>
        <v>1</v>
      </c>
      <c r="H340" s="3" t="s">
        <v>7038</v>
      </c>
      <c r="I340" s="3" t="s">
        <v>2227</v>
      </c>
      <c r="J340" s="3" t="s">
        <v>7031</v>
      </c>
      <c r="K340" s="3" t="s">
        <v>7039</v>
      </c>
      <c r="L340" s="3" t="str">
        <f>IFERROR(_xlfn.XLOOKUP(A340,ProductStatusUpdate!B:B,ProductStatusUpdate!D:D),"Active")</f>
        <v>Active</v>
      </c>
    </row>
    <row r="341" spans="1:12" x14ac:dyDescent="0.45">
      <c r="A341" s="3" t="s">
        <v>11484</v>
      </c>
      <c r="B341" t="s">
        <v>10299</v>
      </c>
      <c r="C341" s="3" t="str">
        <f>_xlfn.XLOOKUP(B341,ListingType!A:A,ListingType!B:B)</f>
        <v>Manufacturer</v>
      </c>
      <c r="D341" s="3" t="s">
        <v>10303</v>
      </c>
      <c r="E341" s="3" t="s">
        <v>7040</v>
      </c>
      <c r="F341" s="3">
        <f>_xlfn.XLOOKUP(A341,ProductComponent!B:B,ProductComponent!D:D)</f>
        <v>1</v>
      </c>
      <c r="H341" s="3" t="s">
        <v>7041</v>
      </c>
      <c r="I341" s="3" t="s">
        <v>7042</v>
      </c>
      <c r="J341" s="3" t="s">
        <v>7043</v>
      </c>
      <c r="K341" s="3" t="s">
        <v>7044</v>
      </c>
      <c r="L341" s="3" t="str">
        <f>IFERROR(_xlfn.XLOOKUP(A341,ProductStatusUpdate!B:B,ProductStatusUpdate!D:D),"Active")</f>
        <v>Active</v>
      </c>
    </row>
    <row r="342" spans="1:12" x14ac:dyDescent="0.45">
      <c r="A342" s="3" t="s">
        <v>11485</v>
      </c>
      <c r="B342" t="s">
        <v>10299</v>
      </c>
      <c r="C342" s="3" t="str">
        <f>_xlfn.XLOOKUP(B342,ListingType!A:A,ListingType!B:B)</f>
        <v>Manufacturer</v>
      </c>
      <c r="D342" s="3" t="s">
        <v>10303</v>
      </c>
      <c r="E342" s="3" t="s">
        <v>2196</v>
      </c>
      <c r="F342" s="3">
        <f>_xlfn.XLOOKUP(A342,ProductComponent!B:B,ProductComponent!D:D)</f>
        <v>1</v>
      </c>
      <c r="H342" s="3" t="s">
        <v>2197</v>
      </c>
      <c r="I342" s="3" t="s">
        <v>2198</v>
      </c>
      <c r="J342" s="3" t="s">
        <v>2199</v>
      </c>
      <c r="K342" s="3" t="s">
        <v>2200</v>
      </c>
      <c r="L342" s="3" t="str">
        <f>IFERROR(_xlfn.XLOOKUP(A342,ProductStatusUpdate!B:B,ProductStatusUpdate!D:D),"Active")</f>
        <v>Pre-Release</v>
      </c>
    </row>
    <row r="343" spans="1:12" x14ac:dyDescent="0.45">
      <c r="A343" s="3" t="s">
        <v>11486</v>
      </c>
      <c r="B343" t="s">
        <v>10299</v>
      </c>
      <c r="C343" s="3" t="str">
        <f>_xlfn.XLOOKUP(B343,ListingType!A:A,ListingType!B:B)</f>
        <v>Manufacturer</v>
      </c>
      <c r="D343" s="3" t="s">
        <v>10303</v>
      </c>
      <c r="E343" s="3" t="s">
        <v>7045</v>
      </c>
      <c r="F343" s="3">
        <f>_xlfn.XLOOKUP(A343,ProductComponent!B:B,ProductComponent!D:D)</f>
        <v>1</v>
      </c>
      <c r="H343" s="3" t="s">
        <v>7046</v>
      </c>
      <c r="I343" s="3" t="s">
        <v>7047</v>
      </c>
      <c r="J343" s="3" t="s">
        <v>2199</v>
      </c>
      <c r="K343" s="3" t="s">
        <v>7048</v>
      </c>
      <c r="L343" s="3" t="str">
        <f>IFERROR(_xlfn.XLOOKUP(A343,ProductStatusUpdate!B:B,ProductStatusUpdate!D:D),"Active")</f>
        <v>Active</v>
      </c>
    </row>
    <row r="344" spans="1:12" x14ac:dyDescent="0.45">
      <c r="A344" s="3" t="s">
        <v>11487</v>
      </c>
      <c r="B344" t="s">
        <v>10299</v>
      </c>
      <c r="C344" s="3" t="str">
        <f>_xlfn.XLOOKUP(B344,ListingType!A:A,ListingType!B:B)</f>
        <v>Manufacturer</v>
      </c>
      <c r="D344" s="3" t="s">
        <v>10303</v>
      </c>
      <c r="E344" s="3" t="s">
        <v>7049</v>
      </c>
      <c r="F344" s="3">
        <f>_xlfn.XLOOKUP(A344,ProductComponent!B:B,ProductComponent!D:D)</f>
        <v>1</v>
      </c>
      <c r="H344" s="3" t="s">
        <v>7046</v>
      </c>
      <c r="I344" s="3" t="s">
        <v>7050</v>
      </c>
      <c r="J344" s="3" t="s">
        <v>2199</v>
      </c>
      <c r="K344" s="3" t="s">
        <v>7051</v>
      </c>
      <c r="L344" s="3" t="str">
        <f>IFERROR(_xlfn.XLOOKUP(A344,ProductStatusUpdate!B:B,ProductStatusUpdate!D:D),"Active")</f>
        <v>Active</v>
      </c>
    </row>
    <row r="345" spans="1:12" x14ac:dyDescent="0.45">
      <c r="A345" s="3" t="s">
        <v>11488</v>
      </c>
      <c r="B345" t="s">
        <v>10299</v>
      </c>
      <c r="C345" s="3" t="str">
        <f>_xlfn.XLOOKUP(B345,ListingType!A:A,ListingType!B:B)</f>
        <v>Manufacturer</v>
      </c>
      <c r="D345" s="3" t="s">
        <v>10303</v>
      </c>
      <c r="E345" s="3" t="s">
        <v>2218</v>
      </c>
      <c r="F345" s="3">
        <f>_xlfn.XLOOKUP(A345,ProductComponent!B:B,ProductComponent!D:D)</f>
        <v>1</v>
      </c>
      <c r="H345" s="3" t="s">
        <v>2219</v>
      </c>
      <c r="I345" s="3" t="s">
        <v>2220</v>
      </c>
      <c r="J345" s="3" t="s">
        <v>2221</v>
      </c>
      <c r="K345" s="3" t="s">
        <v>2222</v>
      </c>
      <c r="L345" s="3" t="str">
        <f>IFERROR(_xlfn.XLOOKUP(A345,ProductStatusUpdate!B:B,ProductStatusUpdate!D:D),"Active")</f>
        <v>Active</v>
      </c>
    </row>
    <row r="346" spans="1:12" x14ac:dyDescent="0.45">
      <c r="A346" s="3" t="s">
        <v>11489</v>
      </c>
      <c r="B346" t="s">
        <v>10299</v>
      </c>
      <c r="C346" s="3" t="str">
        <f>_xlfn.XLOOKUP(B346,ListingType!A:A,ListingType!B:B)</f>
        <v>Manufacturer</v>
      </c>
      <c r="D346" s="3" t="s">
        <v>10303</v>
      </c>
      <c r="E346" s="3" t="s">
        <v>7052</v>
      </c>
      <c r="F346" s="3">
        <f>_xlfn.XLOOKUP(A346,ProductComponent!B:B,ProductComponent!D:D)</f>
        <v>1</v>
      </c>
      <c r="H346" s="3" t="s">
        <v>7053</v>
      </c>
      <c r="I346" s="3" t="s">
        <v>7054</v>
      </c>
      <c r="J346" s="3" t="s">
        <v>7055</v>
      </c>
      <c r="K346" s="3" t="s">
        <v>7056</v>
      </c>
      <c r="L346" s="3" t="str">
        <f>IFERROR(_xlfn.XLOOKUP(A346,ProductStatusUpdate!B:B,ProductStatusUpdate!D:D),"Active")</f>
        <v>Active</v>
      </c>
    </row>
    <row r="347" spans="1:12" x14ac:dyDescent="0.45">
      <c r="A347" s="3" t="s">
        <v>11490</v>
      </c>
      <c r="B347" t="s">
        <v>10299</v>
      </c>
      <c r="C347" s="3" t="str">
        <f>_xlfn.XLOOKUP(B347,ListingType!A:A,ListingType!B:B)</f>
        <v>Manufacturer</v>
      </c>
      <c r="D347" s="3" t="s">
        <v>10303</v>
      </c>
      <c r="E347" s="3" t="s">
        <v>7057</v>
      </c>
      <c r="F347" s="3">
        <f>_xlfn.XLOOKUP(A347,ProductComponent!B:B,ProductComponent!D:D)</f>
        <v>1</v>
      </c>
      <c r="H347" s="3" t="s">
        <v>7053</v>
      </c>
      <c r="I347" s="3" t="s">
        <v>7058</v>
      </c>
      <c r="J347" s="3" t="s">
        <v>7055</v>
      </c>
      <c r="K347" s="3" t="s">
        <v>7059</v>
      </c>
      <c r="L347" s="3" t="str">
        <f>IFERROR(_xlfn.XLOOKUP(A347,ProductStatusUpdate!B:B,ProductStatusUpdate!D:D),"Active")</f>
        <v>Active</v>
      </c>
    </row>
    <row r="348" spans="1:12" x14ac:dyDescent="0.45">
      <c r="A348" s="3" t="s">
        <v>11491</v>
      </c>
      <c r="B348" t="s">
        <v>10299</v>
      </c>
      <c r="C348" s="3" t="str">
        <f>_xlfn.XLOOKUP(B348,ListingType!A:A,ListingType!B:B)</f>
        <v>Manufacturer</v>
      </c>
      <c r="D348" s="3" t="s">
        <v>10303</v>
      </c>
      <c r="E348" s="3" t="s">
        <v>2242</v>
      </c>
      <c r="F348" s="3">
        <f>_xlfn.XLOOKUP(A348,ProductComponent!B:B,ProductComponent!D:D)</f>
        <v>1</v>
      </c>
      <c r="H348" s="3" t="s">
        <v>2243</v>
      </c>
      <c r="I348" s="3" t="s">
        <v>2244</v>
      </c>
      <c r="J348" s="3" t="s">
        <v>2245</v>
      </c>
      <c r="K348" s="3" t="s">
        <v>2246</v>
      </c>
      <c r="L348" s="3" t="str">
        <f>IFERROR(_xlfn.XLOOKUP(A348,ProductStatusUpdate!B:B,ProductStatusUpdate!D:D),"Active")</f>
        <v>Active</v>
      </c>
    </row>
    <row r="349" spans="1:12" x14ac:dyDescent="0.45">
      <c r="A349" s="3" t="s">
        <v>11492</v>
      </c>
      <c r="B349" t="s">
        <v>10299</v>
      </c>
      <c r="C349" s="3" t="str">
        <f>_xlfn.XLOOKUP(B349,ListingType!A:A,ListingType!B:B)</f>
        <v>Manufacturer</v>
      </c>
      <c r="D349" s="3" t="s">
        <v>10303</v>
      </c>
      <c r="E349" s="3" t="s">
        <v>7060</v>
      </c>
      <c r="F349" s="3">
        <f>_xlfn.XLOOKUP(A349,ProductComponent!B:B,ProductComponent!D:D)</f>
        <v>1</v>
      </c>
      <c r="H349" s="3" t="s">
        <v>7061</v>
      </c>
      <c r="I349" s="3" t="s">
        <v>7062</v>
      </c>
      <c r="J349" s="3" t="s">
        <v>7063</v>
      </c>
      <c r="K349" s="3" t="s">
        <v>7064</v>
      </c>
      <c r="L349" s="3" t="str">
        <f>IFERROR(_xlfn.XLOOKUP(A349,ProductStatusUpdate!B:B,ProductStatusUpdate!D:D),"Active")</f>
        <v>Active</v>
      </c>
    </row>
    <row r="350" spans="1:12" x14ac:dyDescent="0.45">
      <c r="A350" s="3" t="s">
        <v>11493</v>
      </c>
      <c r="B350" t="s">
        <v>10299</v>
      </c>
      <c r="C350" s="3" t="str">
        <f>_xlfn.XLOOKUP(B350,ListingType!A:A,ListingType!B:B)</f>
        <v>Manufacturer</v>
      </c>
      <c r="D350" s="3" t="s">
        <v>10303</v>
      </c>
      <c r="E350" s="3" t="s">
        <v>7065</v>
      </c>
      <c r="F350" s="3">
        <f>_xlfn.XLOOKUP(A350,ProductComponent!B:B,ProductComponent!D:D)</f>
        <v>1</v>
      </c>
      <c r="H350" s="3" t="s">
        <v>7061</v>
      </c>
      <c r="I350" s="3" t="s">
        <v>7066</v>
      </c>
      <c r="J350" s="3" t="s">
        <v>7067</v>
      </c>
      <c r="K350" s="3" t="s">
        <v>7068</v>
      </c>
      <c r="L350" s="3" t="str">
        <f>IFERROR(_xlfn.XLOOKUP(A350,ProductStatusUpdate!B:B,ProductStatusUpdate!D:D),"Active")</f>
        <v>Active</v>
      </c>
    </row>
    <row r="351" spans="1:12" x14ac:dyDescent="0.45">
      <c r="A351" s="3" t="s">
        <v>11494</v>
      </c>
      <c r="B351" t="s">
        <v>10299</v>
      </c>
      <c r="C351" s="3" t="str">
        <f>_xlfn.XLOOKUP(B351,ListingType!A:A,ListingType!B:B)</f>
        <v>Manufacturer</v>
      </c>
      <c r="D351" s="3" t="s">
        <v>10303</v>
      </c>
      <c r="E351" s="3" t="s">
        <v>2281</v>
      </c>
      <c r="F351" s="3">
        <f>_xlfn.XLOOKUP(A351,ProductComponent!B:B,ProductComponent!D:D)</f>
        <v>1</v>
      </c>
      <c r="H351" s="3" t="s">
        <v>2282</v>
      </c>
      <c r="I351" s="3" t="s">
        <v>2283</v>
      </c>
      <c r="J351" s="3" t="s">
        <v>2284</v>
      </c>
      <c r="K351" s="3" t="s">
        <v>2285</v>
      </c>
      <c r="L351" s="3" t="str">
        <f>IFERROR(_xlfn.XLOOKUP(A351,ProductStatusUpdate!B:B,ProductStatusUpdate!D:D),"Active")</f>
        <v>Active</v>
      </c>
    </row>
    <row r="352" spans="1:12" x14ac:dyDescent="0.45">
      <c r="A352" s="3" t="s">
        <v>11495</v>
      </c>
      <c r="B352" t="s">
        <v>10299</v>
      </c>
      <c r="C352" s="3" t="str">
        <f>_xlfn.XLOOKUP(B352,ListingType!A:A,ListingType!B:B)</f>
        <v>Manufacturer</v>
      </c>
      <c r="D352" s="3" t="s">
        <v>10303</v>
      </c>
      <c r="E352" s="3" t="s">
        <v>7069</v>
      </c>
      <c r="F352" s="3">
        <f>_xlfn.XLOOKUP(A352,ProductComponent!B:B,ProductComponent!D:D)</f>
        <v>1</v>
      </c>
      <c r="H352" s="3" t="s">
        <v>7070</v>
      </c>
      <c r="I352" s="3" t="s">
        <v>2283</v>
      </c>
      <c r="J352" s="3" t="s">
        <v>7071</v>
      </c>
      <c r="K352" s="3" t="s">
        <v>7072</v>
      </c>
      <c r="L352" s="3" t="str">
        <f>IFERROR(_xlfn.XLOOKUP(A352,ProductStatusUpdate!B:B,ProductStatusUpdate!D:D),"Active")</f>
        <v>Active</v>
      </c>
    </row>
    <row r="353" spans="1:12" x14ac:dyDescent="0.45">
      <c r="A353" s="3" t="s">
        <v>11496</v>
      </c>
      <c r="B353" t="s">
        <v>10299</v>
      </c>
      <c r="C353" s="3" t="str">
        <f>_xlfn.XLOOKUP(B353,ListingType!A:A,ListingType!B:B)</f>
        <v>Manufacturer</v>
      </c>
      <c r="D353" s="3" t="s">
        <v>10303</v>
      </c>
      <c r="E353" s="3" t="s">
        <v>2021</v>
      </c>
      <c r="F353" s="3">
        <f>_xlfn.XLOOKUP(A353,ProductComponent!B:B,ProductComponent!D:D)</f>
        <v>1</v>
      </c>
      <c r="H353" s="3" t="s">
        <v>2022</v>
      </c>
      <c r="I353" s="3" t="s">
        <v>2023</v>
      </c>
      <c r="J353" s="3" t="s">
        <v>2024</v>
      </c>
      <c r="K353" s="3" t="s">
        <v>2025</v>
      </c>
      <c r="L353" s="3" t="str">
        <f>IFERROR(_xlfn.XLOOKUP(A353,ProductStatusUpdate!B:B,ProductStatusUpdate!D:D),"Active")</f>
        <v>Active</v>
      </c>
    </row>
    <row r="354" spans="1:12" x14ac:dyDescent="0.45">
      <c r="A354" s="3" t="s">
        <v>11497</v>
      </c>
      <c r="B354" t="s">
        <v>10299</v>
      </c>
      <c r="C354" s="3" t="str">
        <f>_xlfn.XLOOKUP(B354,ListingType!A:A,ListingType!B:B)</f>
        <v>Manufacturer</v>
      </c>
      <c r="D354" s="3" t="s">
        <v>10303</v>
      </c>
      <c r="E354" s="3" t="s">
        <v>7073</v>
      </c>
      <c r="F354" s="3">
        <f>_xlfn.XLOOKUP(A354,ProductComponent!B:B,ProductComponent!D:D)</f>
        <v>1</v>
      </c>
      <c r="H354" s="3" t="s">
        <v>7074</v>
      </c>
      <c r="I354" s="3" t="s">
        <v>7075</v>
      </c>
      <c r="J354" s="3" t="s">
        <v>7076</v>
      </c>
      <c r="K354" s="3" t="s">
        <v>7077</v>
      </c>
      <c r="L354" s="3" t="str">
        <f>IFERROR(_xlfn.XLOOKUP(A354,ProductStatusUpdate!B:B,ProductStatusUpdate!D:D),"Active")</f>
        <v>Active</v>
      </c>
    </row>
    <row r="355" spans="1:12" x14ac:dyDescent="0.45">
      <c r="A355" s="3" t="s">
        <v>11498</v>
      </c>
      <c r="B355" t="s">
        <v>10299</v>
      </c>
      <c r="C355" s="3" t="str">
        <f>_xlfn.XLOOKUP(B355,ListingType!A:A,ListingType!B:B)</f>
        <v>Manufacturer</v>
      </c>
      <c r="D355" s="3" t="s">
        <v>10303</v>
      </c>
      <c r="E355" s="3" t="s">
        <v>7078</v>
      </c>
      <c r="F355" s="3">
        <f>_xlfn.XLOOKUP(A355,ProductComponent!B:B,ProductComponent!D:D)</f>
        <v>1</v>
      </c>
      <c r="H355" s="3" t="s">
        <v>7079</v>
      </c>
      <c r="I355" s="3" t="s">
        <v>7080</v>
      </c>
      <c r="J355" s="3" t="s">
        <v>7081</v>
      </c>
      <c r="K355" s="3" t="s">
        <v>7082</v>
      </c>
      <c r="L355" s="3" t="str">
        <f>IFERROR(_xlfn.XLOOKUP(A355,ProductStatusUpdate!B:B,ProductStatusUpdate!D:D),"Active")</f>
        <v>Active</v>
      </c>
    </row>
    <row r="356" spans="1:12" x14ac:dyDescent="0.45">
      <c r="A356" s="3" t="s">
        <v>11499</v>
      </c>
      <c r="B356" t="s">
        <v>10299</v>
      </c>
      <c r="C356" s="3" t="str">
        <f>_xlfn.XLOOKUP(B356,ListingType!A:A,ListingType!B:B)</f>
        <v>Manufacturer</v>
      </c>
      <c r="D356" s="3" t="s">
        <v>10303</v>
      </c>
      <c r="E356" s="3" t="s">
        <v>2304</v>
      </c>
      <c r="F356" s="3">
        <f>_xlfn.XLOOKUP(A356,ProductComponent!B:B,ProductComponent!D:D)</f>
        <v>1</v>
      </c>
      <c r="H356" s="3" t="s">
        <v>2305</v>
      </c>
      <c r="I356" s="3" t="s">
        <v>2306</v>
      </c>
      <c r="J356" s="3" t="s">
        <v>2307</v>
      </c>
      <c r="K356" s="3" t="s">
        <v>2308</v>
      </c>
      <c r="L356" s="3" t="str">
        <f>IFERROR(_xlfn.XLOOKUP(A356,ProductStatusUpdate!B:B,ProductStatusUpdate!D:D),"Active")</f>
        <v>Active</v>
      </c>
    </row>
    <row r="357" spans="1:12" x14ac:dyDescent="0.45">
      <c r="A357" s="3" t="s">
        <v>11500</v>
      </c>
      <c r="B357" t="s">
        <v>10299</v>
      </c>
      <c r="C357" s="3" t="str">
        <f>_xlfn.XLOOKUP(B357,ListingType!A:A,ListingType!B:B)</f>
        <v>Manufacturer</v>
      </c>
      <c r="D357" s="3" t="s">
        <v>10303</v>
      </c>
      <c r="E357" s="3" t="s">
        <v>7083</v>
      </c>
      <c r="F357" s="3">
        <f>_xlfn.XLOOKUP(A357,ProductComponent!B:B,ProductComponent!D:D)</f>
        <v>1</v>
      </c>
      <c r="H357" s="3" t="s">
        <v>7084</v>
      </c>
      <c r="I357" s="3" t="s">
        <v>7085</v>
      </c>
      <c r="J357" s="3" t="s">
        <v>7086</v>
      </c>
      <c r="K357" s="3" t="s">
        <v>7087</v>
      </c>
      <c r="L357" s="3" t="str">
        <f>IFERROR(_xlfn.XLOOKUP(A357,ProductStatusUpdate!B:B,ProductStatusUpdate!D:D),"Active")</f>
        <v>Active</v>
      </c>
    </row>
    <row r="358" spans="1:12" x14ac:dyDescent="0.45">
      <c r="A358" s="3" t="s">
        <v>11501</v>
      </c>
      <c r="B358" t="s">
        <v>10299</v>
      </c>
      <c r="C358" s="3" t="str">
        <f>_xlfn.XLOOKUP(B358,ListingType!A:A,ListingType!B:B)</f>
        <v>Manufacturer</v>
      </c>
      <c r="D358" s="3" t="s">
        <v>10303</v>
      </c>
      <c r="E358" s="3" t="s">
        <v>2324</v>
      </c>
      <c r="F358" s="3">
        <f>_xlfn.XLOOKUP(A358,ProductComponent!B:B,ProductComponent!D:D)</f>
        <v>1</v>
      </c>
      <c r="H358" s="3" t="s">
        <v>2325</v>
      </c>
      <c r="I358" s="3" t="s">
        <v>2326</v>
      </c>
      <c r="J358" s="3" t="s">
        <v>2327</v>
      </c>
      <c r="K358" s="3" t="s">
        <v>2328</v>
      </c>
      <c r="L358" s="3" t="str">
        <f>IFERROR(_xlfn.XLOOKUP(A358,ProductStatusUpdate!B:B,ProductStatusUpdate!D:D),"Active")</f>
        <v>Active</v>
      </c>
    </row>
    <row r="359" spans="1:12" x14ac:dyDescent="0.45">
      <c r="A359" s="3" t="s">
        <v>11502</v>
      </c>
      <c r="B359" t="s">
        <v>10299</v>
      </c>
      <c r="C359" s="3" t="str">
        <f>_xlfn.XLOOKUP(B359,ListingType!A:A,ListingType!B:B)</f>
        <v>Manufacturer</v>
      </c>
      <c r="D359" s="3" t="s">
        <v>10303</v>
      </c>
      <c r="E359" s="3" t="s">
        <v>7088</v>
      </c>
      <c r="F359" s="3">
        <f>_xlfn.XLOOKUP(A359,ProductComponent!B:B,ProductComponent!D:D)</f>
        <v>1</v>
      </c>
      <c r="H359" s="3" t="s">
        <v>7089</v>
      </c>
      <c r="I359" s="3" t="s">
        <v>7090</v>
      </c>
      <c r="J359" s="3" t="s">
        <v>2327</v>
      </c>
      <c r="K359" s="3" t="s">
        <v>7091</v>
      </c>
      <c r="L359" s="3" t="str">
        <f>IFERROR(_xlfn.XLOOKUP(A359,ProductStatusUpdate!B:B,ProductStatusUpdate!D:D),"Active")</f>
        <v>Active</v>
      </c>
    </row>
    <row r="360" spans="1:12" x14ac:dyDescent="0.45">
      <c r="A360" s="3" t="s">
        <v>11503</v>
      </c>
      <c r="B360" t="s">
        <v>10299</v>
      </c>
      <c r="C360" s="3" t="str">
        <f>_xlfn.XLOOKUP(B360,ListingType!A:A,ListingType!B:B)</f>
        <v>Manufacturer</v>
      </c>
      <c r="D360" s="3" t="s">
        <v>10303</v>
      </c>
      <c r="E360" s="3" t="s">
        <v>2293</v>
      </c>
      <c r="F360" s="3">
        <f>_xlfn.XLOOKUP(A360,ProductComponent!B:B,ProductComponent!D:D)</f>
        <v>1</v>
      </c>
      <c r="H360" s="3" t="s">
        <v>2294</v>
      </c>
      <c r="I360" s="3" t="s">
        <v>2295</v>
      </c>
      <c r="J360" s="3" t="s">
        <v>2296</v>
      </c>
      <c r="K360" s="3" t="s">
        <v>2297</v>
      </c>
      <c r="L360" s="3" t="str">
        <f>IFERROR(_xlfn.XLOOKUP(A360,ProductStatusUpdate!B:B,ProductStatusUpdate!D:D),"Active")</f>
        <v>Active</v>
      </c>
    </row>
    <row r="361" spans="1:12" x14ac:dyDescent="0.45">
      <c r="A361" s="3" t="s">
        <v>11504</v>
      </c>
      <c r="B361" t="s">
        <v>10299</v>
      </c>
      <c r="C361" s="3" t="str">
        <f>_xlfn.XLOOKUP(B361,ListingType!A:A,ListingType!B:B)</f>
        <v>Manufacturer</v>
      </c>
      <c r="D361" s="3" t="s">
        <v>10303</v>
      </c>
      <c r="E361" s="3" t="s">
        <v>7092</v>
      </c>
      <c r="F361" s="3">
        <f>_xlfn.XLOOKUP(A361,ProductComponent!B:B,ProductComponent!D:D)</f>
        <v>1</v>
      </c>
      <c r="H361" s="3" t="s">
        <v>7093</v>
      </c>
      <c r="I361" s="3" t="s">
        <v>7094</v>
      </c>
      <c r="J361" s="3" t="s">
        <v>7095</v>
      </c>
      <c r="K361" s="3" t="s">
        <v>7096</v>
      </c>
      <c r="L361" s="3" t="str">
        <f>IFERROR(_xlfn.XLOOKUP(A361,ProductStatusUpdate!B:B,ProductStatusUpdate!D:D),"Active")</f>
        <v>Active</v>
      </c>
    </row>
    <row r="362" spans="1:12" x14ac:dyDescent="0.45">
      <c r="A362" s="3" t="s">
        <v>11505</v>
      </c>
      <c r="B362" t="s">
        <v>10299</v>
      </c>
      <c r="C362" s="3" t="str">
        <f>_xlfn.XLOOKUP(B362,ListingType!A:A,ListingType!B:B)</f>
        <v>Manufacturer</v>
      </c>
      <c r="D362" s="3" t="s">
        <v>10303</v>
      </c>
      <c r="E362" s="3" t="s">
        <v>3083</v>
      </c>
      <c r="F362" s="3">
        <f>_xlfn.XLOOKUP(A362,ProductComponent!B:B,ProductComponent!D:D)</f>
        <v>1</v>
      </c>
      <c r="H362" s="3" t="s">
        <v>3084</v>
      </c>
      <c r="I362" s="3" t="s">
        <v>3085</v>
      </c>
      <c r="J362" s="3" t="s">
        <v>3086</v>
      </c>
      <c r="K362" s="3" t="s">
        <v>3087</v>
      </c>
      <c r="L362" s="3" t="str">
        <f>IFERROR(_xlfn.XLOOKUP(A362,ProductStatusUpdate!B:B,ProductStatusUpdate!D:D),"Active")</f>
        <v>Active</v>
      </c>
    </row>
    <row r="363" spans="1:12" x14ac:dyDescent="0.45">
      <c r="A363" s="3" t="s">
        <v>11506</v>
      </c>
      <c r="B363" t="s">
        <v>10299</v>
      </c>
      <c r="C363" s="3" t="str">
        <f>_xlfn.XLOOKUP(B363,ListingType!A:A,ListingType!B:B)</f>
        <v>Manufacturer</v>
      </c>
      <c r="D363" s="3" t="s">
        <v>10303</v>
      </c>
      <c r="E363" s="3" t="s">
        <v>3098</v>
      </c>
      <c r="F363" s="3">
        <f>_xlfn.XLOOKUP(A363,ProductComponent!B:B,ProductComponent!D:D)</f>
        <v>1</v>
      </c>
      <c r="H363" s="3" t="s">
        <v>3099</v>
      </c>
      <c r="I363" s="3" t="s">
        <v>3100</v>
      </c>
      <c r="J363" s="3" t="s">
        <v>3101</v>
      </c>
      <c r="K363" s="3" t="s">
        <v>3102</v>
      </c>
      <c r="L363" s="3" t="str">
        <f>IFERROR(_xlfn.XLOOKUP(A363,ProductStatusUpdate!B:B,ProductStatusUpdate!D:D),"Active")</f>
        <v>Active</v>
      </c>
    </row>
    <row r="364" spans="1:12" x14ac:dyDescent="0.45">
      <c r="A364" s="3" t="s">
        <v>11507</v>
      </c>
      <c r="B364" t="s">
        <v>10299</v>
      </c>
      <c r="C364" s="3" t="str">
        <f>_xlfn.XLOOKUP(B364,ListingType!A:A,ListingType!B:B)</f>
        <v>Manufacturer</v>
      </c>
      <c r="D364" s="3" t="s">
        <v>10303</v>
      </c>
      <c r="E364" s="3" t="s">
        <v>7097</v>
      </c>
      <c r="F364" s="3">
        <f>_xlfn.XLOOKUP(A364,ProductComponent!B:B,ProductComponent!D:D)</f>
        <v>1</v>
      </c>
      <c r="H364" s="3" t="s">
        <v>7098</v>
      </c>
      <c r="I364" s="3" t="s">
        <v>7099</v>
      </c>
      <c r="J364" s="3" t="s">
        <v>7100</v>
      </c>
      <c r="K364" s="3" t="s">
        <v>7101</v>
      </c>
      <c r="L364" s="3" t="str">
        <f>IFERROR(_xlfn.XLOOKUP(A364,ProductStatusUpdate!B:B,ProductStatusUpdate!D:D),"Active")</f>
        <v>Active</v>
      </c>
    </row>
    <row r="365" spans="1:12" x14ac:dyDescent="0.45">
      <c r="A365" s="3" t="s">
        <v>11508</v>
      </c>
      <c r="B365" t="s">
        <v>10299</v>
      </c>
      <c r="C365" s="3" t="str">
        <f>_xlfn.XLOOKUP(B365,ListingType!A:A,ListingType!B:B)</f>
        <v>Manufacturer</v>
      </c>
      <c r="D365" s="3" t="s">
        <v>10303</v>
      </c>
      <c r="E365" s="3" t="s">
        <v>2735</v>
      </c>
      <c r="F365" s="3">
        <f>_xlfn.XLOOKUP(A365,ProductComponent!B:B,ProductComponent!D:D)</f>
        <v>1</v>
      </c>
      <c r="H365" s="3" t="s">
        <v>2736</v>
      </c>
      <c r="I365" s="3" t="s">
        <v>2737</v>
      </c>
      <c r="J365" s="3" t="s">
        <v>2738</v>
      </c>
      <c r="K365" s="3" t="s">
        <v>2739</v>
      </c>
      <c r="L365" s="3" t="str">
        <f>IFERROR(_xlfn.XLOOKUP(A365,ProductStatusUpdate!B:B,ProductStatusUpdate!D:D),"Active")</f>
        <v>Active</v>
      </c>
    </row>
    <row r="366" spans="1:12" x14ac:dyDescent="0.45">
      <c r="A366" s="3" t="s">
        <v>11510</v>
      </c>
      <c r="B366" t="s">
        <v>10299</v>
      </c>
      <c r="C366" s="3" t="str">
        <f>_xlfn.XLOOKUP(B366,ListingType!A:A,ListingType!B:B)</f>
        <v>Manufacturer</v>
      </c>
      <c r="D366" s="3" t="s">
        <v>10303</v>
      </c>
      <c r="E366" s="3" t="s">
        <v>1473</v>
      </c>
      <c r="F366" s="3">
        <f>_xlfn.XLOOKUP(A366,ProductComponent!B:B,ProductComponent!D:D)</f>
        <v>1</v>
      </c>
      <c r="H366" s="3" t="s">
        <v>1474</v>
      </c>
      <c r="I366" s="3" t="s">
        <v>1475</v>
      </c>
      <c r="J366" s="3" t="s">
        <v>1476</v>
      </c>
      <c r="K366" s="3" t="s">
        <v>1477</v>
      </c>
      <c r="L366" s="3" t="str">
        <f>IFERROR(_xlfn.XLOOKUP(A366,ProductStatusUpdate!B:B,ProductStatusUpdate!D:D),"Active")</f>
        <v>Active</v>
      </c>
    </row>
    <row r="367" spans="1:12" x14ac:dyDescent="0.45">
      <c r="A367" s="3" t="s">
        <v>11511</v>
      </c>
      <c r="B367" t="s">
        <v>10299</v>
      </c>
      <c r="C367" s="3" t="str">
        <f>_xlfn.XLOOKUP(B367,ListingType!A:A,ListingType!B:B)</f>
        <v>Manufacturer</v>
      </c>
      <c r="D367" s="3" t="s">
        <v>10303</v>
      </c>
      <c r="E367" s="3" t="s">
        <v>7107</v>
      </c>
      <c r="F367" s="3">
        <f>_xlfn.XLOOKUP(A367,ProductComponent!B:B,ProductComponent!D:D)</f>
        <v>1</v>
      </c>
      <c r="H367" s="3" t="s">
        <v>7108</v>
      </c>
      <c r="I367" s="3" t="s">
        <v>7109</v>
      </c>
      <c r="J367" s="3" t="s">
        <v>7110</v>
      </c>
      <c r="K367" s="3" t="s">
        <v>7111</v>
      </c>
      <c r="L367" s="3" t="str">
        <f>IFERROR(_xlfn.XLOOKUP(A367,ProductStatusUpdate!B:B,ProductStatusUpdate!D:D),"Active")</f>
        <v>Active</v>
      </c>
    </row>
    <row r="368" spans="1:12" x14ac:dyDescent="0.45">
      <c r="A368" s="3" t="s">
        <v>11512</v>
      </c>
      <c r="B368" t="s">
        <v>10299</v>
      </c>
      <c r="C368" s="3" t="str">
        <f>_xlfn.XLOOKUP(B368,ListingType!A:A,ListingType!B:B)</f>
        <v>Manufacturer</v>
      </c>
      <c r="D368" s="3" t="s">
        <v>10303</v>
      </c>
      <c r="E368" s="3" t="s">
        <v>7112</v>
      </c>
      <c r="F368" s="3">
        <f>_xlfn.XLOOKUP(A368,ProductComponent!B:B,ProductComponent!D:D)</f>
        <v>1</v>
      </c>
      <c r="H368" s="3" t="s">
        <v>7113</v>
      </c>
      <c r="I368" s="3" t="s">
        <v>7114</v>
      </c>
      <c r="J368" s="3" t="s">
        <v>7110</v>
      </c>
      <c r="K368" s="3" t="s">
        <v>7115</v>
      </c>
      <c r="L368" s="3" t="str">
        <f>IFERROR(_xlfn.XLOOKUP(A368,ProductStatusUpdate!B:B,ProductStatusUpdate!D:D),"Active")</f>
        <v>Active</v>
      </c>
    </row>
    <row r="369" spans="1:12" x14ac:dyDescent="0.45">
      <c r="A369" s="3" t="s">
        <v>11513</v>
      </c>
      <c r="B369" t="s">
        <v>10299</v>
      </c>
      <c r="C369" s="3" t="str">
        <f>_xlfn.XLOOKUP(B369,ListingType!A:A,ListingType!B:B)</f>
        <v>Manufacturer</v>
      </c>
      <c r="D369" s="3" t="s">
        <v>10303</v>
      </c>
      <c r="E369" s="3" t="s">
        <v>106</v>
      </c>
      <c r="F369" s="3">
        <f>_xlfn.XLOOKUP(A369,ProductComponent!B:B,ProductComponent!D:D)</f>
        <v>1</v>
      </c>
      <c r="H369" s="3" t="s">
        <v>107</v>
      </c>
      <c r="I369" s="3" t="s">
        <v>108</v>
      </c>
      <c r="J369" s="3" t="s">
        <v>109</v>
      </c>
      <c r="K369" s="3" t="s">
        <v>110</v>
      </c>
      <c r="L369" s="3" t="str">
        <f>IFERROR(_xlfn.XLOOKUP(A369,ProductStatusUpdate!B:B,ProductStatusUpdate!D:D),"Active")</f>
        <v>Active</v>
      </c>
    </row>
    <row r="370" spans="1:12" x14ac:dyDescent="0.45">
      <c r="A370" s="3" t="s">
        <v>11514</v>
      </c>
      <c r="B370" t="s">
        <v>10299</v>
      </c>
      <c r="C370" s="3" t="str">
        <f>_xlfn.XLOOKUP(B370,ListingType!A:A,ListingType!B:B)</f>
        <v>Manufacturer</v>
      </c>
      <c r="D370" s="3" t="s">
        <v>10303</v>
      </c>
      <c r="E370" s="3" t="s">
        <v>7116</v>
      </c>
      <c r="F370" s="3">
        <f>_xlfn.XLOOKUP(A370,ProductComponent!B:B,ProductComponent!D:D)</f>
        <v>1</v>
      </c>
      <c r="H370" s="3" t="s">
        <v>7117</v>
      </c>
      <c r="I370" s="3" t="s">
        <v>7118</v>
      </c>
      <c r="J370" s="3" t="s">
        <v>7119</v>
      </c>
      <c r="K370" s="3" t="s">
        <v>7120</v>
      </c>
      <c r="L370" s="3" t="str">
        <f>IFERROR(_xlfn.XLOOKUP(A370,ProductStatusUpdate!B:B,ProductStatusUpdate!D:D),"Active")</f>
        <v>Active</v>
      </c>
    </row>
    <row r="371" spans="1:12" x14ac:dyDescent="0.45">
      <c r="A371" s="3" t="s">
        <v>11515</v>
      </c>
      <c r="B371" t="s">
        <v>10299</v>
      </c>
      <c r="C371" s="3" t="str">
        <f>_xlfn.XLOOKUP(B371,ListingType!A:A,ListingType!B:B)</f>
        <v>Manufacturer</v>
      </c>
      <c r="D371" s="3" t="s">
        <v>10303</v>
      </c>
      <c r="E371" s="3" t="s">
        <v>1463</v>
      </c>
      <c r="F371" s="3">
        <f>_xlfn.XLOOKUP(A371,ProductComponent!B:B,ProductComponent!D:D)</f>
        <v>1</v>
      </c>
      <c r="H371" s="3" t="s">
        <v>1464</v>
      </c>
      <c r="I371" s="3" t="s">
        <v>1465</v>
      </c>
      <c r="J371" s="3" t="s">
        <v>1466</v>
      </c>
      <c r="K371" s="3" t="s">
        <v>1467</v>
      </c>
      <c r="L371" s="3" t="str">
        <f>IFERROR(_xlfn.XLOOKUP(A371,ProductStatusUpdate!B:B,ProductStatusUpdate!D:D),"Active")</f>
        <v>Active</v>
      </c>
    </row>
    <row r="372" spans="1:12" x14ac:dyDescent="0.45">
      <c r="A372" s="3" t="s">
        <v>11517</v>
      </c>
      <c r="B372" t="s">
        <v>10299</v>
      </c>
      <c r="C372" s="3" t="str">
        <f>_xlfn.XLOOKUP(B372,ListingType!A:A,ListingType!B:B)</f>
        <v>Manufacturer</v>
      </c>
      <c r="D372" s="3" t="s">
        <v>10303</v>
      </c>
      <c r="E372" s="3" t="s">
        <v>1495</v>
      </c>
      <c r="F372" s="3">
        <f>_xlfn.XLOOKUP(A372,ProductComponent!B:B,ProductComponent!D:D)</f>
        <v>1</v>
      </c>
      <c r="H372" s="3" t="s">
        <v>1496</v>
      </c>
      <c r="I372" s="3" t="s">
        <v>1497</v>
      </c>
      <c r="J372" s="3" t="s">
        <v>1498</v>
      </c>
      <c r="K372" s="3" t="s">
        <v>1499</v>
      </c>
      <c r="L372" s="3" t="str">
        <f>IFERROR(_xlfn.XLOOKUP(A372,ProductStatusUpdate!B:B,ProductStatusUpdate!D:D),"Active")</f>
        <v>Active</v>
      </c>
    </row>
    <row r="373" spans="1:12" x14ac:dyDescent="0.45">
      <c r="A373" s="3" t="s">
        <v>11519</v>
      </c>
      <c r="B373" t="s">
        <v>10299</v>
      </c>
      <c r="C373" s="3" t="str">
        <f>_xlfn.XLOOKUP(B373,ListingType!A:A,ListingType!B:B)</f>
        <v>Manufacturer</v>
      </c>
      <c r="D373" s="3" t="s">
        <v>10303</v>
      </c>
      <c r="E373" s="3" t="s">
        <v>1527</v>
      </c>
      <c r="F373" s="3">
        <f>_xlfn.XLOOKUP(A373,ProductComponent!B:B,ProductComponent!D:D)</f>
        <v>1</v>
      </c>
      <c r="H373" s="3" t="s">
        <v>1528</v>
      </c>
      <c r="I373" s="3" t="s">
        <v>1529</v>
      </c>
      <c r="J373" s="3" t="s">
        <v>1530</v>
      </c>
      <c r="K373" s="3" t="s">
        <v>1531</v>
      </c>
      <c r="L373" s="3" t="str">
        <f>IFERROR(_xlfn.XLOOKUP(A373,ProductStatusUpdate!B:B,ProductStatusUpdate!D:D),"Active")</f>
        <v>Active</v>
      </c>
    </row>
    <row r="374" spans="1:12" x14ac:dyDescent="0.45">
      <c r="A374" s="3" t="s">
        <v>11521</v>
      </c>
      <c r="B374" t="s">
        <v>10299</v>
      </c>
      <c r="C374" s="3" t="str">
        <f>_xlfn.XLOOKUP(B374,ListingType!A:A,ListingType!B:B)</f>
        <v>Manufacturer</v>
      </c>
      <c r="D374" s="3" t="s">
        <v>10303</v>
      </c>
      <c r="E374" s="3" t="s">
        <v>1518</v>
      </c>
      <c r="F374" s="3">
        <f>_xlfn.XLOOKUP(A374,ProductComponent!B:B,ProductComponent!D:D)</f>
        <v>1</v>
      </c>
      <c r="H374" s="3" t="s">
        <v>1519</v>
      </c>
      <c r="I374" s="3" t="s">
        <v>1520</v>
      </c>
      <c r="J374" s="3" t="s">
        <v>1521</v>
      </c>
      <c r="K374" s="3" t="s">
        <v>1522</v>
      </c>
      <c r="L374" s="3" t="str">
        <f>IFERROR(_xlfn.XLOOKUP(A374,ProductStatusUpdate!B:B,ProductStatusUpdate!D:D),"Active")</f>
        <v>Active</v>
      </c>
    </row>
    <row r="375" spans="1:12" x14ac:dyDescent="0.45">
      <c r="A375" s="3" t="s">
        <v>11523</v>
      </c>
      <c r="B375" t="s">
        <v>10299</v>
      </c>
      <c r="C375" s="3" t="str">
        <f>_xlfn.XLOOKUP(B375,ListingType!A:A,ListingType!B:B)</f>
        <v>Manufacturer</v>
      </c>
      <c r="D375" s="3" t="s">
        <v>10303</v>
      </c>
      <c r="E375" s="3" t="s">
        <v>1548</v>
      </c>
      <c r="F375" s="3">
        <f>_xlfn.XLOOKUP(A375,ProductComponent!B:B,ProductComponent!D:D)</f>
        <v>1</v>
      </c>
      <c r="H375" s="3" t="s">
        <v>1549</v>
      </c>
      <c r="I375" s="3" t="s">
        <v>1550</v>
      </c>
      <c r="J375" s="3" t="s">
        <v>1551</v>
      </c>
      <c r="K375" s="3" t="s">
        <v>1552</v>
      </c>
      <c r="L375" s="3" t="str">
        <f>IFERROR(_xlfn.XLOOKUP(A375,ProductStatusUpdate!B:B,ProductStatusUpdate!D:D),"Active")</f>
        <v>Active</v>
      </c>
    </row>
    <row r="376" spans="1:12" x14ac:dyDescent="0.45">
      <c r="A376" s="3" t="s">
        <v>11524</v>
      </c>
      <c r="B376" t="s">
        <v>10299</v>
      </c>
      <c r="C376" s="3" t="str">
        <f>_xlfn.XLOOKUP(B376,ListingType!A:A,ListingType!B:B)</f>
        <v>Manufacturer</v>
      </c>
      <c r="D376" s="3" t="s">
        <v>10303</v>
      </c>
      <c r="E376" s="3" t="s">
        <v>1566</v>
      </c>
      <c r="F376" s="3">
        <f>_xlfn.XLOOKUP(A376,ProductComponent!B:B,ProductComponent!D:D)</f>
        <v>1</v>
      </c>
      <c r="H376" s="3" t="s">
        <v>1567</v>
      </c>
      <c r="I376" s="3" t="s">
        <v>1568</v>
      </c>
      <c r="J376" s="3" t="s">
        <v>1569</v>
      </c>
      <c r="K376" s="3" t="s">
        <v>1570</v>
      </c>
      <c r="L376" s="3" t="str">
        <f>IFERROR(_xlfn.XLOOKUP(A376,ProductStatusUpdate!B:B,ProductStatusUpdate!D:D),"Active")</f>
        <v>Active</v>
      </c>
    </row>
    <row r="377" spans="1:12" x14ac:dyDescent="0.45">
      <c r="A377" s="3" t="s">
        <v>11525</v>
      </c>
      <c r="B377" t="s">
        <v>10299</v>
      </c>
      <c r="C377" s="3" t="str">
        <f>_xlfn.XLOOKUP(B377,ListingType!A:A,ListingType!B:B)</f>
        <v>Manufacturer</v>
      </c>
      <c r="D377" s="3" t="s">
        <v>10303</v>
      </c>
      <c r="E377" s="3" t="s">
        <v>7133</v>
      </c>
      <c r="F377" s="3">
        <f>_xlfn.XLOOKUP(A377,ProductComponent!B:B,ProductComponent!D:D)</f>
        <v>1</v>
      </c>
      <c r="H377" s="3" t="s">
        <v>7134</v>
      </c>
      <c r="I377" s="3" t="s">
        <v>7135</v>
      </c>
      <c r="J377" s="3" t="s">
        <v>7136</v>
      </c>
      <c r="K377" s="3" t="s">
        <v>7137</v>
      </c>
      <c r="L377" s="3" t="str">
        <f>IFERROR(_xlfn.XLOOKUP(A377,ProductStatusUpdate!B:B,ProductStatusUpdate!D:D),"Active")</f>
        <v>Active</v>
      </c>
    </row>
    <row r="378" spans="1:12" x14ac:dyDescent="0.45">
      <c r="A378" s="3" t="s">
        <v>11526</v>
      </c>
      <c r="B378" t="s">
        <v>10299</v>
      </c>
      <c r="C378" s="3" t="str">
        <f>_xlfn.XLOOKUP(B378,ListingType!A:A,ListingType!B:B)</f>
        <v>Manufacturer</v>
      </c>
      <c r="D378" s="3" t="s">
        <v>10303</v>
      </c>
      <c r="E378" s="3" t="s">
        <v>929</v>
      </c>
      <c r="F378" s="3">
        <f>_xlfn.XLOOKUP(A378,ProductComponent!B:B,ProductComponent!D:D)</f>
        <v>1</v>
      </c>
      <c r="H378" s="3" t="s">
        <v>930</v>
      </c>
      <c r="I378" s="3" t="s">
        <v>1718</v>
      </c>
      <c r="J378" s="3" t="s">
        <v>1719</v>
      </c>
      <c r="K378" s="3" t="s">
        <v>1720</v>
      </c>
      <c r="L378" s="3" t="str">
        <f>IFERROR(_xlfn.XLOOKUP(A378,ProductStatusUpdate!B:B,ProductStatusUpdate!D:D),"Active")</f>
        <v>Active</v>
      </c>
    </row>
    <row r="379" spans="1:12" x14ac:dyDescent="0.45">
      <c r="A379" s="3" t="s">
        <v>11527</v>
      </c>
      <c r="B379" t="s">
        <v>10299</v>
      </c>
      <c r="C379" s="3" t="str">
        <f>_xlfn.XLOOKUP(B379,ListingType!A:A,ListingType!B:B)</f>
        <v>Manufacturer</v>
      </c>
      <c r="D379" s="3" t="s">
        <v>10303</v>
      </c>
      <c r="E379" s="3" t="s">
        <v>7138</v>
      </c>
      <c r="F379" s="3">
        <f>_xlfn.XLOOKUP(A379,ProductComponent!B:B,ProductComponent!D:D)</f>
        <v>1</v>
      </c>
      <c r="H379" s="3" t="s">
        <v>7139</v>
      </c>
      <c r="I379" s="3" t="s">
        <v>7140</v>
      </c>
      <c r="J379" s="3" t="s">
        <v>7141</v>
      </c>
      <c r="K379" s="3" t="s">
        <v>7142</v>
      </c>
      <c r="L379" s="3" t="str">
        <f>IFERROR(_xlfn.XLOOKUP(A379,ProductStatusUpdate!B:B,ProductStatusUpdate!D:D),"Active")</f>
        <v>Active</v>
      </c>
    </row>
    <row r="380" spans="1:12" x14ac:dyDescent="0.45">
      <c r="A380" s="3" t="s">
        <v>11528</v>
      </c>
      <c r="B380" t="s">
        <v>10299</v>
      </c>
      <c r="C380" s="3" t="str">
        <f>_xlfn.XLOOKUP(B380,ListingType!A:A,ListingType!B:B)</f>
        <v>Manufacturer</v>
      </c>
      <c r="D380" s="3" t="s">
        <v>10303</v>
      </c>
      <c r="E380" s="3" t="s">
        <v>1752</v>
      </c>
      <c r="F380" s="3">
        <f>_xlfn.XLOOKUP(A380,ProductComponent!B:B,ProductComponent!D:D)</f>
        <v>1</v>
      </c>
      <c r="H380" s="3" t="s">
        <v>1753</v>
      </c>
      <c r="I380" s="3" t="s">
        <v>1754</v>
      </c>
      <c r="J380" s="3" t="s">
        <v>1755</v>
      </c>
      <c r="K380" s="3" t="s">
        <v>1756</v>
      </c>
      <c r="L380" s="3" t="str">
        <f>IFERROR(_xlfn.XLOOKUP(A380,ProductStatusUpdate!B:B,ProductStatusUpdate!D:D),"Active")</f>
        <v>Active</v>
      </c>
    </row>
    <row r="381" spans="1:12" x14ac:dyDescent="0.45">
      <c r="A381" s="3" t="s">
        <v>11529</v>
      </c>
      <c r="B381" t="s">
        <v>10299</v>
      </c>
      <c r="C381" s="3" t="str">
        <f>_xlfn.XLOOKUP(B381,ListingType!A:A,ListingType!B:B)</f>
        <v>Manufacturer</v>
      </c>
      <c r="D381" s="3" t="s">
        <v>10303</v>
      </c>
      <c r="E381" s="3" t="s">
        <v>7143</v>
      </c>
      <c r="F381" s="3">
        <f>_xlfn.XLOOKUP(A381,ProductComponent!B:B,ProductComponent!D:D)</f>
        <v>1</v>
      </c>
      <c r="H381" s="3" t="s">
        <v>7144</v>
      </c>
      <c r="I381" s="3" t="s">
        <v>7145</v>
      </c>
      <c r="J381" s="3" t="s">
        <v>7146</v>
      </c>
      <c r="K381" s="3" t="s">
        <v>7147</v>
      </c>
      <c r="L381" s="3" t="str">
        <f>IFERROR(_xlfn.XLOOKUP(A381,ProductStatusUpdate!B:B,ProductStatusUpdate!D:D),"Active")</f>
        <v>Active</v>
      </c>
    </row>
    <row r="382" spans="1:12" x14ac:dyDescent="0.45">
      <c r="A382" s="3" t="s">
        <v>11530</v>
      </c>
      <c r="B382" t="s">
        <v>10299</v>
      </c>
      <c r="C382" s="3" t="str">
        <f>_xlfn.XLOOKUP(B382,ListingType!A:A,ListingType!B:B)</f>
        <v>Manufacturer</v>
      </c>
      <c r="D382" s="3" t="s">
        <v>10303</v>
      </c>
      <c r="E382" s="3" t="s">
        <v>1731</v>
      </c>
      <c r="F382" s="3">
        <f>_xlfn.XLOOKUP(A382,ProductComponent!B:B,ProductComponent!D:D)</f>
        <v>1</v>
      </c>
      <c r="H382" s="3" t="s">
        <v>1732</v>
      </c>
      <c r="I382" s="3" t="s">
        <v>1733</v>
      </c>
      <c r="J382" s="3" t="s">
        <v>1734</v>
      </c>
      <c r="K382" s="3" t="s">
        <v>1735</v>
      </c>
      <c r="L382" s="3" t="str">
        <f>IFERROR(_xlfn.XLOOKUP(A382,ProductStatusUpdate!B:B,ProductStatusUpdate!D:D),"Active")</f>
        <v>Active</v>
      </c>
    </row>
    <row r="383" spans="1:12" x14ac:dyDescent="0.45">
      <c r="A383" s="3" t="s">
        <v>11531</v>
      </c>
      <c r="B383" t="s">
        <v>10299</v>
      </c>
      <c r="C383" s="3" t="str">
        <f>_xlfn.XLOOKUP(B383,ListingType!A:A,ListingType!B:B)</f>
        <v>Manufacturer</v>
      </c>
      <c r="D383" s="3" t="s">
        <v>10303</v>
      </c>
      <c r="E383" s="3" t="s">
        <v>7148</v>
      </c>
      <c r="F383" s="3">
        <f>_xlfn.XLOOKUP(A383,ProductComponent!B:B,ProductComponent!D:D)</f>
        <v>1</v>
      </c>
      <c r="H383" s="3" t="s">
        <v>1732</v>
      </c>
      <c r="I383" s="3" t="s">
        <v>7149</v>
      </c>
      <c r="J383" s="3" t="s">
        <v>7150</v>
      </c>
      <c r="K383" s="3" t="s">
        <v>7151</v>
      </c>
      <c r="L383" s="3" t="str">
        <f>IFERROR(_xlfn.XLOOKUP(A383,ProductStatusUpdate!B:B,ProductStatusUpdate!D:D),"Active")</f>
        <v>Active</v>
      </c>
    </row>
    <row r="384" spans="1:12" x14ac:dyDescent="0.45">
      <c r="A384" s="3" t="s">
        <v>11532</v>
      </c>
      <c r="B384" t="s">
        <v>10299</v>
      </c>
      <c r="C384" s="3" t="str">
        <f>_xlfn.XLOOKUP(B384,ListingType!A:A,ListingType!B:B)</f>
        <v>Manufacturer</v>
      </c>
      <c r="D384" s="3" t="s">
        <v>10303</v>
      </c>
      <c r="E384" s="3" t="s">
        <v>1747</v>
      </c>
      <c r="F384" s="3">
        <f>_xlfn.XLOOKUP(A384,ProductComponent!B:B,ProductComponent!D:D)</f>
        <v>1</v>
      </c>
      <c r="H384" s="3" t="s">
        <v>1748</v>
      </c>
      <c r="I384" s="3" t="s">
        <v>1749</v>
      </c>
      <c r="J384" s="3" t="s">
        <v>1750</v>
      </c>
      <c r="K384" s="3" t="s">
        <v>1751</v>
      </c>
      <c r="L384" s="3" t="str">
        <f>IFERROR(_xlfn.XLOOKUP(A384,ProductStatusUpdate!B:B,ProductStatusUpdate!D:D),"Active")</f>
        <v>Active</v>
      </c>
    </row>
    <row r="385" spans="1:12" x14ac:dyDescent="0.45">
      <c r="A385" s="3" t="s">
        <v>11533</v>
      </c>
      <c r="B385" t="s">
        <v>10299</v>
      </c>
      <c r="C385" s="3" t="str">
        <f>_xlfn.XLOOKUP(B385,ListingType!A:A,ListingType!B:B)</f>
        <v>Manufacturer</v>
      </c>
      <c r="D385" s="3" t="s">
        <v>10303</v>
      </c>
      <c r="E385" s="3" t="s">
        <v>7152</v>
      </c>
      <c r="F385" s="3">
        <f>_xlfn.XLOOKUP(A385,ProductComponent!B:B,ProductComponent!D:D)</f>
        <v>1</v>
      </c>
      <c r="H385" s="3" t="s">
        <v>1748</v>
      </c>
      <c r="I385" s="3" t="s">
        <v>7153</v>
      </c>
      <c r="J385" s="3" t="s">
        <v>7154</v>
      </c>
      <c r="K385" s="3" t="s">
        <v>7155</v>
      </c>
      <c r="L385" s="3" t="str">
        <f>IFERROR(_xlfn.XLOOKUP(A385,ProductStatusUpdate!B:B,ProductStatusUpdate!D:D),"Active")</f>
        <v>Active</v>
      </c>
    </row>
    <row r="386" spans="1:12" x14ac:dyDescent="0.45">
      <c r="A386" s="3" t="s">
        <v>11534</v>
      </c>
      <c r="B386" t="s">
        <v>10299</v>
      </c>
      <c r="C386" s="3" t="str">
        <f>_xlfn.XLOOKUP(B386,ListingType!A:A,ListingType!B:B)</f>
        <v>Manufacturer</v>
      </c>
      <c r="D386" s="3" t="s">
        <v>10303</v>
      </c>
      <c r="E386" s="3" t="s">
        <v>1768</v>
      </c>
      <c r="F386" s="3">
        <f>_xlfn.XLOOKUP(A386,ProductComponent!B:B,ProductComponent!D:D)</f>
        <v>1</v>
      </c>
      <c r="H386" s="3" t="s">
        <v>1769</v>
      </c>
      <c r="I386" s="3" t="s">
        <v>1770</v>
      </c>
      <c r="J386" s="3" t="s">
        <v>1771</v>
      </c>
      <c r="K386" s="3" t="s">
        <v>1772</v>
      </c>
      <c r="L386" s="3" t="str">
        <f>IFERROR(_xlfn.XLOOKUP(A386,ProductStatusUpdate!B:B,ProductStatusUpdate!D:D),"Active")</f>
        <v>Active</v>
      </c>
    </row>
    <row r="387" spans="1:12" x14ac:dyDescent="0.45">
      <c r="A387" s="3" t="s">
        <v>11535</v>
      </c>
      <c r="B387" t="s">
        <v>10299</v>
      </c>
      <c r="C387" s="3" t="str">
        <f>_xlfn.XLOOKUP(B387,ListingType!A:A,ListingType!B:B)</f>
        <v>Manufacturer</v>
      </c>
      <c r="D387" s="3" t="s">
        <v>10303</v>
      </c>
      <c r="E387" s="3" t="s">
        <v>1740</v>
      </c>
      <c r="F387" s="3">
        <f>_xlfn.XLOOKUP(A387,ProductComponent!B:B,ProductComponent!D:D)</f>
        <v>1</v>
      </c>
      <c r="H387" s="3" t="s">
        <v>1741</v>
      </c>
      <c r="I387" s="3" t="s">
        <v>1742</v>
      </c>
      <c r="J387" s="3" t="s">
        <v>1743</v>
      </c>
      <c r="K387" s="3" t="s">
        <v>1744</v>
      </c>
      <c r="L387" s="3" t="str">
        <f>IFERROR(_xlfn.XLOOKUP(A387,ProductStatusUpdate!B:B,ProductStatusUpdate!D:D),"Active")</f>
        <v>Active</v>
      </c>
    </row>
    <row r="388" spans="1:12" x14ac:dyDescent="0.45">
      <c r="A388" s="3" t="s">
        <v>11536</v>
      </c>
      <c r="B388" t="s">
        <v>10299</v>
      </c>
      <c r="C388" s="3" t="str">
        <f>_xlfn.XLOOKUP(B388,ListingType!A:A,ListingType!B:B)</f>
        <v>Manufacturer</v>
      </c>
      <c r="D388" s="3" t="s">
        <v>10303</v>
      </c>
      <c r="E388" s="3" t="s">
        <v>1759</v>
      </c>
      <c r="F388" s="3">
        <f>_xlfn.XLOOKUP(A388,ProductComponent!B:B,ProductComponent!D:D)</f>
        <v>1</v>
      </c>
      <c r="H388" s="3" t="s">
        <v>1760</v>
      </c>
      <c r="I388" s="3" t="s">
        <v>1761</v>
      </c>
      <c r="J388" s="3" t="s">
        <v>1762</v>
      </c>
      <c r="K388" s="3" t="s">
        <v>1763</v>
      </c>
      <c r="L388" s="3" t="str">
        <f>IFERROR(_xlfn.XLOOKUP(A388,ProductStatusUpdate!B:B,ProductStatusUpdate!D:D),"Active")</f>
        <v>Active</v>
      </c>
    </row>
    <row r="389" spans="1:12" x14ac:dyDescent="0.45">
      <c r="A389" s="3" t="s">
        <v>11537</v>
      </c>
      <c r="B389" t="s">
        <v>10299</v>
      </c>
      <c r="C389" s="3" t="str">
        <f>_xlfn.XLOOKUP(B389,ListingType!A:A,ListingType!B:B)</f>
        <v>Manufacturer</v>
      </c>
      <c r="D389" s="3" t="s">
        <v>10303</v>
      </c>
      <c r="E389" s="3" t="s">
        <v>1781</v>
      </c>
      <c r="F389" s="3">
        <f>_xlfn.XLOOKUP(A389,ProductComponent!B:B,ProductComponent!D:D)</f>
        <v>1</v>
      </c>
      <c r="H389" s="3" t="s">
        <v>1782</v>
      </c>
      <c r="I389" s="3" t="s">
        <v>1783</v>
      </c>
      <c r="J389" s="3" t="s">
        <v>1784</v>
      </c>
      <c r="K389" s="3" t="s">
        <v>1785</v>
      </c>
      <c r="L389" s="3" t="str">
        <f>IFERROR(_xlfn.XLOOKUP(A389,ProductStatusUpdate!B:B,ProductStatusUpdate!D:D),"Active")</f>
        <v>Active</v>
      </c>
    </row>
    <row r="390" spans="1:12" x14ac:dyDescent="0.45">
      <c r="A390" s="3" t="s">
        <v>11538</v>
      </c>
      <c r="B390" t="s">
        <v>10299</v>
      </c>
      <c r="C390" s="3" t="str">
        <f>_xlfn.XLOOKUP(B390,ListingType!A:A,ListingType!B:B)</f>
        <v>Manufacturer</v>
      </c>
      <c r="D390" s="3" t="s">
        <v>10303</v>
      </c>
      <c r="E390" s="3" t="s">
        <v>794</v>
      </c>
      <c r="F390" s="3">
        <f>_xlfn.XLOOKUP(A390,ProductComponent!B:B,ProductComponent!D:D)</f>
        <v>1</v>
      </c>
      <c r="H390" s="3" t="s">
        <v>795</v>
      </c>
      <c r="I390" s="3" t="s">
        <v>1710</v>
      </c>
      <c r="J390" s="3" t="s">
        <v>1711</v>
      </c>
      <c r="K390" s="3" t="s">
        <v>1712</v>
      </c>
      <c r="L390" s="3" t="str">
        <f>IFERROR(_xlfn.XLOOKUP(A390,ProductStatusUpdate!B:B,ProductStatusUpdate!D:D),"Active")</f>
        <v>Active</v>
      </c>
    </row>
    <row r="391" spans="1:12" x14ac:dyDescent="0.45">
      <c r="A391" s="3" t="s">
        <v>11539</v>
      </c>
      <c r="B391" t="s">
        <v>10299</v>
      </c>
      <c r="C391" s="3" t="str">
        <f>_xlfn.XLOOKUP(B391,ListingType!A:A,ListingType!B:B)</f>
        <v>Manufacturer</v>
      </c>
      <c r="D391" s="3" t="s">
        <v>10303</v>
      </c>
      <c r="E391" s="3" t="s">
        <v>886</v>
      </c>
      <c r="F391" s="3">
        <f>_xlfn.XLOOKUP(A391,ProductComponent!B:B,ProductComponent!D:D)</f>
        <v>1</v>
      </c>
      <c r="H391" s="3" t="s">
        <v>888</v>
      </c>
      <c r="I391" s="3" t="s">
        <v>889</v>
      </c>
      <c r="K391" s="3" t="s">
        <v>887</v>
      </c>
      <c r="L391" s="3" t="str">
        <f>IFERROR(_xlfn.XLOOKUP(A391,ProductStatusUpdate!B:B,ProductStatusUpdate!D:D),"Active")</f>
        <v>Active</v>
      </c>
    </row>
    <row r="392" spans="1:12" x14ac:dyDescent="0.45">
      <c r="A392" s="3" t="s">
        <v>11540</v>
      </c>
      <c r="B392" t="s">
        <v>10299</v>
      </c>
      <c r="C392" s="3" t="str">
        <f>_xlfn.XLOOKUP(B392,ListingType!A:A,ListingType!B:B)</f>
        <v>Manufacturer</v>
      </c>
      <c r="D392" s="3" t="s">
        <v>10303</v>
      </c>
      <c r="E392" s="3" t="s">
        <v>912</v>
      </c>
      <c r="F392" s="3">
        <f>_xlfn.XLOOKUP(A392,ProductComponent!B:B,ProductComponent!D:D)</f>
        <v>1</v>
      </c>
      <c r="H392" s="3" t="s">
        <v>914</v>
      </c>
      <c r="I392" s="3" t="s">
        <v>915</v>
      </c>
      <c r="K392" s="3" t="s">
        <v>913</v>
      </c>
      <c r="L392" s="3" t="str">
        <f>IFERROR(_xlfn.XLOOKUP(A392,ProductStatusUpdate!B:B,ProductStatusUpdate!D:D),"Active")</f>
        <v>Active</v>
      </c>
    </row>
    <row r="393" spans="1:12" x14ac:dyDescent="0.45">
      <c r="A393" s="3" t="s">
        <v>11541</v>
      </c>
      <c r="B393" t="s">
        <v>10299</v>
      </c>
      <c r="C393" s="3" t="str">
        <f>_xlfn.XLOOKUP(B393,ListingType!A:A,ListingType!B:B)</f>
        <v>Manufacturer</v>
      </c>
      <c r="D393" s="3" t="s">
        <v>10303</v>
      </c>
      <c r="E393" s="3" t="s">
        <v>916</v>
      </c>
      <c r="F393" s="3">
        <f>_xlfn.XLOOKUP(A393,ProductComponent!B:B,ProductComponent!D:D)</f>
        <v>1</v>
      </c>
      <c r="H393" s="3" t="s">
        <v>917</v>
      </c>
      <c r="I393" s="3" t="s">
        <v>5947</v>
      </c>
      <c r="J393" s="3" t="s">
        <v>5948</v>
      </c>
      <c r="K393" s="3" t="s">
        <v>5949</v>
      </c>
      <c r="L393" s="3" t="str">
        <f>IFERROR(_xlfn.XLOOKUP(A393,ProductStatusUpdate!B:B,ProductStatusUpdate!D:D),"Active")</f>
        <v>Discontinued</v>
      </c>
    </row>
    <row r="394" spans="1:12" x14ac:dyDescent="0.45">
      <c r="A394" s="3" t="s">
        <v>11542</v>
      </c>
      <c r="B394" t="s">
        <v>10299</v>
      </c>
      <c r="C394" s="3" t="str">
        <f>_xlfn.XLOOKUP(B394,ListingType!A:A,ListingType!B:B)</f>
        <v>Manufacturer</v>
      </c>
      <c r="D394" s="3" t="s">
        <v>10303</v>
      </c>
      <c r="E394" s="3" t="s">
        <v>7156</v>
      </c>
      <c r="F394" s="3">
        <f>_xlfn.XLOOKUP(A394,ProductComponent!B:B,ProductComponent!D:D)</f>
        <v>1</v>
      </c>
      <c r="H394" s="3" t="s">
        <v>7157</v>
      </c>
      <c r="I394" s="3" t="s">
        <v>7158</v>
      </c>
      <c r="J394" s="3" t="s">
        <v>7159</v>
      </c>
      <c r="K394" s="3" t="s">
        <v>7160</v>
      </c>
      <c r="L394" s="3" t="str">
        <f>IFERROR(_xlfn.XLOOKUP(A394,ProductStatusUpdate!B:B,ProductStatusUpdate!D:D),"Active")</f>
        <v>Active</v>
      </c>
    </row>
    <row r="395" spans="1:12" x14ac:dyDescent="0.45">
      <c r="A395" s="3" t="s">
        <v>11543</v>
      </c>
      <c r="B395" t="s">
        <v>10299</v>
      </c>
      <c r="C395" s="3" t="str">
        <f>_xlfn.XLOOKUP(B395,ListingType!A:A,ListingType!B:B)</f>
        <v>Manufacturer</v>
      </c>
      <c r="D395" s="3" t="s">
        <v>10303</v>
      </c>
      <c r="E395" s="3" t="s">
        <v>1256</v>
      </c>
      <c r="F395" s="3">
        <f>_xlfn.XLOOKUP(A395,ProductComponent!B:B,ProductComponent!D:D)</f>
        <v>1</v>
      </c>
      <c r="H395" s="3" t="s">
        <v>1257</v>
      </c>
      <c r="I395" s="3" t="s">
        <v>1258</v>
      </c>
      <c r="J395" s="3" t="s">
        <v>1259</v>
      </c>
      <c r="K395" s="3" t="s">
        <v>1260</v>
      </c>
      <c r="L395" s="3" t="str">
        <f>IFERROR(_xlfn.XLOOKUP(A395,ProductStatusUpdate!B:B,ProductStatusUpdate!D:D),"Active")</f>
        <v>Active</v>
      </c>
    </row>
    <row r="396" spans="1:12" x14ac:dyDescent="0.45">
      <c r="A396" s="3" t="s">
        <v>11544</v>
      </c>
      <c r="B396" t="s">
        <v>10299</v>
      </c>
      <c r="C396" s="3" t="str">
        <f>_xlfn.XLOOKUP(B396,ListingType!A:A,ListingType!B:B)</f>
        <v>Manufacturer</v>
      </c>
      <c r="D396" s="3" t="s">
        <v>10303</v>
      </c>
      <c r="E396" s="3" t="s">
        <v>7161</v>
      </c>
      <c r="F396" s="3">
        <f>_xlfn.XLOOKUP(A396,ProductComponent!B:B,ProductComponent!D:D)</f>
        <v>1</v>
      </c>
      <c r="H396" s="3" t="s">
        <v>7162</v>
      </c>
      <c r="I396" s="3" t="s">
        <v>7163</v>
      </c>
      <c r="J396" s="3" t="s">
        <v>1259</v>
      </c>
      <c r="K396" s="3" t="s">
        <v>7164</v>
      </c>
      <c r="L396" s="3" t="str">
        <f>IFERROR(_xlfn.XLOOKUP(A396,ProductStatusUpdate!B:B,ProductStatusUpdate!D:D),"Active")</f>
        <v>Active</v>
      </c>
    </row>
    <row r="397" spans="1:12" x14ac:dyDescent="0.45">
      <c r="A397" s="3" t="s">
        <v>11545</v>
      </c>
      <c r="B397" t="s">
        <v>10299</v>
      </c>
      <c r="C397" s="3" t="str">
        <f>_xlfn.XLOOKUP(B397,ListingType!A:A,ListingType!B:B)</f>
        <v>Manufacturer</v>
      </c>
      <c r="D397" s="3" t="s">
        <v>10303</v>
      </c>
      <c r="E397" s="3" t="s">
        <v>1084</v>
      </c>
      <c r="F397" s="3">
        <f>_xlfn.XLOOKUP(A397,ProductComponent!B:B,ProductComponent!D:D)</f>
        <v>1</v>
      </c>
      <c r="H397" s="3" t="s">
        <v>1085</v>
      </c>
      <c r="I397" s="3" t="s">
        <v>1294</v>
      </c>
      <c r="J397" s="3" t="s">
        <v>1295</v>
      </c>
      <c r="K397" s="3" t="s">
        <v>1296</v>
      </c>
      <c r="L397" s="3" t="str">
        <f>IFERROR(_xlfn.XLOOKUP(A397,ProductStatusUpdate!B:B,ProductStatusUpdate!D:D),"Active")</f>
        <v>Active</v>
      </c>
    </row>
    <row r="398" spans="1:12" x14ac:dyDescent="0.45">
      <c r="A398" s="3" t="s">
        <v>11546</v>
      </c>
      <c r="B398" t="s">
        <v>10299</v>
      </c>
      <c r="C398" s="3" t="str">
        <f>_xlfn.XLOOKUP(B398,ListingType!A:A,ListingType!B:B)</f>
        <v>Manufacturer</v>
      </c>
      <c r="D398" s="3" t="s">
        <v>10303</v>
      </c>
      <c r="E398" s="3" t="s">
        <v>7165</v>
      </c>
      <c r="F398" s="3">
        <f>_xlfn.XLOOKUP(A398,ProductComponent!B:B,ProductComponent!D:D)</f>
        <v>1</v>
      </c>
      <c r="H398" s="3" t="s">
        <v>7166</v>
      </c>
      <c r="I398" s="3" t="s">
        <v>7167</v>
      </c>
      <c r="J398" s="3" t="s">
        <v>1295</v>
      </c>
      <c r="K398" s="3" t="s">
        <v>7168</v>
      </c>
      <c r="L398" s="3" t="str">
        <f>IFERROR(_xlfn.XLOOKUP(A398,ProductStatusUpdate!B:B,ProductStatusUpdate!D:D),"Active")</f>
        <v>Active</v>
      </c>
    </row>
    <row r="399" spans="1:12" x14ac:dyDescent="0.45">
      <c r="A399" s="3" t="s">
        <v>11547</v>
      </c>
      <c r="B399" t="s">
        <v>10299</v>
      </c>
      <c r="C399" s="3" t="str">
        <f>_xlfn.XLOOKUP(B399,ListingType!A:A,ListingType!B:B)</f>
        <v>Manufacturer</v>
      </c>
      <c r="D399" s="3" t="s">
        <v>10303</v>
      </c>
      <c r="E399" s="3" t="s">
        <v>1301</v>
      </c>
      <c r="F399" s="3">
        <f>_xlfn.XLOOKUP(A399,ProductComponent!B:B,ProductComponent!D:D)</f>
        <v>1</v>
      </c>
      <c r="H399" s="3" t="s">
        <v>1302</v>
      </c>
      <c r="I399" s="3" t="s">
        <v>1303</v>
      </c>
      <c r="J399" s="3" t="s">
        <v>1304</v>
      </c>
      <c r="K399" s="3" t="s">
        <v>1305</v>
      </c>
      <c r="L399" s="3" t="str">
        <f>IFERROR(_xlfn.XLOOKUP(A399,ProductStatusUpdate!B:B,ProductStatusUpdate!D:D),"Active")</f>
        <v>Active</v>
      </c>
    </row>
    <row r="400" spans="1:12" x14ac:dyDescent="0.45">
      <c r="A400" s="3" t="s">
        <v>11548</v>
      </c>
      <c r="B400" t="s">
        <v>10299</v>
      </c>
      <c r="C400" s="3" t="str">
        <f>_xlfn.XLOOKUP(B400,ListingType!A:A,ListingType!B:B)</f>
        <v>Manufacturer</v>
      </c>
      <c r="D400" s="3" t="s">
        <v>10303</v>
      </c>
      <c r="E400" s="3" t="s">
        <v>1041</v>
      </c>
      <c r="F400" s="3">
        <f>_xlfn.XLOOKUP(A400,ProductComponent!B:B,ProductComponent!D:D)</f>
        <v>1</v>
      </c>
      <c r="H400" s="3" t="s">
        <v>1042</v>
      </c>
      <c r="I400" s="3" t="s">
        <v>1298</v>
      </c>
      <c r="J400" s="3" t="s">
        <v>1299</v>
      </c>
      <c r="K400" s="3" t="s">
        <v>1300</v>
      </c>
      <c r="L400" s="3" t="str">
        <f>IFERROR(_xlfn.XLOOKUP(A400,ProductStatusUpdate!B:B,ProductStatusUpdate!D:D),"Active")</f>
        <v>Active</v>
      </c>
    </row>
    <row r="401" spans="1:12" x14ac:dyDescent="0.45">
      <c r="A401" s="3" t="s">
        <v>11549</v>
      </c>
      <c r="B401" t="s">
        <v>10299</v>
      </c>
      <c r="C401" s="3" t="str">
        <f>_xlfn.XLOOKUP(B401,ListingType!A:A,ListingType!B:B)</f>
        <v>Manufacturer</v>
      </c>
      <c r="D401" s="3" t="s">
        <v>10303</v>
      </c>
      <c r="E401" s="3" t="s">
        <v>1155</v>
      </c>
      <c r="F401" s="3">
        <f>_xlfn.XLOOKUP(A401,ProductComponent!B:B,ProductComponent!D:D)</f>
        <v>1</v>
      </c>
      <c r="H401" s="3" t="s">
        <v>1156</v>
      </c>
      <c r="I401" s="3" t="s">
        <v>1157</v>
      </c>
      <c r="J401" s="3" t="s">
        <v>1158</v>
      </c>
      <c r="K401" s="3" t="s">
        <v>1159</v>
      </c>
      <c r="L401" s="3" t="str">
        <f>IFERROR(_xlfn.XLOOKUP(A401,ProductStatusUpdate!B:B,ProductStatusUpdate!D:D),"Active")</f>
        <v>Active</v>
      </c>
    </row>
    <row r="402" spans="1:12" x14ac:dyDescent="0.45">
      <c r="A402" s="3" t="s">
        <v>11550</v>
      </c>
      <c r="B402" t="s">
        <v>10299</v>
      </c>
      <c r="C402" s="3" t="str">
        <f>_xlfn.XLOOKUP(B402,ListingType!A:A,ListingType!B:B)</f>
        <v>Manufacturer</v>
      </c>
      <c r="D402" s="3" t="s">
        <v>10303</v>
      </c>
      <c r="E402" s="3" t="s">
        <v>7169</v>
      </c>
      <c r="F402" s="3">
        <f>_xlfn.XLOOKUP(A402,ProductComponent!B:B,ProductComponent!D:D)</f>
        <v>1</v>
      </c>
      <c r="H402" s="3" t="s">
        <v>7170</v>
      </c>
      <c r="I402" s="3" t="s">
        <v>7171</v>
      </c>
      <c r="J402" s="3" t="s">
        <v>7172</v>
      </c>
      <c r="K402" s="3" t="s">
        <v>7173</v>
      </c>
      <c r="L402" s="3" t="str">
        <f>IFERROR(_xlfn.XLOOKUP(A402,ProductStatusUpdate!B:B,ProductStatusUpdate!D:D),"Active")</f>
        <v>Active</v>
      </c>
    </row>
    <row r="403" spans="1:12" x14ac:dyDescent="0.45">
      <c r="A403" s="3" t="s">
        <v>11552</v>
      </c>
      <c r="B403" t="s">
        <v>10299</v>
      </c>
      <c r="C403" s="3" t="str">
        <f>_xlfn.XLOOKUP(B403,ListingType!A:A,ListingType!B:B)</f>
        <v>Manufacturer</v>
      </c>
      <c r="D403" s="3" t="s">
        <v>10303</v>
      </c>
      <c r="E403" s="3" t="s">
        <v>2891</v>
      </c>
      <c r="F403" s="3">
        <f>_xlfn.XLOOKUP(A403,ProductComponent!B:B,ProductComponent!D:D)</f>
        <v>1</v>
      </c>
      <c r="H403" s="3" t="s">
        <v>2892</v>
      </c>
      <c r="I403" s="3" t="s">
        <v>2893</v>
      </c>
      <c r="J403" s="3" t="s">
        <v>2894</v>
      </c>
      <c r="K403" s="3" t="s">
        <v>2895</v>
      </c>
      <c r="L403" s="3" t="str">
        <f>IFERROR(_xlfn.XLOOKUP(A403,ProductStatusUpdate!B:B,ProductStatusUpdate!D:D),"Active")</f>
        <v>Active</v>
      </c>
    </row>
    <row r="404" spans="1:12" x14ac:dyDescent="0.45">
      <c r="A404" s="3" t="s">
        <v>11554</v>
      </c>
      <c r="B404" t="s">
        <v>10299</v>
      </c>
      <c r="C404" s="3" t="str">
        <f>_xlfn.XLOOKUP(B404,ListingType!A:A,ListingType!B:B)</f>
        <v>Manufacturer</v>
      </c>
      <c r="D404" s="3" t="s">
        <v>10303</v>
      </c>
      <c r="E404" s="3" t="s">
        <v>1130</v>
      </c>
      <c r="F404" s="3">
        <f>_xlfn.XLOOKUP(A404,ProductComponent!B:B,ProductComponent!D:D)</f>
        <v>1</v>
      </c>
      <c r="H404" s="3" t="s">
        <v>1131</v>
      </c>
      <c r="I404" s="3" t="s">
        <v>1132</v>
      </c>
      <c r="J404" s="3" t="s">
        <v>1133</v>
      </c>
      <c r="K404" s="3" t="s">
        <v>1134</v>
      </c>
      <c r="L404" s="3" t="str">
        <f>IFERROR(_xlfn.XLOOKUP(A404,ProductStatusUpdate!B:B,ProductStatusUpdate!D:D),"Active")</f>
        <v>Active</v>
      </c>
    </row>
    <row r="405" spans="1:12" x14ac:dyDescent="0.45">
      <c r="A405" s="3" t="s">
        <v>11555</v>
      </c>
      <c r="B405" t="s">
        <v>10299</v>
      </c>
      <c r="C405" s="3" t="str">
        <f>_xlfn.XLOOKUP(B405,ListingType!A:A,ListingType!B:B)</f>
        <v>Manufacturer</v>
      </c>
      <c r="D405" s="3" t="s">
        <v>10303</v>
      </c>
      <c r="E405" s="3" t="s">
        <v>7182</v>
      </c>
      <c r="F405" s="3">
        <f>_xlfn.XLOOKUP(A405,ProductComponent!B:B,ProductComponent!D:D)</f>
        <v>1</v>
      </c>
      <c r="H405" s="3" t="s">
        <v>7183</v>
      </c>
      <c r="I405" s="3" t="s">
        <v>7184</v>
      </c>
      <c r="J405" s="3" t="s">
        <v>7185</v>
      </c>
      <c r="K405" s="3" t="s">
        <v>7186</v>
      </c>
      <c r="L405" s="3" t="str">
        <f>IFERROR(_xlfn.XLOOKUP(A405,ProductStatusUpdate!B:B,ProductStatusUpdate!D:D),"Active")</f>
        <v>Active</v>
      </c>
    </row>
    <row r="406" spans="1:12" x14ac:dyDescent="0.45">
      <c r="A406" s="3" t="s">
        <v>11556</v>
      </c>
      <c r="B406" t="s">
        <v>10299</v>
      </c>
      <c r="C406" s="3" t="str">
        <f>_xlfn.XLOOKUP(B406,ListingType!A:A,ListingType!B:B)</f>
        <v>Manufacturer</v>
      </c>
      <c r="D406" s="3" t="s">
        <v>10303</v>
      </c>
      <c r="E406" s="3" t="s">
        <v>1097</v>
      </c>
      <c r="F406" s="3">
        <f>_xlfn.XLOOKUP(A406,ProductComponent!B:B,ProductComponent!D:D)</f>
        <v>1</v>
      </c>
      <c r="H406" s="3" t="s">
        <v>1098</v>
      </c>
      <c r="I406" s="3" t="s">
        <v>1099</v>
      </c>
      <c r="J406" s="3" t="s">
        <v>1100</v>
      </c>
      <c r="K406" s="3" t="s">
        <v>1101</v>
      </c>
      <c r="L406" s="3" t="str">
        <f>IFERROR(_xlfn.XLOOKUP(A406,ProductStatusUpdate!B:B,ProductStatusUpdate!D:D),"Active")</f>
        <v>Active</v>
      </c>
    </row>
    <row r="407" spans="1:12" x14ac:dyDescent="0.45">
      <c r="A407" s="3" t="s">
        <v>11557</v>
      </c>
      <c r="B407" t="s">
        <v>10299</v>
      </c>
      <c r="C407" s="3" t="str">
        <f>_xlfn.XLOOKUP(B407,ListingType!A:A,ListingType!B:B)</f>
        <v>Manufacturer</v>
      </c>
      <c r="D407" s="3" t="s">
        <v>10303</v>
      </c>
      <c r="E407" s="3" t="s">
        <v>7187</v>
      </c>
      <c r="F407" s="3">
        <f>_xlfn.XLOOKUP(A407,ProductComponent!B:B,ProductComponent!D:D)</f>
        <v>1</v>
      </c>
      <c r="H407" s="3" t="s">
        <v>7188</v>
      </c>
      <c r="I407" s="3" t="s">
        <v>7189</v>
      </c>
      <c r="J407" s="3" t="s">
        <v>7190</v>
      </c>
      <c r="K407" s="3" t="s">
        <v>7191</v>
      </c>
      <c r="L407" s="3" t="str">
        <f>IFERROR(_xlfn.XLOOKUP(A407,ProductStatusUpdate!B:B,ProductStatusUpdate!D:D),"Active")</f>
        <v>Active</v>
      </c>
    </row>
    <row r="408" spans="1:12" x14ac:dyDescent="0.45">
      <c r="A408" s="3" t="s">
        <v>11558</v>
      </c>
      <c r="B408" t="s">
        <v>10299</v>
      </c>
      <c r="C408" s="3" t="str">
        <f>_xlfn.XLOOKUP(B408,ListingType!A:A,ListingType!B:B)</f>
        <v>Manufacturer</v>
      </c>
      <c r="D408" s="3" t="s">
        <v>10303</v>
      </c>
      <c r="E408" s="3" t="s">
        <v>1169</v>
      </c>
      <c r="F408" s="3">
        <f>_xlfn.XLOOKUP(A408,ProductComponent!B:B,ProductComponent!D:D)</f>
        <v>1</v>
      </c>
      <c r="H408" s="3" t="s">
        <v>1170</v>
      </c>
      <c r="I408" s="3" t="s">
        <v>1171</v>
      </c>
      <c r="J408" s="3" t="s">
        <v>1172</v>
      </c>
      <c r="K408" s="3" t="s">
        <v>1173</v>
      </c>
      <c r="L408" s="3" t="str">
        <f>IFERROR(_xlfn.XLOOKUP(A408,ProductStatusUpdate!B:B,ProductStatusUpdate!D:D),"Active")</f>
        <v>Active</v>
      </c>
    </row>
    <row r="409" spans="1:12" x14ac:dyDescent="0.45">
      <c r="A409" s="3" t="s">
        <v>11559</v>
      </c>
      <c r="B409" t="s">
        <v>10299</v>
      </c>
      <c r="C409" s="3" t="str">
        <f>_xlfn.XLOOKUP(B409,ListingType!A:A,ListingType!B:B)</f>
        <v>Manufacturer</v>
      </c>
      <c r="D409" s="3" t="s">
        <v>10303</v>
      </c>
      <c r="E409" s="3" t="s">
        <v>7192</v>
      </c>
      <c r="F409" s="3">
        <f>_xlfn.XLOOKUP(A409,ProductComponent!B:B,ProductComponent!D:D)</f>
        <v>1</v>
      </c>
      <c r="H409" s="3" t="s">
        <v>7193</v>
      </c>
      <c r="I409" s="3" t="s">
        <v>7194</v>
      </c>
      <c r="J409" s="3" t="s">
        <v>7195</v>
      </c>
      <c r="K409" s="3" t="s">
        <v>7196</v>
      </c>
      <c r="L409" s="3" t="str">
        <f>IFERROR(_xlfn.XLOOKUP(A409,ProductStatusUpdate!B:B,ProductStatusUpdate!D:D),"Active")</f>
        <v>Active</v>
      </c>
    </row>
    <row r="410" spans="1:12" x14ac:dyDescent="0.45">
      <c r="A410" s="3" t="s">
        <v>11560</v>
      </c>
      <c r="B410" t="s">
        <v>10299</v>
      </c>
      <c r="C410" s="3" t="str">
        <f>_xlfn.XLOOKUP(B410,ListingType!A:A,ListingType!B:B)</f>
        <v>Manufacturer</v>
      </c>
      <c r="D410" s="3" t="s">
        <v>10303</v>
      </c>
      <c r="E410" s="3" t="s">
        <v>1224</v>
      </c>
      <c r="F410" s="3">
        <f>_xlfn.XLOOKUP(A410,ProductComponent!B:B,ProductComponent!D:D)</f>
        <v>1</v>
      </c>
      <c r="H410" s="3" t="s">
        <v>1225</v>
      </c>
      <c r="I410" s="3" t="s">
        <v>1226</v>
      </c>
      <c r="J410" s="3" t="s">
        <v>1227</v>
      </c>
      <c r="K410" s="3" t="s">
        <v>1228</v>
      </c>
      <c r="L410" s="3" t="str">
        <f>IFERROR(_xlfn.XLOOKUP(A410,ProductStatusUpdate!B:B,ProductStatusUpdate!D:D),"Active")</f>
        <v>Active</v>
      </c>
    </row>
    <row r="411" spans="1:12" x14ac:dyDescent="0.45">
      <c r="A411" s="3" t="s">
        <v>11562</v>
      </c>
      <c r="B411" t="s">
        <v>10299</v>
      </c>
      <c r="C411" s="3" t="str">
        <f>_xlfn.XLOOKUP(B411,ListingType!A:A,ListingType!B:B)</f>
        <v>Manufacturer</v>
      </c>
      <c r="D411" s="3" t="s">
        <v>10303</v>
      </c>
      <c r="E411" s="3" t="s">
        <v>1277</v>
      </c>
      <c r="F411" s="3">
        <f>_xlfn.XLOOKUP(A411,ProductComponent!B:B,ProductComponent!D:D)</f>
        <v>1</v>
      </c>
      <c r="H411" s="3" t="s">
        <v>1278</v>
      </c>
      <c r="I411" s="3" t="s">
        <v>1279</v>
      </c>
      <c r="J411" s="3" t="s">
        <v>1280</v>
      </c>
      <c r="K411" s="3" t="s">
        <v>1281</v>
      </c>
      <c r="L411" s="3" t="str">
        <f>IFERROR(_xlfn.XLOOKUP(A411,ProductStatusUpdate!B:B,ProductStatusUpdate!D:D),"Active")</f>
        <v>Active</v>
      </c>
    </row>
    <row r="412" spans="1:12" x14ac:dyDescent="0.45">
      <c r="A412" s="3" t="s">
        <v>11563</v>
      </c>
      <c r="B412" t="s">
        <v>10299</v>
      </c>
      <c r="C412" s="3" t="str">
        <f>_xlfn.XLOOKUP(B412,ListingType!A:A,ListingType!B:B)</f>
        <v>Manufacturer</v>
      </c>
      <c r="D412" s="3" t="s">
        <v>10303</v>
      </c>
      <c r="E412" s="3" t="s">
        <v>7197</v>
      </c>
      <c r="F412" s="3">
        <f>_xlfn.XLOOKUP(A412,ProductComponent!B:B,ProductComponent!D:D)</f>
        <v>1</v>
      </c>
      <c r="H412" s="3" t="s">
        <v>7198</v>
      </c>
      <c r="I412" s="3" t="s">
        <v>7199</v>
      </c>
      <c r="J412" s="3" t="s">
        <v>7200</v>
      </c>
      <c r="K412" s="3" t="s">
        <v>7201</v>
      </c>
      <c r="L412" s="3" t="str">
        <f>IFERROR(_xlfn.XLOOKUP(A412,ProductStatusUpdate!B:B,ProductStatusUpdate!D:D),"Active")</f>
        <v>Active</v>
      </c>
    </row>
    <row r="413" spans="1:12" x14ac:dyDescent="0.45">
      <c r="A413" s="3" t="s">
        <v>11564</v>
      </c>
      <c r="B413" t="s">
        <v>10299</v>
      </c>
      <c r="C413" s="3" t="str">
        <f>_xlfn.XLOOKUP(B413,ListingType!A:A,ListingType!B:B)</f>
        <v>Manufacturer</v>
      </c>
      <c r="D413" s="3" t="s">
        <v>10303</v>
      </c>
      <c r="E413" s="3" t="s">
        <v>1316</v>
      </c>
      <c r="F413" s="3">
        <f>_xlfn.XLOOKUP(A413,ProductComponent!B:B,ProductComponent!D:D)</f>
        <v>1</v>
      </c>
      <c r="H413" s="3" t="s">
        <v>1317</v>
      </c>
      <c r="I413" s="3" t="s">
        <v>1318</v>
      </c>
      <c r="J413" s="3" t="s">
        <v>1319</v>
      </c>
      <c r="L413" s="3" t="str">
        <f>IFERROR(_xlfn.XLOOKUP(A413,ProductStatusUpdate!B:B,ProductStatusUpdate!D:D),"Active")</f>
        <v>Active</v>
      </c>
    </row>
    <row r="414" spans="1:12" x14ac:dyDescent="0.45">
      <c r="A414" s="3" t="s">
        <v>11565</v>
      </c>
      <c r="B414" t="s">
        <v>10299</v>
      </c>
      <c r="C414" s="3" t="str">
        <f>_xlfn.XLOOKUP(B414,ListingType!A:A,ListingType!B:B)</f>
        <v>Manufacturer</v>
      </c>
      <c r="D414" s="3" t="s">
        <v>10303</v>
      </c>
      <c r="E414" s="3" t="s">
        <v>1373</v>
      </c>
      <c r="F414" s="3">
        <f>_xlfn.XLOOKUP(A414,ProductComponent!B:B,ProductComponent!D:D)</f>
        <v>1</v>
      </c>
      <c r="H414" s="3" t="s">
        <v>1374</v>
      </c>
      <c r="I414" s="3" t="s">
        <v>1375</v>
      </c>
      <c r="J414" s="3" t="s">
        <v>1376</v>
      </c>
      <c r="K414" s="3" t="s">
        <v>1377</v>
      </c>
      <c r="L414" s="3" t="str">
        <f>IFERROR(_xlfn.XLOOKUP(A414,ProductStatusUpdate!B:B,ProductStatusUpdate!D:D),"Active")</f>
        <v>Active</v>
      </c>
    </row>
    <row r="415" spans="1:12" x14ac:dyDescent="0.45">
      <c r="A415" s="3" t="s">
        <v>11566</v>
      </c>
      <c r="B415" t="s">
        <v>10299</v>
      </c>
      <c r="C415" s="3" t="str">
        <f>_xlfn.XLOOKUP(B415,ListingType!A:A,ListingType!B:B)</f>
        <v>Manufacturer</v>
      </c>
      <c r="D415" s="3" t="s">
        <v>10303</v>
      </c>
      <c r="E415" s="3" t="s">
        <v>7202</v>
      </c>
      <c r="F415" s="3">
        <f>_xlfn.XLOOKUP(A415,ProductComponent!B:B,ProductComponent!D:D)</f>
        <v>1</v>
      </c>
      <c r="H415" s="3" t="s">
        <v>7203</v>
      </c>
      <c r="I415" s="3" t="s">
        <v>7204</v>
      </c>
      <c r="J415" s="3" t="s">
        <v>1376</v>
      </c>
      <c r="K415" s="3" t="s">
        <v>7205</v>
      </c>
      <c r="L415" s="3" t="str">
        <f>IFERROR(_xlfn.XLOOKUP(A415,ProductStatusUpdate!B:B,ProductStatusUpdate!D:D),"Active")</f>
        <v>Active</v>
      </c>
    </row>
    <row r="416" spans="1:12" x14ac:dyDescent="0.45">
      <c r="A416" s="3" t="s">
        <v>11567</v>
      </c>
      <c r="B416" t="s">
        <v>10299</v>
      </c>
      <c r="C416" s="3" t="str">
        <f>_xlfn.XLOOKUP(B416,ListingType!A:A,ListingType!B:B)</f>
        <v>Manufacturer</v>
      </c>
      <c r="D416" s="3" t="s">
        <v>10303</v>
      </c>
      <c r="E416" s="3" t="s">
        <v>1385</v>
      </c>
      <c r="F416" s="3">
        <f>_xlfn.XLOOKUP(A416,ProductComponent!B:B,ProductComponent!D:D)</f>
        <v>1</v>
      </c>
      <c r="H416" s="3" t="s">
        <v>1386</v>
      </c>
      <c r="I416" s="3" t="s">
        <v>1387</v>
      </c>
      <c r="J416" s="3" t="s">
        <v>1388</v>
      </c>
      <c r="K416" s="3" t="s">
        <v>1389</v>
      </c>
      <c r="L416" s="3" t="str">
        <f>IFERROR(_xlfn.XLOOKUP(A416,ProductStatusUpdate!B:B,ProductStatusUpdate!D:D),"Active")</f>
        <v>Active</v>
      </c>
    </row>
    <row r="417" spans="1:12" x14ac:dyDescent="0.45">
      <c r="A417" s="3" t="s">
        <v>11568</v>
      </c>
      <c r="B417" t="s">
        <v>10299</v>
      </c>
      <c r="C417" s="3" t="str">
        <f>_xlfn.XLOOKUP(B417,ListingType!A:A,ListingType!B:B)</f>
        <v>Manufacturer</v>
      </c>
      <c r="D417" s="3" t="s">
        <v>10303</v>
      </c>
      <c r="E417" s="3" t="s">
        <v>96</v>
      </c>
      <c r="F417" s="3">
        <f>_xlfn.XLOOKUP(A417,ProductComponent!B:B,ProductComponent!D:D)</f>
        <v>1</v>
      </c>
      <c r="H417" s="3" t="s">
        <v>98</v>
      </c>
      <c r="I417" s="3" t="s">
        <v>99</v>
      </c>
      <c r="K417" s="3" t="s">
        <v>97</v>
      </c>
      <c r="L417" s="3" t="str">
        <f>IFERROR(_xlfn.XLOOKUP(A417,ProductStatusUpdate!B:B,ProductStatusUpdate!D:D),"Active")</f>
        <v>Active</v>
      </c>
    </row>
    <row r="418" spans="1:12" x14ac:dyDescent="0.45">
      <c r="A418" s="3" t="s">
        <v>11569</v>
      </c>
      <c r="B418" t="s">
        <v>10299</v>
      </c>
      <c r="C418" s="3" t="str">
        <f>_xlfn.XLOOKUP(B418,ListingType!A:A,ListingType!B:B)</f>
        <v>Manufacturer</v>
      </c>
      <c r="D418" s="3" t="s">
        <v>10303</v>
      </c>
      <c r="E418" s="3" t="s">
        <v>129</v>
      </c>
      <c r="F418" s="3">
        <f>_xlfn.XLOOKUP(A418,ProductComponent!B:B,ProductComponent!D:D)</f>
        <v>1</v>
      </c>
      <c r="H418" s="3" t="s">
        <v>130</v>
      </c>
      <c r="I418" s="3" t="s">
        <v>131</v>
      </c>
      <c r="J418" s="3" t="s">
        <v>132</v>
      </c>
      <c r="K418" s="3" t="s">
        <v>133</v>
      </c>
      <c r="L418" s="3" t="str">
        <f>IFERROR(_xlfn.XLOOKUP(A418,ProductStatusUpdate!B:B,ProductStatusUpdate!D:D),"Active")</f>
        <v>Active</v>
      </c>
    </row>
    <row r="419" spans="1:12" x14ac:dyDescent="0.45">
      <c r="A419" s="3" t="s">
        <v>11570</v>
      </c>
      <c r="B419" t="s">
        <v>10299</v>
      </c>
      <c r="C419" s="3" t="str">
        <f>_xlfn.XLOOKUP(B419,ListingType!A:A,ListingType!B:B)</f>
        <v>Manufacturer</v>
      </c>
      <c r="D419" s="3" t="s">
        <v>10303</v>
      </c>
      <c r="E419" s="3" t="s">
        <v>204</v>
      </c>
      <c r="F419" s="3">
        <f>_xlfn.XLOOKUP(A419,ProductComponent!B:B,ProductComponent!D:D)</f>
        <v>1</v>
      </c>
      <c r="H419" s="3" t="s">
        <v>205</v>
      </c>
      <c r="I419" s="3" t="s">
        <v>206</v>
      </c>
      <c r="J419" s="3" t="s">
        <v>207</v>
      </c>
      <c r="K419" s="3" t="s">
        <v>208</v>
      </c>
      <c r="L419" s="3" t="str">
        <f>IFERROR(_xlfn.XLOOKUP(A419,ProductStatusUpdate!B:B,ProductStatusUpdate!D:D),"Active")</f>
        <v>Pre-Release</v>
      </c>
    </row>
    <row r="420" spans="1:12" x14ac:dyDescent="0.45">
      <c r="A420" s="3" t="s">
        <v>11571</v>
      </c>
      <c r="B420" t="s">
        <v>10299</v>
      </c>
      <c r="C420" s="3" t="str">
        <f>_xlfn.XLOOKUP(B420,ListingType!A:A,ListingType!B:B)</f>
        <v>Manufacturer</v>
      </c>
      <c r="D420" s="3" t="s">
        <v>10303</v>
      </c>
      <c r="E420" s="3" t="s">
        <v>236</v>
      </c>
      <c r="F420" s="3">
        <f>_xlfn.XLOOKUP(A420,ProductComponent!B:B,ProductComponent!D:D)</f>
        <v>1</v>
      </c>
      <c r="H420" s="3" t="s">
        <v>237</v>
      </c>
      <c r="I420" s="3" t="s">
        <v>238</v>
      </c>
      <c r="J420" s="3" t="s">
        <v>239</v>
      </c>
      <c r="K420" s="3" t="s">
        <v>240</v>
      </c>
      <c r="L420" s="3" t="str">
        <f>IFERROR(_xlfn.XLOOKUP(A420,ProductStatusUpdate!B:B,ProductStatusUpdate!D:D),"Active")</f>
        <v>Active</v>
      </c>
    </row>
    <row r="421" spans="1:12" x14ac:dyDescent="0.45">
      <c r="A421" s="3" t="s">
        <v>11573</v>
      </c>
      <c r="B421" t="s">
        <v>10299</v>
      </c>
      <c r="C421" s="3" t="str">
        <f>_xlfn.XLOOKUP(B421,ListingType!A:A,ListingType!B:B)</f>
        <v>Manufacturer</v>
      </c>
      <c r="D421" s="3" t="s">
        <v>10303</v>
      </c>
      <c r="E421" s="3" t="s">
        <v>272</v>
      </c>
      <c r="F421" s="3">
        <f>_xlfn.XLOOKUP(A421,ProductComponent!B:B,ProductComponent!D:D)</f>
        <v>1</v>
      </c>
      <c r="H421" s="3" t="s">
        <v>273</v>
      </c>
      <c r="I421" s="3" t="s">
        <v>274</v>
      </c>
      <c r="J421" s="3" t="s">
        <v>275</v>
      </c>
      <c r="K421" s="3" t="s">
        <v>276</v>
      </c>
      <c r="L421" s="3" t="str">
        <f>IFERROR(_xlfn.XLOOKUP(A421,ProductStatusUpdate!B:B,ProductStatusUpdate!D:D),"Active")</f>
        <v>Active</v>
      </c>
    </row>
    <row r="422" spans="1:12" x14ac:dyDescent="0.45">
      <c r="A422" s="3" t="s">
        <v>11575</v>
      </c>
      <c r="B422" t="s">
        <v>10299</v>
      </c>
      <c r="C422" s="3" t="str">
        <f>_xlfn.XLOOKUP(B422,ListingType!A:A,ListingType!B:B)</f>
        <v>Manufacturer</v>
      </c>
      <c r="D422" s="3" t="s">
        <v>10303</v>
      </c>
      <c r="E422" s="3" t="s">
        <v>757</v>
      </c>
      <c r="F422" s="3">
        <f>_xlfn.XLOOKUP(A422,ProductComponent!B:B,ProductComponent!D:D)</f>
        <v>1</v>
      </c>
      <c r="H422" s="3" t="s">
        <v>758</v>
      </c>
      <c r="I422" s="3" t="s">
        <v>759</v>
      </c>
      <c r="J422" s="3" t="s">
        <v>760</v>
      </c>
      <c r="K422" s="3" t="s">
        <v>761</v>
      </c>
      <c r="L422" s="3" t="str">
        <f>IFERROR(_xlfn.XLOOKUP(A422,ProductStatusUpdate!B:B,ProductStatusUpdate!D:D),"Active")</f>
        <v>Active</v>
      </c>
    </row>
    <row r="423" spans="1:12" x14ac:dyDescent="0.45">
      <c r="A423" s="3" t="s">
        <v>11578</v>
      </c>
      <c r="B423" t="s">
        <v>10299</v>
      </c>
      <c r="C423" s="3" t="str">
        <f>_xlfn.XLOOKUP(B423,ListingType!A:A,ListingType!B:B)</f>
        <v>Manufacturer</v>
      </c>
      <c r="D423" s="3" t="s">
        <v>10303</v>
      </c>
      <c r="E423" s="3" t="s">
        <v>1532</v>
      </c>
      <c r="F423" s="3">
        <f>_xlfn.XLOOKUP(A423,ProductComponent!B:B,ProductComponent!D:D)</f>
        <v>1</v>
      </c>
      <c r="H423" s="3" t="s">
        <v>1533</v>
      </c>
      <c r="I423" s="3" t="s">
        <v>1534</v>
      </c>
      <c r="J423" s="3" t="s">
        <v>1535</v>
      </c>
      <c r="K423" s="3" t="s">
        <v>1536</v>
      </c>
      <c r="L423" s="3" t="str">
        <f>IFERROR(_xlfn.XLOOKUP(A423,ProductStatusUpdate!B:B,ProductStatusUpdate!D:D),"Active")</f>
        <v>Active</v>
      </c>
    </row>
    <row r="424" spans="1:12" x14ac:dyDescent="0.45">
      <c r="A424" s="3" t="s">
        <v>11579</v>
      </c>
      <c r="B424" t="s">
        <v>10299</v>
      </c>
      <c r="C424" s="3" t="str">
        <f>_xlfn.XLOOKUP(B424,ListingType!A:A,ListingType!B:B)</f>
        <v>Manufacturer</v>
      </c>
      <c r="D424" s="3" t="s">
        <v>10303</v>
      </c>
      <c r="E424" s="3" t="s">
        <v>1579</v>
      </c>
      <c r="F424" s="3">
        <f>_xlfn.XLOOKUP(A424,ProductComponent!B:B,ProductComponent!D:D)</f>
        <v>1</v>
      </c>
      <c r="H424" s="3" t="s">
        <v>1581</v>
      </c>
      <c r="I424" s="3" t="s">
        <v>1582</v>
      </c>
      <c r="K424" s="3" t="s">
        <v>1580</v>
      </c>
      <c r="L424" s="3" t="str">
        <f>IFERROR(_xlfn.XLOOKUP(A424,ProductStatusUpdate!B:B,ProductStatusUpdate!D:D),"Active")</f>
        <v>Active</v>
      </c>
    </row>
    <row r="425" spans="1:12" x14ac:dyDescent="0.45">
      <c r="A425" s="3" t="s">
        <v>11580</v>
      </c>
      <c r="B425" t="s">
        <v>10299</v>
      </c>
      <c r="C425" s="3" t="str">
        <f>_xlfn.XLOOKUP(B425,ListingType!A:A,ListingType!B:B)</f>
        <v>Manufacturer</v>
      </c>
      <c r="D425" s="3" t="s">
        <v>10303</v>
      </c>
      <c r="E425" s="3" t="s">
        <v>1809</v>
      </c>
      <c r="F425" s="3">
        <f>_xlfn.XLOOKUP(A425,ProductComponent!B:B,ProductComponent!D:D)</f>
        <v>1</v>
      </c>
      <c r="H425" s="3" t="s">
        <v>1810</v>
      </c>
      <c r="I425" s="3" t="s">
        <v>1811</v>
      </c>
      <c r="J425" s="3" t="s">
        <v>1812</v>
      </c>
      <c r="K425" s="3" t="s">
        <v>1813</v>
      </c>
      <c r="L425" s="3" t="str">
        <f>IFERROR(_xlfn.XLOOKUP(A425,ProductStatusUpdate!B:B,ProductStatusUpdate!D:D),"Active")</f>
        <v>Active</v>
      </c>
    </row>
    <row r="426" spans="1:12" x14ac:dyDescent="0.45">
      <c r="A426" s="3" t="s">
        <v>11581</v>
      </c>
      <c r="B426" t="s">
        <v>10299</v>
      </c>
      <c r="C426" s="3" t="str">
        <f>_xlfn.XLOOKUP(B426,ListingType!A:A,ListingType!B:B)</f>
        <v>Manufacturer</v>
      </c>
      <c r="D426" s="3" t="s">
        <v>10303</v>
      </c>
      <c r="E426" s="3" t="s">
        <v>183</v>
      </c>
      <c r="F426" s="3">
        <f>_xlfn.XLOOKUP(A426,ProductComponent!B:B,ProductComponent!D:D)</f>
        <v>1</v>
      </c>
      <c r="H426" s="3" t="s">
        <v>184</v>
      </c>
      <c r="I426" s="3" t="s">
        <v>185</v>
      </c>
      <c r="J426" s="3" t="s">
        <v>186</v>
      </c>
      <c r="K426" s="3" t="s">
        <v>187</v>
      </c>
      <c r="L426" s="3" t="str">
        <f>IFERROR(_xlfn.XLOOKUP(A426,ProductStatusUpdate!B:B,ProductStatusUpdate!D:D),"Active")</f>
        <v>Active</v>
      </c>
    </row>
    <row r="427" spans="1:12" x14ac:dyDescent="0.45">
      <c r="A427" s="3" t="s">
        <v>11582</v>
      </c>
      <c r="B427" t="s">
        <v>10299</v>
      </c>
      <c r="C427" s="3" t="str">
        <f>_xlfn.XLOOKUP(B427,ListingType!A:A,ListingType!B:B)</f>
        <v>Manufacturer</v>
      </c>
      <c r="D427" s="3" t="s">
        <v>10303</v>
      </c>
      <c r="E427" s="3" t="s">
        <v>281</v>
      </c>
      <c r="F427" s="3">
        <f>_xlfn.XLOOKUP(A427,ProductComponent!B:B,ProductComponent!D:D)</f>
        <v>1</v>
      </c>
      <c r="H427" s="3" t="s">
        <v>282</v>
      </c>
      <c r="I427" s="3" t="s">
        <v>283</v>
      </c>
      <c r="J427" s="3" t="s">
        <v>284</v>
      </c>
      <c r="K427" s="3" t="s">
        <v>285</v>
      </c>
      <c r="L427" s="3" t="str">
        <f>IFERROR(_xlfn.XLOOKUP(A427,ProductStatusUpdate!B:B,ProductStatusUpdate!D:D),"Active")</f>
        <v>Active</v>
      </c>
    </row>
    <row r="428" spans="1:12" x14ac:dyDescent="0.45">
      <c r="A428" s="3" t="s">
        <v>11583</v>
      </c>
      <c r="B428" t="s">
        <v>10299</v>
      </c>
      <c r="C428" s="3" t="str">
        <f>_xlfn.XLOOKUP(B428,ListingType!A:A,ListingType!B:B)</f>
        <v>Manufacturer</v>
      </c>
      <c r="D428" s="3" t="s">
        <v>10303</v>
      </c>
      <c r="E428" s="3" t="s">
        <v>1775</v>
      </c>
      <c r="F428" s="3">
        <f>_xlfn.XLOOKUP(A428,ProductComponent!B:B,ProductComponent!D:D)</f>
        <v>1</v>
      </c>
      <c r="H428" s="3" t="s">
        <v>1777</v>
      </c>
      <c r="I428" s="3" t="s">
        <v>1778</v>
      </c>
      <c r="K428" s="3" t="s">
        <v>1776</v>
      </c>
      <c r="L428" s="3" t="str">
        <f>IFERROR(_xlfn.XLOOKUP(A428,ProductStatusUpdate!B:B,ProductStatusUpdate!D:D),"Active")</f>
        <v>Active</v>
      </c>
    </row>
    <row r="429" spans="1:12" x14ac:dyDescent="0.45">
      <c r="A429" s="3" t="s">
        <v>11584</v>
      </c>
      <c r="B429" t="s">
        <v>10299</v>
      </c>
      <c r="C429" s="3" t="str">
        <f>_xlfn.XLOOKUP(B429,ListingType!A:A,ListingType!B:B)</f>
        <v>Manufacturer</v>
      </c>
      <c r="D429" s="3" t="s">
        <v>10303</v>
      </c>
      <c r="E429" s="3" t="s">
        <v>1786</v>
      </c>
      <c r="F429" s="3">
        <f>_xlfn.XLOOKUP(A429,ProductComponent!B:B,ProductComponent!D:D)</f>
        <v>1</v>
      </c>
      <c r="H429" s="3" t="s">
        <v>1787</v>
      </c>
      <c r="I429" s="3" t="s">
        <v>1788</v>
      </c>
      <c r="J429" s="3" t="s">
        <v>1789</v>
      </c>
      <c r="K429" s="3" t="s">
        <v>1790</v>
      </c>
      <c r="L429" s="3" t="str">
        <f>IFERROR(_xlfn.XLOOKUP(A429,ProductStatusUpdate!B:B,ProductStatusUpdate!D:D),"Active")</f>
        <v>Active</v>
      </c>
    </row>
    <row r="430" spans="1:12" x14ac:dyDescent="0.45">
      <c r="A430" s="3" t="s">
        <v>11585</v>
      </c>
      <c r="B430" t="s">
        <v>10299</v>
      </c>
      <c r="C430" s="3" t="str">
        <f>_xlfn.XLOOKUP(B430,ListingType!A:A,ListingType!B:B)</f>
        <v>Manufacturer</v>
      </c>
      <c r="D430" s="3" t="s">
        <v>10303</v>
      </c>
      <c r="E430" s="3" t="s">
        <v>1086</v>
      </c>
      <c r="F430" s="3">
        <f>_xlfn.XLOOKUP(A430,ProductComponent!B:B,ProductComponent!D:D)</f>
        <v>1</v>
      </c>
      <c r="H430" s="3" t="s">
        <v>1087</v>
      </c>
      <c r="I430" s="3" t="s">
        <v>2032</v>
      </c>
      <c r="J430" s="3" t="s">
        <v>2033</v>
      </c>
      <c r="K430" s="3" t="s">
        <v>2034</v>
      </c>
      <c r="L430" s="3" t="str">
        <f>IFERROR(_xlfn.XLOOKUP(A430,ProductStatusUpdate!B:B,ProductStatusUpdate!D:D),"Active")</f>
        <v>Active</v>
      </c>
    </row>
    <row r="431" spans="1:12" x14ac:dyDescent="0.45">
      <c r="A431" s="3" t="s">
        <v>11586</v>
      </c>
      <c r="B431" t="s">
        <v>10299</v>
      </c>
      <c r="C431" s="3" t="str">
        <f>_xlfn.XLOOKUP(B431,ListingType!A:A,ListingType!B:B)</f>
        <v>Manufacturer</v>
      </c>
      <c r="D431" s="3" t="s">
        <v>10303</v>
      </c>
      <c r="E431" s="3" t="s">
        <v>7218</v>
      </c>
      <c r="F431" s="3">
        <f>_xlfn.XLOOKUP(A431,ProductComponent!B:B,ProductComponent!D:D)</f>
        <v>1</v>
      </c>
      <c r="H431" s="3" t="s">
        <v>6471</v>
      </c>
      <c r="I431" s="3" t="s">
        <v>2032</v>
      </c>
      <c r="J431" s="3" t="s">
        <v>7219</v>
      </c>
      <c r="K431" s="3" t="s">
        <v>7220</v>
      </c>
      <c r="L431" s="3" t="str">
        <f>IFERROR(_xlfn.XLOOKUP(A431,ProductStatusUpdate!B:B,ProductStatusUpdate!D:D),"Active")</f>
        <v>Active</v>
      </c>
    </row>
    <row r="432" spans="1:12" x14ac:dyDescent="0.45">
      <c r="A432" s="3" t="s">
        <v>11587</v>
      </c>
      <c r="B432" t="s">
        <v>10299</v>
      </c>
      <c r="C432" s="3" t="str">
        <f>_xlfn.XLOOKUP(B432,ListingType!A:A,ListingType!B:B)</f>
        <v>Manufacturer</v>
      </c>
      <c r="D432" s="3" t="s">
        <v>10303</v>
      </c>
      <c r="E432" s="3" t="s">
        <v>1791</v>
      </c>
      <c r="F432" s="3">
        <f>_xlfn.XLOOKUP(A432,ProductComponent!B:B,ProductComponent!D:D)</f>
        <v>1</v>
      </c>
      <c r="H432" s="3" t="s">
        <v>1792</v>
      </c>
      <c r="I432" s="3" t="s">
        <v>1793</v>
      </c>
      <c r="J432" s="3" t="s">
        <v>1794</v>
      </c>
      <c r="K432" s="3" t="s">
        <v>1795</v>
      </c>
      <c r="L432" s="3" t="str">
        <f>IFERROR(_xlfn.XLOOKUP(A432,ProductStatusUpdate!B:B,ProductStatusUpdate!D:D),"Active")</f>
        <v>Active</v>
      </c>
    </row>
    <row r="433" spans="1:12" x14ac:dyDescent="0.45">
      <c r="A433" s="3" t="s">
        <v>11588</v>
      </c>
      <c r="B433" t="s">
        <v>10299</v>
      </c>
      <c r="C433" s="3" t="str">
        <f>_xlfn.XLOOKUP(B433,ListingType!A:A,ListingType!B:B)</f>
        <v>Manufacturer</v>
      </c>
      <c r="D433" s="3" t="s">
        <v>10303</v>
      </c>
      <c r="E433" s="3" t="s">
        <v>1043</v>
      </c>
      <c r="F433" s="3">
        <f>_xlfn.XLOOKUP(A433,ProductComponent!B:B,ProductComponent!D:D)</f>
        <v>1</v>
      </c>
      <c r="H433" s="3" t="s">
        <v>1044</v>
      </c>
      <c r="I433" s="3" t="s">
        <v>2008</v>
      </c>
      <c r="J433" s="3" t="s">
        <v>2009</v>
      </c>
      <c r="K433" s="3" t="s">
        <v>2010</v>
      </c>
      <c r="L433" s="3" t="str">
        <f>IFERROR(_xlfn.XLOOKUP(A433,ProductStatusUpdate!B:B,ProductStatusUpdate!D:D),"Active")</f>
        <v>Active</v>
      </c>
    </row>
    <row r="434" spans="1:12" x14ac:dyDescent="0.45">
      <c r="A434" s="3" t="s">
        <v>11589</v>
      </c>
      <c r="B434" t="s">
        <v>10299</v>
      </c>
      <c r="C434" s="3" t="str">
        <f>_xlfn.XLOOKUP(B434,ListingType!A:A,ListingType!B:B)</f>
        <v>Manufacturer</v>
      </c>
      <c r="D434" s="3" t="s">
        <v>10303</v>
      </c>
      <c r="E434" s="3" t="s">
        <v>988</v>
      </c>
      <c r="F434" s="3">
        <f>_xlfn.XLOOKUP(A434,ProductComponent!B:B,ProductComponent!D:D)</f>
        <v>1</v>
      </c>
      <c r="H434" s="3" t="s">
        <v>989</v>
      </c>
      <c r="I434" s="3" t="s">
        <v>2319</v>
      </c>
      <c r="J434" s="3" t="s">
        <v>2320</v>
      </c>
      <c r="K434" s="3" t="s">
        <v>2321</v>
      </c>
      <c r="L434" s="3" t="str">
        <f>IFERROR(_xlfn.XLOOKUP(A434,ProductStatusUpdate!B:B,ProductStatusUpdate!D:D),"Active")</f>
        <v>Active</v>
      </c>
    </row>
    <row r="435" spans="1:12" x14ac:dyDescent="0.45">
      <c r="A435" s="3" t="s">
        <v>11590</v>
      </c>
      <c r="B435" t="s">
        <v>10299</v>
      </c>
      <c r="C435" s="3" t="str">
        <f>_xlfn.XLOOKUP(B435,ListingType!A:A,ListingType!B:B)</f>
        <v>Manufacturer</v>
      </c>
      <c r="D435" s="3" t="s">
        <v>10303</v>
      </c>
      <c r="E435" s="3" t="s">
        <v>7221</v>
      </c>
      <c r="F435" s="3">
        <f>_xlfn.XLOOKUP(A435,ProductComponent!B:B,ProductComponent!D:D)</f>
        <v>1</v>
      </c>
      <c r="H435" s="3" t="s">
        <v>7222</v>
      </c>
      <c r="I435" s="3" t="s">
        <v>7223</v>
      </c>
      <c r="J435" s="3" t="s">
        <v>7224</v>
      </c>
      <c r="K435" s="3" t="s">
        <v>7225</v>
      </c>
      <c r="L435" s="3" t="str">
        <f>IFERROR(_xlfn.XLOOKUP(A435,ProductStatusUpdate!B:B,ProductStatusUpdate!D:D),"Active")</f>
        <v>Active</v>
      </c>
    </row>
    <row r="436" spans="1:12" x14ac:dyDescent="0.45">
      <c r="A436" s="3" t="s">
        <v>11591</v>
      </c>
      <c r="B436" t="s">
        <v>10299</v>
      </c>
      <c r="C436" s="3" t="str">
        <f>_xlfn.XLOOKUP(B436,ListingType!A:A,ListingType!B:B)</f>
        <v>Manufacturer</v>
      </c>
      <c r="D436" s="3" t="s">
        <v>10303</v>
      </c>
      <c r="E436" s="3" t="s">
        <v>7226</v>
      </c>
      <c r="F436" s="3">
        <f>_xlfn.XLOOKUP(A436,ProductComponent!B:B,ProductComponent!D:D)</f>
        <v>1</v>
      </c>
      <c r="H436" s="3" t="s">
        <v>7227</v>
      </c>
      <c r="I436" s="3" t="s">
        <v>7228</v>
      </c>
      <c r="J436" s="3" t="s">
        <v>7224</v>
      </c>
      <c r="L436" s="3" t="str">
        <f>IFERROR(_xlfn.XLOOKUP(A436,ProductStatusUpdate!B:B,ProductStatusUpdate!D:D),"Active")</f>
        <v>Active</v>
      </c>
    </row>
    <row r="437" spans="1:12" x14ac:dyDescent="0.45">
      <c r="A437" s="3" t="s">
        <v>11592</v>
      </c>
      <c r="B437" t="s">
        <v>10299</v>
      </c>
      <c r="C437" s="3" t="str">
        <f>_xlfn.XLOOKUP(B437,ListingType!A:A,ListingType!B:B)</f>
        <v>Manufacturer</v>
      </c>
      <c r="D437" s="3" t="s">
        <v>10303</v>
      </c>
      <c r="E437" s="3" t="s">
        <v>7229</v>
      </c>
      <c r="F437" s="3">
        <f>_xlfn.XLOOKUP(A437,ProductComponent!B:B,ProductComponent!D:D)</f>
        <v>1</v>
      </c>
      <c r="H437" s="3" t="s">
        <v>7222</v>
      </c>
      <c r="I437" s="3" t="s">
        <v>7230</v>
      </c>
      <c r="J437" s="3" t="s">
        <v>7231</v>
      </c>
      <c r="L437" s="3" t="str">
        <f>IFERROR(_xlfn.XLOOKUP(A437,ProductStatusUpdate!B:B,ProductStatusUpdate!D:D),"Active")</f>
        <v>Active</v>
      </c>
    </row>
    <row r="438" spans="1:12" x14ac:dyDescent="0.45">
      <c r="A438" s="3" t="s">
        <v>11593</v>
      </c>
      <c r="B438" t="s">
        <v>10299</v>
      </c>
      <c r="C438" s="3" t="str">
        <f>_xlfn.XLOOKUP(B438,ListingType!A:A,ListingType!B:B)</f>
        <v>Manufacturer</v>
      </c>
      <c r="D438" s="3" t="s">
        <v>10303</v>
      </c>
      <c r="E438" s="3" t="s">
        <v>962</v>
      </c>
      <c r="F438" s="3">
        <f>_xlfn.XLOOKUP(A438,ProductComponent!B:B,ProductComponent!D:D)</f>
        <v>1</v>
      </c>
      <c r="H438" s="3" t="s">
        <v>963</v>
      </c>
      <c r="I438" s="3" t="s">
        <v>2337</v>
      </c>
      <c r="J438" s="3" t="s">
        <v>2338</v>
      </c>
      <c r="K438" s="3" t="s">
        <v>2339</v>
      </c>
      <c r="L438" s="3" t="str">
        <f>IFERROR(_xlfn.XLOOKUP(A438,ProductStatusUpdate!B:B,ProductStatusUpdate!D:D),"Active")</f>
        <v>Active</v>
      </c>
    </row>
    <row r="439" spans="1:12" x14ac:dyDescent="0.45">
      <c r="A439" s="3" t="s">
        <v>11594</v>
      </c>
      <c r="B439" t="s">
        <v>10299</v>
      </c>
      <c r="C439" s="3" t="str">
        <f>_xlfn.XLOOKUP(B439,ListingType!A:A,ListingType!B:B)</f>
        <v>Manufacturer</v>
      </c>
      <c r="D439" s="3" t="s">
        <v>10303</v>
      </c>
      <c r="E439" s="3" t="s">
        <v>7232</v>
      </c>
      <c r="F439" s="3">
        <f>_xlfn.XLOOKUP(A439,ProductComponent!B:B,ProductComponent!D:D)</f>
        <v>1</v>
      </c>
      <c r="H439" s="3" t="s">
        <v>7233</v>
      </c>
      <c r="I439" s="3" t="s">
        <v>7234</v>
      </c>
      <c r="J439" s="3" t="s">
        <v>7235</v>
      </c>
      <c r="K439" s="3" t="s">
        <v>7236</v>
      </c>
      <c r="L439" s="3" t="str">
        <f>IFERROR(_xlfn.XLOOKUP(A439,ProductStatusUpdate!B:B,ProductStatusUpdate!D:D),"Active")</f>
        <v>Active</v>
      </c>
    </row>
    <row r="440" spans="1:12" x14ac:dyDescent="0.45">
      <c r="A440" s="3" t="s">
        <v>11595</v>
      </c>
      <c r="B440" t="s">
        <v>10299</v>
      </c>
      <c r="C440" s="3" t="str">
        <f>_xlfn.XLOOKUP(B440,ListingType!A:A,ListingType!B:B)</f>
        <v>Manufacturer</v>
      </c>
      <c r="D440" s="3" t="s">
        <v>10303</v>
      </c>
      <c r="E440" s="3" t="s">
        <v>7237</v>
      </c>
      <c r="F440" s="3">
        <f>_xlfn.XLOOKUP(A440,ProductComponent!B:B,ProductComponent!D:D)</f>
        <v>1</v>
      </c>
      <c r="H440" s="3" t="s">
        <v>7233</v>
      </c>
      <c r="I440" s="3" t="s">
        <v>7238</v>
      </c>
      <c r="J440" s="3" t="s">
        <v>7239</v>
      </c>
      <c r="K440" s="3" t="s">
        <v>7240</v>
      </c>
      <c r="L440" s="3" t="str">
        <f>IFERROR(_xlfn.XLOOKUP(A440,ProductStatusUpdate!B:B,ProductStatusUpdate!D:D),"Active")</f>
        <v>Active</v>
      </c>
    </row>
    <row r="441" spans="1:12" x14ac:dyDescent="0.45">
      <c r="A441" s="3" t="s">
        <v>11596</v>
      </c>
      <c r="B441" t="s">
        <v>10299</v>
      </c>
      <c r="C441" s="3" t="str">
        <f>_xlfn.XLOOKUP(B441,ListingType!A:A,ListingType!B:B)</f>
        <v>Manufacturer</v>
      </c>
      <c r="D441" s="3" t="s">
        <v>10303</v>
      </c>
      <c r="E441" s="3" t="s">
        <v>2312</v>
      </c>
      <c r="F441" s="3">
        <f>_xlfn.XLOOKUP(A441,ProductComponent!B:B,ProductComponent!D:D)</f>
        <v>1</v>
      </c>
      <c r="H441" s="3" t="s">
        <v>2313</v>
      </c>
      <c r="I441" s="3" t="s">
        <v>2314</v>
      </c>
      <c r="J441" s="3" t="s">
        <v>2315</v>
      </c>
      <c r="K441" s="3" t="s">
        <v>2316</v>
      </c>
      <c r="L441" s="3" t="str">
        <f>IFERROR(_xlfn.XLOOKUP(A441,ProductStatusUpdate!B:B,ProductStatusUpdate!D:D),"Active")</f>
        <v>Active</v>
      </c>
    </row>
    <row r="442" spans="1:12" x14ac:dyDescent="0.45">
      <c r="A442" s="3" t="s">
        <v>11597</v>
      </c>
      <c r="B442" t="s">
        <v>10299</v>
      </c>
      <c r="C442" s="3" t="str">
        <f>_xlfn.XLOOKUP(B442,ListingType!A:A,ListingType!B:B)</f>
        <v>Manufacturer</v>
      </c>
      <c r="D442" s="3" t="s">
        <v>10303</v>
      </c>
      <c r="E442" s="3" t="s">
        <v>7241</v>
      </c>
      <c r="F442" s="3">
        <f>_xlfn.XLOOKUP(A442,ProductComponent!B:B,ProductComponent!D:D)</f>
        <v>1</v>
      </c>
      <c r="H442" s="3" t="s">
        <v>7242</v>
      </c>
      <c r="I442" s="3" t="s">
        <v>7243</v>
      </c>
      <c r="J442" s="3" t="s">
        <v>7244</v>
      </c>
      <c r="K442" s="3" t="s">
        <v>7245</v>
      </c>
      <c r="L442" s="3" t="str">
        <f>IFERROR(_xlfn.XLOOKUP(A442,ProductStatusUpdate!B:B,ProductStatusUpdate!D:D),"Active")</f>
        <v>Active</v>
      </c>
    </row>
    <row r="443" spans="1:12" x14ac:dyDescent="0.45">
      <c r="A443" s="3" t="s">
        <v>11598</v>
      </c>
      <c r="B443" t="s">
        <v>10299</v>
      </c>
      <c r="C443" s="3" t="str">
        <f>_xlfn.XLOOKUP(B443,ListingType!A:A,ListingType!B:B)</f>
        <v>Manufacturer</v>
      </c>
      <c r="D443" s="3" t="s">
        <v>10303</v>
      </c>
      <c r="E443" s="3" t="s">
        <v>7246</v>
      </c>
      <c r="F443" s="3">
        <f>_xlfn.XLOOKUP(A443,ProductComponent!B:B,ProductComponent!D:D)</f>
        <v>1</v>
      </c>
      <c r="H443" s="3" t="s">
        <v>7242</v>
      </c>
      <c r="I443" s="3" t="s">
        <v>7247</v>
      </c>
      <c r="J443" s="3" t="s">
        <v>7248</v>
      </c>
      <c r="L443" s="3" t="str">
        <f>IFERROR(_xlfn.XLOOKUP(A443,ProductStatusUpdate!B:B,ProductStatusUpdate!D:D),"Active")</f>
        <v>Active</v>
      </c>
    </row>
    <row r="444" spans="1:12" x14ac:dyDescent="0.45">
      <c r="A444" s="3" t="s">
        <v>11599</v>
      </c>
      <c r="B444" t="s">
        <v>10299</v>
      </c>
      <c r="C444" s="3" t="str">
        <f>_xlfn.XLOOKUP(B444,ListingType!A:A,ListingType!B:B)</f>
        <v>Manufacturer</v>
      </c>
      <c r="D444" s="3" t="s">
        <v>10303</v>
      </c>
      <c r="E444" s="3" t="s">
        <v>2331</v>
      </c>
      <c r="F444" s="3">
        <f>_xlfn.XLOOKUP(A444,ProductComponent!B:B,ProductComponent!D:D)</f>
        <v>1</v>
      </c>
      <c r="H444" s="3" t="s">
        <v>2332</v>
      </c>
      <c r="I444" s="3" t="s">
        <v>2333</v>
      </c>
      <c r="J444" s="3" t="s">
        <v>2334</v>
      </c>
      <c r="K444" s="3" t="s">
        <v>2335</v>
      </c>
      <c r="L444" s="3" t="str">
        <f>IFERROR(_xlfn.XLOOKUP(A444,ProductStatusUpdate!B:B,ProductStatusUpdate!D:D),"Active")</f>
        <v>Active</v>
      </c>
    </row>
    <row r="445" spans="1:12" x14ac:dyDescent="0.45">
      <c r="A445" s="3" t="s">
        <v>11600</v>
      </c>
      <c r="B445" t="s">
        <v>10299</v>
      </c>
      <c r="C445" s="3" t="str">
        <f>_xlfn.XLOOKUP(B445,ListingType!A:A,ListingType!B:B)</f>
        <v>Manufacturer</v>
      </c>
      <c r="D445" s="3" t="s">
        <v>10303</v>
      </c>
      <c r="E445" s="3" t="s">
        <v>2345</v>
      </c>
      <c r="F445" s="3">
        <f>_xlfn.XLOOKUP(A445,ProductComponent!B:B,ProductComponent!D:D)</f>
        <v>1</v>
      </c>
      <c r="H445" s="3" t="s">
        <v>2346</v>
      </c>
      <c r="I445" s="3" t="s">
        <v>2347</v>
      </c>
      <c r="J445" s="3" t="s">
        <v>2348</v>
      </c>
      <c r="K445" s="3" t="s">
        <v>2349</v>
      </c>
      <c r="L445" s="3" t="str">
        <f>IFERROR(_xlfn.XLOOKUP(A445,ProductStatusUpdate!B:B,ProductStatusUpdate!D:D),"Active")</f>
        <v>Active</v>
      </c>
    </row>
    <row r="446" spans="1:12" x14ac:dyDescent="0.45">
      <c r="A446" s="3" t="s">
        <v>11601</v>
      </c>
      <c r="B446" t="s">
        <v>10299</v>
      </c>
      <c r="C446" s="3" t="str">
        <f>_xlfn.XLOOKUP(B446,ListingType!A:A,ListingType!B:B)</f>
        <v>Manufacturer</v>
      </c>
      <c r="D446" s="3" t="s">
        <v>10303</v>
      </c>
      <c r="E446" s="3" t="s">
        <v>986</v>
      </c>
      <c r="F446" s="3">
        <f>_xlfn.XLOOKUP(A446,ProductComponent!B:B,ProductComponent!D:D)</f>
        <v>1</v>
      </c>
      <c r="H446" s="3" t="s">
        <v>987</v>
      </c>
      <c r="I446" s="3" t="s">
        <v>2355</v>
      </c>
      <c r="J446" s="3" t="s">
        <v>2356</v>
      </c>
      <c r="K446" s="3" t="s">
        <v>2357</v>
      </c>
      <c r="L446" s="3" t="str">
        <f>IFERROR(_xlfn.XLOOKUP(A446,ProductStatusUpdate!B:B,ProductStatusUpdate!D:D),"Active")</f>
        <v>Active</v>
      </c>
    </row>
    <row r="447" spans="1:12" x14ac:dyDescent="0.45">
      <c r="A447" s="3" t="s">
        <v>11602</v>
      </c>
      <c r="B447" t="s">
        <v>10299</v>
      </c>
      <c r="C447" s="3" t="str">
        <f>_xlfn.XLOOKUP(B447,ListingType!A:A,ListingType!B:B)</f>
        <v>Manufacturer</v>
      </c>
      <c r="D447" s="3" t="s">
        <v>10303</v>
      </c>
      <c r="E447" s="3" t="s">
        <v>7249</v>
      </c>
      <c r="F447" s="3">
        <f>_xlfn.XLOOKUP(A447,ProductComponent!B:B,ProductComponent!D:D)</f>
        <v>1</v>
      </c>
      <c r="H447" s="3" t="s">
        <v>7250</v>
      </c>
      <c r="I447" s="3" t="s">
        <v>7251</v>
      </c>
      <c r="J447" s="3" t="s">
        <v>2375</v>
      </c>
      <c r="K447" s="3" t="s">
        <v>7252</v>
      </c>
      <c r="L447" s="3" t="str">
        <f>IFERROR(_xlfn.XLOOKUP(A447,ProductStatusUpdate!B:B,ProductStatusUpdate!D:D),"Active")</f>
        <v>Active</v>
      </c>
    </row>
    <row r="448" spans="1:12" x14ac:dyDescent="0.45">
      <c r="A448" s="3" t="s">
        <v>11603</v>
      </c>
      <c r="B448" t="s">
        <v>10299</v>
      </c>
      <c r="C448" s="3" t="str">
        <f>_xlfn.XLOOKUP(B448,ListingType!A:A,ListingType!B:B)</f>
        <v>Manufacturer</v>
      </c>
      <c r="D448" s="3" t="s">
        <v>10303</v>
      </c>
      <c r="E448" s="3" t="s">
        <v>7253</v>
      </c>
      <c r="F448" s="3">
        <f>_xlfn.XLOOKUP(A448,ProductComponent!B:B,ProductComponent!D:D)</f>
        <v>1</v>
      </c>
      <c r="H448" s="3" t="s">
        <v>7254</v>
      </c>
      <c r="I448" s="3" t="s">
        <v>7255</v>
      </c>
      <c r="J448" s="3" t="s">
        <v>7256</v>
      </c>
      <c r="L448" s="3" t="str">
        <f>IFERROR(_xlfn.XLOOKUP(A448,ProductStatusUpdate!B:B,ProductStatusUpdate!D:D),"Active")</f>
        <v>Active</v>
      </c>
    </row>
    <row r="449" spans="1:12" x14ac:dyDescent="0.45">
      <c r="A449" s="3" t="s">
        <v>11604</v>
      </c>
      <c r="B449" t="s">
        <v>10299</v>
      </c>
      <c r="C449" s="3" t="str">
        <f>_xlfn.XLOOKUP(B449,ListingType!A:A,ListingType!B:B)</f>
        <v>Manufacturer</v>
      </c>
      <c r="D449" s="3" t="s">
        <v>10303</v>
      </c>
      <c r="E449" s="3" t="s">
        <v>7257</v>
      </c>
      <c r="F449" s="3">
        <f>_xlfn.XLOOKUP(A449,ProductComponent!B:B,ProductComponent!D:D)</f>
        <v>1</v>
      </c>
      <c r="H449" s="3" t="s">
        <v>7250</v>
      </c>
      <c r="I449" s="3" t="s">
        <v>7258</v>
      </c>
      <c r="J449" s="3" t="s">
        <v>7259</v>
      </c>
      <c r="K449" s="3" t="s">
        <v>7260</v>
      </c>
      <c r="L449" s="3" t="str">
        <f>IFERROR(_xlfn.XLOOKUP(A449,ProductStatusUpdate!B:B,ProductStatusUpdate!D:D),"Active")</f>
        <v>Active</v>
      </c>
    </row>
    <row r="450" spans="1:12" x14ac:dyDescent="0.45">
      <c r="A450" s="3" t="s">
        <v>11605</v>
      </c>
      <c r="B450" t="s">
        <v>10299</v>
      </c>
      <c r="C450" s="3" t="str">
        <f>_xlfn.XLOOKUP(B450,ListingType!A:A,ListingType!B:B)</f>
        <v>Manufacturer</v>
      </c>
      <c r="D450" s="3" t="s">
        <v>10303</v>
      </c>
      <c r="E450" s="3" t="s">
        <v>2372</v>
      </c>
      <c r="F450" s="3">
        <f>_xlfn.XLOOKUP(A450,ProductComponent!B:B,ProductComponent!D:D)</f>
        <v>1</v>
      </c>
      <c r="H450" s="3" t="s">
        <v>2373</v>
      </c>
      <c r="I450" s="3" t="s">
        <v>2374</v>
      </c>
      <c r="J450" s="3" t="s">
        <v>2375</v>
      </c>
      <c r="K450" s="3" t="s">
        <v>2376</v>
      </c>
      <c r="L450" s="3" t="str">
        <f>IFERROR(_xlfn.XLOOKUP(A450,ProductStatusUpdate!B:B,ProductStatusUpdate!D:D),"Active")</f>
        <v>Active</v>
      </c>
    </row>
    <row r="451" spans="1:12" x14ac:dyDescent="0.45">
      <c r="A451" s="3" t="s">
        <v>11606</v>
      </c>
      <c r="B451" t="s">
        <v>10299</v>
      </c>
      <c r="C451" s="3" t="str">
        <f>_xlfn.XLOOKUP(B451,ListingType!A:A,ListingType!B:B)</f>
        <v>Manufacturer</v>
      </c>
      <c r="D451" s="3" t="s">
        <v>10303</v>
      </c>
      <c r="E451" s="3" t="s">
        <v>358</v>
      </c>
      <c r="F451" s="3">
        <f>_xlfn.XLOOKUP(A451,ProductComponent!B:B,ProductComponent!D:D)</f>
        <v>1</v>
      </c>
      <c r="H451" s="3" t="s">
        <v>359</v>
      </c>
      <c r="I451" s="3" t="s">
        <v>2407</v>
      </c>
      <c r="K451" s="3" t="s">
        <v>2406</v>
      </c>
      <c r="L451" s="3" t="str">
        <f>IFERROR(_xlfn.XLOOKUP(A451,ProductStatusUpdate!B:B,ProductStatusUpdate!D:D),"Active")</f>
        <v>Active</v>
      </c>
    </row>
    <row r="452" spans="1:12" x14ac:dyDescent="0.45">
      <c r="A452" s="3" t="s">
        <v>11607</v>
      </c>
      <c r="B452" t="s">
        <v>10299</v>
      </c>
      <c r="C452" s="3" t="str">
        <f>_xlfn.XLOOKUP(B452,ListingType!A:A,ListingType!B:B)</f>
        <v>Manufacturer</v>
      </c>
      <c r="D452" s="3" t="s">
        <v>10303</v>
      </c>
      <c r="E452" s="3" t="s">
        <v>2414</v>
      </c>
      <c r="F452" s="3">
        <f>_xlfn.XLOOKUP(A452,ProductComponent!B:B,ProductComponent!D:D)</f>
        <v>1</v>
      </c>
      <c r="H452" s="3" t="s">
        <v>2416</v>
      </c>
      <c r="I452" s="3" t="s">
        <v>2417</v>
      </c>
      <c r="K452" s="3" t="s">
        <v>2415</v>
      </c>
      <c r="L452" s="3" t="str">
        <f>IFERROR(_xlfn.XLOOKUP(A452,ProductStatusUpdate!B:B,ProductStatusUpdate!D:D),"Active")</f>
        <v>Active</v>
      </c>
    </row>
    <row r="453" spans="1:12" x14ac:dyDescent="0.45">
      <c r="A453" s="3" t="s">
        <v>11608</v>
      </c>
      <c r="B453" t="s">
        <v>10299</v>
      </c>
      <c r="C453" s="3" t="str">
        <f>_xlfn.XLOOKUP(B453,ListingType!A:A,ListingType!B:B)</f>
        <v>Manufacturer</v>
      </c>
      <c r="D453" s="3" t="s">
        <v>10303</v>
      </c>
      <c r="E453" s="3" t="s">
        <v>305</v>
      </c>
      <c r="F453" s="3">
        <f>_xlfn.XLOOKUP(A453,ProductComponent!B:B,ProductComponent!D:D)</f>
        <v>1</v>
      </c>
      <c r="H453" s="3" t="s">
        <v>307</v>
      </c>
      <c r="I453" s="3" t="s">
        <v>308</v>
      </c>
      <c r="K453" s="3" t="s">
        <v>306</v>
      </c>
      <c r="L453" s="3" t="str">
        <f>IFERROR(_xlfn.XLOOKUP(A453,ProductStatusUpdate!B:B,ProductStatusUpdate!D:D),"Active")</f>
        <v>Active</v>
      </c>
    </row>
    <row r="454" spans="1:12" x14ac:dyDescent="0.45">
      <c r="A454" s="3" t="s">
        <v>11609</v>
      </c>
      <c r="B454" t="s">
        <v>10299</v>
      </c>
      <c r="C454" s="3" t="str">
        <f>_xlfn.XLOOKUP(B454,ListingType!A:A,ListingType!B:B)</f>
        <v>Manufacturer</v>
      </c>
      <c r="D454" s="3" t="s">
        <v>10303</v>
      </c>
      <c r="E454" s="3" t="s">
        <v>2441</v>
      </c>
      <c r="F454" s="3">
        <f>_xlfn.XLOOKUP(A454,ProductComponent!B:B,ProductComponent!D:D)</f>
        <v>1</v>
      </c>
      <c r="H454" s="3" t="s">
        <v>2443</v>
      </c>
      <c r="I454" s="3" t="s">
        <v>2444</v>
      </c>
      <c r="K454" s="3" t="s">
        <v>2442</v>
      </c>
      <c r="L454" s="3" t="str">
        <f>IFERROR(_xlfn.XLOOKUP(A454,ProductStatusUpdate!B:B,ProductStatusUpdate!D:D),"Active")</f>
        <v>Active</v>
      </c>
    </row>
    <row r="455" spans="1:12" x14ac:dyDescent="0.45">
      <c r="A455" s="3" t="s">
        <v>11610</v>
      </c>
      <c r="B455" t="s">
        <v>10299</v>
      </c>
      <c r="C455" s="3" t="str">
        <f>_xlfn.XLOOKUP(B455,ListingType!A:A,ListingType!B:B)</f>
        <v>Manufacturer</v>
      </c>
      <c r="D455" s="3" t="s">
        <v>10303</v>
      </c>
      <c r="E455" s="3" t="s">
        <v>2445</v>
      </c>
      <c r="F455" s="3">
        <f>_xlfn.XLOOKUP(A455,ProductComponent!B:B,ProductComponent!D:D)</f>
        <v>1</v>
      </c>
      <c r="H455" s="3" t="s">
        <v>2447</v>
      </c>
      <c r="I455" s="3" t="s">
        <v>2448</v>
      </c>
      <c r="K455" s="3" t="s">
        <v>2446</v>
      </c>
      <c r="L455" s="3" t="str">
        <f>IFERROR(_xlfn.XLOOKUP(A455,ProductStatusUpdate!B:B,ProductStatusUpdate!D:D),"Active")</f>
        <v>Active</v>
      </c>
    </row>
    <row r="456" spans="1:12" x14ac:dyDescent="0.45">
      <c r="A456" s="3" t="s">
        <v>11611</v>
      </c>
      <c r="B456" t="s">
        <v>10299</v>
      </c>
      <c r="C456" s="3" t="str">
        <f>_xlfn.XLOOKUP(B456,ListingType!A:A,ListingType!B:B)</f>
        <v>Manufacturer</v>
      </c>
      <c r="D456" s="3" t="s">
        <v>10303</v>
      </c>
      <c r="E456" s="3" t="s">
        <v>2412</v>
      </c>
      <c r="F456" s="3">
        <f>_xlfn.XLOOKUP(A456,ProductComponent!B:B,ProductComponent!D:D)</f>
        <v>1</v>
      </c>
      <c r="H456" s="3" t="s">
        <v>2413</v>
      </c>
      <c r="I456" s="3" t="s">
        <v>2490</v>
      </c>
      <c r="K456" s="3" t="s">
        <v>2489</v>
      </c>
      <c r="L456" s="3" t="str">
        <f>IFERROR(_xlfn.XLOOKUP(A456,ProductStatusUpdate!B:B,ProductStatusUpdate!D:D),"Active")</f>
        <v>Active</v>
      </c>
    </row>
    <row r="457" spans="1:12" x14ac:dyDescent="0.45">
      <c r="A457" s="3" t="s">
        <v>11612</v>
      </c>
      <c r="B457" t="s">
        <v>10299</v>
      </c>
      <c r="C457" s="3" t="str">
        <f>_xlfn.XLOOKUP(B457,ListingType!A:A,ListingType!B:B)</f>
        <v>Manufacturer</v>
      </c>
      <c r="D457" s="3" t="s">
        <v>10303</v>
      </c>
      <c r="E457" s="3" t="s">
        <v>2408</v>
      </c>
      <c r="F457" s="3">
        <f>_xlfn.XLOOKUP(A457,ProductComponent!B:B,ProductComponent!D:D)</f>
        <v>1</v>
      </c>
      <c r="H457" s="3" t="s">
        <v>2410</v>
      </c>
      <c r="I457" s="3" t="s">
        <v>2411</v>
      </c>
      <c r="K457" s="3" t="s">
        <v>2409</v>
      </c>
      <c r="L457" s="3" t="str">
        <f>IFERROR(_xlfn.XLOOKUP(A457,ProductStatusUpdate!B:B,ProductStatusUpdate!D:D),"Active")</f>
        <v>Active</v>
      </c>
    </row>
    <row r="458" spans="1:12" x14ac:dyDescent="0.45">
      <c r="A458" s="3" t="s">
        <v>11613</v>
      </c>
      <c r="B458" t="s">
        <v>10299</v>
      </c>
      <c r="C458" s="3" t="str">
        <f>_xlfn.XLOOKUP(B458,ListingType!A:A,ListingType!B:B)</f>
        <v>Manufacturer</v>
      </c>
      <c r="D458" s="3" t="s">
        <v>10303</v>
      </c>
      <c r="E458" s="3" t="s">
        <v>311</v>
      </c>
      <c r="F458" s="3">
        <f>_xlfn.XLOOKUP(A458,ProductComponent!B:B,ProductComponent!D:D)</f>
        <v>1</v>
      </c>
      <c r="H458" s="3" t="s">
        <v>313</v>
      </c>
      <c r="I458" s="3" t="s">
        <v>314</v>
      </c>
      <c r="K458" s="3" t="s">
        <v>312</v>
      </c>
      <c r="L458" s="3" t="str">
        <f>IFERROR(_xlfn.XLOOKUP(A458,ProductStatusUpdate!B:B,ProductStatusUpdate!D:D),"Active")</f>
        <v>Active</v>
      </c>
    </row>
    <row r="459" spans="1:12" x14ac:dyDescent="0.45">
      <c r="A459" s="3" t="s">
        <v>11614</v>
      </c>
      <c r="B459" t="s">
        <v>10299</v>
      </c>
      <c r="C459" s="3" t="str">
        <f>_xlfn.XLOOKUP(B459,ListingType!A:A,ListingType!B:B)</f>
        <v>Manufacturer</v>
      </c>
      <c r="D459" s="3" t="s">
        <v>10303</v>
      </c>
      <c r="E459" s="3" t="s">
        <v>354</v>
      </c>
      <c r="F459" s="3">
        <f>_xlfn.XLOOKUP(A459,ProductComponent!B:B,ProductComponent!D:D)</f>
        <v>1</v>
      </c>
      <c r="H459" s="3" t="s">
        <v>356</v>
      </c>
      <c r="I459" s="3" t="s">
        <v>357</v>
      </c>
      <c r="K459" s="3" t="s">
        <v>355</v>
      </c>
      <c r="L459" s="3" t="str">
        <f>IFERROR(_xlfn.XLOOKUP(A459,ProductStatusUpdate!B:B,ProductStatusUpdate!D:D),"Active")</f>
        <v>Active</v>
      </c>
    </row>
    <row r="460" spans="1:12" x14ac:dyDescent="0.45">
      <c r="A460" s="3" t="s">
        <v>11615</v>
      </c>
      <c r="B460" t="s">
        <v>10299</v>
      </c>
      <c r="C460" s="3" t="str">
        <f>_xlfn.XLOOKUP(B460,ListingType!A:A,ListingType!B:B)</f>
        <v>Manufacturer</v>
      </c>
      <c r="D460" s="3" t="s">
        <v>10303</v>
      </c>
      <c r="E460" s="3" t="s">
        <v>368</v>
      </c>
      <c r="F460" s="3">
        <f>_xlfn.XLOOKUP(A460,ProductComponent!B:B,ProductComponent!D:D)</f>
        <v>1</v>
      </c>
      <c r="H460" s="3" t="s">
        <v>370</v>
      </c>
      <c r="I460" s="3" t="s">
        <v>371</v>
      </c>
      <c r="K460" s="3" t="s">
        <v>369</v>
      </c>
      <c r="L460" s="3" t="str">
        <f>IFERROR(_xlfn.XLOOKUP(A460,ProductStatusUpdate!B:B,ProductStatusUpdate!D:D),"Active")</f>
        <v>Active</v>
      </c>
    </row>
    <row r="461" spans="1:12" x14ac:dyDescent="0.45">
      <c r="A461" s="3" t="s">
        <v>11616</v>
      </c>
      <c r="B461" t="s">
        <v>10299</v>
      </c>
      <c r="C461" s="3" t="str">
        <f>_xlfn.XLOOKUP(B461,ListingType!A:A,ListingType!B:B)</f>
        <v>Manufacturer</v>
      </c>
      <c r="D461" s="3" t="s">
        <v>10303</v>
      </c>
      <c r="E461" s="3" t="s">
        <v>377</v>
      </c>
      <c r="F461" s="3">
        <f>_xlfn.XLOOKUP(A461,ProductComponent!B:B,ProductComponent!D:D)</f>
        <v>1</v>
      </c>
      <c r="H461" s="3" t="s">
        <v>379</v>
      </c>
      <c r="I461" s="3" t="s">
        <v>380</v>
      </c>
      <c r="K461" s="3" t="s">
        <v>378</v>
      </c>
      <c r="L461" s="3" t="str">
        <f>IFERROR(_xlfn.XLOOKUP(A461,ProductStatusUpdate!B:B,ProductStatusUpdate!D:D),"Active")</f>
        <v>Active</v>
      </c>
    </row>
    <row r="462" spans="1:12" x14ac:dyDescent="0.45">
      <c r="A462" s="3" t="s">
        <v>11617</v>
      </c>
      <c r="B462" t="s">
        <v>10299</v>
      </c>
      <c r="C462" s="3" t="str">
        <f>_xlfn.XLOOKUP(B462,ListingType!A:A,ListingType!B:B)</f>
        <v>Manufacturer</v>
      </c>
      <c r="D462" s="3" t="s">
        <v>10303</v>
      </c>
      <c r="E462" s="3" t="s">
        <v>1583</v>
      </c>
      <c r="F462" s="3">
        <f>_xlfn.XLOOKUP(A462,ProductComponent!B:B,ProductComponent!D:D)</f>
        <v>1</v>
      </c>
      <c r="H462" s="3" t="s">
        <v>1584</v>
      </c>
      <c r="I462" s="3" t="s">
        <v>1585</v>
      </c>
      <c r="J462" s="3" t="s">
        <v>1586</v>
      </c>
      <c r="K462" s="3" t="s">
        <v>1587</v>
      </c>
      <c r="L462" s="3" t="str">
        <f>IFERROR(_xlfn.XLOOKUP(A462,ProductStatusUpdate!B:B,ProductStatusUpdate!D:D),"Active")</f>
        <v>Active</v>
      </c>
    </row>
    <row r="463" spans="1:12" x14ac:dyDescent="0.45">
      <c r="A463" s="3" t="s">
        <v>11618</v>
      </c>
      <c r="B463" t="s">
        <v>10299</v>
      </c>
      <c r="C463" s="3" t="str">
        <f>_xlfn.XLOOKUP(B463,ListingType!A:A,ListingType!B:B)</f>
        <v>Manufacturer</v>
      </c>
      <c r="D463" s="3" t="s">
        <v>10303</v>
      </c>
      <c r="E463" s="3" t="s">
        <v>7261</v>
      </c>
      <c r="F463" s="3">
        <f>_xlfn.XLOOKUP(A463,ProductComponent!B:B,ProductComponent!D:D)</f>
        <v>1</v>
      </c>
      <c r="H463" s="3" t="s">
        <v>7262</v>
      </c>
      <c r="I463" s="3" t="s">
        <v>7263</v>
      </c>
      <c r="J463" s="3" t="s">
        <v>1586</v>
      </c>
      <c r="K463" s="3" t="s">
        <v>7264</v>
      </c>
      <c r="L463" s="3" t="str">
        <f>IFERROR(_xlfn.XLOOKUP(A463,ProductStatusUpdate!B:B,ProductStatusUpdate!D:D),"Active")</f>
        <v>Active</v>
      </c>
    </row>
    <row r="464" spans="1:12" x14ac:dyDescent="0.45">
      <c r="A464" s="3" t="s">
        <v>11619</v>
      </c>
      <c r="B464" t="s">
        <v>10299</v>
      </c>
      <c r="C464" s="3" t="str">
        <f>_xlfn.XLOOKUP(B464,ListingType!A:A,ListingType!B:B)</f>
        <v>Manufacturer</v>
      </c>
      <c r="D464" s="3" t="s">
        <v>10303</v>
      </c>
      <c r="E464" s="3" t="s">
        <v>7265</v>
      </c>
      <c r="F464" s="3">
        <f>_xlfn.XLOOKUP(A464,ProductComponent!B:B,ProductComponent!D:D)</f>
        <v>1</v>
      </c>
      <c r="H464" s="3" t="s">
        <v>7266</v>
      </c>
      <c r="I464" s="3" t="s">
        <v>7267</v>
      </c>
      <c r="J464" s="3" t="s">
        <v>1586</v>
      </c>
      <c r="K464" s="3" t="s">
        <v>7268</v>
      </c>
      <c r="L464" s="3" t="str">
        <f>IFERROR(_xlfn.XLOOKUP(A464,ProductStatusUpdate!B:B,ProductStatusUpdate!D:D),"Active")</f>
        <v>Active</v>
      </c>
    </row>
    <row r="465" spans="1:12" x14ac:dyDescent="0.45">
      <c r="A465" s="3" t="s">
        <v>11620</v>
      </c>
      <c r="B465" t="s">
        <v>10299</v>
      </c>
      <c r="C465" s="3" t="str">
        <f>_xlfn.XLOOKUP(B465,ListingType!A:A,ListingType!B:B)</f>
        <v>Manufacturer</v>
      </c>
      <c r="D465" s="3" t="s">
        <v>10303</v>
      </c>
      <c r="E465" s="3" t="s">
        <v>1620</v>
      </c>
      <c r="F465" s="3">
        <f>_xlfn.XLOOKUP(A465,ProductComponent!B:B,ProductComponent!D:D)</f>
        <v>1</v>
      </c>
      <c r="H465" s="3" t="s">
        <v>1621</v>
      </c>
      <c r="I465" s="3" t="s">
        <v>1622</v>
      </c>
      <c r="J465" s="3" t="s">
        <v>1623</v>
      </c>
      <c r="K465" s="3" t="s">
        <v>1624</v>
      </c>
      <c r="L465" s="3" t="str">
        <f>IFERROR(_xlfn.XLOOKUP(A465,ProductStatusUpdate!B:B,ProductStatusUpdate!D:D),"Active")</f>
        <v>Active</v>
      </c>
    </row>
    <row r="466" spans="1:12" x14ac:dyDescent="0.45">
      <c r="A466" s="3" t="s">
        <v>11626</v>
      </c>
      <c r="B466" t="s">
        <v>10299</v>
      </c>
      <c r="C466" s="3" t="str">
        <f>_xlfn.XLOOKUP(B466,ListingType!A:A,ListingType!B:B)</f>
        <v>Manufacturer</v>
      </c>
      <c r="D466" s="3" t="s">
        <v>10303</v>
      </c>
      <c r="E466" s="3" t="s">
        <v>7287</v>
      </c>
      <c r="F466" s="3">
        <f>_xlfn.XLOOKUP(A466,ProductComponent!B:B,ProductComponent!D:D)</f>
        <v>1</v>
      </c>
      <c r="H466" s="3" t="s">
        <v>7288</v>
      </c>
      <c r="I466" s="3" t="s">
        <v>7285</v>
      </c>
      <c r="J466" s="3" t="s">
        <v>1623</v>
      </c>
      <c r="K466" s="3" t="s">
        <v>5310</v>
      </c>
      <c r="L466" s="3" t="str">
        <f>IFERROR(_xlfn.XLOOKUP(A466,ProductStatusUpdate!B:B,ProductStatusUpdate!D:D),"Active")</f>
        <v>Active</v>
      </c>
    </row>
    <row r="467" spans="1:12" x14ac:dyDescent="0.45">
      <c r="A467" s="3" t="s">
        <v>11628</v>
      </c>
      <c r="B467" t="s">
        <v>10299</v>
      </c>
      <c r="C467" s="3" t="str">
        <f>_xlfn.XLOOKUP(B467,ListingType!A:A,ListingType!B:B)</f>
        <v>Manufacturer</v>
      </c>
      <c r="D467" s="3" t="s">
        <v>10303</v>
      </c>
      <c r="E467" s="3" t="s">
        <v>7292</v>
      </c>
      <c r="F467" s="3">
        <f>_xlfn.XLOOKUP(A467,ProductComponent!B:B,ProductComponent!D:D)</f>
        <v>1</v>
      </c>
      <c r="H467" s="3" t="s">
        <v>7293</v>
      </c>
      <c r="I467" s="3" t="s">
        <v>7285</v>
      </c>
      <c r="J467" s="3" t="s">
        <v>1623</v>
      </c>
      <c r="K467" s="3" t="s">
        <v>7294</v>
      </c>
      <c r="L467" s="3" t="str">
        <f>IFERROR(_xlfn.XLOOKUP(A467,ProductStatusUpdate!B:B,ProductStatusUpdate!D:D),"Active")</f>
        <v>Active</v>
      </c>
    </row>
    <row r="468" spans="1:12" x14ac:dyDescent="0.45">
      <c r="A468" s="3" t="s">
        <v>11632</v>
      </c>
      <c r="B468" t="s">
        <v>10299</v>
      </c>
      <c r="C468" s="3" t="str">
        <f>_xlfn.XLOOKUP(B468,ListingType!A:A,ListingType!B:B)</f>
        <v>Manufacturer</v>
      </c>
      <c r="D468" s="3" t="s">
        <v>10303</v>
      </c>
      <c r="E468" s="3" t="s">
        <v>1625</v>
      </c>
      <c r="F468" s="3">
        <f>_xlfn.XLOOKUP(A468,ProductComponent!B:B,ProductComponent!D:D)</f>
        <v>1</v>
      </c>
      <c r="H468" s="3" t="s">
        <v>1626</v>
      </c>
      <c r="I468" s="3" t="s">
        <v>1627</v>
      </c>
      <c r="J468" s="3" t="s">
        <v>1628</v>
      </c>
      <c r="K468" s="3" t="s">
        <v>1629</v>
      </c>
      <c r="L468" s="3" t="str">
        <f>IFERROR(_xlfn.XLOOKUP(A468,ProductStatusUpdate!B:B,ProductStatusUpdate!D:D),"Active")</f>
        <v>Active</v>
      </c>
    </row>
    <row r="469" spans="1:12" x14ac:dyDescent="0.45">
      <c r="A469" s="3" t="s">
        <v>11633</v>
      </c>
      <c r="B469" t="s">
        <v>10299</v>
      </c>
      <c r="C469" s="3" t="str">
        <f>_xlfn.XLOOKUP(B469,ListingType!A:A,ListingType!B:B)</f>
        <v>Manufacturer</v>
      </c>
      <c r="D469" s="3" t="s">
        <v>10303</v>
      </c>
      <c r="E469" s="3" t="s">
        <v>2740</v>
      </c>
      <c r="F469" s="3">
        <f>_xlfn.XLOOKUP(A469,ProductComponent!B:B,ProductComponent!D:D)</f>
        <v>1</v>
      </c>
      <c r="H469" s="3" t="s">
        <v>2741</v>
      </c>
      <c r="I469" s="3" t="s">
        <v>2742</v>
      </c>
      <c r="J469" s="3" t="s">
        <v>2743</v>
      </c>
      <c r="K469" s="3" t="s">
        <v>2744</v>
      </c>
      <c r="L469" s="3" t="str">
        <f>IFERROR(_xlfn.XLOOKUP(A469,ProductStatusUpdate!B:B,ProductStatusUpdate!D:D),"Active")</f>
        <v>Active</v>
      </c>
    </row>
    <row r="470" spans="1:12" x14ac:dyDescent="0.45">
      <c r="A470" s="3" t="s">
        <v>11634</v>
      </c>
      <c r="B470" t="s">
        <v>10299</v>
      </c>
      <c r="C470" s="3" t="str">
        <f>_xlfn.XLOOKUP(B470,ListingType!A:A,ListingType!B:B)</f>
        <v>Manufacturer</v>
      </c>
      <c r="D470" s="3" t="s">
        <v>10303</v>
      </c>
      <c r="E470" s="3" t="s">
        <v>7303</v>
      </c>
      <c r="F470" s="3">
        <f>_xlfn.XLOOKUP(A470,ProductComponent!B:B,ProductComponent!D:D)</f>
        <v>1</v>
      </c>
      <c r="H470" s="3" t="s">
        <v>7304</v>
      </c>
      <c r="I470" s="3" t="s">
        <v>7305</v>
      </c>
      <c r="J470" s="3" t="s">
        <v>7306</v>
      </c>
      <c r="K470" s="3" t="s">
        <v>7307</v>
      </c>
      <c r="L470" s="3" t="str">
        <f>IFERROR(_xlfn.XLOOKUP(A470,ProductStatusUpdate!B:B,ProductStatusUpdate!D:D),"Active")</f>
        <v>Active</v>
      </c>
    </row>
    <row r="471" spans="1:12" x14ac:dyDescent="0.45">
      <c r="A471" s="3" t="s">
        <v>11635</v>
      </c>
      <c r="B471" t="s">
        <v>10299</v>
      </c>
      <c r="C471" s="3" t="str">
        <f>_xlfn.XLOOKUP(B471,ListingType!A:A,ListingType!B:B)</f>
        <v>Manufacturer</v>
      </c>
      <c r="D471" s="3" t="s">
        <v>10303</v>
      </c>
      <c r="E471" s="3" t="s">
        <v>1833</v>
      </c>
      <c r="F471" s="3">
        <f>_xlfn.XLOOKUP(A471,ProductComponent!B:B,ProductComponent!D:D)</f>
        <v>1</v>
      </c>
      <c r="H471" s="3" t="s">
        <v>1834</v>
      </c>
      <c r="I471" s="3" t="s">
        <v>1835</v>
      </c>
      <c r="J471" s="3" t="s">
        <v>1836</v>
      </c>
      <c r="K471" s="3" t="s">
        <v>1837</v>
      </c>
      <c r="L471" s="3" t="str">
        <f>IFERROR(_xlfn.XLOOKUP(A471,ProductStatusUpdate!B:B,ProductStatusUpdate!D:D),"Active")</f>
        <v>Active</v>
      </c>
    </row>
    <row r="472" spans="1:12" x14ac:dyDescent="0.45">
      <c r="A472" s="3" t="s">
        <v>11636</v>
      </c>
      <c r="B472" t="s">
        <v>10299</v>
      </c>
      <c r="C472" s="3" t="str">
        <f>_xlfn.XLOOKUP(B472,ListingType!A:A,ListingType!B:B)</f>
        <v>Manufacturer</v>
      </c>
      <c r="D472" s="3" t="s">
        <v>10303</v>
      </c>
      <c r="E472" s="3" t="s">
        <v>2765</v>
      </c>
      <c r="F472" s="3">
        <f>_xlfn.XLOOKUP(A472,ProductComponent!B:B,ProductComponent!D:D)</f>
        <v>1</v>
      </c>
      <c r="H472" s="3" t="s">
        <v>2766</v>
      </c>
      <c r="I472" s="3" t="s">
        <v>2767</v>
      </c>
      <c r="J472" s="3" t="s">
        <v>2768</v>
      </c>
      <c r="K472" s="3" t="s">
        <v>2769</v>
      </c>
      <c r="L472" s="3" t="str">
        <f>IFERROR(_xlfn.XLOOKUP(A472,ProductStatusUpdate!B:B,ProductStatusUpdate!D:D),"Active")</f>
        <v>Active</v>
      </c>
    </row>
    <row r="473" spans="1:12" x14ac:dyDescent="0.45">
      <c r="A473" s="3" t="s">
        <v>11637</v>
      </c>
      <c r="B473" t="s">
        <v>10299</v>
      </c>
      <c r="C473" s="3" t="str">
        <f>_xlfn.XLOOKUP(B473,ListingType!A:A,ListingType!B:B)</f>
        <v>Manufacturer</v>
      </c>
      <c r="D473" s="3" t="s">
        <v>10303</v>
      </c>
      <c r="E473" s="3" t="s">
        <v>7308</v>
      </c>
      <c r="F473" s="3">
        <f>_xlfn.XLOOKUP(A473,ProductComponent!B:B,ProductComponent!D:D)</f>
        <v>1</v>
      </c>
      <c r="H473" s="3" t="s">
        <v>7309</v>
      </c>
      <c r="I473" s="3" t="s">
        <v>7310</v>
      </c>
      <c r="J473" s="3" t="s">
        <v>7311</v>
      </c>
      <c r="K473" s="3" t="s">
        <v>7312</v>
      </c>
      <c r="L473" s="3" t="str">
        <f>IFERROR(_xlfn.XLOOKUP(A473,ProductStatusUpdate!B:B,ProductStatusUpdate!D:D),"Active")</f>
        <v>Active</v>
      </c>
    </row>
    <row r="474" spans="1:12" x14ac:dyDescent="0.45">
      <c r="A474" s="3" t="s">
        <v>11638</v>
      </c>
      <c r="B474" t="s">
        <v>10299</v>
      </c>
      <c r="C474" s="3" t="str">
        <f>_xlfn.XLOOKUP(B474,ListingType!A:A,ListingType!B:B)</f>
        <v>Manufacturer</v>
      </c>
      <c r="D474" s="3" t="s">
        <v>10303</v>
      </c>
      <c r="E474" s="3" t="s">
        <v>923</v>
      </c>
      <c r="F474" s="3">
        <f>_xlfn.XLOOKUP(A474,ProductComponent!B:B,ProductComponent!D:D)</f>
        <v>1</v>
      </c>
      <c r="H474" s="3" t="s">
        <v>924</v>
      </c>
      <c r="I474" s="3" t="s">
        <v>926</v>
      </c>
      <c r="K474" s="3" t="s">
        <v>925</v>
      </c>
      <c r="L474" s="3" t="str">
        <f>IFERROR(_xlfn.XLOOKUP(A474,ProductStatusUpdate!B:B,ProductStatusUpdate!D:D),"Active")</f>
        <v>Active</v>
      </c>
    </row>
    <row r="475" spans="1:12" x14ac:dyDescent="0.45">
      <c r="A475" s="3" t="s">
        <v>11639</v>
      </c>
      <c r="B475" t="s">
        <v>10299</v>
      </c>
      <c r="C475" s="3" t="str">
        <f>_xlfn.XLOOKUP(B475,ListingType!A:A,ListingType!B:B)</f>
        <v>Manufacturer</v>
      </c>
      <c r="D475" s="3" t="s">
        <v>10303</v>
      </c>
      <c r="E475" s="3" t="s">
        <v>931</v>
      </c>
      <c r="F475" s="3">
        <f>_xlfn.XLOOKUP(A475,ProductComponent!B:B,ProductComponent!D:D)</f>
        <v>1</v>
      </c>
      <c r="H475" s="3" t="s">
        <v>932</v>
      </c>
      <c r="I475" s="3" t="s">
        <v>934</v>
      </c>
      <c r="K475" s="3" t="s">
        <v>933</v>
      </c>
      <c r="L475" s="3" t="str">
        <f>IFERROR(_xlfn.XLOOKUP(A475,ProductStatusUpdate!B:B,ProductStatusUpdate!D:D),"Active")</f>
        <v>Active</v>
      </c>
    </row>
    <row r="476" spans="1:12" x14ac:dyDescent="0.45">
      <c r="A476" s="3" t="s">
        <v>11640</v>
      </c>
      <c r="B476" t="s">
        <v>10299</v>
      </c>
      <c r="C476" s="3" t="str">
        <f>_xlfn.XLOOKUP(B476,ListingType!A:A,ListingType!B:B)</f>
        <v>Manufacturer</v>
      </c>
      <c r="D476" s="3" t="s">
        <v>10303</v>
      </c>
      <c r="E476" s="3" t="s">
        <v>964</v>
      </c>
      <c r="F476" s="3">
        <f>_xlfn.XLOOKUP(A476,ProductComponent!B:B,ProductComponent!D:D)</f>
        <v>1</v>
      </c>
      <c r="H476" s="3" t="s">
        <v>965</v>
      </c>
      <c r="I476" s="3" t="s">
        <v>967</v>
      </c>
      <c r="K476" s="3" t="s">
        <v>966</v>
      </c>
      <c r="L476" s="3" t="str">
        <f>IFERROR(_xlfn.XLOOKUP(A476,ProductStatusUpdate!B:B,ProductStatusUpdate!D:D),"Active")</f>
        <v>Active</v>
      </c>
    </row>
    <row r="477" spans="1:12" x14ac:dyDescent="0.45">
      <c r="A477" s="3" t="s">
        <v>11641</v>
      </c>
      <c r="B477" t="s">
        <v>10299</v>
      </c>
      <c r="C477" s="3" t="str">
        <f>_xlfn.XLOOKUP(B477,ListingType!A:A,ListingType!B:B)</f>
        <v>Manufacturer</v>
      </c>
      <c r="D477" s="3" t="s">
        <v>10303</v>
      </c>
      <c r="E477" s="3" t="s">
        <v>956</v>
      </c>
      <c r="F477" s="3">
        <f>_xlfn.XLOOKUP(A477,ProductComponent!B:B,ProductComponent!D:D)</f>
        <v>1</v>
      </c>
      <c r="H477" s="3" t="s">
        <v>958</v>
      </c>
      <c r="I477" s="3" t="s">
        <v>959</v>
      </c>
      <c r="K477" s="3" t="s">
        <v>957</v>
      </c>
      <c r="L477" s="3" t="str">
        <f>IFERROR(_xlfn.XLOOKUP(A477,ProductStatusUpdate!B:B,ProductStatusUpdate!D:D),"Active")</f>
        <v>Active</v>
      </c>
    </row>
    <row r="478" spans="1:12" x14ac:dyDescent="0.45">
      <c r="A478" s="3" t="s">
        <v>11642</v>
      </c>
      <c r="B478" t="s">
        <v>10299</v>
      </c>
      <c r="C478" s="3" t="str">
        <f>_xlfn.XLOOKUP(B478,ListingType!A:A,ListingType!B:B)</f>
        <v>Manufacturer</v>
      </c>
      <c r="D478" s="3" t="s">
        <v>10303</v>
      </c>
      <c r="E478" s="3" t="s">
        <v>1857</v>
      </c>
      <c r="F478" s="3">
        <f>_xlfn.XLOOKUP(A478,ProductComponent!B:B,ProductComponent!D:D)</f>
        <v>1</v>
      </c>
      <c r="H478" s="3" t="s">
        <v>1858</v>
      </c>
      <c r="I478" s="3" t="s">
        <v>1859</v>
      </c>
      <c r="J478" s="3" t="s">
        <v>1860</v>
      </c>
      <c r="K478" s="3" t="s">
        <v>1861</v>
      </c>
      <c r="L478" s="3" t="str">
        <f>IFERROR(_xlfn.XLOOKUP(A478,ProductStatusUpdate!B:B,ProductStatusUpdate!D:D),"Active")</f>
        <v>Active</v>
      </c>
    </row>
    <row r="479" spans="1:12" x14ac:dyDescent="0.45">
      <c r="A479" s="3" t="s">
        <v>11643</v>
      </c>
      <c r="B479" t="s">
        <v>10299</v>
      </c>
      <c r="C479" s="3" t="str">
        <f>_xlfn.XLOOKUP(B479,ListingType!A:A,ListingType!B:B)</f>
        <v>Manufacturer</v>
      </c>
      <c r="D479" s="3" t="s">
        <v>10303</v>
      </c>
      <c r="E479" s="3" t="s">
        <v>526</v>
      </c>
      <c r="F479" s="3">
        <f>_xlfn.XLOOKUP(A479,ProductComponent!B:B,ProductComponent!D:D)</f>
        <v>1</v>
      </c>
      <c r="H479" s="3" t="s">
        <v>527</v>
      </c>
      <c r="I479" s="3" t="s">
        <v>528</v>
      </c>
      <c r="J479" s="3" t="s">
        <v>529</v>
      </c>
      <c r="K479" s="3" t="s">
        <v>530</v>
      </c>
      <c r="L479" s="3" t="str">
        <f>IFERROR(_xlfn.XLOOKUP(A479,ProductStatusUpdate!B:B,ProductStatusUpdate!D:D),"Active")</f>
        <v>Active</v>
      </c>
    </row>
    <row r="480" spans="1:12" x14ac:dyDescent="0.45">
      <c r="A480" s="3" t="s">
        <v>11644</v>
      </c>
      <c r="B480" t="s">
        <v>10299</v>
      </c>
      <c r="C480" s="3" t="str">
        <f>_xlfn.XLOOKUP(B480,ListingType!A:A,ListingType!B:B)</f>
        <v>Manufacturer</v>
      </c>
      <c r="D480" s="3" t="s">
        <v>10303</v>
      </c>
      <c r="E480" s="3" t="s">
        <v>1957</v>
      </c>
      <c r="F480" s="3">
        <f>_xlfn.XLOOKUP(A480,ProductComponent!B:B,ProductComponent!D:D)</f>
        <v>1</v>
      </c>
      <c r="H480" s="3" t="s">
        <v>1958</v>
      </c>
      <c r="I480" s="3" t="s">
        <v>1959</v>
      </c>
      <c r="J480" s="3" t="s">
        <v>1960</v>
      </c>
      <c r="K480" s="3" t="s">
        <v>1961</v>
      </c>
      <c r="L480" s="3" t="str">
        <f>IFERROR(_xlfn.XLOOKUP(A480,ProductStatusUpdate!B:B,ProductStatusUpdate!D:D),"Active")</f>
        <v>Active</v>
      </c>
    </row>
    <row r="481" spans="1:12" x14ac:dyDescent="0.45">
      <c r="A481" s="3" t="s">
        <v>11645</v>
      </c>
      <c r="B481" t="s">
        <v>10299</v>
      </c>
      <c r="C481" s="3" t="str">
        <f>_xlfn.XLOOKUP(B481,ListingType!A:A,ListingType!B:B)</f>
        <v>Manufacturer</v>
      </c>
      <c r="D481" s="3" t="s">
        <v>10303</v>
      </c>
      <c r="E481" s="3" t="s">
        <v>7313</v>
      </c>
      <c r="F481" s="3">
        <f>_xlfn.XLOOKUP(A481,ProductComponent!B:B,ProductComponent!D:D)</f>
        <v>1</v>
      </c>
      <c r="H481" s="3" t="s">
        <v>7314</v>
      </c>
      <c r="I481" s="3" t="s">
        <v>1959</v>
      </c>
      <c r="J481" s="3" t="s">
        <v>7315</v>
      </c>
      <c r="K481" s="3" t="s">
        <v>7316</v>
      </c>
      <c r="L481" s="3" t="str">
        <f>IFERROR(_xlfn.XLOOKUP(A481,ProductStatusUpdate!B:B,ProductStatusUpdate!D:D),"Active")</f>
        <v>Active</v>
      </c>
    </row>
    <row r="482" spans="1:12" x14ac:dyDescent="0.45">
      <c r="A482" s="3" t="s">
        <v>11646</v>
      </c>
      <c r="B482" t="s">
        <v>10299</v>
      </c>
      <c r="C482" s="3" t="str">
        <f>_xlfn.XLOOKUP(B482,ListingType!A:A,ListingType!B:B)</f>
        <v>Manufacturer</v>
      </c>
      <c r="D482" s="3" t="s">
        <v>10303</v>
      </c>
      <c r="E482" s="3" t="s">
        <v>560</v>
      </c>
      <c r="F482" s="3">
        <f>_xlfn.XLOOKUP(A482,ProductComponent!B:B,ProductComponent!D:D)</f>
        <v>1</v>
      </c>
      <c r="H482" s="3" t="s">
        <v>561</v>
      </c>
      <c r="I482" s="3" t="s">
        <v>562</v>
      </c>
      <c r="J482" s="3" t="s">
        <v>563</v>
      </c>
      <c r="K482" s="3" t="s">
        <v>564</v>
      </c>
      <c r="L482" s="3" t="str">
        <f>IFERROR(_xlfn.XLOOKUP(A482,ProductStatusUpdate!B:B,ProductStatusUpdate!D:D),"Active")</f>
        <v>Active</v>
      </c>
    </row>
    <row r="483" spans="1:12" x14ac:dyDescent="0.45">
      <c r="A483" s="3" t="s">
        <v>11647</v>
      </c>
      <c r="B483" t="s">
        <v>10299</v>
      </c>
      <c r="C483" s="3" t="str">
        <f>_xlfn.XLOOKUP(B483,ListingType!A:A,ListingType!B:B)</f>
        <v>Manufacturer</v>
      </c>
      <c r="D483" s="3" t="s">
        <v>10303</v>
      </c>
      <c r="E483" s="3" t="s">
        <v>7317</v>
      </c>
      <c r="F483" s="3">
        <f>_xlfn.XLOOKUP(A483,ProductComponent!B:B,ProductComponent!D:D)</f>
        <v>1</v>
      </c>
      <c r="H483" s="3" t="s">
        <v>7318</v>
      </c>
      <c r="I483" s="3" t="s">
        <v>7319</v>
      </c>
      <c r="J483" s="3" t="s">
        <v>563</v>
      </c>
      <c r="K483" s="3" t="s">
        <v>7320</v>
      </c>
      <c r="L483" s="3" t="str">
        <f>IFERROR(_xlfn.XLOOKUP(A483,ProductStatusUpdate!B:B,ProductStatusUpdate!D:D),"Active")</f>
        <v>Active</v>
      </c>
    </row>
    <row r="484" spans="1:12" x14ac:dyDescent="0.45">
      <c r="A484" s="3" t="s">
        <v>11648</v>
      </c>
      <c r="B484" t="s">
        <v>10299</v>
      </c>
      <c r="C484" s="3" t="str">
        <f>_xlfn.XLOOKUP(B484,ListingType!A:A,ListingType!B:B)</f>
        <v>Manufacturer</v>
      </c>
      <c r="D484" s="3" t="s">
        <v>10303</v>
      </c>
      <c r="E484" s="3" t="s">
        <v>475</v>
      </c>
      <c r="F484" s="3">
        <f>_xlfn.XLOOKUP(A484,ProductComponent!B:B,ProductComponent!D:D)</f>
        <v>1</v>
      </c>
      <c r="H484" s="3" t="s">
        <v>476</v>
      </c>
      <c r="I484" s="3" t="s">
        <v>477</v>
      </c>
      <c r="J484" s="3" t="s">
        <v>478</v>
      </c>
      <c r="K484" s="3" t="s">
        <v>479</v>
      </c>
      <c r="L484" s="3" t="str">
        <f>IFERROR(_xlfn.XLOOKUP(A484,ProductStatusUpdate!B:B,ProductStatusUpdate!D:D),"Active")</f>
        <v>Active</v>
      </c>
    </row>
    <row r="485" spans="1:12" x14ac:dyDescent="0.45">
      <c r="A485" s="3" t="s">
        <v>11649</v>
      </c>
      <c r="B485" t="s">
        <v>10299</v>
      </c>
      <c r="C485" s="3" t="str">
        <f>_xlfn.XLOOKUP(B485,ListingType!A:A,ListingType!B:B)</f>
        <v>Manufacturer</v>
      </c>
      <c r="D485" s="3" t="s">
        <v>10303</v>
      </c>
      <c r="E485" s="3" t="s">
        <v>7321</v>
      </c>
      <c r="F485" s="3">
        <f>_xlfn.XLOOKUP(A485,ProductComponent!B:B,ProductComponent!D:D)</f>
        <v>1</v>
      </c>
      <c r="H485" s="3" t="s">
        <v>7322</v>
      </c>
      <c r="I485" s="3" t="s">
        <v>7323</v>
      </c>
      <c r="J485" s="3" t="s">
        <v>7324</v>
      </c>
      <c r="K485" s="3" t="s">
        <v>7325</v>
      </c>
      <c r="L485" s="3" t="str">
        <f>IFERROR(_xlfn.XLOOKUP(A485,ProductStatusUpdate!B:B,ProductStatusUpdate!D:D),"Active")</f>
        <v>Active</v>
      </c>
    </row>
    <row r="486" spans="1:12" x14ac:dyDescent="0.45">
      <c r="A486" s="3" t="s">
        <v>11650</v>
      </c>
      <c r="B486" t="s">
        <v>10299</v>
      </c>
      <c r="C486" s="3" t="str">
        <f>_xlfn.XLOOKUP(B486,ListingType!A:A,ListingType!B:B)</f>
        <v>Manufacturer</v>
      </c>
      <c r="D486" s="3" t="s">
        <v>10303</v>
      </c>
      <c r="E486" s="3" t="s">
        <v>981</v>
      </c>
      <c r="F486" s="3">
        <f>_xlfn.XLOOKUP(A486,ProductComponent!B:B,ProductComponent!D:D)</f>
        <v>1</v>
      </c>
      <c r="H486" s="3" t="s">
        <v>982</v>
      </c>
      <c r="I486" s="3" t="s">
        <v>983</v>
      </c>
      <c r="J486" s="3" t="s">
        <v>984</v>
      </c>
      <c r="K486" s="3" t="s">
        <v>985</v>
      </c>
      <c r="L486" s="3" t="str">
        <f>IFERROR(_xlfn.XLOOKUP(A486,ProductStatusUpdate!B:B,ProductStatusUpdate!D:D),"Active")</f>
        <v>Active</v>
      </c>
    </row>
    <row r="487" spans="1:12" x14ac:dyDescent="0.45">
      <c r="A487" s="3" t="s">
        <v>11651</v>
      </c>
      <c r="B487" t="s">
        <v>10299</v>
      </c>
      <c r="C487" s="3" t="str">
        <f>_xlfn.XLOOKUP(B487,ListingType!A:A,ListingType!B:B)</f>
        <v>Manufacturer</v>
      </c>
      <c r="D487" s="3" t="s">
        <v>10303</v>
      </c>
      <c r="E487" s="3" t="s">
        <v>1971</v>
      </c>
      <c r="F487" s="3">
        <f>_xlfn.XLOOKUP(A487,ProductComponent!B:B,ProductComponent!D:D)</f>
        <v>1</v>
      </c>
      <c r="H487" s="3" t="s">
        <v>1972</v>
      </c>
      <c r="I487" s="3" t="s">
        <v>1973</v>
      </c>
      <c r="J487" s="3" t="s">
        <v>1974</v>
      </c>
      <c r="K487" s="3" t="s">
        <v>1975</v>
      </c>
      <c r="L487" s="3" t="str">
        <f>IFERROR(_xlfn.XLOOKUP(A487,ProductStatusUpdate!B:B,ProductStatusUpdate!D:D),"Active")</f>
        <v>Active</v>
      </c>
    </row>
    <row r="488" spans="1:12" x14ac:dyDescent="0.45">
      <c r="A488" s="3" t="s">
        <v>11652</v>
      </c>
      <c r="B488" t="s">
        <v>10299</v>
      </c>
      <c r="C488" s="3" t="str">
        <f>_xlfn.XLOOKUP(B488,ListingType!A:A,ListingType!B:B)</f>
        <v>Manufacturer</v>
      </c>
      <c r="D488" s="3" t="s">
        <v>10303</v>
      </c>
      <c r="E488" s="3" t="s">
        <v>2028</v>
      </c>
      <c r="F488" s="3">
        <f>_xlfn.XLOOKUP(A488,ProductComponent!B:B,ProductComponent!D:D)</f>
        <v>1</v>
      </c>
      <c r="H488" s="3" t="s">
        <v>2029</v>
      </c>
      <c r="I488" s="3" t="s">
        <v>2030</v>
      </c>
      <c r="J488" s="3" t="s">
        <v>1974</v>
      </c>
      <c r="K488" s="3" t="s">
        <v>2031</v>
      </c>
      <c r="L488" s="3" t="str">
        <f>IFERROR(_xlfn.XLOOKUP(A488,ProductStatusUpdate!B:B,ProductStatusUpdate!D:D),"Active")</f>
        <v>Active</v>
      </c>
    </row>
    <row r="489" spans="1:12" x14ac:dyDescent="0.45">
      <c r="A489" s="3" t="s">
        <v>11653</v>
      </c>
      <c r="B489" t="s">
        <v>10299</v>
      </c>
      <c r="C489" s="3" t="str">
        <f>_xlfn.XLOOKUP(B489,ListingType!A:A,ListingType!B:B)</f>
        <v>Manufacturer</v>
      </c>
      <c r="D489" s="3" t="s">
        <v>10303</v>
      </c>
      <c r="E489" s="3" t="s">
        <v>1865</v>
      </c>
      <c r="F489" s="3">
        <f>_xlfn.XLOOKUP(A489,ProductComponent!B:B,ProductComponent!D:D)</f>
        <v>1</v>
      </c>
      <c r="H489" s="3" t="s">
        <v>1866</v>
      </c>
      <c r="I489" s="3" t="s">
        <v>1867</v>
      </c>
      <c r="J489" s="3" t="s">
        <v>1868</v>
      </c>
      <c r="K489" s="3" t="s">
        <v>1869</v>
      </c>
      <c r="L489" s="3" t="str">
        <f>IFERROR(_xlfn.XLOOKUP(A489,ProductStatusUpdate!B:B,ProductStatusUpdate!D:D),"Active")</f>
        <v>Active</v>
      </c>
    </row>
    <row r="490" spans="1:12" x14ac:dyDescent="0.45">
      <c r="A490" s="3" t="s">
        <v>11654</v>
      </c>
      <c r="B490" t="s">
        <v>10299</v>
      </c>
      <c r="C490" s="3" t="str">
        <f>_xlfn.XLOOKUP(B490,ListingType!A:A,ListingType!B:B)</f>
        <v>Manufacturer</v>
      </c>
      <c r="D490" s="3" t="s">
        <v>10303</v>
      </c>
      <c r="E490" s="3" t="s">
        <v>1901</v>
      </c>
      <c r="F490" s="3">
        <f>_xlfn.XLOOKUP(A490,ProductComponent!B:B,ProductComponent!D:D)</f>
        <v>1</v>
      </c>
      <c r="H490" s="3" t="s">
        <v>1902</v>
      </c>
      <c r="I490" s="3" t="s">
        <v>1903</v>
      </c>
      <c r="J490" s="3" t="s">
        <v>1904</v>
      </c>
      <c r="K490" s="3" t="s">
        <v>1905</v>
      </c>
      <c r="L490" s="3" t="str">
        <f>IFERROR(_xlfn.XLOOKUP(A490,ProductStatusUpdate!B:B,ProductStatusUpdate!D:D),"Active")</f>
        <v>Active</v>
      </c>
    </row>
    <row r="491" spans="1:12" x14ac:dyDescent="0.45">
      <c r="A491" s="3" t="s">
        <v>11655</v>
      </c>
      <c r="B491" t="s">
        <v>10299</v>
      </c>
      <c r="C491" s="3" t="str">
        <f>_xlfn.XLOOKUP(B491,ListingType!A:A,ListingType!B:B)</f>
        <v>Manufacturer</v>
      </c>
      <c r="D491" s="3" t="s">
        <v>10303</v>
      </c>
      <c r="E491" s="3" t="s">
        <v>538</v>
      </c>
      <c r="F491" s="3">
        <f>_xlfn.XLOOKUP(A491,ProductComponent!B:B,ProductComponent!D:D)</f>
        <v>1</v>
      </c>
      <c r="H491" s="3" t="s">
        <v>539</v>
      </c>
      <c r="I491" s="3" t="s">
        <v>540</v>
      </c>
      <c r="J491" s="3" t="s">
        <v>541</v>
      </c>
      <c r="K491" s="3" t="s">
        <v>542</v>
      </c>
      <c r="L491" s="3" t="str">
        <f>IFERROR(_xlfn.XLOOKUP(A491,ProductStatusUpdate!B:B,ProductStatusUpdate!D:D),"Active")</f>
        <v>Active</v>
      </c>
    </row>
    <row r="492" spans="1:12" x14ac:dyDescent="0.45">
      <c r="A492" s="3" t="s">
        <v>11656</v>
      </c>
      <c r="B492" t="s">
        <v>10299</v>
      </c>
      <c r="C492" s="3" t="str">
        <f>_xlfn.XLOOKUP(B492,ListingType!A:A,ListingType!B:B)</f>
        <v>Manufacturer</v>
      </c>
      <c r="D492" s="3" t="s">
        <v>10303</v>
      </c>
      <c r="E492" s="3" t="s">
        <v>543</v>
      </c>
      <c r="F492" s="3">
        <f>_xlfn.XLOOKUP(A492,ProductComponent!B:B,ProductComponent!D:D)</f>
        <v>1</v>
      </c>
      <c r="H492" s="3" t="s">
        <v>544</v>
      </c>
      <c r="I492" s="3" t="s">
        <v>545</v>
      </c>
      <c r="J492" s="3" t="s">
        <v>541</v>
      </c>
      <c r="K492" s="3" t="s">
        <v>546</v>
      </c>
      <c r="L492" s="3" t="str">
        <f>IFERROR(_xlfn.XLOOKUP(A492,ProductStatusUpdate!B:B,ProductStatusUpdate!D:D),"Active")</f>
        <v>Active</v>
      </c>
    </row>
    <row r="493" spans="1:12" x14ac:dyDescent="0.45">
      <c r="A493" s="3" t="s">
        <v>11657</v>
      </c>
      <c r="B493" t="s">
        <v>10299</v>
      </c>
      <c r="C493" s="3" t="str">
        <f>_xlfn.XLOOKUP(B493,ListingType!A:A,ListingType!B:B)</f>
        <v>Manufacturer</v>
      </c>
      <c r="D493" s="3" t="s">
        <v>10303</v>
      </c>
      <c r="E493" s="3" t="s">
        <v>2041</v>
      </c>
      <c r="F493" s="3">
        <f>_xlfn.XLOOKUP(A493,ProductComponent!B:B,ProductComponent!D:D)</f>
        <v>1</v>
      </c>
      <c r="H493" s="3" t="s">
        <v>2042</v>
      </c>
      <c r="I493" s="3" t="s">
        <v>2043</v>
      </c>
      <c r="J493" s="3" t="s">
        <v>2044</v>
      </c>
      <c r="K493" s="3" t="s">
        <v>2045</v>
      </c>
      <c r="L493" s="3" t="str">
        <f>IFERROR(_xlfn.XLOOKUP(A493,ProductStatusUpdate!B:B,ProductStatusUpdate!D:D),"Active")</f>
        <v>Active</v>
      </c>
    </row>
    <row r="494" spans="1:12" x14ac:dyDescent="0.45">
      <c r="A494" s="3" t="s">
        <v>11658</v>
      </c>
      <c r="B494" t="s">
        <v>10299</v>
      </c>
      <c r="C494" s="3" t="str">
        <f>_xlfn.XLOOKUP(B494,ListingType!A:A,ListingType!B:B)</f>
        <v>Manufacturer</v>
      </c>
      <c r="D494" s="3" t="s">
        <v>10303</v>
      </c>
      <c r="E494" s="3" t="s">
        <v>399</v>
      </c>
      <c r="F494" s="3">
        <f>_xlfn.XLOOKUP(A494,ProductComponent!B:B,ProductComponent!D:D)</f>
        <v>1</v>
      </c>
      <c r="H494" s="3" t="s">
        <v>386</v>
      </c>
      <c r="I494" s="3" t="s">
        <v>400</v>
      </c>
      <c r="J494" s="3" t="s">
        <v>401</v>
      </c>
      <c r="K494" s="3" t="s">
        <v>402</v>
      </c>
      <c r="L494" s="3" t="str">
        <f>IFERROR(_xlfn.XLOOKUP(A494,ProductStatusUpdate!B:B,ProductStatusUpdate!D:D),"Active")</f>
        <v>Active</v>
      </c>
    </row>
    <row r="495" spans="1:12" x14ac:dyDescent="0.45">
      <c r="A495" s="3" t="s">
        <v>11660</v>
      </c>
      <c r="B495" t="s">
        <v>10299</v>
      </c>
      <c r="C495" s="3" t="str">
        <f>_xlfn.XLOOKUP(B495,ListingType!A:A,ListingType!B:B)</f>
        <v>Manufacturer</v>
      </c>
      <c r="D495" s="3" t="s">
        <v>10303</v>
      </c>
      <c r="E495" s="3" t="s">
        <v>1878</v>
      </c>
      <c r="F495" s="3">
        <f>_xlfn.XLOOKUP(A495,ProductComponent!B:B,ProductComponent!D:D)</f>
        <v>1</v>
      </c>
      <c r="H495" s="3" t="s">
        <v>1879</v>
      </c>
      <c r="I495" s="3" t="s">
        <v>1880</v>
      </c>
      <c r="J495" s="3" t="s">
        <v>1881</v>
      </c>
      <c r="K495" s="3" t="s">
        <v>1882</v>
      </c>
      <c r="L495" s="3" t="str">
        <f>IFERROR(_xlfn.XLOOKUP(A495,ProductStatusUpdate!B:B,ProductStatusUpdate!D:D),"Active")</f>
        <v>Active</v>
      </c>
    </row>
    <row r="496" spans="1:12" x14ac:dyDescent="0.45">
      <c r="A496" s="3" t="s">
        <v>11661</v>
      </c>
      <c r="B496" t="s">
        <v>10299</v>
      </c>
      <c r="C496" s="3" t="str">
        <f>_xlfn.XLOOKUP(B496,ListingType!A:A,ListingType!B:B)</f>
        <v>Manufacturer</v>
      </c>
      <c r="D496" s="3" t="s">
        <v>10303</v>
      </c>
      <c r="E496" s="3" t="s">
        <v>1896</v>
      </c>
      <c r="F496" s="3">
        <f>_xlfn.XLOOKUP(A496,ProductComponent!B:B,ProductComponent!D:D)</f>
        <v>1</v>
      </c>
      <c r="H496" s="3" t="s">
        <v>1897</v>
      </c>
      <c r="I496" s="3" t="s">
        <v>1898</v>
      </c>
      <c r="J496" s="3" t="s">
        <v>1881</v>
      </c>
      <c r="K496" s="3" t="s">
        <v>1882</v>
      </c>
      <c r="L496" s="3" t="str">
        <f>IFERROR(_xlfn.XLOOKUP(A496,ProductStatusUpdate!B:B,ProductStatusUpdate!D:D),"Active")</f>
        <v>Active</v>
      </c>
    </row>
    <row r="497" spans="1:12" x14ac:dyDescent="0.45">
      <c r="A497" s="3" t="s">
        <v>11663</v>
      </c>
      <c r="B497" t="s">
        <v>10299</v>
      </c>
      <c r="C497" s="3" t="str">
        <f>_xlfn.XLOOKUP(B497,ListingType!A:A,ListingType!B:B)</f>
        <v>Manufacturer</v>
      </c>
      <c r="D497" s="3" t="s">
        <v>10303</v>
      </c>
      <c r="E497" s="3" t="s">
        <v>2910</v>
      </c>
      <c r="F497" s="3">
        <f>_xlfn.XLOOKUP(A497,ProductComponent!B:B,ProductComponent!D:D)</f>
        <v>1</v>
      </c>
      <c r="H497" s="3" t="s">
        <v>2911</v>
      </c>
      <c r="I497" s="3" t="s">
        <v>2912</v>
      </c>
      <c r="J497" s="3" t="s">
        <v>2913</v>
      </c>
      <c r="K497" s="3" t="s">
        <v>2914</v>
      </c>
      <c r="L497" s="3" t="str">
        <f>IFERROR(_xlfn.XLOOKUP(A497,ProductStatusUpdate!B:B,ProductStatusUpdate!D:D),"Active")</f>
        <v>Active</v>
      </c>
    </row>
    <row r="498" spans="1:12" x14ac:dyDescent="0.45">
      <c r="A498" s="3" t="s">
        <v>11664</v>
      </c>
      <c r="B498" t="s">
        <v>10299</v>
      </c>
      <c r="C498" s="3" t="str">
        <f>_xlfn.XLOOKUP(B498,ListingType!A:A,ListingType!B:B)</f>
        <v>Manufacturer</v>
      </c>
      <c r="D498" s="3" t="s">
        <v>10303</v>
      </c>
      <c r="E498" s="3" t="s">
        <v>92</v>
      </c>
      <c r="F498" s="3">
        <f>_xlfn.XLOOKUP(A498,ProductComponent!B:B,ProductComponent!D:D)</f>
        <v>1</v>
      </c>
      <c r="H498" s="3" t="s">
        <v>94</v>
      </c>
      <c r="I498" s="3" t="s">
        <v>95</v>
      </c>
      <c r="K498" s="3" t="s">
        <v>93</v>
      </c>
      <c r="L498" s="3" t="str">
        <f>IFERROR(_xlfn.XLOOKUP(A498,ProductStatusUpdate!B:B,ProductStatusUpdate!D:D),"Active")</f>
        <v>Active</v>
      </c>
    </row>
    <row r="499" spans="1:12" x14ac:dyDescent="0.45">
      <c r="A499" s="3" t="s">
        <v>11665</v>
      </c>
      <c r="B499" t="s">
        <v>10299</v>
      </c>
      <c r="C499" s="3" t="str">
        <f>_xlfn.XLOOKUP(B499,ListingType!A:A,ListingType!B:B)</f>
        <v>Manufacturer</v>
      </c>
      <c r="D499" s="3" t="s">
        <v>10303</v>
      </c>
      <c r="E499" s="3" t="s">
        <v>1939</v>
      </c>
      <c r="F499" s="3">
        <f>_xlfn.XLOOKUP(A499,ProductComponent!B:B,ProductComponent!D:D)</f>
        <v>1</v>
      </c>
      <c r="H499" s="3" t="s">
        <v>1940</v>
      </c>
      <c r="I499" s="3" t="s">
        <v>1941</v>
      </c>
      <c r="J499" s="3" t="s">
        <v>1942</v>
      </c>
      <c r="K499" s="3" t="s">
        <v>1943</v>
      </c>
      <c r="L499" s="3" t="str">
        <f>IFERROR(_xlfn.XLOOKUP(A499,ProductStatusUpdate!B:B,ProductStatusUpdate!D:D),"Active")</f>
        <v>Active</v>
      </c>
    </row>
    <row r="500" spans="1:12" x14ac:dyDescent="0.45">
      <c r="A500" s="3" t="s">
        <v>11666</v>
      </c>
      <c r="B500" t="s">
        <v>10299</v>
      </c>
      <c r="C500" s="3" t="str">
        <f>_xlfn.XLOOKUP(B500,ListingType!A:A,ListingType!B:B)</f>
        <v>Manufacturer</v>
      </c>
      <c r="D500" s="3" t="s">
        <v>10303</v>
      </c>
      <c r="E500" s="3" t="s">
        <v>7335</v>
      </c>
      <c r="F500" s="3">
        <f>_xlfn.XLOOKUP(A500,ProductComponent!B:B,ProductComponent!D:D)</f>
        <v>1</v>
      </c>
      <c r="H500" s="3" t="s">
        <v>6694</v>
      </c>
      <c r="I500" s="3" t="s">
        <v>1941</v>
      </c>
      <c r="J500" s="3" t="s">
        <v>1942</v>
      </c>
      <c r="K500" s="3" t="s">
        <v>7336</v>
      </c>
      <c r="L500" s="3" t="str">
        <f>IFERROR(_xlfn.XLOOKUP(A500,ProductStatusUpdate!B:B,ProductStatusUpdate!D:D),"Active")</f>
        <v>Active</v>
      </c>
    </row>
    <row r="501" spans="1:12" x14ac:dyDescent="0.45">
      <c r="A501" s="3" t="s">
        <v>11667</v>
      </c>
      <c r="B501" t="s">
        <v>10299</v>
      </c>
      <c r="C501" s="3" t="str">
        <f>_xlfn.XLOOKUP(B501,ListingType!A:A,ListingType!B:B)</f>
        <v>Manufacturer</v>
      </c>
      <c r="D501" s="3" t="s">
        <v>10303</v>
      </c>
      <c r="E501" s="3" t="s">
        <v>1908</v>
      </c>
      <c r="F501" s="3">
        <f>_xlfn.XLOOKUP(A501,ProductComponent!B:B,ProductComponent!D:D)</f>
        <v>1</v>
      </c>
      <c r="H501" s="3" t="s">
        <v>1909</v>
      </c>
      <c r="I501" s="3" t="s">
        <v>1910</v>
      </c>
      <c r="J501" s="3" t="s">
        <v>1911</v>
      </c>
      <c r="K501" s="3" t="s">
        <v>1912</v>
      </c>
      <c r="L501" s="3" t="str">
        <f>IFERROR(_xlfn.XLOOKUP(A501,ProductStatusUpdate!B:B,ProductStatusUpdate!D:D),"Active")</f>
        <v>Active</v>
      </c>
    </row>
    <row r="502" spans="1:12" x14ac:dyDescent="0.45">
      <c r="A502" s="3" t="s">
        <v>11668</v>
      </c>
      <c r="B502" t="s">
        <v>10299</v>
      </c>
      <c r="C502" s="3" t="str">
        <f>_xlfn.XLOOKUP(B502,ListingType!A:A,ListingType!B:B)</f>
        <v>Manufacturer</v>
      </c>
      <c r="D502" s="3" t="s">
        <v>10303</v>
      </c>
      <c r="E502" s="3" t="s">
        <v>7337</v>
      </c>
      <c r="F502" s="3">
        <f>_xlfn.XLOOKUP(A502,ProductComponent!B:B,ProductComponent!D:D)</f>
        <v>1</v>
      </c>
      <c r="H502" s="3" t="s">
        <v>7338</v>
      </c>
      <c r="I502" s="3" t="s">
        <v>1910</v>
      </c>
      <c r="J502" s="3" t="s">
        <v>1911</v>
      </c>
      <c r="K502" s="3" t="s">
        <v>7339</v>
      </c>
      <c r="L502" s="3" t="str">
        <f>IFERROR(_xlfn.XLOOKUP(A502,ProductStatusUpdate!B:B,ProductStatusUpdate!D:D),"Active")</f>
        <v>Active</v>
      </c>
    </row>
    <row r="503" spans="1:12" x14ac:dyDescent="0.45">
      <c r="A503" s="3" t="s">
        <v>11669</v>
      </c>
      <c r="B503" t="s">
        <v>10299</v>
      </c>
      <c r="C503" s="3" t="str">
        <f>_xlfn.XLOOKUP(B503,ListingType!A:A,ListingType!B:B)</f>
        <v>Manufacturer</v>
      </c>
      <c r="D503" s="3" t="s">
        <v>10303</v>
      </c>
      <c r="E503" s="3" t="s">
        <v>1913</v>
      </c>
      <c r="F503" s="3">
        <f>_xlfn.XLOOKUP(A503,ProductComponent!B:B,ProductComponent!D:D)</f>
        <v>1</v>
      </c>
      <c r="H503" s="3" t="s">
        <v>1914</v>
      </c>
      <c r="I503" s="3" t="s">
        <v>1915</v>
      </c>
      <c r="J503" s="3" t="s">
        <v>1916</v>
      </c>
      <c r="K503" s="3" t="s">
        <v>1917</v>
      </c>
      <c r="L503" s="3" t="str">
        <f>IFERROR(_xlfn.XLOOKUP(A503,ProductStatusUpdate!B:B,ProductStatusUpdate!D:D),"Active")</f>
        <v>Active</v>
      </c>
    </row>
    <row r="504" spans="1:12" x14ac:dyDescent="0.45">
      <c r="A504" s="3" t="s">
        <v>11670</v>
      </c>
      <c r="B504" t="s">
        <v>10299</v>
      </c>
      <c r="C504" s="3" t="str">
        <f>_xlfn.XLOOKUP(B504,ListingType!A:A,ListingType!B:B)</f>
        <v>Manufacturer</v>
      </c>
      <c r="D504" s="3" t="s">
        <v>10303</v>
      </c>
      <c r="E504" s="3" t="s">
        <v>1932</v>
      </c>
      <c r="F504" s="3">
        <f>_xlfn.XLOOKUP(A504,ProductComponent!B:B,ProductComponent!D:D)</f>
        <v>1</v>
      </c>
      <c r="H504" s="3" t="s">
        <v>1933</v>
      </c>
      <c r="I504" s="3" t="s">
        <v>1934</v>
      </c>
      <c r="J504" s="3" t="s">
        <v>1935</v>
      </c>
      <c r="K504" s="3" t="s">
        <v>1936</v>
      </c>
      <c r="L504" s="3" t="str">
        <f>IFERROR(_xlfn.XLOOKUP(A504,ProductStatusUpdate!B:B,ProductStatusUpdate!D:D),"Active")</f>
        <v>Active</v>
      </c>
    </row>
    <row r="505" spans="1:12" x14ac:dyDescent="0.45">
      <c r="A505" s="3" t="s">
        <v>11671</v>
      </c>
      <c r="B505" t="s">
        <v>10299</v>
      </c>
      <c r="C505" s="3" t="str">
        <f>_xlfn.XLOOKUP(B505,ListingType!A:A,ListingType!B:B)</f>
        <v>Manufacturer</v>
      </c>
      <c r="D505" s="3" t="s">
        <v>10303</v>
      </c>
      <c r="E505" s="3" t="s">
        <v>1919</v>
      </c>
      <c r="F505" s="3">
        <f>_xlfn.XLOOKUP(A505,ProductComponent!B:B,ProductComponent!D:D)</f>
        <v>1</v>
      </c>
      <c r="H505" s="3" t="s">
        <v>1920</v>
      </c>
      <c r="I505" s="3" t="s">
        <v>1921</v>
      </c>
      <c r="J505" s="3" t="s">
        <v>1922</v>
      </c>
      <c r="K505" s="3" t="s">
        <v>1923</v>
      </c>
      <c r="L505" s="3" t="str">
        <f>IFERROR(_xlfn.XLOOKUP(A505,ProductStatusUpdate!B:B,ProductStatusUpdate!D:D),"Active")</f>
        <v>Active</v>
      </c>
    </row>
    <row r="506" spans="1:12" x14ac:dyDescent="0.45">
      <c r="A506" s="3" t="s">
        <v>11672</v>
      </c>
      <c r="B506" t="s">
        <v>10299</v>
      </c>
      <c r="C506" s="3" t="str">
        <f>_xlfn.XLOOKUP(B506,ListingType!A:A,ListingType!B:B)</f>
        <v>Manufacturer</v>
      </c>
      <c r="D506" s="3" t="s">
        <v>10303</v>
      </c>
      <c r="E506" s="3" t="s">
        <v>7340</v>
      </c>
      <c r="F506" s="3">
        <f>_xlfn.XLOOKUP(A506,ProductComponent!B:B,ProductComponent!D:D)</f>
        <v>1</v>
      </c>
      <c r="H506" s="3" t="s">
        <v>7341</v>
      </c>
      <c r="I506" s="3" t="s">
        <v>7342</v>
      </c>
      <c r="J506" s="3" t="s">
        <v>1922</v>
      </c>
      <c r="K506" s="3" t="s">
        <v>7343</v>
      </c>
      <c r="L506" s="3" t="str">
        <f>IFERROR(_xlfn.XLOOKUP(A506,ProductStatusUpdate!B:B,ProductStatusUpdate!D:D),"Active")</f>
        <v>Active</v>
      </c>
    </row>
    <row r="507" spans="1:12" x14ac:dyDescent="0.45">
      <c r="A507" s="3" t="s">
        <v>11673</v>
      </c>
      <c r="B507" t="s">
        <v>10299</v>
      </c>
      <c r="C507" s="3" t="str">
        <f>_xlfn.XLOOKUP(B507,ListingType!A:A,ListingType!B:B)</f>
        <v>Manufacturer</v>
      </c>
      <c r="D507" s="3" t="s">
        <v>10303</v>
      </c>
      <c r="E507" s="3" t="s">
        <v>2049</v>
      </c>
      <c r="F507" s="3">
        <f>_xlfn.XLOOKUP(A507,ProductComponent!B:B,ProductComponent!D:D)</f>
        <v>1</v>
      </c>
      <c r="H507" s="3" t="s">
        <v>2050</v>
      </c>
      <c r="I507" s="3" t="s">
        <v>2051</v>
      </c>
      <c r="J507" s="3" t="s">
        <v>2052</v>
      </c>
      <c r="K507" s="3" t="s">
        <v>2053</v>
      </c>
      <c r="L507" s="3" t="str">
        <f>IFERROR(_xlfn.XLOOKUP(A507,ProductStatusUpdate!B:B,ProductStatusUpdate!D:D),"Active")</f>
        <v>Active</v>
      </c>
    </row>
    <row r="508" spans="1:12" x14ac:dyDescent="0.45">
      <c r="A508" s="3" t="s">
        <v>11674</v>
      </c>
      <c r="B508" t="s">
        <v>10299</v>
      </c>
      <c r="C508" s="3" t="str">
        <f>_xlfn.XLOOKUP(B508,ListingType!A:A,ListingType!B:B)</f>
        <v>Manufacturer</v>
      </c>
      <c r="D508" s="3" t="s">
        <v>10303</v>
      </c>
      <c r="E508" s="3" t="s">
        <v>2114</v>
      </c>
      <c r="F508" s="3">
        <f>_xlfn.XLOOKUP(A508,ProductComponent!B:B,ProductComponent!D:D)</f>
        <v>1</v>
      </c>
      <c r="H508" s="3" t="s">
        <v>2115</v>
      </c>
      <c r="I508" s="3" t="s">
        <v>2116</v>
      </c>
      <c r="J508" s="3" t="s">
        <v>2117</v>
      </c>
      <c r="K508" s="3" t="s">
        <v>2118</v>
      </c>
      <c r="L508" s="3" t="str">
        <f>IFERROR(_xlfn.XLOOKUP(A508,ProductStatusUpdate!B:B,ProductStatusUpdate!D:D),"Active")</f>
        <v>Active</v>
      </c>
    </row>
    <row r="509" spans="1:12" x14ac:dyDescent="0.45">
      <c r="A509" s="3" t="s">
        <v>11675</v>
      </c>
      <c r="B509" t="s">
        <v>10299</v>
      </c>
      <c r="C509" s="3" t="str">
        <f>_xlfn.XLOOKUP(B509,ListingType!A:A,ListingType!B:B)</f>
        <v>Manufacturer</v>
      </c>
      <c r="D509" s="3" t="s">
        <v>10303</v>
      </c>
      <c r="E509" s="3" t="s">
        <v>2384</v>
      </c>
      <c r="F509" s="3">
        <f>_xlfn.XLOOKUP(A509,ProductComponent!B:B,ProductComponent!D:D)</f>
        <v>1</v>
      </c>
      <c r="H509" s="3" t="s">
        <v>2385</v>
      </c>
      <c r="I509" s="3" t="s">
        <v>2381</v>
      </c>
      <c r="J509" s="3" t="s">
        <v>2382</v>
      </c>
      <c r="K509" s="3" t="s">
        <v>2386</v>
      </c>
      <c r="L509" s="3" t="str">
        <f>IFERROR(_xlfn.XLOOKUP(A509,ProductStatusUpdate!B:B,ProductStatusUpdate!D:D),"Active")</f>
        <v>Active</v>
      </c>
    </row>
    <row r="510" spans="1:12" x14ac:dyDescent="0.45">
      <c r="A510" s="3" t="s">
        <v>11676</v>
      </c>
      <c r="B510" t="s">
        <v>10299</v>
      </c>
      <c r="C510" s="3" t="str">
        <f>_xlfn.XLOOKUP(B510,ListingType!A:A,ListingType!B:B)</f>
        <v>Manufacturer</v>
      </c>
      <c r="D510" s="3" t="s">
        <v>10303</v>
      </c>
      <c r="E510" s="3" t="s">
        <v>2379</v>
      </c>
      <c r="F510" s="3">
        <f>_xlfn.XLOOKUP(A510,ProductComponent!B:B,ProductComponent!D:D)</f>
        <v>1</v>
      </c>
      <c r="H510" s="3" t="s">
        <v>2380</v>
      </c>
      <c r="I510" s="3" t="s">
        <v>2381</v>
      </c>
      <c r="J510" s="3" t="s">
        <v>2382</v>
      </c>
      <c r="K510" s="3" t="s">
        <v>2383</v>
      </c>
      <c r="L510" s="3" t="str">
        <f>IFERROR(_xlfn.XLOOKUP(A510,ProductStatusUpdate!B:B,ProductStatusUpdate!D:D),"Active")</f>
        <v>Active</v>
      </c>
    </row>
    <row r="511" spans="1:12" x14ac:dyDescent="0.45">
      <c r="A511" s="3" t="s">
        <v>11677</v>
      </c>
      <c r="B511" t="s">
        <v>10299</v>
      </c>
      <c r="C511" s="3" t="str">
        <f>_xlfn.XLOOKUP(B511,ListingType!A:A,ListingType!B:B)</f>
        <v>Manufacturer</v>
      </c>
      <c r="D511" s="3" t="s">
        <v>10303</v>
      </c>
      <c r="E511" s="3" t="s">
        <v>2390</v>
      </c>
      <c r="F511" s="3">
        <f>_xlfn.XLOOKUP(A511,ProductComponent!B:B,ProductComponent!D:D)</f>
        <v>1</v>
      </c>
      <c r="H511" s="3" t="s">
        <v>2391</v>
      </c>
      <c r="I511" s="3" t="s">
        <v>2392</v>
      </c>
      <c r="J511" s="3" t="s">
        <v>2382</v>
      </c>
      <c r="K511" s="3" t="s">
        <v>2393</v>
      </c>
      <c r="L511" s="3" t="str">
        <f>IFERROR(_xlfn.XLOOKUP(A511,ProductStatusUpdate!B:B,ProductStatusUpdate!D:D),"Active")</f>
        <v>Active</v>
      </c>
    </row>
    <row r="512" spans="1:12" x14ac:dyDescent="0.45">
      <c r="A512" s="3" t="s">
        <v>11678</v>
      </c>
      <c r="B512" t="s">
        <v>10299</v>
      </c>
      <c r="C512" s="3" t="str">
        <f>_xlfn.XLOOKUP(B512,ListingType!A:A,ListingType!B:B)</f>
        <v>Manufacturer</v>
      </c>
      <c r="D512" s="3" t="s">
        <v>10303</v>
      </c>
      <c r="E512" s="3" t="s">
        <v>2394</v>
      </c>
      <c r="F512" s="3">
        <f>_xlfn.XLOOKUP(A512,ProductComponent!B:B,ProductComponent!D:D)</f>
        <v>1</v>
      </c>
      <c r="H512" s="3" t="s">
        <v>2395</v>
      </c>
      <c r="I512" s="3" t="s">
        <v>2381</v>
      </c>
      <c r="J512" s="3" t="s">
        <v>2396</v>
      </c>
      <c r="K512" s="3" t="s">
        <v>2397</v>
      </c>
      <c r="L512" s="3" t="str">
        <f>IFERROR(_xlfn.XLOOKUP(A512,ProductStatusUpdate!B:B,ProductStatusUpdate!D:D),"Active")</f>
        <v>Active</v>
      </c>
    </row>
    <row r="513" spans="1:12" x14ac:dyDescent="0.45">
      <c r="A513" s="3" t="s">
        <v>11679</v>
      </c>
      <c r="B513" t="s">
        <v>10299</v>
      </c>
      <c r="C513" s="3" t="str">
        <f>_xlfn.XLOOKUP(B513,ListingType!A:A,ListingType!B:B)</f>
        <v>Manufacturer</v>
      </c>
      <c r="D513" s="3" t="s">
        <v>10303</v>
      </c>
      <c r="E513" s="3" t="s">
        <v>2403</v>
      </c>
      <c r="F513" s="3">
        <f>_xlfn.XLOOKUP(A513,ProductComponent!B:B,ProductComponent!D:D)</f>
        <v>1</v>
      </c>
      <c r="H513" s="3" t="s">
        <v>2405</v>
      </c>
      <c r="I513" s="3" t="s">
        <v>2381</v>
      </c>
      <c r="K513" s="3" t="s">
        <v>2404</v>
      </c>
      <c r="L513" s="3" t="str">
        <f>IFERROR(_xlfn.XLOOKUP(A513,ProductStatusUpdate!B:B,ProductStatusUpdate!D:D),"Active")</f>
        <v>Active</v>
      </c>
    </row>
    <row r="514" spans="1:12" x14ac:dyDescent="0.45">
      <c r="A514" s="3" t="s">
        <v>11680</v>
      </c>
      <c r="B514" t="s">
        <v>10299</v>
      </c>
      <c r="C514" s="3" t="str">
        <f>_xlfn.XLOOKUP(B514,ListingType!A:A,ListingType!B:B)</f>
        <v>Manufacturer</v>
      </c>
      <c r="D514" s="3" t="s">
        <v>10303</v>
      </c>
      <c r="E514" s="3" t="s">
        <v>1427</v>
      </c>
      <c r="F514" s="3">
        <f>_xlfn.XLOOKUP(A514,ProductComponent!B:B,ProductComponent!D:D)</f>
        <v>1</v>
      </c>
      <c r="H514" s="3" t="s">
        <v>1428</v>
      </c>
      <c r="I514" s="3" t="s">
        <v>1429</v>
      </c>
      <c r="J514" s="3" t="s">
        <v>1430</v>
      </c>
      <c r="K514" s="3" t="s">
        <v>1431</v>
      </c>
      <c r="L514" s="3" t="str">
        <f>IFERROR(_xlfn.XLOOKUP(A514,ProductStatusUpdate!B:B,ProductStatusUpdate!D:D),"Active")</f>
        <v>Active</v>
      </c>
    </row>
    <row r="515" spans="1:12" x14ac:dyDescent="0.45">
      <c r="A515" s="3" t="s">
        <v>11681</v>
      </c>
      <c r="B515" t="s">
        <v>10299</v>
      </c>
      <c r="C515" s="3" t="str">
        <f>_xlfn.XLOOKUP(B515,ListingType!A:A,ListingType!B:B)</f>
        <v>Manufacturer</v>
      </c>
      <c r="D515" s="3" t="s">
        <v>10303</v>
      </c>
      <c r="E515" s="3" t="s">
        <v>2727</v>
      </c>
      <c r="F515" s="3">
        <f>_xlfn.XLOOKUP(A515,ProductComponent!B:B,ProductComponent!D:D)</f>
        <v>1</v>
      </c>
      <c r="H515" s="3" t="s">
        <v>2728</v>
      </c>
      <c r="I515" s="3" t="s">
        <v>2729</v>
      </c>
      <c r="J515" s="3" t="s">
        <v>2730</v>
      </c>
      <c r="K515" s="3" t="s">
        <v>2731</v>
      </c>
      <c r="L515" s="3" t="str">
        <f>IFERROR(_xlfn.XLOOKUP(A515,ProductStatusUpdate!B:B,ProductStatusUpdate!D:D),"Active")</f>
        <v>Active</v>
      </c>
    </row>
    <row r="516" spans="1:12" x14ac:dyDescent="0.45">
      <c r="A516" s="3" t="s">
        <v>11682</v>
      </c>
      <c r="B516" t="s">
        <v>10299</v>
      </c>
      <c r="C516" s="3" t="str">
        <f>_xlfn.XLOOKUP(B516,ListingType!A:A,ListingType!B:B)</f>
        <v>Manufacturer</v>
      </c>
      <c r="D516" s="3" t="s">
        <v>10303</v>
      </c>
      <c r="E516" s="3" t="s">
        <v>1025</v>
      </c>
      <c r="F516" s="3">
        <f>_xlfn.XLOOKUP(A516,ProductComponent!B:B,ProductComponent!D:D)</f>
        <v>1</v>
      </c>
      <c r="H516" s="3" t="s">
        <v>1026</v>
      </c>
      <c r="I516" s="3" t="s">
        <v>1330</v>
      </c>
      <c r="J516" s="3" t="s">
        <v>1331</v>
      </c>
      <c r="K516" s="3" t="s">
        <v>1332</v>
      </c>
      <c r="L516" s="3" t="str">
        <f>IFERROR(_xlfn.XLOOKUP(A516,ProductStatusUpdate!B:B,ProductStatusUpdate!D:D),"Active")</f>
        <v>Active</v>
      </c>
    </row>
    <row r="517" spans="1:12" x14ac:dyDescent="0.45">
      <c r="A517" s="3" t="s">
        <v>11683</v>
      </c>
      <c r="B517" t="s">
        <v>10299</v>
      </c>
      <c r="C517" s="3" t="str">
        <f>_xlfn.XLOOKUP(B517,ListingType!A:A,ListingType!B:B)</f>
        <v>Manufacturer</v>
      </c>
      <c r="D517" s="3" t="s">
        <v>10303</v>
      </c>
      <c r="E517" s="3" t="s">
        <v>7344</v>
      </c>
      <c r="F517" s="3">
        <f>_xlfn.XLOOKUP(A517,ProductComponent!B:B,ProductComponent!D:D)</f>
        <v>1</v>
      </c>
      <c r="H517" s="3" t="s">
        <v>7345</v>
      </c>
      <c r="I517" s="3" t="s">
        <v>7346</v>
      </c>
      <c r="J517" s="3" t="s">
        <v>7347</v>
      </c>
      <c r="K517" s="3" t="s">
        <v>7348</v>
      </c>
      <c r="L517" s="3" t="str">
        <f>IFERROR(_xlfn.XLOOKUP(A517,ProductStatusUpdate!B:B,ProductStatusUpdate!D:D),"Active")</f>
        <v>Active</v>
      </c>
    </row>
    <row r="518" spans="1:12" x14ac:dyDescent="0.45">
      <c r="A518" s="3" t="s">
        <v>11685</v>
      </c>
      <c r="B518" t="s">
        <v>10299</v>
      </c>
      <c r="C518" s="3" t="str">
        <f>_xlfn.XLOOKUP(B518,ListingType!A:A,ListingType!B:B)</f>
        <v>Manufacturer</v>
      </c>
      <c r="D518" s="3" t="s">
        <v>10303</v>
      </c>
      <c r="E518" s="3" t="s">
        <v>973</v>
      </c>
      <c r="F518" s="3">
        <f>_xlfn.XLOOKUP(A518,ProductComponent!B:B,ProductComponent!D:D)</f>
        <v>1</v>
      </c>
      <c r="H518" s="3" t="s">
        <v>974</v>
      </c>
      <c r="I518" s="3" t="s">
        <v>1370</v>
      </c>
      <c r="J518" s="3" t="s">
        <v>1371</v>
      </c>
      <c r="K518" s="3" t="s">
        <v>1372</v>
      </c>
      <c r="L518" s="3" t="str">
        <f>IFERROR(_xlfn.XLOOKUP(A518,ProductStatusUpdate!B:B,ProductStatusUpdate!D:D),"Active")</f>
        <v>Active</v>
      </c>
    </row>
    <row r="519" spans="1:12" x14ac:dyDescent="0.45">
      <c r="A519" s="3" t="s">
        <v>11686</v>
      </c>
      <c r="B519" t="s">
        <v>10299</v>
      </c>
      <c r="C519" s="3" t="str">
        <f>_xlfn.XLOOKUP(B519,ListingType!A:A,ListingType!B:B)</f>
        <v>Manufacturer</v>
      </c>
      <c r="D519" s="3" t="s">
        <v>10303</v>
      </c>
      <c r="E519" s="3" t="s">
        <v>7349</v>
      </c>
      <c r="F519" s="3">
        <f>_xlfn.XLOOKUP(A519,ProductComponent!B:B,ProductComponent!D:D)</f>
        <v>1</v>
      </c>
      <c r="H519" s="3" t="s">
        <v>7350</v>
      </c>
      <c r="I519" s="3" t="s">
        <v>7351</v>
      </c>
      <c r="J519" s="3" t="s">
        <v>7352</v>
      </c>
      <c r="K519" s="3" t="s">
        <v>7353</v>
      </c>
      <c r="L519" s="3" t="str">
        <f>IFERROR(_xlfn.XLOOKUP(A519,ProductStatusUpdate!B:B,ProductStatusUpdate!D:D),"Active")</f>
        <v>Active</v>
      </c>
    </row>
    <row r="520" spans="1:12" x14ac:dyDescent="0.45">
      <c r="A520" s="3" t="s">
        <v>11687</v>
      </c>
      <c r="B520" t="s">
        <v>10299</v>
      </c>
      <c r="C520" s="3" t="str">
        <f>_xlfn.XLOOKUP(B520,ListingType!A:A,ListingType!B:B)</f>
        <v>Manufacturer</v>
      </c>
      <c r="D520" s="3" t="s">
        <v>10303</v>
      </c>
      <c r="E520" s="3" t="s">
        <v>1027</v>
      </c>
      <c r="F520" s="3">
        <f>_xlfn.XLOOKUP(A520,ProductComponent!B:B,ProductComponent!D:D)</f>
        <v>1</v>
      </c>
      <c r="H520" s="3" t="s">
        <v>1028</v>
      </c>
      <c r="I520" s="3" t="s">
        <v>2038</v>
      </c>
      <c r="J520" s="3" t="s">
        <v>2039</v>
      </c>
      <c r="K520" s="3" t="s">
        <v>2040</v>
      </c>
      <c r="L520" s="3" t="str">
        <f>IFERROR(_xlfn.XLOOKUP(A520,ProductStatusUpdate!B:B,ProductStatusUpdate!D:D),"Active")</f>
        <v>Active</v>
      </c>
    </row>
    <row r="521" spans="1:12" x14ac:dyDescent="0.45">
      <c r="A521" s="3" t="s">
        <v>11688</v>
      </c>
      <c r="B521" t="s">
        <v>10299</v>
      </c>
      <c r="C521" s="3" t="str">
        <f>_xlfn.XLOOKUP(B521,ListingType!A:A,ListingType!B:B)</f>
        <v>Manufacturer</v>
      </c>
      <c r="D521" s="3" t="s">
        <v>10303</v>
      </c>
      <c r="E521" s="3" t="s">
        <v>7354</v>
      </c>
      <c r="F521" s="3">
        <f>_xlfn.XLOOKUP(A521,ProductComponent!B:B,ProductComponent!D:D)</f>
        <v>1</v>
      </c>
      <c r="H521" s="3" t="s">
        <v>7355</v>
      </c>
      <c r="I521" s="3" t="s">
        <v>7356</v>
      </c>
      <c r="J521" s="3" t="s">
        <v>7357</v>
      </c>
      <c r="K521" s="3" t="s">
        <v>7358</v>
      </c>
      <c r="L521" s="3" t="str">
        <f>IFERROR(_xlfn.XLOOKUP(A521,ProductStatusUpdate!B:B,ProductStatusUpdate!D:D),"Active")</f>
        <v>Active</v>
      </c>
    </row>
    <row r="522" spans="1:12" x14ac:dyDescent="0.45">
      <c r="A522" s="3" t="s">
        <v>11689</v>
      </c>
      <c r="B522" t="s">
        <v>10299</v>
      </c>
      <c r="C522" s="3" t="str">
        <f>_xlfn.XLOOKUP(B522,ListingType!A:A,ListingType!B:B)</f>
        <v>Manufacturer</v>
      </c>
      <c r="D522" s="3" t="s">
        <v>10303</v>
      </c>
      <c r="E522" s="3" t="s">
        <v>975</v>
      </c>
      <c r="F522" s="3">
        <f>_xlfn.XLOOKUP(A522,ProductComponent!B:B,ProductComponent!D:D)</f>
        <v>1</v>
      </c>
      <c r="H522" s="3" t="s">
        <v>976</v>
      </c>
      <c r="I522" s="3" t="s">
        <v>2046</v>
      </c>
      <c r="J522" s="3" t="s">
        <v>2047</v>
      </c>
      <c r="K522" s="3" t="s">
        <v>2048</v>
      </c>
      <c r="L522" s="3" t="str">
        <f>IFERROR(_xlfn.XLOOKUP(A522,ProductStatusUpdate!B:B,ProductStatusUpdate!D:D),"Active")</f>
        <v>Active</v>
      </c>
    </row>
    <row r="523" spans="1:12" x14ac:dyDescent="0.45">
      <c r="A523" s="3" t="s">
        <v>11690</v>
      </c>
      <c r="B523" t="s">
        <v>10299</v>
      </c>
      <c r="C523" s="3" t="str">
        <f>_xlfn.XLOOKUP(B523,ListingType!A:A,ListingType!B:B)</f>
        <v>Manufacturer</v>
      </c>
      <c r="D523" s="3" t="s">
        <v>10303</v>
      </c>
      <c r="E523" s="3" t="s">
        <v>1796</v>
      </c>
      <c r="F523" s="3">
        <f>_xlfn.XLOOKUP(A523,ProductComponent!B:B,ProductComponent!D:D)</f>
        <v>1</v>
      </c>
      <c r="H523" s="3" t="s">
        <v>1797</v>
      </c>
      <c r="I523" s="3" t="s">
        <v>1798</v>
      </c>
      <c r="J523" s="3" t="s">
        <v>1799</v>
      </c>
      <c r="K523" s="3" t="s">
        <v>1800</v>
      </c>
      <c r="L523" s="3" t="str">
        <f>IFERROR(_xlfn.XLOOKUP(A523,ProductStatusUpdate!B:B,ProductStatusUpdate!D:D),"Active")</f>
        <v>Active</v>
      </c>
    </row>
    <row r="524" spans="1:12" x14ac:dyDescent="0.45">
      <c r="A524" s="3" t="s">
        <v>11691</v>
      </c>
      <c r="B524" t="s">
        <v>10299</v>
      </c>
      <c r="C524" s="3" t="str">
        <f>_xlfn.XLOOKUP(B524,ListingType!A:A,ListingType!B:B)</f>
        <v>Manufacturer</v>
      </c>
      <c r="D524" s="3" t="s">
        <v>10303</v>
      </c>
      <c r="E524" s="3" t="s">
        <v>7359</v>
      </c>
      <c r="F524" s="3">
        <f>_xlfn.XLOOKUP(A524,ProductComponent!B:B,ProductComponent!D:D)</f>
        <v>1</v>
      </c>
      <c r="H524" s="3" t="s">
        <v>7360</v>
      </c>
      <c r="I524" s="3" t="s">
        <v>7361</v>
      </c>
      <c r="J524" s="3" t="s">
        <v>7362</v>
      </c>
      <c r="K524" s="3" t="s">
        <v>7363</v>
      </c>
      <c r="L524" s="3" t="str">
        <f>IFERROR(_xlfn.XLOOKUP(A524,ProductStatusUpdate!B:B,ProductStatusUpdate!D:D),"Active")</f>
        <v>Active</v>
      </c>
    </row>
    <row r="525" spans="1:12" x14ac:dyDescent="0.45">
      <c r="A525" s="3" t="s">
        <v>11692</v>
      </c>
      <c r="B525" t="s">
        <v>10299</v>
      </c>
      <c r="C525" s="3" t="str">
        <f>_xlfn.XLOOKUP(B525,ListingType!A:A,ListingType!B:B)</f>
        <v>Manufacturer</v>
      </c>
      <c r="D525" s="3" t="s">
        <v>10303</v>
      </c>
      <c r="E525" s="3" t="s">
        <v>1814</v>
      </c>
      <c r="F525" s="3">
        <f>_xlfn.XLOOKUP(A525,ProductComponent!B:B,ProductComponent!D:D)</f>
        <v>1</v>
      </c>
      <c r="H525" s="3" t="s">
        <v>1815</v>
      </c>
      <c r="I525" s="3" t="s">
        <v>1816</v>
      </c>
      <c r="J525" s="3" t="s">
        <v>1817</v>
      </c>
      <c r="K525" s="3" t="s">
        <v>1818</v>
      </c>
      <c r="L525" s="3" t="str">
        <f>IFERROR(_xlfn.XLOOKUP(A525,ProductStatusUpdate!B:B,ProductStatusUpdate!D:D),"Active")</f>
        <v>Active</v>
      </c>
    </row>
    <row r="526" spans="1:12" x14ac:dyDescent="0.45">
      <c r="A526" s="3" t="s">
        <v>11693</v>
      </c>
      <c r="B526" t="s">
        <v>10299</v>
      </c>
      <c r="C526" s="3" t="str">
        <f>_xlfn.XLOOKUP(B526,ListingType!A:A,ListingType!B:B)</f>
        <v>Manufacturer</v>
      </c>
      <c r="D526" s="3" t="s">
        <v>10303</v>
      </c>
      <c r="E526" s="3" t="s">
        <v>1850</v>
      </c>
      <c r="F526" s="3">
        <f>_xlfn.XLOOKUP(A526,ProductComponent!B:B,ProductComponent!D:D)</f>
        <v>1</v>
      </c>
      <c r="H526" s="3" t="s">
        <v>1851</v>
      </c>
      <c r="I526" s="3" t="s">
        <v>1852</v>
      </c>
      <c r="J526" s="3" t="s">
        <v>1853</v>
      </c>
      <c r="K526" s="3" t="s">
        <v>1854</v>
      </c>
      <c r="L526" s="3" t="str">
        <f>IFERROR(_xlfn.XLOOKUP(A526,ProductStatusUpdate!B:B,ProductStatusUpdate!D:D),"Active")</f>
        <v>Active</v>
      </c>
    </row>
    <row r="527" spans="1:12" x14ac:dyDescent="0.45">
      <c r="A527" s="3" t="s">
        <v>11694</v>
      </c>
      <c r="B527" t="s">
        <v>10299</v>
      </c>
      <c r="C527" s="3" t="str">
        <f>_xlfn.XLOOKUP(B527,ListingType!A:A,ListingType!B:B)</f>
        <v>Manufacturer</v>
      </c>
      <c r="D527" s="3" t="s">
        <v>10303</v>
      </c>
      <c r="E527" s="3" t="s">
        <v>7364</v>
      </c>
      <c r="F527" s="3">
        <f>_xlfn.XLOOKUP(A527,ProductComponent!B:B,ProductComponent!D:D)</f>
        <v>1</v>
      </c>
      <c r="H527" s="3" t="s">
        <v>7365</v>
      </c>
      <c r="I527" s="3" t="s">
        <v>7366</v>
      </c>
      <c r="J527" s="3" t="s">
        <v>7367</v>
      </c>
      <c r="K527" s="3" t="s">
        <v>7368</v>
      </c>
      <c r="L527" s="3" t="str">
        <f>IFERROR(_xlfn.XLOOKUP(A527,ProductStatusUpdate!B:B,ProductStatusUpdate!D:D),"Active")</f>
        <v>Active</v>
      </c>
    </row>
    <row r="528" spans="1:12" x14ac:dyDescent="0.45">
      <c r="A528" s="3" t="s">
        <v>11695</v>
      </c>
      <c r="B528" t="s">
        <v>10299</v>
      </c>
      <c r="C528" s="3" t="str">
        <f>_xlfn.XLOOKUP(B528,ListingType!A:A,ListingType!B:B)</f>
        <v>Manufacturer</v>
      </c>
      <c r="D528" s="3" t="s">
        <v>10303</v>
      </c>
      <c r="E528" s="3" t="s">
        <v>1803</v>
      </c>
      <c r="F528" s="3">
        <f>_xlfn.XLOOKUP(A528,ProductComponent!B:B,ProductComponent!D:D)</f>
        <v>1</v>
      </c>
      <c r="H528" s="3" t="s">
        <v>1804</v>
      </c>
      <c r="I528" s="3" t="s">
        <v>1805</v>
      </c>
      <c r="J528" s="3" t="s">
        <v>1806</v>
      </c>
      <c r="K528" s="3" t="s">
        <v>1807</v>
      </c>
      <c r="L528" s="3" t="str">
        <f>IFERROR(_xlfn.XLOOKUP(A528,ProductStatusUpdate!B:B,ProductStatusUpdate!D:D),"Active")</f>
        <v>Active</v>
      </c>
    </row>
    <row r="529" spans="1:12" x14ac:dyDescent="0.45">
      <c r="A529" s="3" t="s">
        <v>11696</v>
      </c>
      <c r="B529" t="s">
        <v>10299</v>
      </c>
      <c r="C529" s="3" t="str">
        <f>_xlfn.XLOOKUP(B529,ListingType!A:A,ListingType!B:B)</f>
        <v>Manufacturer</v>
      </c>
      <c r="D529" s="3" t="s">
        <v>10303</v>
      </c>
      <c r="E529" s="3" t="s">
        <v>1021</v>
      </c>
      <c r="F529" s="3">
        <f>_xlfn.XLOOKUP(A529,ProductComponent!B:B,ProductComponent!D:D)</f>
        <v>1</v>
      </c>
      <c r="H529" s="3" t="s">
        <v>969</v>
      </c>
      <c r="I529" s="3" t="s">
        <v>1022</v>
      </c>
      <c r="J529" s="3" t="s">
        <v>1023</v>
      </c>
      <c r="K529" s="3" t="s">
        <v>1024</v>
      </c>
      <c r="L529" s="3" t="str">
        <f>IFERROR(_xlfn.XLOOKUP(A529,ProductStatusUpdate!B:B,ProductStatusUpdate!D:D),"Active")</f>
        <v>Active</v>
      </c>
    </row>
    <row r="530" spans="1:12" x14ac:dyDescent="0.45">
      <c r="A530" s="3" t="s">
        <v>11697</v>
      </c>
      <c r="B530" t="s">
        <v>10299</v>
      </c>
      <c r="C530" s="3" t="str">
        <f>_xlfn.XLOOKUP(B530,ListingType!A:A,ListingType!B:B)</f>
        <v>Manufacturer</v>
      </c>
      <c r="D530" s="3" t="s">
        <v>10303</v>
      </c>
      <c r="E530" s="3" t="s">
        <v>968</v>
      </c>
      <c r="F530" s="3">
        <f>_xlfn.XLOOKUP(A530,ProductComponent!B:B,ProductComponent!D:D)</f>
        <v>1</v>
      </c>
      <c r="H530" s="3" t="s">
        <v>969</v>
      </c>
      <c r="I530" s="3" t="s">
        <v>970</v>
      </c>
      <c r="J530" s="3" t="s">
        <v>971</v>
      </c>
      <c r="K530" s="3" t="s">
        <v>972</v>
      </c>
      <c r="L530" s="3" t="str">
        <f>IFERROR(_xlfn.XLOOKUP(A530,ProductStatusUpdate!B:B,ProductStatusUpdate!D:D),"Active")</f>
        <v>Active</v>
      </c>
    </row>
    <row r="531" spans="1:12" x14ac:dyDescent="0.45">
      <c r="A531" s="3" t="s">
        <v>11698</v>
      </c>
      <c r="B531" t="s">
        <v>10299</v>
      </c>
      <c r="C531" s="3" t="str">
        <f>_xlfn.XLOOKUP(B531,ListingType!A:A,ListingType!B:B)</f>
        <v>Manufacturer</v>
      </c>
      <c r="D531" s="3" t="s">
        <v>10303</v>
      </c>
      <c r="E531" s="3" t="s">
        <v>1006</v>
      </c>
      <c r="F531" s="3">
        <f>_xlfn.XLOOKUP(A531,ProductComponent!B:B,ProductComponent!D:D)</f>
        <v>1</v>
      </c>
      <c r="H531" s="3" t="s">
        <v>1007</v>
      </c>
      <c r="I531" s="3" t="s">
        <v>1008</v>
      </c>
      <c r="J531" s="3" t="s">
        <v>1009</v>
      </c>
      <c r="K531" s="3" t="s">
        <v>1010</v>
      </c>
      <c r="L531" s="3" t="str">
        <f>IFERROR(_xlfn.XLOOKUP(A531,ProductStatusUpdate!B:B,ProductStatusUpdate!D:D),"Active")</f>
        <v>Active</v>
      </c>
    </row>
    <row r="532" spans="1:12" x14ac:dyDescent="0.45">
      <c r="A532" s="3" t="s">
        <v>11699</v>
      </c>
      <c r="B532" t="s">
        <v>10299</v>
      </c>
      <c r="C532" s="3" t="str">
        <f>_xlfn.XLOOKUP(B532,ListingType!A:A,ListingType!B:B)</f>
        <v>Manufacturer</v>
      </c>
      <c r="D532" s="3" t="s">
        <v>10303</v>
      </c>
      <c r="E532" s="3" t="s">
        <v>1036</v>
      </c>
      <c r="F532" s="3">
        <f>_xlfn.XLOOKUP(A532,ProductComponent!B:B,ProductComponent!D:D)</f>
        <v>1</v>
      </c>
      <c r="H532" s="3" t="s">
        <v>1037</v>
      </c>
      <c r="I532" s="3" t="s">
        <v>1038</v>
      </c>
      <c r="J532" s="3" t="s">
        <v>1039</v>
      </c>
      <c r="K532" s="3" t="s">
        <v>1040</v>
      </c>
      <c r="L532" s="3" t="str">
        <f>IFERROR(_xlfn.XLOOKUP(A532,ProductStatusUpdate!B:B,ProductStatusUpdate!D:D),"Active")</f>
        <v>Active</v>
      </c>
    </row>
    <row r="533" spans="1:12" x14ac:dyDescent="0.45">
      <c r="A533" s="3" t="s">
        <v>11700</v>
      </c>
      <c r="B533" t="s">
        <v>10299</v>
      </c>
      <c r="C533" s="3" t="str">
        <f>_xlfn.XLOOKUP(B533,ListingType!A:A,ListingType!B:B)</f>
        <v>Manufacturer</v>
      </c>
      <c r="D533" s="3" t="s">
        <v>10303</v>
      </c>
      <c r="E533" s="3" t="s">
        <v>1080</v>
      </c>
      <c r="F533" s="3">
        <f>_xlfn.XLOOKUP(A533,ProductComponent!B:B,ProductComponent!D:D)</f>
        <v>1</v>
      </c>
      <c r="H533" s="3" t="s">
        <v>1082</v>
      </c>
      <c r="I533" s="3" t="s">
        <v>1083</v>
      </c>
      <c r="K533" s="3" t="s">
        <v>1081</v>
      </c>
      <c r="L533" s="3" t="str">
        <f>IFERROR(_xlfn.XLOOKUP(A533,ProductStatusUpdate!B:B,ProductStatusUpdate!D:D),"Active")</f>
        <v>Active</v>
      </c>
    </row>
    <row r="534" spans="1:12" x14ac:dyDescent="0.45">
      <c r="A534" s="3" t="s">
        <v>11701</v>
      </c>
      <c r="B534" t="s">
        <v>10299</v>
      </c>
      <c r="C534" s="3" t="str">
        <f>_xlfn.XLOOKUP(B534,ListingType!A:A,ListingType!B:B)</f>
        <v>Manufacturer</v>
      </c>
      <c r="D534" s="3" t="s">
        <v>10303</v>
      </c>
      <c r="E534" s="3" t="s">
        <v>2449</v>
      </c>
      <c r="F534" s="3">
        <f>_xlfn.XLOOKUP(A534,ProductComponent!B:B,ProductComponent!D:D)</f>
        <v>1</v>
      </c>
      <c r="H534" s="3" t="s">
        <v>2450</v>
      </c>
      <c r="I534" s="3" t="s">
        <v>2451</v>
      </c>
      <c r="J534" s="3" t="s">
        <v>2452</v>
      </c>
      <c r="K534" s="3" t="s">
        <v>2453</v>
      </c>
      <c r="L534" s="3" t="str">
        <f>IFERROR(_xlfn.XLOOKUP(A534,ProductStatusUpdate!B:B,ProductStatusUpdate!D:D),"Active")</f>
        <v>Active</v>
      </c>
    </row>
    <row r="535" spans="1:12" x14ac:dyDescent="0.45">
      <c r="A535" s="3" t="s">
        <v>11702</v>
      </c>
      <c r="B535" t="s">
        <v>10299</v>
      </c>
      <c r="C535" s="3" t="str">
        <f>_xlfn.XLOOKUP(B535,ListingType!A:A,ListingType!B:B)</f>
        <v>Manufacturer</v>
      </c>
      <c r="D535" s="3" t="s">
        <v>10303</v>
      </c>
      <c r="E535" s="3" t="s">
        <v>2471</v>
      </c>
      <c r="F535" s="3">
        <f>_xlfn.XLOOKUP(A535,ProductComponent!B:B,ProductComponent!D:D)</f>
        <v>1</v>
      </c>
      <c r="H535" s="3" t="s">
        <v>2472</v>
      </c>
      <c r="I535" s="3" t="s">
        <v>2473</v>
      </c>
      <c r="J535" s="3" t="s">
        <v>2474</v>
      </c>
      <c r="K535" s="3" t="s">
        <v>2475</v>
      </c>
      <c r="L535" s="3" t="str">
        <f>IFERROR(_xlfn.XLOOKUP(A535,ProductStatusUpdate!B:B,ProductStatusUpdate!D:D),"Active")</f>
        <v>Active</v>
      </c>
    </row>
    <row r="536" spans="1:12" x14ac:dyDescent="0.45">
      <c r="A536" s="3" t="s">
        <v>11703</v>
      </c>
      <c r="B536" t="s">
        <v>10299</v>
      </c>
      <c r="C536" s="3" t="str">
        <f>_xlfn.XLOOKUP(B536,ListingType!A:A,ListingType!B:B)</f>
        <v>Manufacturer</v>
      </c>
      <c r="D536" s="3" t="s">
        <v>10303</v>
      </c>
      <c r="E536" s="3" t="s">
        <v>2460</v>
      </c>
      <c r="F536" s="3">
        <f>_xlfn.XLOOKUP(A536,ProductComponent!B:B,ProductComponent!D:D)</f>
        <v>1</v>
      </c>
      <c r="H536" s="3" t="s">
        <v>2461</v>
      </c>
      <c r="I536" s="3" t="s">
        <v>2462</v>
      </c>
      <c r="J536" s="3" t="s">
        <v>2463</v>
      </c>
      <c r="K536" s="3" t="s">
        <v>2464</v>
      </c>
      <c r="L536" s="3" t="str">
        <f>IFERROR(_xlfn.XLOOKUP(A536,ProductStatusUpdate!B:B,ProductStatusUpdate!D:D),"Active")</f>
        <v>Active</v>
      </c>
    </row>
    <row r="537" spans="1:12" x14ac:dyDescent="0.45">
      <c r="A537" s="3" t="s">
        <v>11704</v>
      </c>
      <c r="B537" t="s">
        <v>10299</v>
      </c>
      <c r="C537" s="3" t="str">
        <f>_xlfn.XLOOKUP(B537,ListingType!A:A,ListingType!B:B)</f>
        <v>Manufacturer</v>
      </c>
      <c r="D537" s="3" t="s">
        <v>10303</v>
      </c>
      <c r="E537" s="3" t="s">
        <v>2480</v>
      </c>
      <c r="F537" s="3">
        <f>_xlfn.XLOOKUP(A537,ProductComponent!B:B,ProductComponent!D:D)</f>
        <v>1</v>
      </c>
      <c r="H537" s="3" t="s">
        <v>2481</v>
      </c>
      <c r="I537" s="3" t="s">
        <v>2482</v>
      </c>
      <c r="J537" s="3" t="s">
        <v>2483</v>
      </c>
      <c r="K537" s="3" t="s">
        <v>2484</v>
      </c>
      <c r="L537" s="3" t="str">
        <f>IFERROR(_xlfn.XLOOKUP(A537,ProductStatusUpdate!B:B,ProductStatusUpdate!D:D),"Active")</f>
        <v>Active</v>
      </c>
    </row>
    <row r="538" spans="1:12" x14ac:dyDescent="0.45">
      <c r="A538" s="3" t="s">
        <v>11705</v>
      </c>
      <c r="B538" t="s">
        <v>10299</v>
      </c>
      <c r="C538" s="3" t="str">
        <f>_xlfn.XLOOKUP(B538,ListingType!A:A,ListingType!B:B)</f>
        <v>Manufacturer</v>
      </c>
      <c r="D538" s="3" t="s">
        <v>10303</v>
      </c>
      <c r="E538" s="3" t="s">
        <v>2454</v>
      </c>
      <c r="F538" s="3">
        <f>_xlfn.XLOOKUP(A538,ProductComponent!B:B,ProductComponent!D:D)</f>
        <v>1</v>
      </c>
      <c r="H538" s="3" t="s">
        <v>2455</v>
      </c>
      <c r="I538" s="3" t="s">
        <v>5950</v>
      </c>
      <c r="J538" s="3" t="s">
        <v>5951</v>
      </c>
      <c r="K538" s="3" t="s">
        <v>3198</v>
      </c>
      <c r="L538" s="3" t="str">
        <f>IFERROR(_xlfn.XLOOKUP(A538,ProductStatusUpdate!B:B,ProductStatusUpdate!D:D),"Active")</f>
        <v>Active</v>
      </c>
    </row>
    <row r="539" spans="1:12" x14ac:dyDescent="0.45">
      <c r="A539" s="3" t="s">
        <v>11706</v>
      </c>
      <c r="B539" t="s">
        <v>10299</v>
      </c>
      <c r="C539" s="3" t="str">
        <f>_xlfn.XLOOKUP(B539,ListingType!A:A,ListingType!B:B)</f>
        <v>Manufacturer</v>
      </c>
      <c r="D539" s="3" t="s">
        <v>10303</v>
      </c>
      <c r="E539" s="3" t="s">
        <v>2465</v>
      </c>
      <c r="F539" s="3">
        <f>_xlfn.XLOOKUP(A539,ProductComponent!B:B,ProductComponent!D:D)</f>
        <v>1</v>
      </c>
      <c r="H539" s="3" t="s">
        <v>2466</v>
      </c>
      <c r="I539" s="3" t="s">
        <v>5952</v>
      </c>
      <c r="J539" s="3" t="s">
        <v>5953</v>
      </c>
      <c r="K539" s="3" t="s">
        <v>3199</v>
      </c>
      <c r="L539" s="3" t="str">
        <f>IFERROR(_xlfn.XLOOKUP(A539,ProductStatusUpdate!B:B,ProductStatusUpdate!D:D),"Active")</f>
        <v>Active</v>
      </c>
    </row>
    <row r="540" spans="1:12" x14ac:dyDescent="0.45">
      <c r="A540" s="3" t="s">
        <v>11707</v>
      </c>
      <c r="B540" t="s">
        <v>10299</v>
      </c>
      <c r="C540" s="3" t="str">
        <f>_xlfn.XLOOKUP(B540,ListingType!A:A,ListingType!B:B)</f>
        <v>Manufacturer</v>
      </c>
      <c r="D540" s="3" t="s">
        <v>10303</v>
      </c>
      <c r="E540" s="3" t="s">
        <v>2485</v>
      </c>
      <c r="F540" s="3">
        <f>_xlfn.XLOOKUP(A540,ProductComponent!B:B,ProductComponent!D:D)</f>
        <v>1</v>
      </c>
      <c r="H540" s="3" t="s">
        <v>2486</v>
      </c>
      <c r="I540" s="3" t="s">
        <v>5954</v>
      </c>
      <c r="J540" s="3" t="s">
        <v>5955</v>
      </c>
      <c r="K540" s="3" t="s">
        <v>3200</v>
      </c>
      <c r="L540" s="3" t="str">
        <f>IFERROR(_xlfn.XLOOKUP(A540,ProductStatusUpdate!B:B,ProductStatusUpdate!D:D),"Active")</f>
        <v>Active</v>
      </c>
    </row>
    <row r="541" spans="1:12" x14ac:dyDescent="0.45">
      <c r="A541" s="3" t="s">
        <v>11708</v>
      </c>
      <c r="B541" t="s">
        <v>10299</v>
      </c>
      <c r="C541" s="3" t="str">
        <f>_xlfn.XLOOKUP(B541,ListingType!A:A,ListingType!B:B)</f>
        <v>Manufacturer</v>
      </c>
      <c r="D541" s="3" t="s">
        <v>10303</v>
      </c>
      <c r="E541" s="3" t="s">
        <v>1088</v>
      </c>
      <c r="F541" s="3">
        <f>_xlfn.XLOOKUP(A541,ProductComponent!B:B,ProductComponent!D:D)</f>
        <v>1</v>
      </c>
      <c r="H541" s="3" t="s">
        <v>1089</v>
      </c>
      <c r="I541" s="3" t="s">
        <v>1090</v>
      </c>
      <c r="J541" s="3" t="s">
        <v>1091</v>
      </c>
      <c r="K541" s="3" t="s">
        <v>1092</v>
      </c>
      <c r="L541" s="3" t="str">
        <f>IFERROR(_xlfn.XLOOKUP(A541,ProductStatusUpdate!B:B,ProductStatusUpdate!D:D),"Active")</f>
        <v>Active</v>
      </c>
    </row>
    <row r="542" spans="1:12" x14ac:dyDescent="0.45">
      <c r="A542" s="3" t="s">
        <v>11709</v>
      </c>
      <c r="B542" t="s">
        <v>10299</v>
      </c>
      <c r="C542" s="3" t="str">
        <f>_xlfn.XLOOKUP(B542,ListingType!A:A,ListingType!B:B)</f>
        <v>Manufacturer</v>
      </c>
      <c r="D542" s="3" t="s">
        <v>10303</v>
      </c>
      <c r="E542" s="3" t="s">
        <v>468</v>
      </c>
      <c r="F542" s="3">
        <f>_xlfn.XLOOKUP(A542,ProductComponent!B:B,ProductComponent!D:D)</f>
        <v>1</v>
      </c>
      <c r="H542" s="3" t="s">
        <v>469</v>
      </c>
      <c r="I542" s="3" t="s">
        <v>5966</v>
      </c>
      <c r="J542" s="3" t="s">
        <v>5</v>
      </c>
      <c r="K542" s="3" t="s">
        <v>6012</v>
      </c>
      <c r="L542" s="3" t="str">
        <f>IFERROR(_xlfn.XLOOKUP(A542,ProductStatusUpdate!B:B,ProductStatusUpdate!D:D),"Active")</f>
        <v>Active</v>
      </c>
    </row>
    <row r="543" spans="1:12" x14ac:dyDescent="0.45">
      <c r="A543" s="3" t="s">
        <v>11710</v>
      </c>
      <c r="B543" t="s">
        <v>10299</v>
      </c>
      <c r="C543" s="3" t="str">
        <f>_xlfn.XLOOKUP(B543,ListingType!A:A,ListingType!B:B)</f>
        <v>Manufacturer</v>
      </c>
      <c r="D543" s="3" t="s">
        <v>10303</v>
      </c>
      <c r="E543" s="3" t="s">
        <v>464</v>
      </c>
      <c r="F543" s="3">
        <f>_xlfn.XLOOKUP(A543,ProductComponent!B:B,ProductComponent!D:D)</f>
        <v>1</v>
      </c>
      <c r="H543" s="3" t="s">
        <v>466</v>
      </c>
      <c r="I543" s="3" t="s">
        <v>467</v>
      </c>
      <c r="K543" s="3" t="s">
        <v>465</v>
      </c>
      <c r="L543" s="3" t="str">
        <f>IFERROR(_xlfn.XLOOKUP(A543,ProductStatusUpdate!B:B,ProductStatusUpdate!D:D),"Active")</f>
        <v>Active</v>
      </c>
    </row>
    <row r="544" spans="1:12" x14ac:dyDescent="0.45">
      <c r="A544" s="3" t="s">
        <v>11711</v>
      </c>
      <c r="B544" t="s">
        <v>10299</v>
      </c>
      <c r="C544" s="3" t="str">
        <f>_xlfn.XLOOKUP(B544,ListingType!A:A,ListingType!B:B)</f>
        <v>Manufacturer</v>
      </c>
      <c r="D544" s="3" t="s">
        <v>10303</v>
      </c>
      <c r="E544" s="3" t="s">
        <v>480</v>
      </c>
      <c r="F544" s="3">
        <f>_xlfn.XLOOKUP(A544,ProductComponent!B:B,ProductComponent!D:D)</f>
        <v>1</v>
      </c>
      <c r="H544" s="3" t="s">
        <v>482</v>
      </c>
      <c r="I544" s="3" t="s">
        <v>483</v>
      </c>
      <c r="K544" s="3" t="s">
        <v>481</v>
      </c>
      <c r="L544" s="3" t="str">
        <f>IFERROR(_xlfn.XLOOKUP(A544,ProductStatusUpdate!B:B,ProductStatusUpdate!D:D),"Active")</f>
        <v>Active</v>
      </c>
    </row>
    <row r="545" spans="1:12" x14ac:dyDescent="0.45">
      <c r="A545" s="3" t="s">
        <v>11712</v>
      </c>
      <c r="B545" t="s">
        <v>10299</v>
      </c>
      <c r="C545" s="3" t="str">
        <f>_xlfn.XLOOKUP(B545,ListingType!A:A,ListingType!B:B)</f>
        <v>Manufacturer</v>
      </c>
      <c r="D545" s="3" t="s">
        <v>10303</v>
      </c>
      <c r="E545" s="3" t="s">
        <v>484</v>
      </c>
      <c r="F545" s="3">
        <f>_xlfn.XLOOKUP(A545,ProductComponent!B:B,ProductComponent!D:D)</f>
        <v>1</v>
      </c>
      <c r="H545" s="3" t="s">
        <v>485</v>
      </c>
      <c r="I545" s="3" t="s">
        <v>487</v>
      </c>
      <c r="K545" s="3" t="s">
        <v>486</v>
      </c>
      <c r="L545" s="3" t="str">
        <f>IFERROR(_xlfn.XLOOKUP(A545,ProductStatusUpdate!B:B,ProductStatusUpdate!D:D),"Active")</f>
        <v>Active</v>
      </c>
    </row>
    <row r="546" spans="1:12" x14ac:dyDescent="0.45">
      <c r="A546" s="3" t="s">
        <v>11713</v>
      </c>
      <c r="B546" t="s">
        <v>10299</v>
      </c>
      <c r="C546" s="3" t="str">
        <f>_xlfn.XLOOKUP(B546,ListingType!A:A,ListingType!B:B)</f>
        <v>Manufacturer</v>
      </c>
      <c r="D546" s="3" t="s">
        <v>10303</v>
      </c>
      <c r="E546" s="3" t="s">
        <v>569</v>
      </c>
      <c r="F546" s="3">
        <f>_xlfn.XLOOKUP(A546,ProductComponent!B:B,ProductComponent!D:D)</f>
        <v>1</v>
      </c>
      <c r="H546" s="3" t="s">
        <v>570</v>
      </c>
      <c r="I546" s="3" t="s">
        <v>572</v>
      </c>
      <c r="K546" s="3" t="s">
        <v>571</v>
      </c>
      <c r="L546" s="3" t="str">
        <f>IFERROR(_xlfn.XLOOKUP(A546,ProductStatusUpdate!B:B,ProductStatusUpdate!D:D),"Active")</f>
        <v>Active</v>
      </c>
    </row>
    <row r="547" spans="1:12" x14ac:dyDescent="0.45">
      <c r="A547" s="3" t="s">
        <v>11714</v>
      </c>
      <c r="B547" t="s">
        <v>10299</v>
      </c>
      <c r="C547" s="3" t="str">
        <f>_xlfn.XLOOKUP(B547,ListingType!A:A,ListingType!B:B)</f>
        <v>Manufacturer</v>
      </c>
      <c r="D547" s="3" t="s">
        <v>10303</v>
      </c>
      <c r="E547" s="3" t="s">
        <v>565</v>
      </c>
      <c r="F547" s="3">
        <f>_xlfn.XLOOKUP(A547,ProductComponent!B:B,ProductComponent!D:D)</f>
        <v>1</v>
      </c>
      <c r="H547" s="3" t="s">
        <v>566</v>
      </c>
      <c r="I547" s="3" t="s">
        <v>568</v>
      </c>
      <c r="K547" s="3" t="s">
        <v>567</v>
      </c>
      <c r="L547" s="3" t="str">
        <f>IFERROR(_xlfn.XLOOKUP(A547,ProductStatusUpdate!B:B,ProductStatusUpdate!D:D),"Active")</f>
        <v>Active</v>
      </c>
    </row>
    <row r="548" spans="1:12" x14ac:dyDescent="0.45">
      <c r="A548" s="3" t="s">
        <v>11715</v>
      </c>
      <c r="B548" t="s">
        <v>10299</v>
      </c>
      <c r="C548" s="3" t="str">
        <f>_xlfn.XLOOKUP(B548,ListingType!A:A,ListingType!B:B)</f>
        <v>Manufacturer</v>
      </c>
      <c r="D548" s="3" t="s">
        <v>10303</v>
      </c>
      <c r="E548" s="3" t="s">
        <v>579</v>
      </c>
      <c r="F548" s="3">
        <f>_xlfn.XLOOKUP(A548,ProductComponent!B:B,ProductComponent!D:D)</f>
        <v>1</v>
      </c>
      <c r="H548" s="3" t="s">
        <v>580</v>
      </c>
      <c r="I548" s="3" t="s">
        <v>5967</v>
      </c>
      <c r="J548" s="3" t="s">
        <v>5</v>
      </c>
      <c r="K548" s="3" t="s">
        <v>6013</v>
      </c>
      <c r="L548" s="3" t="str">
        <f>IFERROR(_xlfn.XLOOKUP(A548,ProductStatusUpdate!B:B,ProductStatusUpdate!D:D),"Active")</f>
        <v>Active</v>
      </c>
    </row>
    <row r="549" spans="1:12" x14ac:dyDescent="0.45">
      <c r="A549" s="3" t="s">
        <v>11716</v>
      </c>
      <c r="B549" t="s">
        <v>10299</v>
      </c>
      <c r="C549" s="3" t="str">
        <f>_xlfn.XLOOKUP(B549,ListingType!A:A,ListingType!B:B)</f>
        <v>Manufacturer</v>
      </c>
      <c r="D549" s="3" t="s">
        <v>10303</v>
      </c>
      <c r="E549" s="3" t="s">
        <v>575</v>
      </c>
      <c r="F549" s="3">
        <f>_xlfn.XLOOKUP(A549,ProductComponent!B:B,ProductComponent!D:D)</f>
        <v>1</v>
      </c>
      <c r="H549" s="3" t="s">
        <v>577</v>
      </c>
      <c r="I549" s="3" t="s">
        <v>578</v>
      </c>
      <c r="K549" s="3" t="s">
        <v>576</v>
      </c>
      <c r="L549" s="3" t="str">
        <f>IFERROR(_xlfn.XLOOKUP(A549,ProductStatusUpdate!B:B,ProductStatusUpdate!D:D),"Active")</f>
        <v>Active</v>
      </c>
    </row>
    <row r="550" spans="1:12" x14ac:dyDescent="0.45">
      <c r="A550" s="3" t="s">
        <v>11717</v>
      </c>
      <c r="B550" t="s">
        <v>10299</v>
      </c>
      <c r="C550" s="3" t="str">
        <f>_xlfn.XLOOKUP(B550,ListingType!A:A,ListingType!B:B)</f>
        <v>Manufacturer</v>
      </c>
      <c r="D550" s="3" t="s">
        <v>10303</v>
      </c>
      <c r="E550" s="3" t="s">
        <v>616</v>
      </c>
      <c r="F550" s="3">
        <f>_xlfn.XLOOKUP(A550,ProductComponent!B:B,ProductComponent!D:D)</f>
        <v>1</v>
      </c>
      <c r="H550" s="3" t="s">
        <v>617</v>
      </c>
      <c r="I550" s="3" t="s">
        <v>5968</v>
      </c>
      <c r="J550" s="3" t="s">
        <v>5</v>
      </c>
      <c r="K550" s="3" t="s">
        <v>6014</v>
      </c>
      <c r="L550" s="3" t="str">
        <f>IFERROR(_xlfn.XLOOKUP(A550,ProductStatusUpdate!B:B,ProductStatusUpdate!D:D),"Active")</f>
        <v>Active</v>
      </c>
    </row>
    <row r="551" spans="1:12" x14ac:dyDescent="0.45">
      <c r="A551" s="3" t="s">
        <v>11718</v>
      </c>
      <c r="B551" t="s">
        <v>10299</v>
      </c>
      <c r="C551" s="3" t="str">
        <f>_xlfn.XLOOKUP(B551,ListingType!A:A,ListingType!B:B)</f>
        <v>Manufacturer</v>
      </c>
      <c r="D551" s="3" t="s">
        <v>10303</v>
      </c>
      <c r="E551" s="3" t="s">
        <v>612</v>
      </c>
      <c r="F551" s="3">
        <f>_xlfn.XLOOKUP(A551,ProductComponent!B:B,ProductComponent!D:D)</f>
        <v>1</v>
      </c>
      <c r="H551" s="3" t="s">
        <v>614</v>
      </c>
      <c r="I551" s="3" t="s">
        <v>615</v>
      </c>
      <c r="K551" s="3" t="s">
        <v>613</v>
      </c>
      <c r="L551" s="3" t="str">
        <f>IFERROR(_xlfn.XLOOKUP(A551,ProductStatusUpdate!B:B,ProductStatusUpdate!D:D),"Active")</f>
        <v>Active</v>
      </c>
    </row>
    <row r="552" spans="1:12" x14ac:dyDescent="0.45">
      <c r="A552" s="3" t="s">
        <v>11728</v>
      </c>
      <c r="B552" t="s">
        <v>10299</v>
      </c>
      <c r="C552" s="3" t="str">
        <f>_xlfn.XLOOKUP(B552,ListingType!A:A,ListingType!B:B)</f>
        <v>Manufacturer</v>
      </c>
      <c r="D552" s="3" t="s">
        <v>10303</v>
      </c>
      <c r="E552" s="3" t="s">
        <v>7387</v>
      </c>
      <c r="F552" s="3">
        <f>_xlfn.XLOOKUP(A552,ProductComponent!B:B,ProductComponent!D:D)</f>
        <v>1</v>
      </c>
      <c r="H552" s="3" t="s">
        <v>7388</v>
      </c>
      <c r="I552" s="3" t="s">
        <v>7529</v>
      </c>
      <c r="J552" s="3" t="s">
        <v>5</v>
      </c>
      <c r="K552" s="3" t="s">
        <v>7530</v>
      </c>
      <c r="L552" s="3" t="str">
        <f>IFERROR(_xlfn.XLOOKUP(A552,ProductStatusUpdate!B:B,ProductStatusUpdate!D:D),"Active")</f>
        <v>Active</v>
      </c>
    </row>
    <row r="553" spans="1:12" x14ac:dyDescent="0.45">
      <c r="A553" s="3" t="s">
        <v>11730</v>
      </c>
      <c r="B553" t="s">
        <v>10299</v>
      </c>
      <c r="C553" s="3" t="str">
        <f>_xlfn.XLOOKUP(B553,ListingType!A:A,ListingType!B:B)</f>
        <v>Manufacturer</v>
      </c>
      <c r="D553" s="3" t="s">
        <v>10303</v>
      </c>
      <c r="E553" s="3" t="s">
        <v>268</v>
      </c>
      <c r="F553" s="3">
        <f>_xlfn.XLOOKUP(A553,ProductComponent!B:B,ProductComponent!D:D)</f>
        <v>1</v>
      </c>
      <c r="H553" s="3" t="s">
        <v>270</v>
      </c>
      <c r="I553" s="3" t="s">
        <v>271</v>
      </c>
      <c r="K553" s="3" t="s">
        <v>269</v>
      </c>
      <c r="L553" s="3" t="str">
        <f>IFERROR(_xlfn.XLOOKUP(A553,ProductStatusUpdate!B:B,ProductStatusUpdate!D:D),"Active")</f>
        <v>Active</v>
      </c>
    </row>
    <row r="554" spans="1:12" x14ac:dyDescent="0.45">
      <c r="A554" s="3" t="s">
        <v>11731</v>
      </c>
      <c r="B554" t="s">
        <v>10299</v>
      </c>
      <c r="C554" s="3" t="str">
        <f>_xlfn.XLOOKUP(B554,ListingType!A:A,ListingType!B:B)</f>
        <v>Manufacturer</v>
      </c>
      <c r="D554" s="3" t="s">
        <v>10303</v>
      </c>
      <c r="E554" s="3" t="s">
        <v>209</v>
      </c>
      <c r="F554" s="3">
        <f>_xlfn.XLOOKUP(A554,ProductComponent!B:B,ProductComponent!D:D)</f>
        <v>1</v>
      </c>
      <c r="H554" s="3" t="s">
        <v>210</v>
      </c>
      <c r="I554" s="3" t="s">
        <v>302</v>
      </c>
      <c r="J554" s="3" t="s">
        <v>303</v>
      </c>
      <c r="K554" s="3" t="s">
        <v>304</v>
      </c>
      <c r="L554" s="3" t="str">
        <f>IFERROR(_xlfn.XLOOKUP(A554,ProductStatusUpdate!B:B,ProductStatusUpdate!D:D),"Active")</f>
        <v>Active</v>
      </c>
    </row>
    <row r="555" spans="1:12" x14ac:dyDescent="0.45">
      <c r="A555" s="3" t="s">
        <v>11732</v>
      </c>
      <c r="B555" t="s">
        <v>10299</v>
      </c>
      <c r="C555" s="3" t="str">
        <f>_xlfn.XLOOKUP(B555,ListingType!A:A,ListingType!B:B)</f>
        <v>Manufacturer</v>
      </c>
      <c r="D555" s="3" t="s">
        <v>10303</v>
      </c>
      <c r="E555" s="3" t="s">
        <v>68</v>
      </c>
      <c r="F555" s="3">
        <f>_xlfn.XLOOKUP(A555,ProductComponent!B:B,ProductComponent!D:D)</f>
        <v>1</v>
      </c>
      <c r="H555" s="3" t="s">
        <v>69</v>
      </c>
      <c r="I555" s="3" t="s">
        <v>310</v>
      </c>
      <c r="K555" s="3" t="s">
        <v>309</v>
      </c>
      <c r="L555" s="3" t="str">
        <f>IFERROR(_xlfn.XLOOKUP(A555,ProductStatusUpdate!B:B,ProductStatusUpdate!D:D),"Active")</f>
        <v>Active</v>
      </c>
    </row>
    <row r="556" spans="1:12" x14ac:dyDescent="0.45">
      <c r="A556" s="3" t="s">
        <v>11733</v>
      </c>
      <c r="B556" t="s">
        <v>10299</v>
      </c>
      <c r="C556" s="3" t="str">
        <f>_xlfn.XLOOKUP(B556,ListingType!A:A,ListingType!B:B)</f>
        <v>Manufacturer</v>
      </c>
      <c r="D556" s="3" t="s">
        <v>10303</v>
      </c>
      <c r="E556" s="3" t="s">
        <v>104</v>
      </c>
      <c r="F556" s="3">
        <f>_xlfn.XLOOKUP(A556,ProductComponent!B:B,ProductComponent!D:D)</f>
        <v>1</v>
      </c>
      <c r="H556" s="3" t="s">
        <v>105</v>
      </c>
      <c r="I556" s="3" t="s">
        <v>340</v>
      </c>
      <c r="K556" s="3" t="s">
        <v>339</v>
      </c>
      <c r="L556" s="3" t="str">
        <f>IFERROR(_xlfn.XLOOKUP(A556,ProductStatusUpdate!B:B,ProductStatusUpdate!D:D),"Active")</f>
        <v>Active</v>
      </c>
    </row>
    <row r="557" spans="1:12" x14ac:dyDescent="0.45">
      <c r="A557" s="3" t="s">
        <v>11734</v>
      </c>
      <c r="B557" t="s">
        <v>10299</v>
      </c>
      <c r="C557" s="3" t="str">
        <f>_xlfn.XLOOKUP(B557,ListingType!A:A,ListingType!B:B)</f>
        <v>Manufacturer</v>
      </c>
      <c r="D557" s="3" t="s">
        <v>10303</v>
      </c>
      <c r="E557" s="3" t="s">
        <v>346</v>
      </c>
      <c r="F557" s="3">
        <f>_xlfn.XLOOKUP(A557,ProductComponent!B:B,ProductComponent!D:D)</f>
        <v>1</v>
      </c>
      <c r="H557" s="3" t="s">
        <v>348</v>
      </c>
      <c r="I557" s="3" t="s">
        <v>349</v>
      </c>
      <c r="K557" s="3" t="s">
        <v>347</v>
      </c>
      <c r="L557" s="3" t="str">
        <f>IFERROR(_xlfn.XLOOKUP(A557,ProductStatusUpdate!B:B,ProductStatusUpdate!D:D),"Active")</f>
        <v>Active</v>
      </c>
    </row>
    <row r="558" spans="1:12" x14ac:dyDescent="0.45">
      <c r="A558" s="3" t="s">
        <v>11735</v>
      </c>
      <c r="B558" t="s">
        <v>10299</v>
      </c>
      <c r="C558" s="3" t="str">
        <f>_xlfn.XLOOKUP(B558,ListingType!A:A,ListingType!B:B)</f>
        <v>Manufacturer</v>
      </c>
      <c r="D558" s="3" t="s">
        <v>10303</v>
      </c>
      <c r="E558" s="3" t="s">
        <v>350</v>
      </c>
      <c r="F558" s="3">
        <f>_xlfn.XLOOKUP(A558,ProductComponent!B:B,ProductComponent!D:D)</f>
        <v>1</v>
      </c>
      <c r="H558" s="3" t="s">
        <v>351</v>
      </c>
      <c r="I558" s="3" t="s">
        <v>353</v>
      </c>
      <c r="K558" s="3" t="s">
        <v>352</v>
      </c>
      <c r="L558" s="3" t="str">
        <f>IFERROR(_xlfn.XLOOKUP(A558,ProductStatusUpdate!B:B,ProductStatusUpdate!D:D),"Active")</f>
        <v>Active</v>
      </c>
    </row>
    <row r="559" spans="1:12" x14ac:dyDescent="0.45">
      <c r="A559" s="3" t="s">
        <v>11736</v>
      </c>
      <c r="B559" t="s">
        <v>10299</v>
      </c>
      <c r="C559" s="3" t="str">
        <f>_xlfn.XLOOKUP(B559,ListingType!A:A,ListingType!B:B)</f>
        <v>Manufacturer</v>
      </c>
      <c r="D559" s="3" t="s">
        <v>10303</v>
      </c>
      <c r="E559" s="3" t="s">
        <v>341</v>
      </c>
      <c r="F559" s="3">
        <f>_xlfn.XLOOKUP(A559,ProductComponent!B:B,ProductComponent!D:D)</f>
        <v>1</v>
      </c>
      <c r="H559" s="3" t="s">
        <v>343</v>
      </c>
      <c r="I559" s="3" t="s">
        <v>344</v>
      </c>
      <c r="K559" s="3" t="s">
        <v>342</v>
      </c>
      <c r="L559" s="3" t="str">
        <f>IFERROR(_xlfn.XLOOKUP(A559,ProductStatusUpdate!B:B,ProductStatusUpdate!D:D),"Active")</f>
        <v>Active</v>
      </c>
    </row>
    <row r="560" spans="1:12" x14ac:dyDescent="0.45">
      <c r="A560" s="3" t="s">
        <v>11737</v>
      </c>
      <c r="B560" t="s">
        <v>10299</v>
      </c>
      <c r="C560" s="3" t="str">
        <f>_xlfn.XLOOKUP(B560,ListingType!A:A,ListingType!B:B)</f>
        <v>Manufacturer</v>
      </c>
      <c r="D560" s="3" t="s">
        <v>10303</v>
      </c>
      <c r="E560" s="3" t="s">
        <v>198</v>
      </c>
      <c r="F560" s="3">
        <f>_xlfn.XLOOKUP(A560,ProductComponent!B:B,ProductComponent!D:D)</f>
        <v>1</v>
      </c>
      <c r="H560" s="3" t="s">
        <v>199</v>
      </c>
      <c r="I560" s="3" t="s">
        <v>363</v>
      </c>
      <c r="K560" s="3" t="s">
        <v>362</v>
      </c>
      <c r="L560" s="3" t="str">
        <f>IFERROR(_xlfn.XLOOKUP(A560,ProductStatusUpdate!B:B,ProductStatusUpdate!D:D),"Active")</f>
        <v>Active</v>
      </c>
    </row>
    <row r="561" spans="1:12" x14ac:dyDescent="0.45">
      <c r="A561" s="3" t="s">
        <v>11738</v>
      </c>
      <c r="B561" t="s">
        <v>10299</v>
      </c>
      <c r="C561" s="3" t="str">
        <f>_xlfn.XLOOKUP(B561,ListingType!A:A,ListingType!B:B)</f>
        <v>Manufacturer</v>
      </c>
      <c r="D561" s="3" t="s">
        <v>10303</v>
      </c>
      <c r="E561" s="3" t="s">
        <v>364</v>
      </c>
      <c r="F561" s="3">
        <f>_xlfn.XLOOKUP(A561,ProductComponent!B:B,ProductComponent!D:D)</f>
        <v>1</v>
      </c>
      <c r="H561" s="3" t="s">
        <v>365</v>
      </c>
      <c r="I561" s="3" t="s">
        <v>367</v>
      </c>
      <c r="K561" s="3" t="s">
        <v>366</v>
      </c>
      <c r="L561" s="3" t="str">
        <f>IFERROR(_xlfn.XLOOKUP(A561,ProductStatusUpdate!B:B,ProductStatusUpdate!D:D),"Active")</f>
        <v>Active</v>
      </c>
    </row>
    <row r="562" spans="1:12" x14ac:dyDescent="0.45">
      <c r="A562" s="3" t="s">
        <v>11740</v>
      </c>
      <c r="B562" t="s">
        <v>10299</v>
      </c>
      <c r="C562" s="3" t="str">
        <f>_xlfn.XLOOKUP(B562,ListingType!A:A,ListingType!B:B)</f>
        <v>Manufacturer</v>
      </c>
      <c r="D562" s="3" t="s">
        <v>10303</v>
      </c>
      <c r="E562" s="3" t="s">
        <v>315</v>
      </c>
      <c r="F562" s="3">
        <f>_xlfn.XLOOKUP(A562,ProductComponent!B:B,ProductComponent!D:D)</f>
        <v>1</v>
      </c>
      <c r="H562" s="3" t="s">
        <v>317</v>
      </c>
      <c r="I562" s="3" t="s">
        <v>318</v>
      </c>
      <c r="K562" s="3" t="s">
        <v>316</v>
      </c>
      <c r="L562" s="3" t="str">
        <f>IFERROR(_xlfn.XLOOKUP(A562,ProductStatusUpdate!B:B,ProductStatusUpdate!D:D),"Active")</f>
        <v>Active</v>
      </c>
    </row>
    <row r="563" spans="1:12" x14ac:dyDescent="0.45">
      <c r="A563" s="3" t="s">
        <v>11741</v>
      </c>
      <c r="B563" t="s">
        <v>10299</v>
      </c>
      <c r="C563" s="3" t="str">
        <f>_xlfn.XLOOKUP(B563,ListingType!A:A,ListingType!B:B)</f>
        <v>Manufacturer</v>
      </c>
      <c r="D563" s="3" t="s">
        <v>10303</v>
      </c>
      <c r="E563" s="3" t="s">
        <v>319</v>
      </c>
      <c r="F563" s="3">
        <f>_xlfn.XLOOKUP(A563,ProductComponent!B:B,ProductComponent!D:D)</f>
        <v>1</v>
      </c>
      <c r="H563" s="3" t="s">
        <v>320</v>
      </c>
      <c r="I563" s="3" t="s">
        <v>321</v>
      </c>
      <c r="J563" s="3" t="s">
        <v>322</v>
      </c>
      <c r="K563" s="3" t="s">
        <v>323</v>
      </c>
      <c r="L563" s="3" t="str">
        <f>IFERROR(_xlfn.XLOOKUP(A563,ProductStatusUpdate!B:B,ProductStatusUpdate!D:D),"Active")</f>
        <v>Active</v>
      </c>
    </row>
    <row r="564" spans="1:12" x14ac:dyDescent="0.45">
      <c r="A564" s="3" t="s">
        <v>11743</v>
      </c>
      <c r="B564" t="s">
        <v>10299</v>
      </c>
      <c r="C564" s="3" t="str">
        <f>_xlfn.XLOOKUP(B564,ListingType!A:A,ListingType!B:B)</f>
        <v>Manufacturer</v>
      </c>
      <c r="D564" s="3" t="s">
        <v>10303</v>
      </c>
      <c r="E564" s="3" t="s">
        <v>373</v>
      </c>
      <c r="F564" s="3">
        <f>_xlfn.XLOOKUP(A564,ProductComponent!B:B,ProductComponent!D:D)</f>
        <v>1</v>
      </c>
      <c r="H564" s="3" t="s">
        <v>375</v>
      </c>
      <c r="I564" s="3" t="s">
        <v>376</v>
      </c>
      <c r="K564" s="3" t="s">
        <v>374</v>
      </c>
      <c r="L564" s="3" t="str">
        <f>IFERROR(_xlfn.XLOOKUP(A564,ProductStatusUpdate!B:B,ProductStatusUpdate!D:D),"Active")</f>
        <v>Active</v>
      </c>
    </row>
    <row r="565" spans="1:12" x14ac:dyDescent="0.45">
      <c r="A565" s="3" t="s">
        <v>11744</v>
      </c>
      <c r="B565" t="s">
        <v>10299</v>
      </c>
      <c r="C565" s="3" t="str">
        <f>_xlfn.XLOOKUP(B565,ListingType!A:A,ListingType!B:B)</f>
        <v>Manufacturer</v>
      </c>
      <c r="D565" s="3" t="s">
        <v>10303</v>
      </c>
      <c r="E565" s="3" t="s">
        <v>286</v>
      </c>
      <c r="F565" s="3">
        <f>_xlfn.XLOOKUP(A565,ProductComponent!B:B,ProductComponent!D:D)</f>
        <v>1</v>
      </c>
      <c r="H565" s="3" t="s">
        <v>287</v>
      </c>
      <c r="I565" s="3" t="s">
        <v>398</v>
      </c>
      <c r="K565" s="3" t="s">
        <v>397</v>
      </c>
      <c r="L565" s="3" t="str">
        <f>IFERROR(_xlfn.XLOOKUP(A565,ProductStatusUpdate!B:B,ProductStatusUpdate!D:D),"Active")</f>
        <v>Active</v>
      </c>
    </row>
    <row r="566" spans="1:12" x14ac:dyDescent="0.45">
      <c r="A566" s="3" t="s">
        <v>11745</v>
      </c>
      <c r="B566" t="s">
        <v>10299</v>
      </c>
      <c r="C566" s="3" t="str">
        <f>_xlfn.XLOOKUP(B566,ListingType!A:A,ListingType!B:B)</f>
        <v>Manufacturer</v>
      </c>
      <c r="D566" s="3" t="s">
        <v>10303</v>
      </c>
      <c r="E566" s="3" t="s">
        <v>134</v>
      </c>
      <c r="F566" s="3">
        <f>_xlfn.XLOOKUP(A566,ProductComponent!B:B,ProductComponent!D:D)</f>
        <v>1</v>
      </c>
      <c r="H566" s="3" t="s">
        <v>135</v>
      </c>
      <c r="I566" s="3" t="s">
        <v>427</v>
      </c>
      <c r="J566" s="3" t="s">
        <v>428</v>
      </c>
      <c r="K566" s="3" t="s">
        <v>429</v>
      </c>
      <c r="L566" s="3" t="str">
        <f>IFERROR(_xlfn.XLOOKUP(A566,ProductStatusUpdate!B:B,ProductStatusUpdate!D:D),"Active")</f>
        <v>Active</v>
      </c>
    </row>
    <row r="567" spans="1:12" x14ac:dyDescent="0.45">
      <c r="A567" s="3" t="s">
        <v>11746</v>
      </c>
      <c r="B567" t="s">
        <v>10299</v>
      </c>
      <c r="C567" s="3" t="str">
        <f>_xlfn.XLOOKUP(B567,ListingType!A:A,ListingType!B:B)</f>
        <v>Manufacturer</v>
      </c>
      <c r="D567" s="3" t="s">
        <v>10303</v>
      </c>
      <c r="E567" s="3" t="s">
        <v>7391</v>
      </c>
      <c r="F567" s="3">
        <f>_xlfn.XLOOKUP(A567,ProductComponent!B:B,ProductComponent!D:D)</f>
        <v>1</v>
      </c>
      <c r="H567" s="3" t="s">
        <v>7392</v>
      </c>
      <c r="I567" s="3" t="s">
        <v>7533</v>
      </c>
      <c r="J567" s="3" t="s">
        <v>5</v>
      </c>
      <c r="K567" s="3" t="s">
        <v>7534</v>
      </c>
      <c r="L567" s="3" t="str">
        <f>IFERROR(_xlfn.XLOOKUP(A567,ProductStatusUpdate!B:B,ProductStatusUpdate!D:D),"Active")</f>
        <v>Active</v>
      </c>
    </row>
    <row r="568" spans="1:12" x14ac:dyDescent="0.45">
      <c r="A568" s="3" t="s">
        <v>11752</v>
      </c>
      <c r="B568" t="s">
        <v>10299</v>
      </c>
      <c r="C568" s="3" t="str">
        <f>_xlfn.XLOOKUP(B568,ListingType!A:A,ListingType!B:B)</f>
        <v>Manufacturer</v>
      </c>
      <c r="D568" s="3" t="s">
        <v>10303</v>
      </c>
      <c r="E568" s="3" t="s">
        <v>2477</v>
      </c>
      <c r="F568" s="3">
        <f>_xlfn.XLOOKUP(A568,ProductComponent!B:B,ProductComponent!D:D)</f>
        <v>1</v>
      </c>
      <c r="H568" s="3" t="s">
        <v>2478</v>
      </c>
      <c r="I568" s="3" t="s">
        <v>5956</v>
      </c>
      <c r="J568" s="3" t="s">
        <v>5957</v>
      </c>
      <c r="K568" s="3" t="s">
        <v>3209</v>
      </c>
      <c r="L568" s="3" t="str">
        <f>IFERROR(_xlfn.XLOOKUP(A568,ProductStatusUpdate!B:B,ProductStatusUpdate!D:D),"Active")</f>
        <v>Active</v>
      </c>
    </row>
    <row r="569" spans="1:12" x14ac:dyDescent="0.45">
      <c r="A569" s="3" t="s">
        <v>11754</v>
      </c>
      <c r="B569" t="s">
        <v>10299</v>
      </c>
      <c r="C569" s="3" t="str">
        <f>_xlfn.XLOOKUP(B569,ListingType!A:A,ListingType!B:B)</f>
        <v>Manufacturer</v>
      </c>
      <c r="D569" s="3" t="s">
        <v>10303</v>
      </c>
      <c r="E569" s="3" t="s">
        <v>3088</v>
      </c>
      <c r="F569" s="3">
        <f>_xlfn.XLOOKUP(A569,ProductComponent!B:B,ProductComponent!D:D)</f>
        <v>1</v>
      </c>
      <c r="H569" s="3" t="s">
        <v>3089</v>
      </c>
      <c r="I569" s="3" t="s">
        <v>5978</v>
      </c>
      <c r="J569" s="3" t="s">
        <v>5</v>
      </c>
      <c r="L569" s="3" t="str">
        <f>IFERROR(_xlfn.XLOOKUP(A569,ProductStatusUpdate!B:B,ProductStatusUpdate!D:D),"Active")</f>
        <v>Active</v>
      </c>
    </row>
    <row r="570" spans="1:12" x14ac:dyDescent="0.45">
      <c r="A570" s="3" t="s">
        <v>11755</v>
      </c>
      <c r="B570" t="s">
        <v>10299</v>
      </c>
      <c r="C570" s="3" t="str">
        <f>_xlfn.XLOOKUP(B570,ListingType!A:A,ListingType!B:B)</f>
        <v>Manufacturer</v>
      </c>
      <c r="D570" s="3" t="s">
        <v>10303</v>
      </c>
      <c r="E570" s="3" t="s">
        <v>3090</v>
      </c>
      <c r="F570" s="3">
        <f>_xlfn.XLOOKUP(A570,ProductComponent!B:B,ProductComponent!D:D)</f>
        <v>1</v>
      </c>
      <c r="H570" s="3" t="s">
        <v>3091</v>
      </c>
      <c r="I570" s="3" t="s">
        <v>5978</v>
      </c>
      <c r="J570" s="3" t="s">
        <v>5</v>
      </c>
      <c r="L570" s="3" t="str">
        <f>IFERROR(_xlfn.XLOOKUP(A570,ProductStatusUpdate!B:B,ProductStatusUpdate!D:D),"Active")</f>
        <v>Active</v>
      </c>
    </row>
    <row r="571" spans="1:12" x14ac:dyDescent="0.45">
      <c r="A571" s="3" t="s">
        <v>11756</v>
      </c>
      <c r="B571" t="s">
        <v>10299</v>
      </c>
      <c r="C571" s="3" t="str">
        <f>_xlfn.XLOOKUP(B571,ListingType!A:A,ListingType!B:B)</f>
        <v>Manufacturer</v>
      </c>
      <c r="D571" s="3" t="s">
        <v>10303</v>
      </c>
      <c r="E571" s="3" t="s">
        <v>3092</v>
      </c>
      <c r="F571" s="3">
        <f>_xlfn.XLOOKUP(A571,ProductComponent!B:B,ProductComponent!D:D)</f>
        <v>1</v>
      </c>
      <c r="H571" s="3" t="s">
        <v>3093</v>
      </c>
      <c r="I571" s="3" t="s">
        <v>5978</v>
      </c>
      <c r="J571" s="3" t="s">
        <v>5</v>
      </c>
      <c r="L571" s="3" t="str">
        <f>IFERROR(_xlfn.XLOOKUP(A571,ProductStatusUpdate!B:B,ProductStatusUpdate!D:D),"Active")</f>
        <v>Active</v>
      </c>
    </row>
    <row r="572" spans="1:12" x14ac:dyDescent="0.45">
      <c r="A572" s="3" t="s">
        <v>11757</v>
      </c>
      <c r="B572" t="s">
        <v>10299</v>
      </c>
      <c r="C572" s="3" t="str">
        <f>_xlfn.XLOOKUP(B572,ListingType!A:A,ListingType!B:B)</f>
        <v>Manufacturer</v>
      </c>
      <c r="D572" s="3" t="s">
        <v>10303</v>
      </c>
      <c r="E572" s="3" t="s">
        <v>3094</v>
      </c>
      <c r="F572" s="3">
        <f>_xlfn.XLOOKUP(A572,ProductComponent!B:B,ProductComponent!D:D)</f>
        <v>1</v>
      </c>
      <c r="H572" s="3" t="s">
        <v>3095</v>
      </c>
      <c r="I572" s="3" t="s">
        <v>5978</v>
      </c>
      <c r="J572" s="3" t="s">
        <v>5</v>
      </c>
      <c r="L572" s="3" t="str">
        <f>IFERROR(_xlfn.XLOOKUP(A572,ProductStatusUpdate!B:B,ProductStatusUpdate!D:D),"Active")</f>
        <v>Active</v>
      </c>
    </row>
    <row r="573" spans="1:12" x14ac:dyDescent="0.45">
      <c r="A573" s="3" t="s">
        <v>11769</v>
      </c>
      <c r="B573" t="s">
        <v>10299</v>
      </c>
      <c r="C573" s="3" t="str">
        <f>_xlfn.XLOOKUP(B573,ListingType!A:A,ListingType!B:B)</f>
        <v>Manufacturer</v>
      </c>
      <c r="D573" s="3" t="s">
        <v>10303</v>
      </c>
      <c r="E573" s="3" t="s">
        <v>7407</v>
      </c>
      <c r="F573" s="3">
        <f>_xlfn.XLOOKUP(A573,ProductComponent!B:B,ProductComponent!D:D)</f>
        <v>1</v>
      </c>
      <c r="H573" s="3" t="s">
        <v>7408</v>
      </c>
      <c r="I573" s="3" t="s">
        <v>7547</v>
      </c>
      <c r="J573" s="3" t="s">
        <v>5</v>
      </c>
      <c r="K573" s="3" t="s">
        <v>7548</v>
      </c>
      <c r="L573" s="3" t="str">
        <f>IFERROR(_xlfn.XLOOKUP(A573,ProductStatusUpdate!B:B,ProductStatusUpdate!D:D),"Active")</f>
        <v>Active</v>
      </c>
    </row>
    <row r="574" spans="1:12" x14ac:dyDescent="0.45">
      <c r="A574" s="3" t="s">
        <v>11774</v>
      </c>
      <c r="B574" t="s">
        <v>10299</v>
      </c>
      <c r="C574" s="3" t="str">
        <f>_xlfn.XLOOKUP(B574,ListingType!A:A,ListingType!B:B)</f>
        <v>Manufacturer</v>
      </c>
      <c r="D574" s="3" t="s">
        <v>10303</v>
      </c>
      <c r="E574" s="3" t="s">
        <v>3053</v>
      </c>
      <c r="F574" s="3">
        <f>_xlfn.XLOOKUP(A574,ProductComponent!B:B,ProductComponent!D:D)</f>
        <v>1</v>
      </c>
      <c r="H574" s="3" t="s">
        <v>3054</v>
      </c>
      <c r="I574" s="3" t="s">
        <v>5982</v>
      </c>
      <c r="J574" s="3" t="s">
        <v>5</v>
      </c>
      <c r="K574" s="3" t="s">
        <v>3214</v>
      </c>
      <c r="L574" s="3" t="str">
        <f>IFERROR(_xlfn.XLOOKUP(A574,ProductStatusUpdate!B:B,ProductStatusUpdate!D:D),"Active")</f>
        <v>Active</v>
      </c>
    </row>
    <row r="575" spans="1:12" x14ac:dyDescent="0.45">
      <c r="A575" s="3" t="s">
        <v>11790</v>
      </c>
      <c r="B575" t="s">
        <v>10299</v>
      </c>
      <c r="C575" s="3" t="str">
        <f>_xlfn.XLOOKUP(B575,ListingType!A:A,ListingType!B:B)</f>
        <v>Manufacturer</v>
      </c>
      <c r="D575" s="3" t="s">
        <v>10303</v>
      </c>
      <c r="E575" s="3" t="s">
        <v>506</v>
      </c>
      <c r="F575" s="3">
        <f>_xlfn.XLOOKUP(A575,ProductComponent!B:B,ProductComponent!D:D)</f>
        <v>1</v>
      </c>
      <c r="H575" s="3" t="s">
        <v>507</v>
      </c>
      <c r="I575" s="3" t="s">
        <v>574</v>
      </c>
      <c r="K575" s="3" t="s">
        <v>573</v>
      </c>
      <c r="L575" s="3" t="str">
        <f>IFERROR(_xlfn.XLOOKUP(A575,ProductStatusUpdate!B:B,ProductStatusUpdate!D:D),"Active")</f>
        <v>Active</v>
      </c>
    </row>
    <row r="576" spans="1:12" x14ac:dyDescent="0.45">
      <c r="A576" s="3" t="s">
        <v>11791</v>
      </c>
      <c r="B576" t="s">
        <v>10299</v>
      </c>
      <c r="C576" s="3" t="str">
        <f>_xlfn.XLOOKUP(B576,ListingType!A:A,ListingType!B:B)</f>
        <v>Manufacturer</v>
      </c>
      <c r="D576" s="3" t="s">
        <v>10303</v>
      </c>
      <c r="E576" s="3" t="s">
        <v>602</v>
      </c>
      <c r="F576" s="3">
        <f>_xlfn.XLOOKUP(A576,ProductComponent!B:B,ProductComponent!D:D)</f>
        <v>1</v>
      </c>
      <c r="H576" s="3" t="s">
        <v>604</v>
      </c>
      <c r="I576" s="3" t="s">
        <v>605</v>
      </c>
      <c r="K576" s="3" t="s">
        <v>603</v>
      </c>
      <c r="L576" s="3" t="str">
        <f>IFERROR(_xlfn.XLOOKUP(A576,ProductStatusUpdate!B:B,ProductStatusUpdate!D:D),"Active")</f>
        <v>Active</v>
      </c>
    </row>
    <row r="577" spans="1:12" x14ac:dyDescent="0.45">
      <c r="A577" s="3" t="s">
        <v>11792</v>
      </c>
      <c r="B577" t="s">
        <v>10299</v>
      </c>
      <c r="C577" s="3" t="str">
        <f>_xlfn.XLOOKUP(B577,ListingType!A:A,ListingType!B:B)</f>
        <v>Manufacturer</v>
      </c>
      <c r="D577" s="3" t="s">
        <v>10303</v>
      </c>
      <c r="E577" s="3" t="s">
        <v>606</v>
      </c>
      <c r="F577" s="3">
        <f>_xlfn.XLOOKUP(A577,ProductComponent!B:B,ProductComponent!D:D)</f>
        <v>1</v>
      </c>
      <c r="H577" s="3" t="s">
        <v>608</v>
      </c>
      <c r="I577" s="3" t="s">
        <v>609</v>
      </c>
      <c r="K577" s="3" t="s">
        <v>607</v>
      </c>
      <c r="L577" s="3" t="str">
        <f>IFERROR(_xlfn.XLOOKUP(A577,ProductStatusUpdate!B:B,ProductStatusUpdate!D:D),"Active")</f>
        <v>Active</v>
      </c>
    </row>
    <row r="578" spans="1:12" x14ac:dyDescent="0.45">
      <c r="A578" s="3" t="s">
        <v>11793</v>
      </c>
      <c r="B578" t="s">
        <v>10299</v>
      </c>
      <c r="C578" s="3" t="str">
        <f>_xlfn.XLOOKUP(B578,ListingType!A:A,ListingType!B:B)</f>
        <v>Manufacturer</v>
      </c>
      <c r="D578" s="3" t="s">
        <v>10303</v>
      </c>
      <c r="E578" s="3" t="s">
        <v>136</v>
      </c>
      <c r="F578" s="3">
        <f>_xlfn.XLOOKUP(A578,ProductComponent!B:B,ProductComponent!D:D)</f>
        <v>1</v>
      </c>
      <c r="H578" s="3" t="s">
        <v>137</v>
      </c>
      <c r="I578" s="3" t="s">
        <v>611</v>
      </c>
      <c r="K578" s="3" t="s">
        <v>610</v>
      </c>
      <c r="L578" s="3" t="str">
        <f>IFERROR(_xlfn.XLOOKUP(A578,ProductStatusUpdate!B:B,ProductStatusUpdate!D:D),"Active")</f>
        <v>Active</v>
      </c>
    </row>
    <row r="579" spans="1:12" x14ac:dyDescent="0.45">
      <c r="A579" s="3" t="s">
        <v>11794</v>
      </c>
      <c r="B579" t="s">
        <v>10299</v>
      </c>
      <c r="C579" s="3" t="str">
        <f>_xlfn.XLOOKUP(B579,ListingType!A:A,ListingType!B:B)</f>
        <v>Manufacturer</v>
      </c>
      <c r="D579" s="3" t="s">
        <v>10303</v>
      </c>
      <c r="E579" s="3" t="s">
        <v>638</v>
      </c>
      <c r="F579" s="3">
        <f>_xlfn.XLOOKUP(A579,ProductComponent!B:B,ProductComponent!D:D)</f>
        <v>1</v>
      </c>
      <c r="H579" s="3" t="s">
        <v>640</v>
      </c>
      <c r="I579" s="3" t="s">
        <v>641</v>
      </c>
      <c r="K579" s="3" t="s">
        <v>639</v>
      </c>
      <c r="L579" s="3" t="str">
        <f>IFERROR(_xlfn.XLOOKUP(A579,ProductStatusUpdate!B:B,ProductStatusUpdate!D:D),"Active")</f>
        <v>Active</v>
      </c>
    </row>
    <row r="580" spans="1:12" x14ac:dyDescent="0.45">
      <c r="A580" s="3" t="s">
        <v>11795</v>
      </c>
      <c r="B580" t="s">
        <v>10299</v>
      </c>
      <c r="C580" s="3" t="str">
        <f>_xlfn.XLOOKUP(B580,ListingType!A:A,ListingType!B:B)</f>
        <v>Manufacturer</v>
      </c>
      <c r="D580" s="3" t="s">
        <v>10303</v>
      </c>
      <c r="E580" s="3" t="s">
        <v>70</v>
      </c>
      <c r="F580" s="3">
        <f>_xlfn.XLOOKUP(A580,ProductComponent!B:B,ProductComponent!D:D)</f>
        <v>1</v>
      </c>
      <c r="H580" s="3" t="s">
        <v>71</v>
      </c>
      <c r="I580" s="3" t="s">
        <v>643</v>
      </c>
      <c r="K580" s="3" t="s">
        <v>642</v>
      </c>
      <c r="L580" s="3" t="str">
        <f>IFERROR(_xlfn.XLOOKUP(A580,ProductStatusUpdate!B:B,ProductStatusUpdate!D:D),"Active")</f>
        <v>Active</v>
      </c>
    </row>
    <row r="581" spans="1:12" x14ac:dyDescent="0.45">
      <c r="A581" s="3" t="s">
        <v>11796</v>
      </c>
      <c r="B581" t="s">
        <v>10299</v>
      </c>
      <c r="C581" s="3" t="str">
        <f>_xlfn.XLOOKUP(B581,ListingType!A:A,ListingType!B:B)</f>
        <v>Manufacturer</v>
      </c>
      <c r="D581" s="3" t="s">
        <v>10303</v>
      </c>
      <c r="E581" s="3" t="s">
        <v>581</v>
      </c>
      <c r="F581" s="3">
        <f>_xlfn.XLOOKUP(A581,ProductComponent!B:B,ProductComponent!D:D)</f>
        <v>1</v>
      </c>
      <c r="H581" s="3" t="s">
        <v>582</v>
      </c>
      <c r="I581" s="3" t="s">
        <v>583</v>
      </c>
      <c r="J581" s="3" t="s">
        <v>584</v>
      </c>
      <c r="K581" s="3" t="s">
        <v>585</v>
      </c>
      <c r="L581" s="3" t="str">
        <f>IFERROR(_xlfn.XLOOKUP(A581,ProductStatusUpdate!B:B,ProductStatusUpdate!D:D),"Active")</f>
        <v>Active</v>
      </c>
    </row>
    <row r="582" spans="1:12" x14ac:dyDescent="0.45">
      <c r="A582" s="3" t="s">
        <v>11797</v>
      </c>
      <c r="B582" t="s">
        <v>10299</v>
      </c>
      <c r="C582" s="3" t="str">
        <f>_xlfn.XLOOKUP(B582,ListingType!A:A,ListingType!B:B)</f>
        <v>Manufacturer</v>
      </c>
      <c r="D582" s="3" t="s">
        <v>10303</v>
      </c>
      <c r="E582" s="3" t="s">
        <v>618</v>
      </c>
      <c r="F582" s="3">
        <f>_xlfn.XLOOKUP(A582,ProductComponent!B:B,ProductComponent!D:D)</f>
        <v>1</v>
      </c>
      <c r="H582" s="3" t="s">
        <v>620</v>
      </c>
      <c r="I582" s="3" t="s">
        <v>621</v>
      </c>
      <c r="K582" s="3" t="s">
        <v>619</v>
      </c>
      <c r="L582" s="3" t="str">
        <f>IFERROR(_xlfn.XLOOKUP(A582,ProductStatusUpdate!B:B,ProductStatusUpdate!D:D),"Active")</f>
        <v>Active</v>
      </c>
    </row>
    <row r="583" spans="1:12" x14ac:dyDescent="0.45">
      <c r="A583" s="3" t="s">
        <v>11798</v>
      </c>
      <c r="B583" t="s">
        <v>10299</v>
      </c>
      <c r="C583" s="3" t="str">
        <f>_xlfn.XLOOKUP(B583,ListingType!A:A,ListingType!B:B)</f>
        <v>Manufacturer</v>
      </c>
      <c r="D583" s="3" t="s">
        <v>10303</v>
      </c>
      <c r="E583" s="3" t="s">
        <v>622</v>
      </c>
      <c r="F583" s="3">
        <f>_xlfn.XLOOKUP(A583,ProductComponent!B:B,ProductComponent!D:D)</f>
        <v>1</v>
      </c>
      <c r="H583" s="3" t="s">
        <v>624</v>
      </c>
      <c r="I583" s="3" t="s">
        <v>625</v>
      </c>
      <c r="K583" s="3" t="s">
        <v>623</v>
      </c>
      <c r="L583" s="3" t="str">
        <f>IFERROR(_xlfn.XLOOKUP(A583,ProductStatusUpdate!B:B,ProductStatusUpdate!D:D),"Active")</f>
        <v>Active</v>
      </c>
    </row>
    <row r="584" spans="1:12" x14ac:dyDescent="0.45">
      <c r="A584" s="3" t="s">
        <v>11799</v>
      </c>
      <c r="B584" t="s">
        <v>10299</v>
      </c>
      <c r="C584" s="3" t="str">
        <f>_xlfn.XLOOKUP(B584,ListingType!A:A,ListingType!B:B)</f>
        <v>Manufacturer</v>
      </c>
      <c r="D584" s="3" t="s">
        <v>10303</v>
      </c>
      <c r="E584" s="3" t="s">
        <v>7441</v>
      </c>
      <c r="F584" s="3">
        <f>_xlfn.XLOOKUP(A584,ProductComponent!B:B,ProductComponent!D:D)</f>
        <v>1</v>
      </c>
      <c r="H584" s="3" t="s">
        <v>7442</v>
      </c>
      <c r="I584" s="3" t="s">
        <v>7577</v>
      </c>
      <c r="J584" s="3" t="s">
        <v>5</v>
      </c>
      <c r="K584" s="3" t="s">
        <v>7578</v>
      </c>
      <c r="L584" s="3" t="str">
        <f>IFERROR(_xlfn.XLOOKUP(A584,ProductStatusUpdate!B:B,ProductStatusUpdate!D:D),"Active")</f>
        <v>Active</v>
      </c>
    </row>
    <row r="585" spans="1:12" x14ac:dyDescent="0.45">
      <c r="A585" s="3" t="s">
        <v>11805</v>
      </c>
      <c r="B585" t="s">
        <v>10299</v>
      </c>
      <c r="C585" s="3" t="str">
        <f>_xlfn.XLOOKUP(B585,ListingType!A:A,ListingType!B:B)</f>
        <v>Manufacturer</v>
      </c>
      <c r="D585" s="3" t="s">
        <v>10303</v>
      </c>
      <c r="E585" s="3" t="s">
        <v>7445</v>
      </c>
      <c r="F585" s="3">
        <f>_xlfn.XLOOKUP(A585,ProductComponent!B:B,ProductComponent!D:D)</f>
        <v>1</v>
      </c>
      <c r="H585" s="3" t="s">
        <v>7446</v>
      </c>
      <c r="I585" s="3" t="s">
        <v>5</v>
      </c>
      <c r="J585" s="3" t="s">
        <v>5</v>
      </c>
      <c r="K585" s="3" t="s">
        <v>7581</v>
      </c>
      <c r="L585" s="3" t="str">
        <f>IFERROR(_xlfn.XLOOKUP(A585,ProductStatusUpdate!B:B,ProductStatusUpdate!D:D),"Active")</f>
        <v>Active</v>
      </c>
    </row>
    <row r="586" spans="1:12" x14ac:dyDescent="0.45">
      <c r="A586" s="3" t="s">
        <v>11806</v>
      </c>
      <c r="B586" t="s">
        <v>10299</v>
      </c>
      <c r="C586" s="3" t="str">
        <f>_xlfn.XLOOKUP(B586,ListingType!A:A,ListingType!B:B)</f>
        <v>Manufacturer</v>
      </c>
      <c r="D586" s="3" t="s">
        <v>10303</v>
      </c>
      <c r="E586" s="3" t="s">
        <v>1883</v>
      </c>
      <c r="F586" s="3">
        <f>_xlfn.XLOOKUP(A586,ProductComponent!B:B,ProductComponent!D:D)</f>
        <v>1</v>
      </c>
      <c r="H586" s="3" t="s">
        <v>1884</v>
      </c>
      <c r="I586" s="3" t="s">
        <v>5985</v>
      </c>
      <c r="J586" s="3" t="s">
        <v>5</v>
      </c>
      <c r="K586" s="3" t="s">
        <v>3218</v>
      </c>
      <c r="L586" s="3" t="str">
        <f>IFERROR(_xlfn.XLOOKUP(A586,ProductStatusUpdate!B:B,ProductStatusUpdate!D:D),"Active")</f>
        <v>Active</v>
      </c>
    </row>
    <row r="587" spans="1:12" x14ac:dyDescent="0.45">
      <c r="A587" s="3" t="s">
        <v>11807</v>
      </c>
      <c r="B587" t="s">
        <v>10299</v>
      </c>
      <c r="C587" s="3" t="str">
        <f>_xlfn.XLOOKUP(B587,ListingType!A:A,ListingType!B:B)</f>
        <v>Manufacturer</v>
      </c>
      <c r="D587" s="3" t="s">
        <v>10303</v>
      </c>
      <c r="E587" s="3" t="s">
        <v>192</v>
      </c>
      <c r="F587" s="3">
        <f>_xlfn.XLOOKUP(A587,ProductComponent!B:B,ProductComponent!D:D)</f>
        <v>1</v>
      </c>
      <c r="H587" s="3" t="s">
        <v>193</v>
      </c>
      <c r="I587" s="3" t="s">
        <v>5986</v>
      </c>
      <c r="J587" s="3" t="s">
        <v>5</v>
      </c>
      <c r="K587" s="3" t="s">
        <v>6019</v>
      </c>
      <c r="L587" s="3" t="str">
        <f>IFERROR(_xlfn.XLOOKUP(A587,ProductStatusUpdate!B:B,ProductStatusUpdate!D:D),"Active")</f>
        <v>Active</v>
      </c>
    </row>
    <row r="588" spans="1:12" x14ac:dyDescent="0.45">
      <c r="A588" s="3" t="s">
        <v>11808</v>
      </c>
      <c r="B588" t="s">
        <v>10299</v>
      </c>
      <c r="C588" s="3" t="str">
        <f>_xlfn.XLOOKUP(B588,ListingType!A:A,ListingType!B:B)</f>
        <v>Manufacturer</v>
      </c>
      <c r="D588" s="3" t="s">
        <v>10303</v>
      </c>
      <c r="E588" s="3" t="s">
        <v>194</v>
      </c>
      <c r="F588" s="3">
        <f>_xlfn.XLOOKUP(A588,ProductComponent!B:B,ProductComponent!D:D)</f>
        <v>1</v>
      </c>
      <c r="H588" s="3" t="s">
        <v>195</v>
      </c>
      <c r="I588" s="3" t="s">
        <v>5986</v>
      </c>
      <c r="J588" s="3" t="s">
        <v>5</v>
      </c>
      <c r="K588" s="3" t="s">
        <v>6020</v>
      </c>
      <c r="L588" s="3" t="str">
        <f>IFERROR(_xlfn.XLOOKUP(A588,ProductStatusUpdate!B:B,ProductStatusUpdate!D:D),"Active")</f>
        <v>Active</v>
      </c>
    </row>
    <row r="589" spans="1:12" x14ac:dyDescent="0.45">
      <c r="A589" s="3" t="s">
        <v>11810</v>
      </c>
      <c r="B589" t="s">
        <v>10299</v>
      </c>
      <c r="C589" s="3" t="str">
        <f>_xlfn.XLOOKUP(B589,ListingType!A:A,ListingType!B:B)</f>
        <v>Manufacturer</v>
      </c>
      <c r="D589" s="3" t="s">
        <v>10303</v>
      </c>
      <c r="E589" s="3" t="s">
        <v>2949</v>
      </c>
      <c r="F589" s="3">
        <f>_xlfn.XLOOKUP(A589,ProductComponent!B:B,ProductComponent!D:D)</f>
        <v>1</v>
      </c>
      <c r="H589" s="3" t="s">
        <v>2950</v>
      </c>
      <c r="I589" s="3" t="s">
        <v>5988</v>
      </c>
      <c r="J589" s="3" t="s">
        <v>5</v>
      </c>
      <c r="K589" s="3" t="s">
        <v>3219</v>
      </c>
      <c r="L589" s="3" t="str">
        <f>IFERROR(_xlfn.XLOOKUP(A589,ProductStatusUpdate!B:B,ProductStatusUpdate!D:D),"Active")</f>
        <v>Active</v>
      </c>
    </row>
    <row r="590" spans="1:12" x14ac:dyDescent="0.45">
      <c r="A590" s="3" t="s">
        <v>11811</v>
      </c>
      <c r="B590" t="s">
        <v>10299</v>
      </c>
      <c r="C590" s="3" t="str">
        <f>_xlfn.XLOOKUP(B590,ListingType!A:A,ListingType!B:B)</f>
        <v>Manufacturer</v>
      </c>
      <c r="D590" s="3" t="s">
        <v>10303</v>
      </c>
      <c r="E590" s="3" t="s">
        <v>3020</v>
      </c>
      <c r="F590" s="3">
        <f>_xlfn.XLOOKUP(A590,ProductComponent!B:B,ProductComponent!D:D)</f>
        <v>1</v>
      </c>
      <c r="H590" s="3" t="s">
        <v>3021</v>
      </c>
      <c r="I590" s="3" t="s">
        <v>5989</v>
      </c>
      <c r="J590" s="3" t="s">
        <v>5</v>
      </c>
      <c r="K590" s="3" t="s">
        <v>3220</v>
      </c>
      <c r="L590" s="3" t="str">
        <f>IFERROR(_xlfn.XLOOKUP(A590,ProductStatusUpdate!B:B,ProductStatusUpdate!D:D),"Active")</f>
        <v>Active</v>
      </c>
    </row>
    <row r="591" spans="1:12" x14ac:dyDescent="0.45">
      <c r="A591" s="3" t="s">
        <v>11812</v>
      </c>
      <c r="B591" t="s">
        <v>10299</v>
      </c>
      <c r="C591" s="3" t="str">
        <f>_xlfn.XLOOKUP(B591,ListingType!A:A,ListingType!B:B)</f>
        <v>Manufacturer</v>
      </c>
      <c r="D591" s="3" t="s">
        <v>10303</v>
      </c>
      <c r="E591" s="3" t="s">
        <v>2951</v>
      </c>
      <c r="F591" s="3">
        <f>_xlfn.XLOOKUP(A591,ProductComponent!B:B,ProductComponent!D:D)</f>
        <v>1</v>
      </c>
      <c r="H591" s="3" t="s">
        <v>2952</v>
      </c>
      <c r="I591" s="3" t="s">
        <v>5988</v>
      </c>
      <c r="J591" s="3" t="s">
        <v>5</v>
      </c>
      <c r="K591" s="3" t="s">
        <v>3221</v>
      </c>
      <c r="L591" s="3" t="str">
        <f>IFERROR(_xlfn.XLOOKUP(A591,ProductStatusUpdate!B:B,ProductStatusUpdate!D:D),"Active")</f>
        <v>Active</v>
      </c>
    </row>
    <row r="592" spans="1:12" x14ac:dyDescent="0.45">
      <c r="A592" s="3" t="s">
        <v>11813</v>
      </c>
      <c r="B592" t="s">
        <v>10299</v>
      </c>
      <c r="C592" s="3" t="str">
        <f>_xlfn.XLOOKUP(B592,ListingType!A:A,ListingType!B:B)</f>
        <v>Manufacturer</v>
      </c>
      <c r="D592" s="3" t="s">
        <v>10303</v>
      </c>
      <c r="E592" s="3" t="s">
        <v>3022</v>
      </c>
      <c r="F592" s="3">
        <f>_xlfn.XLOOKUP(A592,ProductComponent!B:B,ProductComponent!D:D)</f>
        <v>1</v>
      </c>
      <c r="H592" s="3" t="s">
        <v>3023</v>
      </c>
      <c r="I592" s="3" t="s">
        <v>5989</v>
      </c>
      <c r="J592" s="3" t="s">
        <v>5</v>
      </c>
      <c r="K592" s="3" t="s">
        <v>3222</v>
      </c>
      <c r="L592" s="3" t="str">
        <f>IFERROR(_xlfn.XLOOKUP(A592,ProductStatusUpdate!B:B,ProductStatusUpdate!D:D),"Active")</f>
        <v>Active</v>
      </c>
    </row>
    <row r="593" spans="1:12" x14ac:dyDescent="0.45">
      <c r="A593" s="3" t="s">
        <v>11814</v>
      </c>
      <c r="B593" t="s">
        <v>10299</v>
      </c>
      <c r="C593" s="3" t="str">
        <f>_xlfn.XLOOKUP(B593,ListingType!A:A,ListingType!B:B)</f>
        <v>Manufacturer</v>
      </c>
      <c r="D593" s="3" t="s">
        <v>10303</v>
      </c>
      <c r="E593" s="3" t="s">
        <v>2953</v>
      </c>
      <c r="F593" s="3">
        <f>_xlfn.XLOOKUP(A593,ProductComponent!B:B,ProductComponent!D:D)</f>
        <v>1</v>
      </c>
      <c r="H593" s="3" t="s">
        <v>2954</v>
      </c>
      <c r="I593" s="3" t="s">
        <v>5988</v>
      </c>
      <c r="J593" s="3" t="s">
        <v>5</v>
      </c>
      <c r="K593" s="3" t="s">
        <v>3223</v>
      </c>
      <c r="L593" s="3" t="str">
        <f>IFERROR(_xlfn.XLOOKUP(A593,ProductStatusUpdate!B:B,ProductStatusUpdate!D:D),"Active")</f>
        <v>Active</v>
      </c>
    </row>
    <row r="594" spans="1:12" x14ac:dyDescent="0.45">
      <c r="A594" s="3" t="s">
        <v>11815</v>
      </c>
      <c r="B594" t="s">
        <v>10299</v>
      </c>
      <c r="C594" s="3" t="str">
        <f>_xlfn.XLOOKUP(B594,ListingType!A:A,ListingType!B:B)</f>
        <v>Manufacturer</v>
      </c>
      <c r="D594" s="3" t="s">
        <v>10303</v>
      </c>
      <c r="E594" s="3" t="s">
        <v>3024</v>
      </c>
      <c r="F594" s="3">
        <f>_xlfn.XLOOKUP(A594,ProductComponent!B:B,ProductComponent!D:D)</f>
        <v>1</v>
      </c>
      <c r="H594" s="3" t="s">
        <v>3025</v>
      </c>
      <c r="I594" s="3" t="s">
        <v>5989</v>
      </c>
      <c r="J594" s="3" t="s">
        <v>5</v>
      </c>
      <c r="K594" s="3" t="s">
        <v>3224</v>
      </c>
      <c r="L594" s="3" t="str">
        <f>IFERROR(_xlfn.XLOOKUP(A594,ProductStatusUpdate!B:B,ProductStatusUpdate!D:D),"Active")</f>
        <v>Active</v>
      </c>
    </row>
    <row r="595" spans="1:12" x14ac:dyDescent="0.45">
      <c r="A595" s="3" t="s">
        <v>11817</v>
      </c>
      <c r="B595" t="s">
        <v>10299</v>
      </c>
      <c r="C595" s="3" t="str">
        <f>_xlfn.XLOOKUP(B595,ListingType!A:A,ListingType!B:B)</f>
        <v>Manufacturer</v>
      </c>
      <c r="D595" s="3" t="s">
        <v>10303</v>
      </c>
      <c r="E595" s="3" t="s">
        <v>7449</v>
      </c>
      <c r="F595" s="3">
        <f>_xlfn.XLOOKUP(A595,ProductComponent!B:B,ProductComponent!D:D)</f>
        <v>1</v>
      </c>
      <c r="H595" s="3" t="s">
        <v>7450</v>
      </c>
      <c r="I595" s="3" t="s">
        <v>7584</v>
      </c>
      <c r="J595" s="3" t="s">
        <v>5</v>
      </c>
      <c r="K595" s="3" t="s">
        <v>7585</v>
      </c>
      <c r="L595" s="3" t="str">
        <f>IFERROR(_xlfn.XLOOKUP(A595,ProductStatusUpdate!B:B,ProductStatusUpdate!D:D),"Active")</f>
        <v>Active</v>
      </c>
    </row>
    <row r="596" spans="1:12" x14ac:dyDescent="0.45">
      <c r="A596" s="3" t="s">
        <v>11819</v>
      </c>
      <c r="B596" t="s">
        <v>10299</v>
      </c>
      <c r="C596" s="3" t="str">
        <f>_xlfn.XLOOKUP(B596,ListingType!A:A,ListingType!B:B)</f>
        <v>Manufacturer</v>
      </c>
      <c r="D596" s="3" t="s">
        <v>10303</v>
      </c>
      <c r="E596" s="3" t="s">
        <v>7453</v>
      </c>
      <c r="F596" s="3">
        <f>_xlfn.XLOOKUP(A596,ProductComponent!B:B,ProductComponent!D:D)</f>
        <v>1</v>
      </c>
      <c r="H596" s="3" t="s">
        <v>7454</v>
      </c>
      <c r="I596" s="3" t="s">
        <v>7588</v>
      </c>
      <c r="J596" s="3" t="s">
        <v>5</v>
      </c>
      <c r="K596" s="3" t="s">
        <v>7589</v>
      </c>
      <c r="L596" s="3" t="str">
        <f>IFERROR(_xlfn.XLOOKUP(A596,ProductStatusUpdate!B:B,ProductStatusUpdate!D:D),"Active")</f>
        <v>Active</v>
      </c>
    </row>
    <row r="597" spans="1:12" x14ac:dyDescent="0.45">
      <c r="A597" s="3" t="s">
        <v>11821</v>
      </c>
      <c r="B597" t="s">
        <v>10299</v>
      </c>
      <c r="C597" s="3" t="str">
        <f>_xlfn.XLOOKUP(B597,ListingType!A:A,ListingType!B:B)</f>
        <v>Manufacturer</v>
      </c>
      <c r="D597" s="3" t="s">
        <v>10303</v>
      </c>
      <c r="E597" s="3" t="s">
        <v>7457</v>
      </c>
      <c r="F597" s="3">
        <f>_xlfn.XLOOKUP(A597,ProductComponent!B:B,ProductComponent!D:D)</f>
        <v>1</v>
      </c>
      <c r="H597" s="3" t="s">
        <v>7458</v>
      </c>
      <c r="I597" s="3" t="s">
        <v>7592</v>
      </c>
      <c r="J597" s="3" t="s">
        <v>5</v>
      </c>
      <c r="K597" s="3" t="s">
        <v>7593</v>
      </c>
      <c r="L597" s="3" t="str">
        <f>IFERROR(_xlfn.XLOOKUP(A597,ProductStatusUpdate!B:B,ProductStatusUpdate!D:D),"Active")</f>
        <v>Active</v>
      </c>
    </row>
    <row r="598" spans="1:12" x14ac:dyDescent="0.45">
      <c r="A598" s="3" t="s">
        <v>11827</v>
      </c>
      <c r="B598" t="s">
        <v>10299</v>
      </c>
      <c r="C598" s="3" t="str">
        <f>_xlfn.XLOOKUP(B598,ListingType!A:A,ListingType!B:B)</f>
        <v>Manufacturer</v>
      </c>
      <c r="D598" s="3" t="s">
        <v>10303</v>
      </c>
      <c r="E598" s="3" t="s">
        <v>7465</v>
      </c>
      <c r="F598" s="3">
        <f>_xlfn.XLOOKUP(A598,ProductComponent!B:B,ProductComponent!D:D)</f>
        <v>1</v>
      </c>
      <c r="H598" s="3" t="s">
        <v>7466</v>
      </c>
      <c r="I598" s="3" t="s">
        <v>7600</v>
      </c>
      <c r="J598" s="3" t="s">
        <v>5</v>
      </c>
      <c r="K598" s="3" t="s">
        <v>7601</v>
      </c>
      <c r="L598" s="3" t="str">
        <f>IFERROR(_xlfn.XLOOKUP(A598,ProductStatusUpdate!B:B,ProductStatusUpdate!D:D),"Active")</f>
        <v>Active</v>
      </c>
    </row>
    <row r="599" spans="1:12" x14ac:dyDescent="0.45">
      <c r="A599" s="3" t="s">
        <v>11828</v>
      </c>
      <c r="B599" t="s">
        <v>10299</v>
      </c>
      <c r="C599" s="3" t="str">
        <f>_xlfn.XLOOKUP(B599,ListingType!A:A,ListingType!B:B)</f>
        <v>Manufacturer</v>
      </c>
      <c r="D599" s="3" t="s">
        <v>10303</v>
      </c>
      <c r="E599" s="3" t="s">
        <v>7467</v>
      </c>
      <c r="F599" s="3">
        <f>_xlfn.XLOOKUP(A599,ProductComponent!B:B,ProductComponent!D:D)</f>
        <v>1</v>
      </c>
      <c r="H599" s="3" t="s">
        <v>7468</v>
      </c>
      <c r="I599" s="3" t="s">
        <v>7600</v>
      </c>
      <c r="J599" s="3" t="s">
        <v>5</v>
      </c>
      <c r="K599" s="3" t="s">
        <v>7602</v>
      </c>
      <c r="L599" s="3" t="str">
        <f>IFERROR(_xlfn.XLOOKUP(A599,ProductStatusUpdate!B:B,ProductStatusUpdate!D:D),"Active")</f>
        <v>Active</v>
      </c>
    </row>
    <row r="600" spans="1:12" x14ac:dyDescent="0.45">
      <c r="A600" s="3" t="s">
        <v>11829</v>
      </c>
      <c r="B600" t="s">
        <v>10299</v>
      </c>
      <c r="C600" s="3" t="str">
        <f>_xlfn.XLOOKUP(B600,ListingType!A:A,ListingType!B:B)</f>
        <v>Manufacturer</v>
      </c>
      <c r="D600" s="3" t="s">
        <v>10303</v>
      </c>
      <c r="E600" s="3" t="s">
        <v>7469</v>
      </c>
      <c r="F600" s="3">
        <f>_xlfn.XLOOKUP(A600,ProductComponent!B:B,ProductComponent!D:D)</f>
        <v>1</v>
      </c>
      <c r="H600" s="3" t="s">
        <v>7470</v>
      </c>
      <c r="I600" s="3" t="s">
        <v>7600</v>
      </c>
      <c r="J600" s="3" t="s">
        <v>5</v>
      </c>
      <c r="K600" s="3" t="s">
        <v>7603</v>
      </c>
      <c r="L600" s="3" t="str">
        <f>IFERROR(_xlfn.XLOOKUP(A600,ProductStatusUpdate!B:B,ProductStatusUpdate!D:D),"Active")</f>
        <v>Active</v>
      </c>
    </row>
    <row r="601" spans="1:12" x14ac:dyDescent="0.45">
      <c r="A601" s="3" t="s">
        <v>11830</v>
      </c>
      <c r="B601" t="s">
        <v>10299</v>
      </c>
      <c r="C601" s="3" t="str">
        <f>_xlfn.XLOOKUP(B601,ListingType!A:A,ListingType!B:B)</f>
        <v>Manufacturer</v>
      </c>
      <c r="D601" s="3" t="s">
        <v>10303</v>
      </c>
      <c r="E601" s="3" t="s">
        <v>7471</v>
      </c>
      <c r="F601" s="3">
        <f>_xlfn.XLOOKUP(A601,ProductComponent!B:B,ProductComponent!D:D)</f>
        <v>1</v>
      </c>
      <c r="H601" s="3" t="s">
        <v>7472</v>
      </c>
      <c r="I601" s="3" t="s">
        <v>7600</v>
      </c>
      <c r="J601" s="3" t="s">
        <v>5</v>
      </c>
      <c r="K601" s="3" t="s">
        <v>7604</v>
      </c>
      <c r="L601" s="3" t="str">
        <f>IFERROR(_xlfn.XLOOKUP(A601,ProductStatusUpdate!B:B,ProductStatusUpdate!D:D),"Active")</f>
        <v>Active</v>
      </c>
    </row>
    <row r="602" spans="1:12" x14ac:dyDescent="0.45">
      <c r="A602" s="3" t="s">
        <v>11831</v>
      </c>
      <c r="B602" t="s">
        <v>10299</v>
      </c>
      <c r="C602" s="3" t="str">
        <f>_xlfn.XLOOKUP(B602,ListingType!A:A,ListingType!B:B)</f>
        <v>Manufacturer</v>
      </c>
      <c r="D602" s="3" t="s">
        <v>10303</v>
      </c>
      <c r="E602" s="3" t="s">
        <v>7473</v>
      </c>
      <c r="F602" s="3">
        <f>_xlfn.XLOOKUP(A602,ProductComponent!B:B,ProductComponent!D:D)</f>
        <v>1</v>
      </c>
      <c r="H602" s="3" t="s">
        <v>7474</v>
      </c>
      <c r="I602" s="3" t="s">
        <v>7600</v>
      </c>
      <c r="J602" s="3" t="s">
        <v>5</v>
      </c>
      <c r="K602" s="3" t="s">
        <v>7605</v>
      </c>
      <c r="L602" s="3" t="str">
        <f>IFERROR(_xlfn.XLOOKUP(A602,ProductStatusUpdate!B:B,ProductStatusUpdate!D:D),"Active")</f>
        <v>Active</v>
      </c>
    </row>
    <row r="603" spans="1:12" x14ac:dyDescent="0.45">
      <c r="A603" s="3" t="s">
        <v>11832</v>
      </c>
      <c r="B603" t="s">
        <v>10299</v>
      </c>
      <c r="C603" s="3" t="str">
        <f>_xlfn.XLOOKUP(B603,ListingType!A:A,ListingType!B:B)</f>
        <v>Manufacturer</v>
      </c>
      <c r="D603" s="3" t="s">
        <v>10303</v>
      </c>
      <c r="E603" s="3" t="s">
        <v>7475</v>
      </c>
      <c r="F603" s="3">
        <f>_xlfn.XLOOKUP(A603,ProductComponent!B:B,ProductComponent!D:D)</f>
        <v>1</v>
      </c>
      <c r="H603" s="3" t="s">
        <v>7476</v>
      </c>
      <c r="I603" s="3" t="s">
        <v>7600</v>
      </c>
      <c r="J603" s="3" t="s">
        <v>5</v>
      </c>
      <c r="K603" s="3" t="s">
        <v>7606</v>
      </c>
      <c r="L603" s="3" t="str">
        <f>IFERROR(_xlfn.XLOOKUP(A603,ProductStatusUpdate!B:B,ProductStatusUpdate!D:D),"Active")</f>
        <v>Active</v>
      </c>
    </row>
    <row r="604" spans="1:12" x14ac:dyDescent="0.45">
      <c r="A604" s="3" t="s">
        <v>11833</v>
      </c>
      <c r="B604" t="s">
        <v>10299</v>
      </c>
      <c r="C604" s="3" t="str">
        <f>_xlfn.XLOOKUP(B604,ListingType!A:A,ListingType!B:B)</f>
        <v>Manufacturer</v>
      </c>
      <c r="D604" s="3" t="s">
        <v>10303</v>
      </c>
      <c r="E604" s="3" t="s">
        <v>7477</v>
      </c>
      <c r="F604" s="3">
        <f>_xlfn.XLOOKUP(A604,ProductComponent!B:B,ProductComponent!D:D)</f>
        <v>1</v>
      </c>
      <c r="H604" s="3" t="s">
        <v>7478</v>
      </c>
      <c r="I604" s="3" t="s">
        <v>7600</v>
      </c>
      <c r="J604" s="3" t="s">
        <v>5</v>
      </c>
      <c r="K604" s="3" t="s">
        <v>7607</v>
      </c>
      <c r="L604" s="3" t="str">
        <f>IFERROR(_xlfn.XLOOKUP(A604,ProductStatusUpdate!B:B,ProductStatusUpdate!D:D),"Active")</f>
        <v>Active</v>
      </c>
    </row>
    <row r="605" spans="1:12" x14ac:dyDescent="0.45">
      <c r="A605" s="3" t="s">
        <v>11834</v>
      </c>
      <c r="B605" t="s">
        <v>10299</v>
      </c>
      <c r="C605" s="3" t="str">
        <f>_xlfn.XLOOKUP(B605,ListingType!A:A,ListingType!B:B)</f>
        <v>Manufacturer</v>
      </c>
      <c r="D605" s="3" t="s">
        <v>10303</v>
      </c>
      <c r="E605" s="3" t="s">
        <v>7479</v>
      </c>
      <c r="F605" s="3">
        <f>_xlfn.XLOOKUP(A605,ProductComponent!B:B,ProductComponent!D:D)</f>
        <v>1</v>
      </c>
      <c r="H605" s="3" t="s">
        <v>7480</v>
      </c>
      <c r="I605" s="3" t="s">
        <v>7600</v>
      </c>
      <c r="J605" s="3" t="s">
        <v>5</v>
      </c>
      <c r="K605" s="3" t="s">
        <v>7608</v>
      </c>
      <c r="L605" s="3" t="str">
        <f>IFERROR(_xlfn.XLOOKUP(A605,ProductStatusUpdate!B:B,ProductStatusUpdate!D:D),"Active")</f>
        <v>Active</v>
      </c>
    </row>
    <row r="606" spans="1:12" x14ac:dyDescent="0.45">
      <c r="A606" s="3" t="s">
        <v>11835</v>
      </c>
      <c r="B606" t="s">
        <v>10299</v>
      </c>
      <c r="C606" s="3" t="str">
        <f>_xlfn.XLOOKUP(B606,ListingType!A:A,ListingType!B:B)</f>
        <v>Manufacturer</v>
      </c>
      <c r="D606" s="3" t="s">
        <v>10303</v>
      </c>
      <c r="E606" s="3" t="s">
        <v>7481</v>
      </c>
      <c r="F606" s="3">
        <f>_xlfn.XLOOKUP(A606,ProductComponent!B:B,ProductComponent!D:D)</f>
        <v>1</v>
      </c>
      <c r="H606" s="3" t="s">
        <v>7482</v>
      </c>
      <c r="I606" s="3" t="s">
        <v>7600</v>
      </c>
      <c r="J606" s="3" t="s">
        <v>5</v>
      </c>
      <c r="K606" s="3" t="s">
        <v>7609</v>
      </c>
      <c r="L606" s="3" t="str">
        <f>IFERROR(_xlfn.XLOOKUP(A606,ProductStatusUpdate!B:B,ProductStatusUpdate!D:D),"Active")</f>
        <v>Active</v>
      </c>
    </row>
    <row r="607" spans="1:12" x14ac:dyDescent="0.45">
      <c r="A607" s="3" t="s">
        <v>11836</v>
      </c>
      <c r="B607" t="s">
        <v>10299</v>
      </c>
      <c r="C607" s="3" t="str">
        <f>_xlfn.XLOOKUP(B607,ListingType!A:A,ListingType!B:B)</f>
        <v>Manufacturer</v>
      </c>
      <c r="D607" s="3" t="s">
        <v>10303</v>
      </c>
      <c r="E607" s="3" t="s">
        <v>7483</v>
      </c>
      <c r="F607" s="3">
        <f>_xlfn.XLOOKUP(A607,ProductComponent!B:B,ProductComponent!D:D)</f>
        <v>1</v>
      </c>
      <c r="H607" s="3" t="s">
        <v>7484</v>
      </c>
      <c r="I607" s="3" t="s">
        <v>7600</v>
      </c>
      <c r="J607" s="3" t="s">
        <v>5</v>
      </c>
      <c r="K607" s="3" t="s">
        <v>7610</v>
      </c>
      <c r="L607" s="3" t="str">
        <f>IFERROR(_xlfn.XLOOKUP(A607,ProductStatusUpdate!B:B,ProductStatusUpdate!D:D),"Active")</f>
        <v>Active</v>
      </c>
    </row>
    <row r="608" spans="1:12" x14ac:dyDescent="0.45">
      <c r="A608" s="3" t="s">
        <v>11837</v>
      </c>
      <c r="B608" t="s">
        <v>10299</v>
      </c>
      <c r="C608" s="3" t="str">
        <f>_xlfn.XLOOKUP(B608,ListingType!A:A,ListingType!B:B)</f>
        <v>Manufacturer</v>
      </c>
      <c r="D608" s="3" t="s">
        <v>10303</v>
      </c>
      <c r="E608" s="3" t="s">
        <v>7485</v>
      </c>
      <c r="F608" s="3">
        <f>_xlfn.XLOOKUP(A608,ProductComponent!B:B,ProductComponent!D:D)</f>
        <v>1</v>
      </c>
      <c r="H608" s="3" t="s">
        <v>7486</v>
      </c>
      <c r="I608" s="3" t="s">
        <v>7600</v>
      </c>
      <c r="J608" s="3" t="s">
        <v>5</v>
      </c>
      <c r="K608" s="3" t="s">
        <v>7611</v>
      </c>
      <c r="L608" s="3" t="str">
        <f>IFERROR(_xlfn.XLOOKUP(A608,ProductStatusUpdate!B:B,ProductStatusUpdate!D:D),"Active")</f>
        <v>Active</v>
      </c>
    </row>
    <row r="609" spans="1:12" x14ac:dyDescent="0.45">
      <c r="A609" s="3" t="s">
        <v>11838</v>
      </c>
      <c r="B609" t="s">
        <v>10299</v>
      </c>
      <c r="C609" s="3" t="str">
        <f>_xlfn.XLOOKUP(B609,ListingType!A:A,ListingType!B:B)</f>
        <v>Manufacturer</v>
      </c>
      <c r="D609" s="3" t="s">
        <v>10303</v>
      </c>
      <c r="E609" s="3" t="s">
        <v>7487</v>
      </c>
      <c r="F609" s="3">
        <f>_xlfn.XLOOKUP(A609,ProductComponent!B:B,ProductComponent!D:D)</f>
        <v>1</v>
      </c>
      <c r="H609" s="3" t="s">
        <v>7488</v>
      </c>
      <c r="I609" s="3" t="s">
        <v>7600</v>
      </c>
      <c r="J609" s="3" t="s">
        <v>5</v>
      </c>
      <c r="K609" s="3" t="s">
        <v>7612</v>
      </c>
      <c r="L609" s="3" t="str">
        <f>IFERROR(_xlfn.XLOOKUP(A609,ProductStatusUpdate!B:B,ProductStatusUpdate!D:D),"Active")</f>
        <v>Active</v>
      </c>
    </row>
    <row r="610" spans="1:12" x14ac:dyDescent="0.45">
      <c r="A610" s="3" t="s">
        <v>11839</v>
      </c>
      <c r="B610" t="s">
        <v>10299</v>
      </c>
      <c r="C610" s="3" t="str">
        <f>_xlfn.XLOOKUP(B610,ListingType!A:A,ListingType!B:B)</f>
        <v>Manufacturer</v>
      </c>
      <c r="D610" s="3" t="s">
        <v>10303</v>
      </c>
      <c r="E610" s="3" t="s">
        <v>7489</v>
      </c>
      <c r="F610" s="3">
        <f>_xlfn.XLOOKUP(A610,ProductComponent!B:B,ProductComponent!D:D)</f>
        <v>1</v>
      </c>
      <c r="H610" s="3" t="s">
        <v>7490</v>
      </c>
      <c r="I610" s="3" t="s">
        <v>7600</v>
      </c>
      <c r="J610" s="3" t="s">
        <v>5</v>
      </c>
      <c r="K610" s="3" t="s">
        <v>7613</v>
      </c>
      <c r="L610" s="3" t="str">
        <f>IFERROR(_xlfn.XLOOKUP(A610,ProductStatusUpdate!B:B,ProductStatusUpdate!D:D),"Active")</f>
        <v>Active</v>
      </c>
    </row>
    <row r="611" spans="1:12" x14ac:dyDescent="0.45">
      <c r="A611" s="3" t="s">
        <v>11840</v>
      </c>
      <c r="B611" t="s">
        <v>10299</v>
      </c>
      <c r="C611" s="3" t="str">
        <f>_xlfn.XLOOKUP(B611,ListingType!A:A,ListingType!B:B)</f>
        <v>Manufacturer</v>
      </c>
      <c r="D611" s="3" t="s">
        <v>10303</v>
      </c>
      <c r="E611" s="3" t="s">
        <v>7491</v>
      </c>
      <c r="F611" s="3">
        <f>_xlfn.XLOOKUP(A611,ProductComponent!B:B,ProductComponent!D:D)</f>
        <v>1</v>
      </c>
      <c r="H611" s="3" t="s">
        <v>7492</v>
      </c>
      <c r="I611" s="3" t="s">
        <v>7600</v>
      </c>
      <c r="J611" s="3" t="s">
        <v>5</v>
      </c>
      <c r="K611" s="3" t="s">
        <v>7614</v>
      </c>
      <c r="L611" s="3" t="str">
        <f>IFERROR(_xlfn.XLOOKUP(A611,ProductStatusUpdate!B:B,ProductStatusUpdate!D:D),"Active")</f>
        <v>Active</v>
      </c>
    </row>
    <row r="612" spans="1:12" x14ac:dyDescent="0.45">
      <c r="A612" s="3" t="s">
        <v>11841</v>
      </c>
      <c r="B612" t="s">
        <v>10299</v>
      </c>
      <c r="C612" s="3" t="str">
        <f>_xlfn.XLOOKUP(B612,ListingType!A:A,ListingType!B:B)</f>
        <v>Manufacturer</v>
      </c>
      <c r="D612" s="3" t="s">
        <v>10303</v>
      </c>
      <c r="E612" s="3" t="s">
        <v>7493</v>
      </c>
      <c r="F612" s="3">
        <f>_xlfn.XLOOKUP(A612,ProductComponent!B:B,ProductComponent!D:D)</f>
        <v>1</v>
      </c>
      <c r="H612" s="3" t="s">
        <v>7494</v>
      </c>
      <c r="I612" s="3" t="s">
        <v>7600</v>
      </c>
      <c r="J612" s="3" t="s">
        <v>5</v>
      </c>
      <c r="K612" s="3" t="s">
        <v>7615</v>
      </c>
      <c r="L612" s="3" t="str">
        <f>IFERROR(_xlfn.XLOOKUP(A612,ProductStatusUpdate!B:B,ProductStatusUpdate!D:D),"Active")</f>
        <v>Active</v>
      </c>
    </row>
    <row r="613" spans="1:12" x14ac:dyDescent="0.45">
      <c r="A613" s="3" t="s">
        <v>11842</v>
      </c>
      <c r="B613" t="s">
        <v>10299</v>
      </c>
      <c r="C613" s="3" t="str">
        <f>_xlfn.XLOOKUP(B613,ListingType!A:A,ListingType!B:B)</f>
        <v>Manufacturer</v>
      </c>
      <c r="D613" s="3" t="s">
        <v>10303</v>
      </c>
      <c r="E613" s="3" t="s">
        <v>7495</v>
      </c>
      <c r="F613" s="3">
        <f>_xlfn.XLOOKUP(A613,ProductComponent!B:B,ProductComponent!D:D)</f>
        <v>1</v>
      </c>
      <c r="H613" s="3" t="s">
        <v>7496</v>
      </c>
      <c r="I613" s="3" t="s">
        <v>7600</v>
      </c>
      <c r="J613" s="3" t="s">
        <v>5</v>
      </c>
      <c r="K613" s="3" t="s">
        <v>7616</v>
      </c>
      <c r="L613" s="3" t="str">
        <f>IFERROR(_xlfn.XLOOKUP(A613,ProductStatusUpdate!B:B,ProductStatusUpdate!D:D),"Active")</f>
        <v>Active</v>
      </c>
    </row>
    <row r="614" spans="1:12" x14ac:dyDescent="0.45">
      <c r="A614" s="3" t="s">
        <v>11843</v>
      </c>
      <c r="B614" t="s">
        <v>10299</v>
      </c>
      <c r="C614" s="3" t="str">
        <f>_xlfn.XLOOKUP(B614,ListingType!A:A,ListingType!B:B)</f>
        <v>Manufacturer</v>
      </c>
      <c r="D614" s="3" t="s">
        <v>10303</v>
      </c>
      <c r="E614" s="3" t="s">
        <v>7497</v>
      </c>
      <c r="F614" s="3">
        <f>_xlfn.XLOOKUP(A614,ProductComponent!B:B,ProductComponent!D:D)</f>
        <v>1</v>
      </c>
      <c r="H614" s="3" t="s">
        <v>7498</v>
      </c>
      <c r="I614" s="3" t="s">
        <v>7600</v>
      </c>
      <c r="J614" s="3" t="s">
        <v>5</v>
      </c>
      <c r="K614" s="3" t="s">
        <v>7617</v>
      </c>
      <c r="L614" s="3" t="str">
        <f>IFERROR(_xlfn.XLOOKUP(A614,ProductStatusUpdate!B:B,ProductStatusUpdate!D:D),"Active")</f>
        <v>Active</v>
      </c>
    </row>
    <row r="615" spans="1:12" x14ac:dyDescent="0.45">
      <c r="A615" s="3" t="s">
        <v>11844</v>
      </c>
      <c r="B615" t="s">
        <v>10299</v>
      </c>
      <c r="C615" s="3" t="str">
        <f>_xlfn.XLOOKUP(B615,ListingType!A:A,ListingType!B:B)</f>
        <v>Manufacturer</v>
      </c>
      <c r="D615" s="3" t="s">
        <v>10303</v>
      </c>
      <c r="E615" s="3" t="s">
        <v>7499</v>
      </c>
      <c r="F615" s="3">
        <f>_xlfn.XLOOKUP(A615,ProductComponent!B:B,ProductComponent!D:D)</f>
        <v>1</v>
      </c>
      <c r="H615" s="3" t="s">
        <v>7500</v>
      </c>
      <c r="I615" s="3" t="s">
        <v>7600</v>
      </c>
      <c r="J615" s="3" t="s">
        <v>5</v>
      </c>
      <c r="K615" s="3" t="s">
        <v>7618</v>
      </c>
      <c r="L615" s="3" t="str">
        <f>IFERROR(_xlfn.XLOOKUP(A615,ProductStatusUpdate!B:B,ProductStatusUpdate!D:D),"Active")</f>
        <v>Active</v>
      </c>
    </row>
    <row r="616" spans="1:12" x14ac:dyDescent="0.45">
      <c r="A616" s="3" t="s">
        <v>11845</v>
      </c>
      <c r="B616" t="s">
        <v>10299</v>
      </c>
      <c r="C616" s="3" t="str">
        <f>_xlfn.XLOOKUP(B616,ListingType!A:A,ListingType!B:B)</f>
        <v>Manufacturer</v>
      </c>
      <c r="D616" s="3" t="s">
        <v>10303</v>
      </c>
      <c r="E616" s="3" t="s">
        <v>7501</v>
      </c>
      <c r="F616" s="3">
        <f>_xlfn.XLOOKUP(A616,ProductComponent!B:B,ProductComponent!D:D)</f>
        <v>1</v>
      </c>
      <c r="H616" s="3" t="s">
        <v>7502</v>
      </c>
      <c r="I616" s="3" t="s">
        <v>7600</v>
      </c>
      <c r="J616" s="3" t="s">
        <v>5</v>
      </c>
      <c r="K616" s="3" t="s">
        <v>7619</v>
      </c>
      <c r="L616" s="3" t="str">
        <f>IFERROR(_xlfn.XLOOKUP(A616,ProductStatusUpdate!B:B,ProductStatusUpdate!D:D),"Active")</f>
        <v>Active</v>
      </c>
    </row>
    <row r="617" spans="1:12" x14ac:dyDescent="0.45">
      <c r="A617" s="3" t="s">
        <v>11846</v>
      </c>
      <c r="B617" t="s">
        <v>10299</v>
      </c>
      <c r="C617" s="3" t="str">
        <f>_xlfn.XLOOKUP(B617,ListingType!A:A,ListingType!B:B)</f>
        <v>Manufacturer</v>
      </c>
      <c r="D617" s="3" t="s">
        <v>10303</v>
      </c>
      <c r="E617" s="3" t="s">
        <v>7503</v>
      </c>
      <c r="F617" s="3">
        <f>_xlfn.XLOOKUP(A617,ProductComponent!B:B,ProductComponent!D:D)</f>
        <v>1</v>
      </c>
      <c r="H617" s="3" t="s">
        <v>7504</v>
      </c>
      <c r="I617" s="3" t="s">
        <v>7600</v>
      </c>
      <c r="J617" s="3" t="s">
        <v>5</v>
      </c>
      <c r="K617" s="3" t="s">
        <v>7620</v>
      </c>
      <c r="L617" s="3" t="str">
        <f>IFERROR(_xlfn.XLOOKUP(A617,ProductStatusUpdate!B:B,ProductStatusUpdate!D:D),"Active")</f>
        <v>Active</v>
      </c>
    </row>
    <row r="618" spans="1:12" x14ac:dyDescent="0.45">
      <c r="A618" s="3" t="s">
        <v>11847</v>
      </c>
      <c r="B618" t="s">
        <v>10299</v>
      </c>
      <c r="C618" s="3" t="str">
        <f>_xlfn.XLOOKUP(B618,ListingType!A:A,ListingType!B:B)</f>
        <v>Manufacturer</v>
      </c>
      <c r="D618" s="3" t="s">
        <v>10303</v>
      </c>
      <c r="E618" s="3" t="s">
        <v>1339</v>
      </c>
      <c r="F618" s="3">
        <f>_xlfn.XLOOKUP(A618,ProductComponent!B:B,ProductComponent!D:D)</f>
        <v>1</v>
      </c>
      <c r="H618" s="3" t="s">
        <v>1340</v>
      </c>
      <c r="I618" s="3" t="s">
        <v>5992</v>
      </c>
      <c r="J618" s="3" t="s">
        <v>5</v>
      </c>
      <c r="K618" s="3" t="s">
        <v>3227</v>
      </c>
      <c r="L618" s="3" t="str">
        <f>IFERROR(_xlfn.XLOOKUP(A618,ProductStatusUpdate!B:B,ProductStatusUpdate!D:D),"Active")</f>
        <v>Active</v>
      </c>
    </row>
    <row r="619" spans="1:12" x14ac:dyDescent="0.45">
      <c r="A619" s="3" t="s">
        <v>11848</v>
      </c>
      <c r="B619" t="s">
        <v>10299</v>
      </c>
      <c r="C619" s="3" t="str">
        <f>_xlfn.XLOOKUP(B619,ListingType!A:A,ListingType!B:B)</f>
        <v>Manufacturer</v>
      </c>
      <c r="D619" s="3" t="s">
        <v>10303</v>
      </c>
      <c r="E619" s="3" t="s">
        <v>1341</v>
      </c>
      <c r="F619" s="3">
        <f>_xlfn.XLOOKUP(A619,ProductComponent!B:B,ProductComponent!D:D)</f>
        <v>1</v>
      </c>
      <c r="H619" s="3" t="s">
        <v>1342</v>
      </c>
      <c r="I619" s="3" t="s">
        <v>5992</v>
      </c>
      <c r="J619" s="3" t="s">
        <v>5</v>
      </c>
      <c r="K619" s="3" t="s">
        <v>3228</v>
      </c>
      <c r="L619" s="3" t="str">
        <f>IFERROR(_xlfn.XLOOKUP(A619,ProductStatusUpdate!B:B,ProductStatusUpdate!D:D),"Active")</f>
        <v>Active</v>
      </c>
    </row>
    <row r="620" spans="1:12" x14ac:dyDescent="0.45">
      <c r="A620" s="3" t="s">
        <v>11849</v>
      </c>
      <c r="B620" t="s">
        <v>10299</v>
      </c>
      <c r="C620" s="3" t="str">
        <f>_xlfn.XLOOKUP(B620,ListingType!A:A,ListingType!B:B)</f>
        <v>Manufacturer</v>
      </c>
      <c r="D620" s="3" t="s">
        <v>10303</v>
      </c>
      <c r="E620" s="3" t="s">
        <v>7505</v>
      </c>
      <c r="F620" s="3">
        <f>_xlfn.XLOOKUP(A620,ProductComponent!B:B,ProductComponent!D:D)</f>
        <v>1</v>
      </c>
      <c r="H620" s="3" t="s">
        <v>7506</v>
      </c>
      <c r="I620" s="3" t="s">
        <v>5992</v>
      </c>
      <c r="J620" s="3" t="s">
        <v>5</v>
      </c>
      <c r="K620" s="3" t="s">
        <v>7621</v>
      </c>
      <c r="L620" s="3" t="str">
        <f>IFERROR(_xlfn.XLOOKUP(A620,ProductStatusUpdate!B:B,ProductStatusUpdate!D:D),"Active")</f>
        <v>Active</v>
      </c>
    </row>
    <row r="621" spans="1:12" x14ac:dyDescent="0.45">
      <c r="A621" s="3" t="s">
        <v>11850</v>
      </c>
      <c r="B621" t="s">
        <v>10299</v>
      </c>
      <c r="C621" s="3" t="str">
        <f>_xlfn.XLOOKUP(B621,ListingType!A:A,ListingType!B:B)</f>
        <v>Manufacturer</v>
      </c>
      <c r="D621" s="3" t="s">
        <v>10303</v>
      </c>
      <c r="E621" s="3" t="s">
        <v>1343</v>
      </c>
      <c r="F621" s="3">
        <f>_xlfn.XLOOKUP(A621,ProductComponent!B:B,ProductComponent!D:D)</f>
        <v>1</v>
      </c>
      <c r="H621" s="3" t="s">
        <v>1344</v>
      </c>
      <c r="I621" s="3" t="s">
        <v>5992</v>
      </c>
      <c r="J621" s="3" t="s">
        <v>5</v>
      </c>
      <c r="K621" s="3" t="s">
        <v>3229</v>
      </c>
      <c r="L621" s="3" t="str">
        <f>IFERROR(_xlfn.XLOOKUP(A621,ProductStatusUpdate!B:B,ProductStatusUpdate!D:D),"Active")</f>
        <v>Active</v>
      </c>
    </row>
    <row r="622" spans="1:12" x14ac:dyDescent="0.45">
      <c r="A622" s="3" t="s">
        <v>11851</v>
      </c>
      <c r="B622" t="s">
        <v>10299</v>
      </c>
      <c r="C622" s="3" t="str">
        <f>_xlfn.XLOOKUP(B622,ListingType!A:A,ListingType!B:B)</f>
        <v>Manufacturer</v>
      </c>
      <c r="D622" s="3" t="s">
        <v>10303</v>
      </c>
      <c r="E622" s="3" t="s">
        <v>1345</v>
      </c>
      <c r="F622" s="3">
        <f>_xlfn.XLOOKUP(A622,ProductComponent!B:B,ProductComponent!D:D)</f>
        <v>1</v>
      </c>
      <c r="H622" s="3" t="s">
        <v>1346</v>
      </c>
      <c r="I622" s="3" t="s">
        <v>5993</v>
      </c>
      <c r="J622" s="3" t="s">
        <v>5</v>
      </c>
      <c r="K622" s="3" t="s">
        <v>3230</v>
      </c>
      <c r="L622" s="3" t="str">
        <f>IFERROR(_xlfn.XLOOKUP(A622,ProductStatusUpdate!B:B,ProductStatusUpdate!D:D),"Active")</f>
        <v>Active</v>
      </c>
    </row>
    <row r="623" spans="1:12" x14ac:dyDescent="0.45">
      <c r="A623" s="3" t="s">
        <v>11852</v>
      </c>
      <c r="B623" t="s">
        <v>10299</v>
      </c>
      <c r="C623" s="3" t="str">
        <f>_xlfn.XLOOKUP(B623,ListingType!A:A,ListingType!B:B)</f>
        <v>Manufacturer</v>
      </c>
      <c r="D623" s="3" t="s">
        <v>10303</v>
      </c>
      <c r="E623" s="3" t="s">
        <v>50</v>
      </c>
      <c r="F623" s="3">
        <f>_xlfn.XLOOKUP(A623,ProductComponent!B:B,ProductComponent!D:D)</f>
        <v>1</v>
      </c>
      <c r="H623" s="3" t="s">
        <v>52</v>
      </c>
      <c r="I623" s="3" t="s">
        <v>53</v>
      </c>
      <c r="K623" s="3" t="s">
        <v>51</v>
      </c>
      <c r="L623" s="3" t="str">
        <f>IFERROR(_xlfn.XLOOKUP(A623,ProductStatusUpdate!B:B,ProductStatusUpdate!D:D),"Active")</f>
        <v>Active</v>
      </c>
    </row>
    <row r="624" spans="1:12" x14ac:dyDescent="0.45">
      <c r="A624" s="3" t="s">
        <v>11853</v>
      </c>
      <c r="B624" t="s">
        <v>10299</v>
      </c>
      <c r="C624" s="3" t="str">
        <f>_xlfn.XLOOKUP(B624,ListingType!A:A,ListingType!B:B)</f>
        <v>Manufacturer</v>
      </c>
      <c r="D624" s="3" t="s">
        <v>10303</v>
      </c>
      <c r="E624" s="3" t="s">
        <v>100</v>
      </c>
      <c r="F624" s="3">
        <f>_xlfn.XLOOKUP(A624,ProductComponent!B:B,ProductComponent!D:D)</f>
        <v>1</v>
      </c>
      <c r="H624" s="3" t="s">
        <v>102</v>
      </c>
      <c r="I624" s="3" t="s">
        <v>103</v>
      </c>
      <c r="K624" s="3" t="s">
        <v>101</v>
      </c>
      <c r="L624" s="3" t="str">
        <f>IFERROR(_xlfn.XLOOKUP(A624,ProductStatusUpdate!B:B,ProductStatusUpdate!D:D),"Active")</f>
        <v>Active</v>
      </c>
    </row>
    <row r="625" spans="1:12" x14ac:dyDescent="0.45">
      <c r="A625" s="3" t="s">
        <v>11854</v>
      </c>
      <c r="B625" t="s">
        <v>10299</v>
      </c>
      <c r="C625" s="3" t="str">
        <f>_xlfn.XLOOKUP(B625,ListingType!A:A,ListingType!B:B)</f>
        <v>Manufacturer</v>
      </c>
      <c r="D625" s="3" t="s">
        <v>10303</v>
      </c>
      <c r="E625" s="3" t="s">
        <v>125</v>
      </c>
      <c r="F625" s="3">
        <f>_xlfn.XLOOKUP(A625,ProductComponent!B:B,ProductComponent!D:D)</f>
        <v>1</v>
      </c>
      <c r="H625" s="3" t="s">
        <v>127</v>
      </c>
      <c r="I625" s="3" t="s">
        <v>128</v>
      </c>
      <c r="K625" s="3" t="s">
        <v>126</v>
      </c>
      <c r="L625" s="3" t="str">
        <f>IFERROR(_xlfn.XLOOKUP(A625,ProductStatusUpdate!B:B,ProductStatusUpdate!D:D),"Active")</f>
        <v>Active</v>
      </c>
    </row>
    <row r="626" spans="1:12" x14ac:dyDescent="0.45">
      <c r="A626" s="3" t="s">
        <v>11855</v>
      </c>
      <c r="B626" t="s">
        <v>10299</v>
      </c>
      <c r="C626" s="3" t="str">
        <f>_xlfn.XLOOKUP(B626,ListingType!A:A,ListingType!B:B)</f>
        <v>Manufacturer</v>
      </c>
      <c r="D626" s="3" t="s">
        <v>10303</v>
      </c>
      <c r="E626" s="3" t="s">
        <v>155</v>
      </c>
      <c r="F626" s="3">
        <f>_xlfn.XLOOKUP(A626,ProductComponent!B:B,ProductComponent!D:D)</f>
        <v>1</v>
      </c>
      <c r="H626" s="3" t="s">
        <v>157</v>
      </c>
      <c r="I626" s="3" t="s">
        <v>158</v>
      </c>
      <c r="K626" s="3" t="s">
        <v>156</v>
      </c>
      <c r="L626" s="3" t="str">
        <f>IFERROR(_xlfn.XLOOKUP(A626,ProductStatusUpdate!B:B,ProductStatusUpdate!D:D),"Active")</f>
        <v>Active</v>
      </c>
    </row>
    <row r="627" spans="1:12" x14ac:dyDescent="0.45">
      <c r="A627" s="3" t="s">
        <v>11856</v>
      </c>
      <c r="B627" t="s">
        <v>10299</v>
      </c>
      <c r="C627" s="3" t="str">
        <f>_xlfn.XLOOKUP(B627,ListingType!A:A,ListingType!B:B)</f>
        <v>Manufacturer</v>
      </c>
      <c r="D627" s="3" t="s">
        <v>10303</v>
      </c>
      <c r="E627" s="3" t="s">
        <v>167</v>
      </c>
      <c r="F627" s="3">
        <f>_xlfn.XLOOKUP(A627,ProductComponent!B:B,ProductComponent!D:D)</f>
        <v>1</v>
      </c>
      <c r="H627" s="3" t="s">
        <v>169</v>
      </c>
      <c r="I627" s="3" t="s">
        <v>170</v>
      </c>
      <c r="K627" s="3" t="s">
        <v>168</v>
      </c>
      <c r="L627" s="3" t="str">
        <f>IFERROR(_xlfn.XLOOKUP(A627,ProductStatusUpdate!B:B,ProductStatusUpdate!D:D),"Active")</f>
        <v>Active</v>
      </c>
    </row>
    <row r="628" spans="1:12" x14ac:dyDescent="0.45">
      <c r="A628" s="3" t="s">
        <v>11857</v>
      </c>
      <c r="B628" t="s">
        <v>10299</v>
      </c>
      <c r="C628" s="3" t="str">
        <f>_xlfn.XLOOKUP(B628,ListingType!A:A,ListingType!B:B)</f>
        <v>Manufacturer</v>
      </c>
      <c r="D628" s="3" t="s">
        <v>10303</v>
      </c>
      <c r="E628" s="3" t="s">
        <v>200</v>
      </c>
      <c r="F628" s="3">
        <f>_xlfn.XLOOKUP(A628,ProductComponent!B:B,ProductComponent!D:D)</f>
        <v>1</v>
      </c>
      <c r="H628" s="3" t="s">
        <v>202</v>
      </c>
      <c r="I628" s="3" t="s">
        <v>203</v>
      </c>
      <c r="K628" s="3" t="s">
        <v>201</v>
      </c>
      <c r="L628" s="3" t="str">
        <f>IFERROR(_xlfn.XLOOKUP(A628,ProductStatusUpdate!B:B,ProductStatusUpdate!D:D),"Active")</f>
        <v>Active</v>
      </c>
    </row>
    <row r="629" spans="1:12" x14ac:dyDescent="0.45">
      <c r="A629" s="3" t="s">
        <v>11858</v>
      </c>
      <c r="B629" t="s">
        <v>10299</v>
      </c>
      <c r="C629" s="3" t="str">
        <f>_xlfn.XLOOKUP(B629,ListingType!A:A,ListingType!B:B)</f>
        <v>Manufacturer</v>
      </c>
      <c r="D629" s="3" t="s">
        <v>10303</v>
      </c>
      <c r="E629" s="3" t="s">
        <v>159</v>
      </c>
      <c r="F629" s="3">
        <f>_xlfn.XLOOKUP(A629,ProductComponent!B:B,ProductComponent!D:D)</f>
        <v>1</v>
      </c>
      <c r="H629" s="3" t="s">
        <v>161</v>
      </c>
      <c r="I629" s="3" t="s">
        <v>162</v>
      </c>
      <c r="K629" s="3" t="s">
        <v>160</v>
      </c>
      <c r="L629" s="3" t="str">
        <f>IFERROR(_xlfn.XLOOKUP(A629,ProductStatusUpdate!B:B,ProductStatusUpdate!D:D),"Active")</f>
        <v>Active</v>
      </c>
    </row>
    <row r="630" spans="1:12" x14ac:dyDescent="0.45">
      <c r="A630" s="3" t="s">
        <v>11859</v>
      </c>
      <c r="B630" t="s">
        <v>10299</v>
      </c>
      <c r="C630" s="3" t="str">
        <f>_xlfn.XLOOKUP(B630,ListingType!A:A,ListingType!B:B)</f>
        <v>Manufacturer</v>
      </c>
      <c r="D630" s="3" t="s">
        <v>10303</v>
      </c>
      <c r="E630" s="3" t="s">
        <v>171</v>
      </c>
      <c r="F630" s="3">
        <f>_xlfn.XLOOKUP(A630,ProductComponent!B:B,ProductComponent!D:D)</f>
        <v>1</v>
      </c>
      <c r="H630" s="3" t="s">
        <v>172</v>
      </c>
      <c r="I630" s="3" t="s">
        <v>174</v>
      </c>
      <c r="K630" s="3" t="s">
        <v>173</v>
      </c>
      <c r="L630" s="3" t="str">
        <f>IFERROR(_xlfn.XLOOKUP(A630,ProductStatusUpdate!B:B,ProductStatusUpdate!D:D),"Active")</f>
        <v>Active</v>
      </c>
    </row>
    <row r="631" spans="1:12" x14ac:dyDescent="0.45">
      <c r="A631" s="3" t="s">
        <v>11860</v>
      </c>
      <c r="B631" t="s">
        <v>10299</v>
      </c>
      <c r="C631" s="3" t="str">
        <f>_xlfn.XLOOKUP(B631,ListingType!A:A,ListingType!B:B)</f>
        <v>Manufacturer</v>
      </c>
      <c r="D631" s="3" t="s">
        <v>10303</v>
      </c>
      <c r="E631" s="3" t="s">
        <v>179</v>
      </c>
      <c r="F631" s="3">
        <f>_xlfn.XLOOKUP(A631,ProductComponent!B:B,ProductComponent!D:D)</f>
        <v>1</v>
      </c>
      <c r="H631" s="3" t="s">
        <v>181</v>
      </c>
      <c r="I631" s="3" t="s">
        <v>182</v>
      </c>
      <c r="K631" s="3" t="s">
        <v>180</v>
      </c>
      <c r="L631" s="3" t="str">
        <f>IFERROR(_xlfn.XLOOKUP(A631,ProductStatusUpdate!B:B,ProductStatusUpdate!D:D),"Active")</f>
        <v>Active</v>
      </c>
    </row>
    <row r="632" spans="1:12" x14ac:dyDescent="0.45">
      <c r="A632" s="3" t="s">
        <v>11862</v>
      </c>
      <c r="B632" t="s">
        <v>10299</v>
      </c>
      <c r="C632" s="3" t="str">
        <f>_xlfn.XLOOKUP(B632,ListingType!A:A,ListingType!B:B)</f>
        <v>Manufacturer</v>
      </c>
      <c r="D632" s="3" t="s">
        <v>10303</v>
      </c>
      <c r="E632" s="3" t="s">
        <v>1312</v>
      </c>
      <c r="F632" s="3">
        <f>_xlfn.XLOOKUP(A632,ProductComponent!B:B,ProductComponent!D:D)</f>
        <v>1</v>
      </c>
      <c r="H632" s="3" t="s">
        <v>1313</v>
      </c>
      <c r="I632" s="3" t="s">
        <v>5995</v>
      </c>
      <c r="J632" s="3" t="s">
        <v>5</v>
      </c>
      <c r="K632" s="3" t="s">
        <v>3232</v>
      </c>
      <c r="L632" s="3" t="str">
        <f>IFERROR(_xlfn.XLOOKUP(A632,ProductStatusUpdate!B:B,ProductStatusUpdate!D:D),"Active")</f>
        <v>Active</v>
      </c>
    </row>
    <row r="633" spans="1:12" x14ac:dyDescent="0.45">
      <c r="A633" s="3" t="s">
        <v>11863</v>
      </c>
      <c r="B633" t="s">
        <v>10299</v>
      </c>
      <c r="C633" s="3" t="str">
        <f>_xlfn.XLOOKUP(B633,ListingType!A:A,ListingType!B:B)</f>
        <v>Manufacturer</v>
      </c>
      <c r="D633" s="3" t="s">
        <v>10303</v>
      </c>
      <c r="E633" s="3" t="s">
        <v>7507</v>
      </c>
      <c r="F633" s="3">
        <f>_xlfn.XLOOKUP(A633,ProductComponent!B:B,ProductComponent!D:D)</f>
        <v>1</v>
      </c>
      <c r="H633" s="3" t="s">
        <v>7508</v>
      </c>
      <c r="I633" s="3" t="s">
        <v>7622</v>
      </c>
      <c r="J633" s="3" t="s">
        <v>5</v>
      </c>
      <c r="K633" s="3" t="s">
        <v>7623</v>
      </c>
      <c r="L633" s="3" t="str">
        <f>IFERROR(_xlfn.XLOOKUP(A633,ProductStatusUpdate!B:B,ProductStatusUpdate!D:D),"Active")</f>
        <v>Active</v>
      </c>
    </row>
    <row r="634" spans="1:12" x14ac:dyDescent="0.45">
      <c r="A634" s="3" t="s">
        <v>11865</v>
      </c>
      <c r="B634" t="s">
        <v>10299</v>
      </c>
      <c r="C634" s="3" t="str">
        <f>_xlfn.XLOOKUP(B634,ListingType!A:A,ListingType!B:B)</f>
        <v>Manufacturer</v>
      </c>
      <c r="D634" s="3" t="s">
        <v>10303</v>
      </c>
      <c r="E634" s="3" t="s">
        <v>151</v>
      </c>
      <c r="F634" s="3">
        <f>_xlfn.XLOOKUP(A634,ProductComponent!B:B,ProductComponent!D:D)</f>
        <v>1</v>
      </c>
      <c r="H634" s="3" t="s">
        <v>153</v>
      </c>
      <c r="I634" s="3" t="s">
        <v>154</v>
      </c>
      <c r="K634" s="3" t="s">
        <v>152</v>
      </c>
      <c r="L634" s="3" t="str">
        <f>IFERROR(_xlfn.XLOOKUP(A634,ProductStatusUpdate!B:B,ProductStatusUpdate!D:D),"Active")</f>
        <v>Active</v>
      </c>
    </row>
    <row r="635" spans="1:12" x14ac:dyDescent="0.45">
      <c r="A635" s="3" t="s">
        <v>10585</v>
      </c>
      <c r="B635" t="s">
        <v>10299</v>
      </c>
      <c r="C635" s="3" t="str">
        <f>_xlfn.XLOOKUP(B635,ListingType!A:A,ListingType!B:B)</f>
        <v>Manufacturer</v>
      </c>
      <c r="D635" s="3" t="s">
        <v>10303</v>
      </c>
      <c r="E635" s="3" t="s">
        <v>163</v>
      </c>
      <c r="F635" s="3">
        <f>_xlfn.XLOOKUP(A635,ProductComponent!B:B,ProductComponent!D:D)</f>
        <v>1</v>
      </c>
      <c r="H635" s="3" t="s">
        <v>165</v>
      </c>
      <c r="I635" s="3" t="s">
        <v>166</v>
      </c>
      <c r="K635" s="3" t="s">
        <v>164</v>
      </c>
      <c r="L635" s="3" t="str">
        <f>IFERROR(_xlfn.XLOOKUP(A635,ProductStatusUpdate!B:B,ProductStatusUpdate!D:D),"Active")</f>
        <v>Active</v>
      </c>
    </row>
    <row r="636" spans="1:12" x14ac:dyDescent="0.45">
      <c r="A636" s="3" t="s">
        <v>10586</v>
      </c>
      <c r="B636" t="s">
        <v>10299</v>
      </c>
      <c r="C636" s="3" t="str">
        <f>_xlfn.XLOOKUP(B636,ListingType!A:A,ListingType!B:B)</f>
        <v>Manufacturer</v>
      </c>
      <c r="D636" s="3" t="s">
        <v>10303</v>
      </c>
      <c r="E636" s="3" t="s">
        <v>175</v>
      </c>
      <c r="F636" s="3">
        <f>_xlfn.XLOOKUP(A636,ProductComponent!B:B,ProductComponent!D:D)</f>
        <v>1</v>
      </c>
      <c r="H636" s="3" t="s">
        <v>177</v>
      </c>
      <c r="I636" s="3" t="s">
        <v>178</v>
      </c>
      <c r="K636" s="3" t="s">
        <v>176</v>
      </c>
      <c r="L636" s="3" t="str">
        <f>IFERROR(_xlfn.XLOOKUP(A636,ProductStatusUpdate!B:B,ProductStatusUpdate!D:D),"Active")</f>
        <v>Active</v>
      </c>
    </row>
    <row r="637" spans="1:12" x14ac:dyDescent="0.45">
      <c r="A637" s="3" t="s">
        <v>10587</v>
      </c>
      <c r="B637" t="s">
        <v>10299</v>
      </c>
      <c r="C637" s="3" t="str">
        <f>_xlfn.XLOOKUP(B637,ListingType!A:A,ListingType!B:B)</f>
        <v>Manufacturer</v>
      </c>
      <c r="D637" s="3" t="s">
        <v>10303</v>
      </c>
      <c r="E637" s="3" t="s">
        <v>252</v>
      </c>
      <c r="F637" s="3">
        <f>_xlfn.XLOOKUP(A637,ProductComponent!B:B,ProductComponent!D:D)</f>
        <v>1</v>
      </c>
      <c r="H637" s="3" t="s">
        <v>254</v>
      </c>
      <c r="I637" s="3" t="s">
        <v>255</v>
      </c>
      <c r="K637" s="3" t="s">
        <v>253</v>
      </c>
      <c r="L637" s="3" t="str">
        <f>IFERROR(_xlfn.XLOOKUP(A637,ProductStatusUpdate!B:B,ProductStatusUpdate!D:D),"Active")</f>
        <v>Active</v>
      </c>
    </row>
    <row r="638" spans="1:12" x14ac:dyDescent="0.45">
      <c r="A638" s="3" t="s">
        <v>10593</v>
      </c>
      <c r="B638" t="s">
        <v>10299</v>
      </c>
      <c r="C638" s="3" t="str">
        <f>_xlfn.XLOOKUP(B638,ListingType!A:A,ListingType!B:B)</f>
        <v>Manufacturer</v>
      </c>
      <c r="D638" s="3" t="s">
        <v>10303</v>
      </c>
      <c r="E638" s="3" t="s">
        <v>7513</v>
      </c>
      <c r="F638" s="3">
        <f>_xlfn.XLOOKUP(A638,ProductComponent!B:B,ProductComponent!D:D)</f>
        <v>1</v>
      </c>
      <c r="H638" s="3" t="s">
        <v>7514</v>
      </c>
      <c r="I638" s="3" t="s">
        <v>7628</v>
      </c>
      <c r="J638" s="3" t="s">
        <v>5</v>
      </c>
      <c r="K638" s="3" t="s">
        <v>7629</v>
      </c>
      <c r="L638" s="3" t="str">
        <f>IFERROR(_xlfn.XLOOKUP(A638,ProductStatusUpdate!B:B,ProductStatusUpdate!D:D),"Active")</f>
        <v>Active</v>
      </c>
    </row>
    <row r="639" spans="1:12" x14ac:dyDescent="0.45">
      <c r="A639" s="3" t="s">
        <v>10607</v>
      </c>
      <c r="B639" t="s">
        <v>10299</v>
      </c>
      <c r="C639" s="3" t="str">
        <f>_xlfn.XLOOKUP(B639,ListingType!A:A,ListingType!B:B)</f>
        <v>Manufacturer</v>
      </c>
      <c r="D639" s="3" t="s">
        <v>10303</v>
      </c>
      <c r="E639" s="3" t="s">
        <v>2501</v>
      </c>
      <c r="F639" s="3">
        <f>_xlfn.XLOOKUP(A639,ProductComponent!B:B,ProductComponent!D:D)</f>
        <v>1</v>
      </c>
      <c r="H639" s="3" t="s">
        <v>2502</v>
      </c>
      <c r="I639" s="3" t="s">
        <v>6009</v>
      </c>
      <c r="J639" s="3" t="s">
        <v>5</v>
      </c>
      <c r="K639" s="3" t="s">
        <v>3145</v>
      </c>
      <c r="L639" s="3" t="str">
        <f>IFERROR(_xlfn.XLOOKUP(A639,ProductStatusUpdate!B:B,ProductStatusUpdate!D:D),"Active")</f>
        <v>Active</v>
      </c>
    </row>
    <row r="640" spans="1:12" x14ac:dyDescent="0.45">
      <c r="A640" s="3" t="s">
        <v>10610</v>
      </c>
      <c r="B640" t="s">
        <v>10299</v>
      </c>
      <c r="C640" s="3" t="str">
        <f>_xlfn.XLOOKUP(B640,ListingType!A:A,ListingType!B:B)</f>
        <v>Manufacturer</v>
      </c>
      <c r="D640" s="3" t="s">
        <v>10303</v>
      </c>
      <c r="E640" s="3" t="s">
        <v>1636</v>
      </c>
      <c r="F640" s="3">
        <f>_xlfn.XLOOKUP(A640,ProductComponent!B:B,ProductComponent!D:D)</f>
        <v>1</v>
      </c>
      <c r="H640" s="3" t="s">
        <v>1637</v>
      </c>
      <c r="I640" s="3" t="s">
        <v>1638</v>
      </c>
      <c r="J640" s="3" t="s">
        <v>1639</v>
      </c>
      <c r="K640" s="3" t="s">
        <v>1640</v>
      </c>
      <c r="L640" s="3" t="str">
        <f>IFERROR(_xlfn.XLOOKUP(A640,ProductStatusUpdate!B:B,ProductStatusUpdate!D:D),"Active")</f>
        <v>Active</v>
      </c>
    </row>
    <row r="641" spans="1:12" x14ac:dyDescent="0.45">
      <c r="A641" s="3" t="s">
        <v>10612</v>
      </c>
      <c r="B641" t="s">
        <v>11892</v>
      </c>
      <c r="C641" s="3" t="str">
        <f>_xlfn.XLOOKUP(B641,ListingType!A:A,ListingType!B:B)</f>
        <v>Manufacturer Inferred</v>
      </c>
      <c r="D641" s="3" t="s">
        <v>10303</v>
      </c>
      <c r="E641" s="3" t="s">
        <v>10149</v>
      </c>
      <c r="F641" s="3">
        <f>_xlfn.XLOOKUP(A641,ProductComponent!B:B,ProductComponent!D:D)</f>
        <v>1</v>
      </c>
      <c r="H641" s="3" t="s">
        <v>10155</v>
      </c>
      <c r="K641" s="3" t="s">
        <v>502</v>
      </c>
      <c r="L641" s="3" t="str">
        <f>IFERROR(_xlfn.XLOOKUP(A641,ProductStatusUpdate!B:B,ProductStatusUpdate!D:D),"Active")</f>
        <v>Active</v>
      </c>
    </row>
    <row r="642" spans="1:12" x14ac:dyDescent="0.45">
      <c r="A642" s="3" t="s">
        <v>10613</v>
      </c>
      <c r="B642" t="s">
        <v>11892</v>
      </c>
      <c r="C642" s="3" t="str">
        <f>_xlfn.XLOOKUP(B642,ListingType!A:A,ListingType!B:B)</f>
        <v>Manufacturer Inferred</v>
      </c>
      <c r="D642" s="3" t="s">
        <v>10303</v>
      </c>
      <c r="E642" s="3" t="s">
        <v>10150</v>
      </c>
      <c r="F642" s="3">
        <f>_xlfn.XLOOKUP(A642,ProductComponent!B:B,ProductComponent!D:D)</f>
        <v>1</v>
      </c>
      <c r="H642" s="3" t="s">
        <v>3084</v>
      </c>
      <c r="K642" s="3" t="s">
        <v>3087</v>
      </c>
      <c r="L642" s="3" t="str">
        <f>IFERROR(_xlfn.XLOOKUP(A642,ProductStatusUpdate!B:B,ProductStatusUpdate!D:D),"Active")</f>
        <v>Active</v>
      </c>
    </row>
    <row r="643" spans="1:12" x14ac:dyDescent="0.45">
      <c r="A643" s="3" t="s">
        <v>10614</v>
      </c>
      <c r="B643" t="s">
        <v>11892</v>
      </c>
      <c r="C643" s="3" t="str">
        <f>_xlfn.XLOOKUP(B643,ListingType!A:A,ListingType!B:B)</f>
        <v>Manufacturer Inferred</v>
      </c>
      <c r="D643" s="3" t="s">
        <v>10303</v>
      </c>
      <c r="E643" s="3" t="s">
        <v>10151</v>
      </c>
      <c r="F643" s="3">
        <f>_xlfn.XLOOKUP(A643,ProductComponent!B:B,ProductComponent!D:D)</f>
        <v>1</v>
      </c>
      <c r="H643" s="3" t="s">
        <v>10156</v>
      </c>
      <c r="K643" s="3" t="s">
        <v>3102</v>
      </c>
      <c r="L643" s="3" t="str">
        <f>IFERROR(_xlfn.XLOOKUP(A643,ProductStatusUpdate!B:B,ProductStatusUpdate!D:D),"Active")</f>
        <v>Active</v>
      </c>
    </row>
    <row r="644" spans="1:12" x14ac:dyDescent="0.45">
      <c r="A644" s="3" t="s">
        <v>10615</v>
      </c>
      <c r="B644" t="s">
        <v>11892</v>
      </c>
      <c r="C644" s="3" t="str">
        <f>_xlfn.XLOOKUP(B644,ListingType!A:A,ListingType!B:B)</f>
        <v>Manufacturer Inferred</v>
      </c>
      <c r="D644" s="3" t="s">
        <v>10303</v>
      </c>
      <c r="E644" s="3" t="s">
        <v>10152</v>
      </c>
      <c r="F644" s="3">
        <f>_xlfn.XLOOKUP(A644,ProductComponent!B:B,ProductComponent!D:D)</f>
        <v>1</v>
      </c>
      <c r="H644" s="3" t="s">
        <v>130</v>
      </c>
      <c r="K644" s="3" t="s">
        <v>3191</v>
      </c>
      <c r="L644" s="3" t="str">
        <f>IFERROR(_xlfn.XLOOKUP(A644,ProductStatusUpdate!B:B,ProductStatusUpdate!D:D),"Active")</f>
        <v>Active</v>
      </c>
    </row>
    <row r="645" spans="1:12" x14ac:dyDescent="0.45">
      <c r="A645" s="3" t="s">
        <v>10616</v>
      </c>
      <c r="B645" t="s">
        <v>11892</v>
      </c>
      <c r="C645" s="3" t="str">
        <f>_xlfn.XLOOKUP(B645,ListingType!A:A,ListingType!B:B)</f>
        <v>Manufacturer Inferred</v>
      </c>
      <c r="D645" s="3" t="s">
        <v>10303</v>
      </c>
      <c r="E645" s="3" t="s">
        <v>10153</v>
      </c>
      <c r="F645" s="3">
        <f>_xlfn.XLOOKUP(A645,ProductComponent!B:B,ProductComponent!D:D)</f>
        <v>1</v>
      </c>
      <c r="H645" s="3" t="s">
        <v>205</v>
      </c>
      <c r="K645" s="3" t="s">
        <v>3192</v>
      </c>
      <c r="L645" s="3" t="str">
        <f>IFERROR(_xlfn.XLOOKUP(A645,ProductStatusUpdate!B:B,ProductStatusUpdate!D:D),"Active")</f>
        <v>Active</v>
      </c>
    </row>
    <row r="646" spans="1:12" x14ac:dyDescent="0.45">
      <c r="A646" s="3" t="s">
        <v>10617</v>
      </c>
      <c r="B646" t="s">
        <v>11892</v>
      </c>
      <c r="C646" s="3" t="str">
        <f>_xlfn.XLOOKUP(B646,ListingType!A:A,ListingType!B:B)</f>
        <v>Manufacturer Inferred</v>
      </c>
      <c r="D646" s="3" t="s">
        <v>10303</v>
      </c>
      <c r="E646" s="3" t="s">
        <v>10154</v>
      </c>
      <c r="F646" s="3">
        <f>_xlfn.XLOOKUP(A646,ProductComponent!B:B,ProductComponent!D:D)</f>
        <v>1</v>
      </c>
      <c r="H646" s="3" t="s">
        <v>1428</v>
      </c>
      <c r="K646" s="3" t="s">
        <v>3193</v>
      </c>
      <c r="L646" s="3" t="str">
        <f>IFERROR(_xlfn.XLOOKUP(A646,ProductStatusUpdate!B:B,ProductStatusUpdate!D:D),"Active")</f>
        <v>Active</v>
      </c>
    </row>
    <row r="647" spans="1:12" x14ac:dyDescent="0.45">
      <c r="A647" s="3" t="s">
        <v>11243</v>
      </c>
      <c r="B647" s="3" t="s">
        <v>10299</v>
      </c>
      <c r="C647" s="3" t="str">
        <f>_xlfn.XLOOKUP(B647,ListingType!A:A,ListingType!B:B)</f>
        <v>Manufacturer</v>
      </c>
      <c r="D647" s="3" t="s">
        <v>10303</v>
      </c>
      <c r="E647" s="3" t="s">
        <v>6539</v>
      </c>
      <c r="F647" s="3">
        <f>_xlfn.XLOOKUP(A647,ProductComponent!B:B,ProductComponent!D:D)</f>
        <v>2</v>
      </c>
      <c r="H647" s="3" t="s">
        <v>6540</v>
      </c>
      <c r="I647" s="3" t="s">
        <v>6541</v>
      </c>
      <c r="J647" s="3" t="s">
        <v>6542</v>
      </c>
      <c r="K647" s="3" t="s">
        <v>6543</v>
      </c>
      <c r="L647" s="3" t="str">
        <f>IFERROR(_xlfn.XLOOKUP(A647,ProductStatusUpdate!B:B,ProductStatusUpdate!D:D),"Active")</f>
        <v>Active</v>
      </c>
    </row>
    <row r="648" spans="1:12" x14ac:dyDescent="0.45">
      <c r="A648" s="3" t="s">
        <v>11257</v>
      </c>
      <c r="B648" s="3" t="s">
        <v>10299</v>
      </c>
      <c r="C648" s="3" t="str">
        <f>_xlfn.XLOOKUP(B648,ListingType!A:A,ListingType!B:B)</f>
        <v>Manufacturer</v>
      </c>
      <c r="D648" s="3" t="s">
        <v>10303</v>
      </c>
      <c r="E648" s="3" t="s">
        <v>6588</v>
      </c>
      <c r="F648" s="3">
        <f>_xlfn.XLOOKUP(A648,ProductComponent!B:B,ProductComponent!D:D)</f>
        <v>2</v>
      </c>
      <c r="H648" s="3" t="s">
        <v>6589</v>
      </c>
      <c r="I648" s="3" t="s">
        <v>6590</v>
      </c>
      <c r="J648" s="3" t="s">
        <v>1400</v>
      </c>
      <c r="K648" s="3" t="s">
        <v>6591</v>
      </c>
      <c r="L648" s="3" t="str">
        <f>IFERROR(_xlfn.XLOOKUP(A648,ProductStatusUpdate!B:B,ProductStatusUpdate!D:D),"Active")</f>
        <v>Active</v>
      </c>
    </row>
    <row r="649" spans="1:12" x14ac:dyDescent="0.45">
      <c r="A649" s="3" t="s">
        <v>11259</v>
      </c>
      <c r="B649" s="3" t="s">
        <v>10299</v>
      </c>
      <c r="C649" s="3" t="str">
        <f>_xlfn.XLOOKUP(B649,ListingType!A:A,ListingType!B:B)</f>
        <v>Manufacturer</v>
      </c>
      <c r="D649" s="3" t="s">
        <v>10303</v>
      </c>
      <c r="E649" s="3" t="s">
        <v>6595</v>
      </c>
      <c r="F649" s="3">
        <f>_xlfn.XLOOKUP(A649,ProductComponent!B:B,ProductComponent!D:D)</f>
        <v>2</v>
      </c>
      <c r="H649" s="3" t="s">
        <v>6596</v>
      </c>
      <c r="I649" s="3" t="s">
        <v>6597</v>
      </c>
      <c r="J649" s="3" t="s">
        <v>6598</v>
      </c>
      <c r="K649" s="3" t="s">
        <v>6599</v>
      </c>
      <c r="L649" s="3" t="str">
        <f>IFERROR(_xlfn.XLOOKUP(A649,ProductStatusUpdate!B:B,ProductStatusUpdate!D:D),"Active")</f>
        <v>Active</v>
      </c>
    </row>
    <row r="650" spans="1:12" x14ac:dyDescent="0.45">
      <c r="A650" s="3" t="s">
        <v>11261</v>
      </c>
      <c r="B650" s="3" t="s">
        <v>10299</v>
      </c>
      <c r="C650" s="3" t="str">
        <f>_xlfn.XLOOKUP(B650,ListingType!A:A,ListingType!B:B)</f>
        <v>Manufacturer</v>
      </c>
      <c r="D650" s="3" t="s">
        <v>10303</v>
      </c>
      <c r="E650" s="3" t="s">
        <v>1402</v>
      </c>
      <c r="F650" s="3">
        <f>_xlfn.XLOOKUP(A650,ProductComponent!B:B,ProductComponent!D:D)</f>
        <v>2</v>
      </c>
      <c r="H650" s="3" t="s">
        <v>1403</v>
      </c>
      <c r="I650" s="3" t="s">
        <v>1404</v>
      </c>
      <c r="J650" s="3" t="s">
        <v>1405</v>
      </c>
      <c r="K650" s="3" t="s">
        <v>1406</v>
      </c>
      <c r="L650" s="3" t="str">
        <f>IFERROR(_xlfn.XLOOKUP(A650,ProductStatusUpdate!B:B,ProductStatusUpdate!D:D),"Active")</f>
        <v>Active</v>
      </c>
    </row>
    <row r="651" spans="1:12" x14ac:dyDescent="0.45">
      <c r="A651" s="3" t="s">
        <v>11382</v>
      </c>
      <c r="B651" s="3" t="s">
        <v>10299</v>
      </c>
      <c r="C651" s="3" t="str">
        <f>_xlfn.XLOOKUP(B651,ListingType!A:A,ListingType!B:B)</f>
        <v>Manufacturer</v>
      </c>
      <c r="D651" s="3" t="s">
        <v>10303</v>
      </c>
      <c r="E651" s="3" t="s">
        <v>6845</v>
      </c>
      <c r="F651" s="3">
        <f>_xlfn.XLOOKUP(A651,ProductComponent!B:B,ProductComponent!D:D)</f>
        <v>2</v>
      </c>
      <c r="H651" s="3" t="s">
        <v>6846</v>
      </c>
      <c r="I651" s="3" t="s">
        <v>6847</v>
      </c>
      <c r="J651" s="3" t="s">
        <v>6839</v>
      </c>
      <c r="K651" s="3" t="s">
        <v>6848</v>
      </c>
      <c r="L651" s="3" t="str">
        <f>IFERROR(_xlfn.XLOOKUP(A651,ProductStatusUpdate!B:B,ProductStatusUpdate!D:D),"Active")</f>
        <v>Active</v>
      </c>
    </row>
    <row r="652" spans="1:12" x14ac:dyDescent="0.45">
      <c r="A652" s="3" t="s">
        <v>11448</v>
      </c>
      <c r="B652" t="s">
        <v>10299</v>
      </c>
      <c r="C652" s="3" t="str">
        <f>_xlfn.XLOOKUP(B652,ListingType!A:A,ListingType!B:B)</f>
        <v>Manufacturer</v>
      </c>
      <c r="D652" s="3" t="s">
        <v>10303</v>
      </c>
      <c r="E652" s="3" t="s">
        <v>6969</v>
      </c>
      <c r="F652" s="3">
        <f>_xlfn.XLOOKUP(A652,ProductComponent!B:B,ProductComponent!D:D)</f>
        <v>2</v>
      </c>
      <c r="H652" s="3" t="s">
        <v>6970</v>
      </c>
      <c r="I652" s="3" t="s">
        <v>6971</v>
      </c>
      <c r="J652" s="3" t="s">
        <v>6972</v>
      </c>
      <c r="K652" s="3" t="s">
        <v>6973</v>
      </c>
      <c r="L652" s="3" t="str">
        <f>IFERROR(_xlfn.XLOOKUP(A652,ProductStatusUpdate!B:B,ProductStatusUpdate!D:D),"Active")</f>
        <v>Active</v>
      </c>
    </row>
    <row r="653" spans="1:12" x14ac:dyDescent="0.45">
      <c r="A653" s="3" t="s">
        <v>11450</v>
      </c>
      <c r="B653" t="s">
        <v>10299</v>
      </c>
      <c r="C653" s="3" t="str">
        <f>_xlfn.XLOOKUP(B653,ListingType!A:A,ListingType!B:B)</f>
        <v>Manufacturer</v>
      </c>
      <c r="D653" s="3" t="s">
        <v>10303</v>
      </c>
      <c r="E653" s="3" t="s">
        <v>6974</v>
      </c>
      <c r="F653" s="3">
        <f>_xlfn.XLOOKUP(A653,ProductComponent!B:B,ProductComponent!D:D)</f>
        <v>2</v>
      </c>
      <c r="H653" s="3" t="s">
        <v>6975</v>
      </c>
      <c r="I653" s="3" t="s">
        <v>6976</v>
      </c>
      <c r="J653" s="3" t="s">
        <v>6977</v>
      </c>
      <c r="K653" s="3" t="s">
        <v>6978</v>
      </c>
      <c r="L653" s="3" t="str">
        <f>IFERROR(_xlfn.XLOOKUP(A653,ProductStatusUpdate!B:B,ProductStatusUpdate!D:D),"Active")</f>
        <v>Active</v>
      </c>
    </row>
    <row r="654" spans="1:12" x14ac:dyDescent="0.45">
      <c r="A654" s="3" t="s">
        <v>11561</v>
      </c>
      <c r="B654" t="s">
        <v>10299</v>
      </c>
      <c r="C654" s="3" t="str">
        <f>_xlfn.XLOOKUP(B654,ListingType!A:A,ListingType!B:B)</f>
        <v>Manufacturer</v>
      </c>
      <c r="D654" s="3" t="s">
        <v>10303</v>
      </c>
      <c r="E654" s="3" t="s">
        <v>1261</v>
      </c>
      <c r="F654" s="3">
        <f>_xlfn.XLOOKUP(A654,ProductComponent!B:B,ProductComponent!D:D)</f>
        <v>2</v>
      </c>
      <c r="H654" s="3" t="s">
        <v>1262</v>
      </c>
      <c r="I654" s="3" t="s">
        <v>1263</v>
      </c>
      <c r="J654" s="3" t="s">
        <v>1264</v>
      </c>
      <c r="K654" s="3" t="s">
        <v>1265</v>
      </c>
      <c r="L654" s="3" t="str">
        <f>IFERROR(_xlfn.XLOOKUP(A654,ProductStatusUpdate!B:B,ProductStatusUpdate!D:D),"Active")</f>
        <v>Active</v>
      </c>
    </row>
    <row r="655" spans="1:12" x14ac:dyDescent="0.45">
      <c r="A655" s="3" t="s">
        <v>11577</v>
      </c>
      <c r="B655" t="s">
        <v>10299</v>
      </c>
      <c r="C655" s="3" t="str">
        <f>_xlfn.XLOOKUP(B655,ListingType!A:A,ListingType!B:B)</f>
        <v>Manufacturer</v>
      </c>
      <c r="D655" s="3" t="s">
        <v>10303</v>
      </c>
      <c r="E655" s="3" t="s">
        <v>188</v>
      </c>
      <c r="F655" s="3">
        <f>_xlfn.XLOOKUP(A655,ProductComponent!B:B,ProductComponent!D:D)</f>
        <v>2</v>
      </c>
      <c r="H655" s="3" t="s">
        <v>190</v>
      </c>
      <c r="I655" s="3" t="s">
        <v>191</v>
      </c>
      <c r="K655" s="3" t="s">
        <v>189</v>
      </c>
      <c r="L655" s="3" t="str">
        <f>IFERROR(_xlfn.XLOOKUP(A655,ProductStatusUpdate!B:B,ProductStatusUpdate!D:D),"Active")</f>
        <v>Active</v>
      </c>
    </row>
    <row r="656" spans="1:12" x14ac:dyDescent="0.45">
      <c r="A656" s="3" t="s">
        <v>11739</v>
      </c>
      <c r="B656" t="s">
        <v>10299</v>
      </c>
      <c r="C656" s="3" t="str">
        <f>_xlfn.XLOOKUP(B656,ListingType!A:A,ListingType!B:B)</f>
        <v>Manufacturer</v>
      </c>
      <c r="D656" s="3" t="s">
        <v>10303</v>
      </c>
      <c r="E656" s="3" t="s">
        <v>473</v>
      </c>
      <c r="F656" s="3">
        <f>_xlfn.XLOOKUP(A656,ProductComponent!B:B,ProductComponent!D:D)</f>
        <v>2</v>
      </c>
      <c r="H656" s="3" t="s">
        <v>474</v>
      </c>
      <c r="I656" s="3" t="s">
        <v>5974</v>
      </c>
      <c r="J656" s="3" t="s">
        <v>5</v>
      </c>
      <c r="K656" s="3" t="s">
        <v>6015</v>
      </c>
      <c r="L656" s="3" t="str">
        <f>IFERROR(_xlfn.XLOOKUP(A656,ProductStatusUpdate!B:B,ProductStatusUpdate!D:D),"Active")</f>
        <v>Active</v>
      </c>
    </row>
    <row r="657" spans="1:12" x14ac:dyDescent="0.45">
      <c r="A657" s="3" t="s">
        <v>11742</v>
      </c>
      <c r="B657" t="s">
        <v>10299</v>
      </c>
      <c r="C657" s="3" t="str">
        <f>_xlfn.XLOOKUP(B657,ListingType!A:A,ListingType!B:B)</f>
        <v>Manufacturer</v>
      </c>
      <c r="D657" s="3" t="s">
        <v>10303</v>
      </c>
      <c r="E657" s="3" t="s">
        <v>7389</v>
      </c>
      <c r="F657" s="3">
        <f>_xlfn.XLOOKUP(A657,ProductComponent!B:B,ProductComponent!D:D)</f>
        <v>2</v>
      </c>
      <c r="H657" s="3" t="s">
        <v>7390</v>
      </c>
      <c r="I657" s="3" t="s">
        <v>7531</v>
      </c>
      <c r="J657" s="3" t="s">
        <v>5</v>
      </c>
      <c r="K657" s="3" t="s">
        <v>7532</v>
      </c>
      <c r="L657" s="3" t="str">
        <f>IFERROR(_xlfn.XLOOKUP(A657,ProductStatusUpdate!B:B,ProductStatusUpdate!D:D),"Active")</f>
        <v>Active</v>
      </c>
    </row>
    <row r="658" spans="1:12" x14ac:dyDescent="0.45">
      <c r="A658" s="3" t="s">
        <v>11105</v>
      </c>
      <c r="B658" s="3" t="s">
        <v>10299</v>
      </c>
      <c r="C658" s="3" t="str">
        <f>_xlfn.XLOOKUP(B658,ListingType!A:A,ListingType!B:B)</f>
        <v>Manufacturer</v>
      </c>
      <c r="D658" s="3" t="s">
        <v>10303</v>
      </c>
      <c r="E658" s="3" t="s">
        <v>851</v>
      </c>
      <c r="F658" s="3">
        <f>_xlfn.XLOOKUP(A658,ProductComponent!B:B,ProductComponent!D:D)</f>
        <v>1</v>
      </c>
      <c r="G658" s="3" t="str">
        <f>"https://www.milwaukeetool.com/products/"&amp;E658</f>
        <v>https://www.milwaukeetool.com/products/0852-20</v>
      </c>
      <c r="H658" s="3" t="s">
        <v>852</v>
      </c>
      <c r="I658" s="3" t="s">
        <v>5906</v>
      </c>
      <c r="J658" s="3" t="s">
        <v>5907</v>
      </c>
      <c r="K658" s="3" t="s">
        <v>5908</v>
      </c>
      <c r="L658" s="3" t="str">
        <f>IFERROR(_xlfn.XLOOKUP(A658,ProductStatusUpdate!B:B,ProductStatusUpdate!D:D),"Active")</f>
        <v>Active</v>
      </c>
    </row>
    <row r="659" spans="1:12" x14ac:dyDescent="0.45">
      <c r="A659" s="3" t="s">
        <v>11114</v>
      </c>
      <c r="B659" s="3" t="s">
        <v>10299</v>
      </c>
      <c r="C659" s="3" t="str">
        <f>_xlfn.XLOOKUP(B659,ListingType!A:A,ListingType!B:B)</f>
        <v>Manufacturer</v>
      </c>
      <c r="D659" s="3" t="s">
        <v>10303</v>
      </c>
      <c r="E659" s="3" t="s">
        <v>2365</v>
      </c>
      <c r="F659" s="3">
        <f>_xlfn.XLOOKUP(A659,ProductComponent!B:B,ProductComponent!D:D)</f>
        <v>1</v>
      </c>
      <c r="G659" s="3" t="str">
        <f t="shared" ref="G659:G722" si="0">"https://www.milwaukeetool.com/products/"&amp;E659</f>
        <v>https://www.milwaukeetool.com/products/0912-20</v>
      </c>
      <c r="H659" s="3" t="s">
        <v>2366</v>
      </c>
      <c r="I659" s="3" t="s">
        <v>5909</v>
      </c>
      <c r="J659" s="3" t="s">
        <v>5910</v>
      </c>
      <c r="K659" s="3" t="s">
        <v>3138</v>
      </c>
      <c r="L659" s="3" t="str">
        <f>IFERROR(_xlfn.XLOOKUP(A659,ProductStatusUpdate!B:B,ProductStatusUpdate!D:D),"Active")</f>
        <v>Active</v>
      </c>
    </row>
    <row r="660" spans="1:12" x14ac:dyDescent="0.45">
      <c r="A660" s="3" t="s">
        <v>11120</v>
      </c>
      <c r="B660" s="3" t="s">
        <v>10299</v>
      </c>
      <c r="C660" s="3" t="str">
        <f>_xlfn.XLOOKUP(B660,ListingType!A:A,ListingType!B:B)</f>
        <v>Manufacturer</v>
      </c>
      <c r="D660" s="3" t="s">
        <v>10303</v>
      </c>
      <c r="E660" s="3" t="s">
        <v>2256</v>
      </c>
      <c r="F660" s="3">
        <f>_xlfn.XLOOKUP(A660,ProductComponent!B:B,ProductComponent!D:D)</f>
        <v>1</v>
      </c>
      <c r="G660" s="3" t="str">
        <f t="shared" si="0"/>
        <v>https://www.milwaukeetool.com/products/0922-20</v>
      </c>
      <c r="H660" s="3" t="s">
        <v>2257</v>
      </c>
      <c r="I660" s="3" t="s">
        <v>5911</v>
      </c>
      <c r="J660" s="3" t="s">
        <v>5912</v>
      </c>
      <c r="K660" s="3" t="s">
        <v>3131</v>
      </c>
      <c r="L660" s="3" t="str">
        <f>IFERROR(_xlfn.XLOOKUP(A660,ProductStatusUpdate!B:B,ProductStatusUpdate!D:D),"Active")</f>
        <v>Active</v>
      </c>
    </row>
    <row r="661" spans="1:12" x14ac:dyDescent="0.45">
      <c r="A661" s="3" t="s">
        <v>11121</v>
      </c>
      <c r="B661" s="3" t="s">
        <v>10299</v>
      </c>
      <c r="C661" s="3" t="str">
        <f>_xlfn.XLOOKUP(B661,ListingType!A:A,ListingType!B:B)</f>
        <v>Manufacturer</v>
      </c>
      <c r="D661" s="3" t="s">
        <v>10303</v>
      </c>
      <c r="E661" s="3" t="s">
        <v>2258</v>
      </c>
      <c r="F661" s="3">
        <f>_xlfn.XLOOKUP(A661,ProductComponent!B:B,ProductComponent!D:D)</f>
        <v>1</v>
      </c>
      <c r="G661" s="3" t="str">
        <f t="shared" si="0"/>
        <v>https://www.milwaukeetool.com/products/0923-20</v>
      </c>
      <c r="H661" s="3" t="s">
        <v>2259</v>
      </c>
      <c r="I661" s="3" t="s">
        <v>5913</v>
      </c>
      <c r="J661" s="3" t="s">
        <v>5914</v>
      </c>
      <c r="K661" s="3" t="s">
        <v>5915</v>
      </c>
      <c r="L661" s="3" t="str">
        <f>IFERROR(_xlfn.XLOOKUP(A661,ProductStatusUpdate!B:B,ProductStatusUpdate!D:D),"Active")</f>
        <v>Active</v>
      </c>
    </row>
    <row r="662" spans="1:12" x14ac:dyDescent="0.45">
      <c r="A662" s="3" t="s">
        <v>11124</v>
      </c>
      <c r="B662" s="3" t="s">
        <v>10299</v>
      </c>
      <c r="C662" s="3" t="str">
        <f>_xlfn.XLOOKUP(B662,ListingType!A:A,ListingType!B:B)</f>
        <v>Manufacturer</v>
      </c>
      <c r="D662" s="3" t="s">
        <v>10303</v>
      </c>
      <c r="E662" s="3" t="s">
        <v>2423</v>
      </c>
      <c r="F662" s="3">
        <f>_xlfn.XLOOKUP(A662,ProductComponent!B:B,ProductComponent!D:D)</f>
        <v>1</v>
      </c>
      <c r="G662" s="3" t="str">
        <f t="shared" si="0"/>
        <v>https://www.milwaukeetool.com/products/0932-20</v>
      </c>
      <c r="H662" s="3" t="s">
        <v>2424</v>
      </c>
      <c r="I662" s="3" t="s">
        <v>5916</v>
      </c>
      <c r="J662" s="3" t="s">
        <v>5917</v>
      </c>
      <c r="K662" s="3" t="s">
        <v>3139</v>
      </c>
      <c r="L662" s="3" t="str">
        <f>IFERROR(_xlfn.XLOOKUP(A662,ProductStatusUpdate!B:B,ProductStatusUpdate!D:D),"Active")</f>
        <v>Active</v>
      </c>
    </row>
    <row r="663" spans="1:12" x14ac:dyDescent="0.45">
      <c r="A663" s="3" t="s">
        <v>11125</v>
      </c>
      <c r="B663" s="3" t="s">
        <v>10299</v>
      </c>
      <c r="C663" s="3" t="str">
        <f>_xlfn.XLOOKUP(B663,ListingType!A:A,ListingType!B:B)</f>
        <v>Manufacturer</v>
      </c>
      <c r="D663" s="3" t="s">
        <v>10303</v>
      </c>
      <c r="E663" s="3" t="s">
        <v>2425</v>
      </c>
      <c r="F663" s="3">
        <f>_xlfn.XLOOKUP(A663,ProductComponent!B:B,ProductComponent!D:D)</f>
        <v>1</v>
      </c>
      <c r="G663" s="3" t="str">
        <f t="shared" si="0"/>
        <v>https://www.milwaukeetool.com/products/0933-20</v>
      </c>
      <c r="H663" s="3" t="s">
        <v>2426</v>
      </c>
      <c r="I663" s="3" t="s">
        <v>5918</v>
      </c>
      <c r="J663" s="3" t="s">
        <v>5919</v>
      </c>
      <c r="K663" s="3" t="s">
        <v>5920</v>
      </c>
      <c r="L663" s="3" t="str">
        <f>IFERROR(_xlfn.XLOOKUP(A663,ProductStatusUpdate!B:B,ProductStatusUpdate!D:D),"Active")</f>
        <v>Active</v>
      </c>
    </row>
    <row r="664" spans="1:12" x14ac:dyDescent="0.45">
      <c r="A664" s="3" t="s">
        <v>11164</v>
      </c>
      <c r="B664" s="3" t="s">
        <v>10299</v>
      </c>
      <c r="C664" s="3" t="str">
        <f>_xlfn.XLOOKUP(B664,ListingType!A:A,ListingType!B:B)</f>
        <v>Manufacturer</v>
      </c>
      <c r="D664" s="3" t="s">
        <v>10303</v>
      </c>
      <c r="E664" s="3" t="s">
        <v>778</v>
      </c>
      <c r="F664" s="3">
        <f>_xlfn.XLOOKUP(A664,ProductComponent!B:B,ProductComponent!D:D)</f>
        <v>1</v>
      </c>
      <c r="G664" s="3" t="str">
        <f t="shared" si="0"/>
        <v>https://www.milwaukeetool.com/products/2612-20</v>
      </c>
      <c r="H664" s="3" t="s">
        <v>779</v>
      </c>
      <c r="I664" s="3" t="s">
        <v>5924</v>
      </c>
      <c r="J664" s="3" t="s">
        <v>5925</v>
      </c>
      <c r="K664" s="3" t="s">
        <v>5926</v>
      </c>
      <c r="L664" s="3" t="str">
        <f>IFERROR(_xlfn.XLOOKUP(A664,ProductStatusUpdate!B:B,ProductStatusUpdate!D:D),"Active")</f>
        <v>Discontinued</v>
      </c>
    </row>
    <row r="665" spans="1:12" x14ac:dyDescent="0.45">
      <c r="A665" s="3" t="s">
        <v>11168</v>
      </c>
      <c r="B665" s="3" t="s">
        <v>10299</v>
      </c>
      <c r="C665" s="3" t="str">
        <f>_xlfn.XLOOKUP(B665,ListingType!A:A,ListingType!B:B)</f>
        <v>Manufacturer</v>
      </c>
      <c r="D665" s="3" t="s">
        <v>10303</v>
      </c>
      <c r="E665" s="3" t="s">
        <v>780</v>
      </c>
      <c r="F665" s="3">
        <f>_xlfn.XLOOKUP(A665,ProductComponent!B:B,ProductComponent!D:D)</f>
        <v>1</v>
      </c>
      <c r="G665" s="3" t="str">
        <f t="shared" si="0"/>
        <v>https://www.milwaukeetool.com/products/2615-20</v>
      </c>
      <c r="H665" s="3" t="s">
        <v>781</v>
      </c>
      <c r="I665" s="3" t="s">
        <v>5927</v>
      </c>
      <c r="J665" s="3" t="s">
        <v>5928</v>
      </c>
      <c r="K665" s="3" t="s">
        <v>5929</v>
      </c>
      <c r="L665" s="3" t="str">
        <f>IFERROR(_xlfn.XLOOKUP(A665,ProductStatusUpdate!B:B,ProductStatusUpdate!D:D),"Active")</f>
        <v>Discontinued</v>
      </c>
    </row>
    <row r="666" spans="1:12" x14ac:dyDescent="0.45">
      <c r="A666" s="3" t="s">
        <v>11171</v>
      </c>
      <c r="B666" s="3" t="s">
        <v>10299</v>
      </c>
      <c r="C666" s="3" t="str">
        <f>_xlfn.XLOOKUP(B666,ListingType!A:A,ListingType!B:B)</f>
        <v>Manufacturer</v>
      </c>
      <c r="D666" s="3" t="s">
        <v>10303</v>
      </c>
      <c r="E666" s="3" t="s">
        <v>815</v>
      </c>
      <c r="F666" s="3">
        <f>_xlfn.XLOOKUP(A666,ProductComponent!B:B,ProductComponent!D:D)</f>
        <v>1</v>
      </c>
      <c r="G666" s="3" t="str">
        <f t="shared" si="0"/>
        <v>https://www.milwaukeetool.com/products/2620-20</v>
      </c>
      <c r="H666" s="3" t="s">
        <v>816</v>
      </c>
      <c r="I666" s="3" t="s">
        <v>5930</v>
      </c>
      <c r="J666" s="3" t="s">
        <v>5931</v>
      </c>
      <c r="K666" s="3" t="s">
        <v>5932</v>
      </c>
      <c r="L666" s="3" t="str">
        <f>IFERROR(_xlfn.XLOOKUP(A666,ProductStatusUpdate!B:B,ProductStatusUpdate!D:D),"Active")</f>
        <v>Discontinued</v>
      </c>
    </row>
    <row r="667" spans="1:12" x14ac:dyDescent="0.45">
      <c r="A667" s="3" t="s">
        <v>11198</v>
      </c>
      <c r="B667" s="3" t="s">
        <v>10299</v>
      </c>
      <c r="C667" s="3" t="str">
        <f>_xlfn.XLOOKUP(B667,ListingType!A:A,ListingType!B:B)</f>
        <v>Manufacturer</v>
      </c>
      <c r="D667" s="3" t="s">
        <v>10303</v>
      </c>
      <c r="E667" s="3" t="s">
        <v>64</v>
      </c>
      <c r="F667" s="3">
        <f>_xlfn.XLOOKUP(A667,ProductComponent!B:B,ProductComponent!D:D)</f>
        <v>1</v>
      </c>
      <c r="G667" s="3" t="str">
        <f t="shared" si="0"/>
        <v>https://www.milwaukeetool.com/products/2640-20</v>
      </c>
      <c r="H667" s="3" t="s">
        <v>55</v>
      </c>
      <c r="I667" s="3" t="s">
        <v>56</v>
      </c>
      <c r="J667" s="3" t="s">
        <v>57</v>
      </c>
      <c r="K667" s="3" t="s">
        <v>58</v>
      </c>
      <c r="L667" s="3" t="str">
        <f>IFERROR(_xlfn.XLOOKUP(A667,ProductStatusUpdate!B:B,ProductStatusUpdate!D:D),"Active")</f>
        <v>Active</v>
      </c>
    </row>
    <row r="668" spans="1:12" x14ac:dyDescent="0.45">
      <c r="A668" s="3" t="s">
        <v>11236</v>
      </c>
      <c r="B668" s="3" t="s">
        <v>10299</v>
      </c>
      <c r="C668" s="3" t="str">
        <f>_xlfn.XLOOKUP(B668,ListingType!A:A,ListingType!B:B)</f>
        <v>Manufacturer</v>
      </c>
      <c r="D668" s="3" t="s">
        <v>10303</v>
      </c>
      <c r="E668" s="3" t="s">
        <v>6529</v>
      </c>
      <c r="F668" s="3">
        <f>_xlfn.XLOOKUP(A668,ProductComponent!B:B,ProductComponent!D:D)</f>
        <v>1</v>
      </c>
      <c r="G668" s="3" t="str">
        <f t="shared" si="0"/>
        <v>https://www.milwaukeetool.com/products/2672-20</v>
      </c>
      <c r="H668" s="3" t="s">
        <v>6530</v>
      </c>
      <c r="I668" s="3" t="s">
        <v>6531</v>
      </c>
      <c r="J668" s="3" t="s">
        <v>6532</v>
      </c>
      <c r="K668" s="3" t="s">
        <v>6533</v>
      </c>
      <c r="L668" s="3" t="str">
        <f>IFERROR(_xlfn.XLOOKUP(A668,ProductStatusUpdate!B:B,ProductStatusUpdate!D:D),"Active")</f>
        <v>Active</v>
      </c>
    </row>
    <row r="669" spans="1:12" x14ac:dyDescent="0.45">
      <c r="A669" s="3" t="s">
        <v>11240</v>
      </c>
      <c r="B669" s="3" t="s">
        <v>10299</v>
      </c>
      <c r="C669" s="3" t="str">
        <f>_xlfn.XLOOKUP(B669,ListingType!A:A,ListingType!B:B)</f>
        <v>Manufacturer</v>
      </c>
      <c r="D669" s="3" t="s">
        <v>10303</v>
      </c>
      <c r="E669" s="3" t="s">
        <v>2947</v>
      </c>
      <c r="F669" s="3">
        <f>_xlfn.XLOOKUP(A669,ProductComponent!B:B,ProductComponent!D:D)</f>
        <v>1</v>
      </c>
      <c r="G669" s="3" t="str">
        <f t="shared" si="0"/>
        <v>https://www.milwaukeetool.com/products/2674-20</v>
      </c>
      <c r="H669" s="3" t="s">
        <v>2948</v>
      </c>
      <c r="K669" s="3" t="s">
        <v>3158</v>
      </c>
      <c r="L669" s="3" t="str">
        <f>IFERROR(_xlfn.XLOOKUP(A669,ProductStatusUpdate!B:B,ProductStatusUpdate!D:D),"Active")</f>
        <v>Active</v>
      </c>
    </row>
    <row r="670" spans="1:12" x14ac:dyDescent="0.45">
      <c r="A670" s="3" t="s">
        <v>11245</v>
      </c>
      <c r="B670" s="3" t="s">
        <v>10299</v>
      </c>
      <c r="C670" s="3" t="str">
        <f>_xlfn.XLOOKUP(B670,ListingType!A:A,ListingType!B:B)</f>
        <v>Manufacturer</v>
      </c>
      <c r="D670" s="3" t="s">
        <v>10303</v>
      </c>
      <c r="E670" s="3" t="s">
        <v>6548</v>
      </c>
      <c r="F670" s="3">
        <f>_xlfn.XLOOKUP(A670,ProductComponent!B:B,ProductComponent!D:D)</f>
        <v>1</v>
      </c>
      <c r="G670" s="3" t="str">
        <f t="shared" si="0"/>
        <v>https://www.milwaukeetool.com/products/2676-02</v>
      </c>
      <c r="H670" s="3" t="s">
        <v>6549</v>
      </c>
      <c r="I670" s="3" t="s">
        <v>6550</v>
      </c>
      <c r="J670" s="3" t="s">
        <v>6551</v>
      </c>
      <c r="K670" s="3" t="s">
        <v>6552</v>
      </c>
      <c r="L670" s="3" t="str">
        <f>IFERROR(_xlfn.XLOOKUP(A670,ProductStatusUpdate!B:B,ProductStatusUpdate!D:D),"Active")</f>
        <v>Active</v>
      </c>
    </row>
    <row r="671" spans="1:12" x14ac:dyDescent="0.45">
      <c r="A671" s="3" t="s">
        <v>11246</v>
      </c>
      <c r="B671" s="3" t="s">
        <v>10299</v>
      </c>
      <c r="C671" s="3" t="str">
        <f>_xlfn.XLOOKUP(B671,ListingType!A:A,ListingType!B:B)</f>
        <v>Manufacturer</v>
      </c>
      <c r="D671" s="3" t="s">
        <v>10303</v>
      </c>
      <c r="E671" s="3" t="s">
        <v>6553</v>
      </c>
      <c r="F671" s="3">
        <f>_xlfn.XLOOKUP(A671,ProductComponent!B:B,ProductComponent!D:D)</f>
        <v>1</v>
      </c>
      <c r="G671" s="3" t="str">
        <f t="shared" si="0"/>
        <v>https://www.milwaukeetool.com/products/2676-04</v>
      </c>
      <c r="H671" s="3" t="s">
        <v>6554</v>
      </c>
      <c r="I671" s="3" t="s">
        <v>6555</v>
      </c>
      <c r="J671" s="3" t="s">
        <v>6551</v>
      </c>
      <c r="K671" s="3" t="s">
        <v>6556</v>
      </c>
      <c r="L671" s="3" t="str">
        <f>IFERROR(_xlfn.XLOOKUP(A671,ProductStatusUpdate!B:B,ProductStatusUpdate!D:D),"Active")</f>
        <v>Active</v>
      </c>
    </row>
    <row r="672" spans="1:12" x14ac:dyDescent="0.45">
      <c r="A672" s="3" t="s">
        <v>11250</v>
      </c>
      <c r="B672" s="3" t="s">
        <v>10299</v>
      </c>
      <c r="C672" s="3" t="str">
        <f>_xlfn.XLOOKUP(B672,ListingType!A:A,ListingType!B:B)</f>
        <v>Manufacturer</v>
      </c>
      <c r="D672" s="3" t="s">
        <v>10303</v>
      </c>
      <c r="E672" s="3" t="s">
        <v>6566</v>
      </c>
      <c r="F672" s="3">
        <f>_xlfn.XLOOKUP(A672,ProductComponent!B:B,ProductComponent!D:D)</f>
        <v>1</v>
      </c>
      <c r="G672" s="3" t="str">
        <f t="shared" si="0"/>
        <v>https://www.milwaukeetool.com/products/2677-02</v>
      </c>
      <c r="H672" s="3" t="s">
        <v>6567</v>
      </c>
      <c r="I672" s="3" t="s">
        <v>6568</v>
      </c>
      <c r="J672" s="3" t="s">
        <v>6569</v>
      </c>
      <c r="K672" s="3" t="s">
        <v>6570</v>
      </c>
      <c r="L672" s="3" t="str">
        <f>IFERROR(_xlfn.XLOOKUP(A672,ProductStatusUpdate!B:B,ProductStatusUpdate!D:D),"Active")</f>
        <v>Active</v>
      </c>
    </row>
    <row r="673" spans="1:12" x14ac:dyDescent="0.45">
      <c r="A673" s="3" t="s">
        <v>11251</v>
      </c>
      <c r="B673" s="3" t="s">
        <v>10299</v>
      </c>
      <c r="C673" s="3" t="str">
        <f>_xlfn.XLOOKUP(B673,ListingType!A:A,ListingType!B:B)</f>
        <v>Manufacturer</v>
      </c>
      <c r="D673" s="3" t="s">
        <v>10303</v>
      </c>
      <c r="E673" s="3" t="s">
        <v>6571</v>
      </c>
      <c r="F673" s="3">
        <f>_xlfn.XLOOKUP(A673,ProductComponent!B:B,ProductComponent!D:D)</f>
        <v>1</v>
      </c>
      <c r="G673" s="3" t="str">
        <f t="shared" si="0"/>
        <v>https://www.milwaukeetool.com/products/2677-04</v>
      </c>
      <c r="H673" s="3" t="s">
        <v>6572</v>
      </c>
      <c r="I673" s="3" t="s">
        <v>6573</v>
      </c>
      <c r="J673" s="3" t="s">
        <v>6569</v>
      </c>
      <c r="K673" s="3" t="s">
        <v>6574</v>
      </c>
      <c r="L673" s="3" t="str">
        <f>IFERROR(_xlfn.XLOOKUP(A673,ProductStatusUpdate!B:B,ProductStatusUpdate!D:D),"Active")</f>
        <v>Active</v>
      </c>
    </row>
    <row r="674" spans="1:12" x14ac:dyDescent="0.45">
      <c r="A674" s="3" t="s">
        <v>11255</v>
      </c>
      <c r="B674" s="3" t="s">
        <v>10299</v>
      </c>
      <c r="C674" s="3" t="str">
        <f>_xlfn.XLOOKUP(B674,ListingType!A:A,ListingType!B:B)</f>
        <v>Manufacturer</v>
      </c>
      <c r="D674" s="3" t="s">
        <v>10303</v>
      </c>
      <c r="E674" s="3" t="s">
        <v>6584</v>
      </c>
      <c r="F674" s="3">
        <f>_xlfn.XLOOKUP(A674,ProductComponent!B:B,ProductComponent!D:D)</f>
        <v>1</v>
      </c>
      <c r="G674" s="3" t="str">
        <f t="shared" si="0"/>
        <v>https://www.milwaukeetool.com/products/2678-20</v>
      </c>
      <c r="H674" s="3" t="s">
        <v>6585</v>
      </c>
      <c r="I674" s="3" t="s">
        <v>6586</v>
      </c>
      <c r="J674" s="3" t="s">
        <v>1400</v>
      </c>
      <c r="K674" s="3" t="s">
        <v>6587</v>
      </c>
      <c r="L674" s="3" t="str">
        <f>IFERROR(_xlfn.XLOOKUP(A674,ProductStatusUpdate!B:B,ProductStatusUpdate!D:D),"Active")</f>
        <v>Active</v>
      </c>
    </row>
    <row r="675" spans="1:12" x14ac:dyDescent="0.45">
      <c r="A675" s="3" t="s">
        <v>11258</v>
      </c>
      <c r="B675" s="3" t="s">
        <v>10299</v>
      </c>
      <c r="C675" s="3" t="str">
        <f>_xlfn.XLOOKUP(B675,ListingType!A:A,ListingType!B:B)</f>
        <v>Manufacturer</v>
      </c>
      <c r="D675" s="3" t="s">
        <v>10303</v>
      </c>
      <c r="E675" s="3" t="s">
        <v>6592</v>
      </c>
      <c r="F675" s="3">
        <f>_xlfn.XLOOKUP(A675,ProductComponent!B:B,ProductComponent!D:D)</f>
        <v>1</v>
      </c>
      <c r="G675" s="3" t="str">
        <f t="shared" si="0"/>
        <v>https://www.milwaukeetool.com/products/2678-22K</v>
      </c>
      <c r="H675" s="3" t="s">
        <v>6593</v>
      </c>
      <c r="I675" s="3" t="s">
        <v>6594</v>
      </c>
      <c r="J675" s="3" t="s">
        <v>1400</v>
      </c>
      <c r="L675" s="3" t="str">
        <f>IFERROR(_xlfn.XLOOKUP(A675,ProductStatusUpdate!B:B,ProductStatusUpdate!D:D),"Active")</f>
        <v>Active</v>
      </c>
    </row>
    <row r="676" spans="1:12" x14ac:dyDescent="0.45">
      <c r="A676" s="3" t="s">
        <v>11260</v>
      </c>
      <c r="B676" s="3" t="s">
        <v>10299</v>
      </c>
      <c r="C676" s="3" t="str">
        <f>_xlfn.XLOOKUP(B676,ListingType!A:A,ListingType!B:B)</f>
        <v>Manufacturer</v>
      </c>
      <c r="D676" s="3" t="s">
        <v>10303</v>
      </c>
      <c r="E676" s="3" t="s">
        <v>6600</v>
      </c>
      <c r="F676" s="3">
        <f>_xlfn.XLOOKUP(A676,ProductComponent!B:B,ProductComponent!D:D)</f>
        <v>1</v>
      </c>
      <c r="G676" s="3" t="str">
        <f t="shared" si="0"/>
        <v>https://www.milwaukeetool.com/products/2679-20</v>
      </c>
      <c r="H676" s="3" t="s">
        <v>1403</v>
      </c>
      <c r="I676" s="3" t="s">
        <v>6601</v>
      </c>
      <c r="J676" s="3" t="s">
        <v>6602</v>
      </c>
      <c r="K676" s="3" t="s">
        <v>6603</v>
      </c>
      <c r="L676" s="3" t="str">
        <f>IFERROR(_xlfn.XLOOKUP(A676,ProductStatusUpdate!B:B,ProductStatusUpdate!D:D),"Active")</f>
        <v>Active</v>
      </c>
    </row>
    <row r="677" spans="1:12" x14ac:dyDescent="0.45">
      <c r="A677" s="3" t="s">
        <v>11262</v>
      </c>
      <c r="B677" s="3" t="s">
        <v>10299</v>
      </c>
      <c r="C677" s="3" t="str">
        <f>_xlfn.XLOOKUP(B677,ListingType!A:A,ListingType!B:B)</f>
        <v>Manufacturer</v>
      </c>
      <c r="D677" s="3" t="s">
        <v>10303</v>
      </c>
      <c r="E677" s="3" t="s">
        <v>6604</v>
      </c>
      <c r="F677" s="3">
        <f>_xlfn.XLOOKUP(A677,ProductComponent!B:B,ProductComponent!D:D)</f>
        <v>1</v>
      </c>
      <c r="G677" s="3" t="str">
        <f t="shared" si="0"/>
        <v>https://www.milwaukeetool.com/products/2679-350AL</v>
      </c>
      <c r="H677" s="3" t="s">
        <v>1403</v>
      </c>
      <c r="I677" s="3" t="s">
        <v>6605</v>
      </c>
      <c r="J677" s="3" t="s">
        <v>6606</v>
      </c>
      <c r="K677" s="3" t="s">
        <v>6607</v>
      </c>
      <c r="L677" s="3" t="str">
        <f>IFERROR(_xlfn.XLOOKUP(A677,ProductStatusUpdate!B:B,ProductStatusUpdate!D:D),"Active")</f>
        <v>Active</v>
      </c>
    </row>
    <row r="678" spans="1:12" x14ac:dyDescent="0.45">
      <c r="A678" s="3" t="s">
        <v>11263</v>
      </c>
      <c r="B678" s="3" t="s">
        <v>10299</v>
      </c>
      <c r="C678" s="3" t="str">
        <f>_xlfn.XLOOKUP(B678,ListingType!A:A,ListingType!B:B)</f>
        <v>Manufacturer</v>
      </c>
      <c r="D678" s="3" t="s">
        <v>10303</v>
      </c>
      <c r="E678" s="3" t="s">
        <v>6608</v>
      </c>
      <c r="F678" s="3">
        <f>_xlfn.XLOOKUP(A678,ProductComponent!B:B,ProductComponent!D:D)</f>
        <v>1</v>
      </c>
      <c r="G678" s="3" t="str">
        <f t="shared" si="0"/>
        <v>https://www.milwaukeetool.com/products/2679-600CU</v>
      </c>
      <c r="H678" s="3" t="s">
        <v>6609</v>
      </c>
      <c r="I678" s="3" t="s">
        <v>6610</v>
      </c>
      <c r="J678" s="3" t="s">
        <v>6611</v>
      </c>
      <c r="K678" s="3" t="s">
        <v>6612</v>
      </c>
      <c r="L678" s="3" t="str">
        <f>IFERROR(_xlfn.XLOOKUP(A678,ProductStatusUpdate!B:B,ProductStatusUpdate!D:D),"Active")</f>
        <v>Active</v>
      </c>
    </row>
    <row r="679" spans="1:12" x14ac:dyDescent="0.45">
      <c r="A679" s="3" t="s">
        <v>11264</v>
      </c>
      <c r="B679" s="3" t="s">
        <v>10299</v>
      </c>
      <c r="C679" s="3" t="str">
        <f>_xlfn.XLOOKUP(B679,ListingType!A:A,ListingType!B:B)</f>
        <v>Manufacturer</v>
      </c>
      <c r="D679" s="3" t="s">
        <v>10303</v>
      </c>
      <c r="E679" s="3" t="s">
        <v>6613</v>
      </c>
      <c r="F679" s="3">
        <f>_xlfn.XLOOKUP(A679,ProductComponent!B:B,ProductComponent!D:D)</f>
        <v>1</v>
      </c>
      <c r="G679" s="3" t="str">
        <f t="shared" si="0"/>
        <v>https://www.milwaukeetool.com/products/2679-750AL</v>
      </c>
      <c r="H679" s="3" t="s">
        <v>6614</v>
      </c>
      <c r="I679" s="3" t="s">
        <v>6615</v>
      </c>
      <c r="J679" s="3" t="s">
        <v>6616</v>
      </c>
      <c r="K679" s="3" t="s">
        <v>6617</v>
      </c>
      <c r="L679" s="3" t="str">
        <f>IFERROR(_xlfn.XLOOKUP(A679,ProductStatusUpdate!B:B,ProductStatusUpdate!D:D),"Active")</f>
        <v>Active</v>
      </c>
    </row>
    <row r="680" spans="1:12" x14ac:dyDescent="0.45">
      <c r="A680" s="3" t="s">
        <v>11265</v>
      </c>
      <c r="B680" s="3" t="s">
        <v>10299</v>
      </c>
      <c r="C680" s="3" t="str">
        <f>_xlfn.XLOOKUP(B680,ListingType!A:A,ListingType!B:B)</f>
        <v>Manufacturer</v>
      </c>
      <c r="D680" s="3" t="s">
        <v>10303</v>
      </c>
      <c r="E680" s="3" t="s">
        <v>6618</v>
      </c>
      <c r="F680" s="3">
        <f>_xlfn.XLOOKUP(A680,ProductComponent!B:B,ProductComponent!D:D)</f>
        <v>1</v>
      </c>
      <c r="G680" s="3" t="str">
        <f t="shared" si="0"/>
        <v>https://www.milwaukeetool.com/products/2679-750CU</v>
      </c>
      <c r="H680" s="3" t="s">
        <v>6619</v>
      </c>
      <c r="I680" s="3" t="s">
        <v>6620</v>
      </c>
      <c r="J680" s="3" t="s">
        <v>6621</v>
      </c>
      <c r="K680" s="3" t="s">
        <v>6622</v>
      </c>
      <c r="L680" s="3" t="str">
        <f>IFERROR(_xlfn.XLOOKUP(A680,ProductStatusUpdate!B:B,ProductStatusUpdate!D:D),"Active")</f>
        <v>Active</v>
      </c>
    </row>
    <row r="681" spans="1:12" x14ac:dyDescent="0.45">
      <c r="A681" s="3" t="s">
        <v>11340</v>
      </c>
      <c r="B681" s="3" t="s">
        <v>10299</v>
      </c>
      <c r="C681" s="3" t="str">
        <f>_xlfn.XLOOKUP(B681,ListingType!A:A,ListingType!B:B)</f>
        <v>Manufacturer</v>
      </c>
      <c r="D681" s="3" t="s">
        <v>10303</v>
      </c>
      <c r="E681" s="3" t="s">
        <v>6751</v>
      </c>
      <c r="F681" s="3">
        <f>_xlfn.XLOOKUP(A681,ProductComponent!B:B,ProductComponent!D:D)</f>
        <v>1</v>
      </c>
      <c r="G681" s="3" t="str">
        <f t="shared" si="0"/>
        <v>https://www.milwaukeetool.com/products/2744-21</v>
      </c>
      <c r="H681" s="3" t="s">
        <v>6752</v>
      </c>
      <c r="I681" s="3" t="s">
        <v>6753</v>
      </c>
      <c r="J681" s="3" t="s">
        <v>2872</v>
      </c>
      <c r="K681" s="3" t="s">
        <v>6754</v>
      </c>
      <c r="L681" s="3" t="str">
        <f>IFERROR(_xlfn.XLOOKUP(A681,ProductStatusUpdate!B:B,ProductStatusUpdate!D:D),"Active")</f>
        <v>Active</v>
      </c>
    </row>
    <row r="682" spans="1:12" x14ac:dyDescent="0.45">
      <c r="A682" s="3" t="s">
        <v>11342</v>
      </c>
      <c r="B682" s="3" t="s">
        <v>10299</v>
      </c>
      <c r="C682" s="3" t="str">
        <f>_xlfn.XLOOKUP(B682,ListingType!A:A,ListingType!B:B)</f>
        <v>Manufacturer</v>
      </c>
      <c r="D682" s="3" t="s">
        <v>10303</v>
      </c>
      <c r="E682" s="3" t="s">
        <v>6755</v>
      </c>
      <c r="F682" s="3">
        <f>_xlfn.XLOOKUP(A682,ProductComponent!B:B,ProductComponent!D:D)</f>
        <v>1</v>
      </c>
      <c r="G682" s="3" t="str">
        <f t="shared" si="0"/>
        <v>https://www.milwaukeetool.com/products/2745-21</v>
      </c>
      <c r="H682" s="3" t="s">
        <v>6756</v>
      </c>
      <c r="I682" s="3" t="s">
        <v>6757</v>
      </c>
      <c r="J682" s="3" t="s">
        <v>2889</v>
      </c>
      <c r="K682" s="3" t="s">
        <v>6758</v>
      </c>
      <c r="L682" s="3" t="str">
        <f>IFERROR(_xlfn.XLOOKUP(A682,ProductStatusUpdate!B:B,ProductStatusUpdate!D:D),"Active")</f>
        <v>Active</v>
      </c>
    </row>
    <row r="683" spans="1:12" x14ac:dyDescent="0.45">
      <c r="A683" s="3" t="s">
        <v>11344</v>
      </c>
      <c r="B683" s="3" t="s">
        <v>10299</v>
      </c>
      <c r="C683" s="3" t="str">
        <f>_xlfn.XLOOKUP(B683,ListingType!A:A,ListingType!B:B)</f>
        <v>Manufacturer</v>
      </c>
      <c r="D683" s="3" t="s">
        <v>10303</v>
      </c>
      <c r="E683" s="3" t="s">
        <v>6759</v>
      </c>
      <c r="F683" s="3">
        <f>_xlfn.XLOOKUP(A683,ProductComponent!B:B,ProductComponent!D:D)</f>
        <v>1</v>
      </c>
      <c r="G683" s="3" t="str">
        <f t="shared" si="0"/>
        <v>https://www.milwaukeetool.com/products/2746-21CT</v>
      </c>
      <c r="H683" s="3" t="s">
        <v>6760</v>
      </c>
      <c r="I683" s="3" t="s">
        <v>6761</v>
      </c>
      <c r="J683" s="3" t="s">
        <v>6762</v>
      </c>
      <c r="K683" s="3" t="s">
        <v>6763</v>
      </c>
      <c r="L683" s="3" t="str">
        <f>IFERROR(_xlfn.XLOOKUP(A683,ProductStatusUpdate!B:B,ProductStatusUpdate!D:D),"Active")</f>
        <v>Active</v>
      </c>
    </row>
    <row r="684" spans="1:12" x14ac:dyDescent="0.45">
      <c r="A684" s="3" t="s">
        <v>11346</v>
      </c>
      <c r="B684" s="3" t="s">
        <v>10299</v>
      </c>
      <c r="C684" s="3" t="str">
        <f>_xlfn.XLOOKUP(B684,ListingType!A:A,ListingType!B:B)</f>
        <v>Manufacturer</v>
      </c>
      <c r="D684" s="3" t="s">
        <v>10303</v>
      </c>
      <c r="E684" s="3" t="s">
        <v>6764</v>
      </c>
      <c r="F684" s="3">
        <f>_xlfn.XLOOKUP(A684,ProductComponent!B:B,ProductComponent!D:D)</f>
        <v>1</v>
      </c>
      <c r="G684" s="3" t="str">
        <f t="shared" si="0"/>
        <v>https://www.milwaukeetool.com/products/2749-21CT</v>
      </c>
      <c r="H684" s="3" t="s">
        <v>6765</v>
      </c>
      <c r="I684" s="3" t="s">
        <v>6766</v>
      </c>
      <c r="J684" s="3" t="s">
        <v>5</v>
      </c>
      <c r="K684" s="3" t="s">
        <v>6767</v>
      </c>
      <c r="L684" s="3" t="str">
        <f>IFERROR(_xlfn.XLOOKUP(A684,ProductStatusUpdate!B:B,ProductStatusUpdate!D:D),"Active")</f>
        <v>Active</v>
      </c>
    </row>
    <row r="685" spans="1:12" x14ac:dyDescent="0.45">
      <c r="A685" s="3" t="s">
        <v>11383</v>
      </c>
      <c r="B685" s="3" t="s">
        <v>10299</v>
      </c>
      <c r="C685" s="3" t="str">
        <f>_xlfn.XLOOKUP(B685,ListingType!A:A,ListingType!B:B)</f>
        <v>Manufacturer</v>
      </c>
      <c r="D685" s="3" t="s">
        <v>10303</v>
      </c>
      <c r="E685" s="3" t="s">
        <v>6849</v>
      </c>
      <c r="F685" s="3">
        <f>_xlfn.XLOOKUP(A685,ProductComponent!B:B,ProductComponent!D:D)</f>
        <v>1</v>
      </c>
      <c r="G685" s="3" t="str">
        <f t="shared" si="0"/>
        <v>https://www.milwaukeetool.com/products/2775E-211</v>
      </c>
      <c r="H685" s="3" t="s">
        <v>6850</v>
      </c>
      <c r="I685" s="3" t="s">
        <v>6851</v>
      </c>
      <c r="J685" s="3" t="s">
        <v>2991</v>
      </c>
      <c r="K685" s="3" t="s">
        <v>6852</v>
      </c>
      <c r="L685" s="3" t="str">
        <f>IFERROR(_xlfn.XLOOKUP(A685,ProductStatusUpdate!B:B,ProductStatusUpdate!D:D),"Active")</f>
        <v>Active</v>
      </c>
    </row>
    <row r="686" spans="1:12" x14ac:dyDescent="0.45">
      <c r="A686" s="3" t="s">
        <v>11384</v>
      </c>
      <c r="B686" s="3" t="s">
        <v>10299</v>
      </c>
      <c r="C686" s="3" t="str">
        <f>_xlfn.XLOOKUP(B686,ListingType!A:A,ListingType!B:B)</f>
        <v>Manufacturer</v>
      </c>
      <c r="D686" s="3" t="s">
        <v>10303</v>
      </c>
      <c r="E686" s="3" t="s">
        <v>6853</v>
      </c>
      <c r="F686" s="3">
        <f>_xlfn.XLOOKUP(A686,ProductComponent!B:B,ProductComponent!D:D)</f>
        <v>1</v>
      </c>
      <c r="G686" s="3" t="str">
        <f t="shared" si="0"/>
        <v>https://www.milwaukeetool.com/products/2777-20</v>
      </c>
      <c r="H686" s="3" t="s">
        <v>1455</v>
      </c>
      <c r="I686" s="3" t="s">
        <v>6854</v>
      </c>
      <c r="J686" s="3" t="s">
        <v>6855</v>
      </c>
      <c r="K686" s="3" t="s">
        <v>6856</v>
      </c>
      <c r="L686" s="3" t="str">
        <f>IFERROR(_xlfn.XLOOKUP(A686,ProductStatusUpdate!B:B,ProductStatusUpdate!D:D),"Active")</f>
        <v>Active</v>
      </c>
    </row>
    <row r="687" spans="1:12" x14ac:dyDescent="0.45">
      <c r="A687" s="3" t="s">
        <v>11388</v>
      </c>
      <c r="B687" s="3" t="s">
        <v>10299</v>
      </c>
      <c r="C687" s="3" t="str">
        <f>_xlfn.XLOOKUP(B687,ListingType!A:A,ListingType!B:B)</f>
        <v>Manufacturer</v>
      </c>
      <c r="D687" s="3" t="s">
        <v>10303</v>
      </c>
      <c r="E687" s="3" t="s">
        <v>1448</v>
      </c>
      <c r="F687" s="3">
        <f>_xlfn.XLOOKUP(A687,ProductComponent!B:B,ProductComponent!D:D)</f>
        <v>1</v>
      </c>
      <c r="G687" s="3" t="str">
        <f t="shared" si="0"/>
        <v>https://www.milwaukeetool.com/products/2779-20</v>
      </c>
      <c r="H687" s="3" t="s">
        <v>1449</v>
      </c>
      <c r="I687" s="3" t="s">
        <v>1446</v>
      </c>
      <c r="J687" s="3" t="s">
        <v>1414</v>
      </c>
      <c r="K687" s="3" t="s">
        <v>3169</v>
      </c>
      <c r="L687" s="3" t="str">
        <f>IFERROR(_xlfn.XLOOKUP(A687,ProductStatusUpdate!B:B,ProductStatusUpdate!D:D),"Active")</f>
        <v>Pre-Release</v>
      </c>
    </row>
    <row r="688" spans="1:12" x14ac:dyDescent="0.45">
      <c r="A688" s="3" t="s">
        <v>11390</v>
      </c>
      <c r="B688" t="s">
        <v>10299</v>
      </c>
      <c r="C688" s="3" t="str">
        <f>_xlfn.XLOOKUP(B688,ListingType!A:A,ListingType!B:B)</f>
        <v>Manufacturer</v>
      </c>
      <c r="D688" s="3" t="s">
        <v>10303</v>
      </c>
      <c r="E688" s="3" t="s">
        <v>6857</v>
      </c>
      <c r="F688" s="3">
        <f>_xlfn.XLOOKUP(A688,ProductComponent!B:B,ProductComponent!D:D)</f>
        <v>1</v>
      </c>
      <c r="G688" s="3" t="str">
        <f t="shared" si="0"/>
        <v>https://www.milwaukeetool.com/products/2779-750AL</v>
      </c>
      <c r="H688" s="3" t="s">
        <v>6858</v>
      </c>
      <c r="I688" s="3" t="s">
        <v>6859</v>
      </c>
      <c r="J688" s="3" t="s">
        <v>6860</v>
      </c>
      <c r="K688" s="3" t="s">
        <v>6861</v>
      </c>
      <c r="L688" s="3" t="str">
        <f>IFERROR(_xlfn.XLOOKUP(A688,ProductStatusUpdate!B:B,ProductStatusUpdate!D:D),"Active")</f>
        <v>Active</v>
      </c>
    </row>
    <row r="689" spans="1:12" x14ac:dyDescent="0.45">
      <c r="A689" s="3" t="s">
        <v>11391</v>
      </c>
      <c r="B689" t="s">
        <v>10299</v>
      </c>
      <c r="C689" s="3" t="str">
        <f>_xlfn.XLOOKUP(B689,ListingType!A:A,ListingType!B:B)</f>
        <v>Manufacturer</v>
      </c>
      <c r="D689" s="3" t="s">
        <v>10303</v>
      </c>
      <c r="E689" s="3" t="s">
        <v>6862</v>
      </c>
      <c r="F689" s="3">
        <f>_xlfn.XLOOKUP(A689,ProductComponent!B:B,ProductComponent!D:D)</f>
        <v>1</v>
      </c>
      <c r="G689" s="3" t="str">
        <f t="shared" si="0"/>
        <v>https://www.milwaukeetool.com/products/2779-750CU</v>
      </c>
      <c r="H689" s="3" t="s">
        <v>6863</v>
      </c>
      <c r="I689" s="3" t="s">
        <v>6864</v>
      </c>
      <c r="J689" s="3" t="s">
        <v>6865</v>
      </c>
      <c r="K689" s="3" t="s">
        <v>6866</v>
      </c>
      <c r="L689" s="3" t="str">
        <f>IFERROR(_xlfn.XLOOKUP(A689,ProductStatusUpdate!B:B,ProductStatusUpdate!D:D),"Active")</f>
        <v>Active</v>
      </c>
    </row>
    <row r="690" spans="1:12" x14ac:dyDescent="0.45">
      <c r="A690" s="3" t="s">
        <v>11400</v>
      </c>
      <c r="B690" t="s">
        <v>10299</v>
      </c>
      <c r="C690" s="3" t="str">
        <f>_xlfn.XLOOKUP(B690,ListingType!A:A,ListingType!B:B)</f>
        <v>Manufacturer</v>
      </c>
      <c r="D690" s="3" t="s">
        <v>10303</v>
      </c>
      <c r="E690" s="3" t="s">
        <v>6883</v>
      </c>
      <c r="F690" s="3">
        <f>_xlfn.XLOOKUP(A690,ProductComponent!B:B,ProductComponent!D:D)</f>
        <v>1</v>
      </c>
      <c r="G690" s="3" t="str">
        <f t="shared" si="0"/>
        <v>https://www.milwaukeetool.com/products/2786-22HD</v>
      </c>
      <c r="H690" s="3" t="s">
        <v>6884</v>
      </c>
      <c r="I690" s="3" t="s">
        <v>6885</v>
      </c>
      <c r="J690" s="3" t="s">
        <v>6886</v>
      </c>
      <c r="K690" s="3" t="s">
        <v>6887</v>
      </c>
      <c r="L690" s="3" t="str">
        <f>IFERROR(_xlfn.XLOOKUP(A690,ProductStatusUpdate!B:B,ProductStatusUpdate!D:D),"Active")</f>
        <v>Active</v>
      </c>
    </row>
    <row r="691" spans="1:12" x14ac:dyDescent="0.45">
      <c r="A691" s="3" t="s">
        <v>11401</v>
      </c>
      <c r="B691" t="s">
        <v>10299</v>
      </c>
      <c r="C691" s="3" t="str">
        <f>_xlfn.XLOOKUP(B691,ListingType!A:A,ListingType!B:B)</f>
        <v>Manufacturer</v>
      </c>
      <c r="D691" s="3" t="s">
        <v>10303</v>
      </c>
      <c r="E691" s="3" t="s">
        <v>1142</v>
      </c>
      <c r="F691" s="3">
        <f>_xlfn.XLOOKUP(A691,ProductComponent!B:B,ProductComponent!D:D)</f>
        <v>1</v>
      </c>
      <c r="G691" s="3" t="str">
        <f t="shared" si="0"/>
        <v>https://www.milwaukeetool.com/products/2787-20</v>
      </c>
      <c r="H691" s="3" t="s">
        <v>1143</v>
      </c>
      <c r="I691" s="3" t="s">
        <v>1139</v>
      </c>
      <c r="J691" s="3" t="s">
        <v>1140</v>
      </c>
      <c r="K691" s="3" t="s">
        <v>3170</v>
      </c>
      <c r="L691" s="3" t="str">
        <f>IFERROR(_xlfn.XLOOKUP(A691,ProductStatusUpdate!B:B,ProductStatusUpdate!D:D),"Active")</f>
        <v>Active</v>
      </c>
    </row>
    <row r="692" spans="1:12" x14ac:dyDescent="0.45">
      <c r="A692" s="3" t="s">
        <v>11404</v>
      </c>
      <c r="B692" t="s">
        <v>10299</v>
      </c>
      <c r="C692" s="3" t="str">
        <f>_xlfn.XLOOKUP(B692,ListingType!A:A,ListingType!B:B)</f>
        <v>Manufacturer</v>
      </c>
      <c r="D692" s="3" t="s">
        <v>10303</v>
      </c>
      <c r="E692" s="3" t="s">
        <v>1182</v>
      </c>
      <c r="F692" s="3">
        <f>_xlfn.XLOOKUP(A692,ProductComponent!B:B,ProductComponent!D:D)</f>
        <v>1</v>
      </c>
      <c r="G692" s="3" t="str">
        <f t="shared" si="0"/>
        <v>https://www.milwaukeetool.com/products/2788-20</v>
      </c>
      <c r="H692" s="3" t="s">
        <v>1183</v>
      </c>
      <c r="I692" s="3" t="s">
        <v>1179</v>
      </c>
      <c r="J692" s="3" t="s">
        <v>1180</v>
      </c>
      <c r="K692" s="3" t="s">
        <v>3171</v>
      </c>
      <c r="L692" s="3" t="str">
        <f>IFERROR(_xlfn.XLOOKUP(A692,ProductStatusUpdate!B:B,ProductStatusUpdate!D:D),"Active")</f>
        <v>Active</v>
      </c>
    </row>
    <row r="693" spans="1:12" x14ac:dyDescent="0.45">
      <c r="A693" s="3" t="s">
        <v>11458</v>
      </c>
      <c r="B693" t="s">
        <v>10299</v>
      </c>
      <c r="C693" s="3" t="str">
        <f>_xlfn.XLOOKUP(B693,ListingType!A:A,ListingType!B:B)</f>
        <v>Manufacturer</v>
      </c>
      <c r="D693" s="3" t="s">
        <v>10303</v>
      </c>
      <c r="E693" s="3" t="s">
        <v>6987</v>
      </c>
      <c r="F693" s="3">
        <f>_xlfn.XLOOKUP(A693,ProductComponent!B:B,ProductComponent!D:D)</f>
        <v>1</v>
      </c>
      <c r="G693" s="3" t="str">
        <f t="shared" si="0"/>
        <v>https://www.milwaukeetool.com/products/2836-21</v>
      </c>
      <c r="H693" s="3" t="s">
        <v>6988</v>
      </c>
      <c r="I693" s="3" t="s">
        <v>6989</v>
      </c>
      <c r="J693" s="3" t="s">
        <v>2826</v>
      </c>
      <c r="K693" s="3" t="s">
        <v>6990</v>
      </c>
      <c r="L693" s="3" t="str">
        <f>IFERROR(_xlfn.XLOOKUP(A693,ProductStatusUpdate!B:B,ProductStatusUpdate!D:D),"Active")</f>
        <v>Active</v>
      </c>
    </row>
    <row r="694" spans="1:12" x14ac:dyDescent="0.45">
      <c r="A694" s="3" t="s">
        <v>11509</v>
      </c>
      <c r="B694" t="s">
        <v>10299</v>
      </c>
      <c r="C694" s="3" t="str">
        <f>_xlfn.XLOOKUP(B694,ListingType!A:A,ListingType!B:B)</f>
        <v>Manufacturer</v>
      </c>
      <c r="D694" s="3" t="s">
        <v>10303</v>
      </c>
      <c r="E694" s="3" t="s">
        <v>7102</v>
      </c>
      <c r="F694" s="3">
        <f>_xlfn.XLOOKUP(A694,ProductComponent!B:B,ProductComponent!D:D)</f>
        <v>1</v>
      </c>
      <c r="G694" s="3" t="str">
        <f t="shared" si="0"/>
        <v>https://www.milwaukeetool.com/products/2872-21</v>
      </c>
      <c r="H694" s="3" t="s">
        <v>7103</v>
      </c>
      <c r="I694" s="3" t="s">
        <v>7104</v>
      </c>
      <c r="J694" s="3" t="s">
        <v>7105</v>
      </c>
      <c r="K694" s="3" t="s">
        <v>7106</v>
      </c>
      <c r="L694" s="3" t="str">
        <f>IFERROR(_xlfn.XLOOKUP(A694,ProductStatusUpdate!B:B,ProductStatusUpdate!D:D),"Active")</f>
        <v>Active</v>
      </c>
    </row>
    <row r="695" spans="1:12" x14ac:dyDescent="0.45">
      <c r="A695" s="3" t="s">
        <v>11516</v>
      </c>
      <c r="B695" t="s">
        <v>10299</v>
      </c>
      <c r="C695" s="3" t="str">
        <f>_xlfn.XLOOKUP(B695,ListingType!A:A,ListingType!B:B)</f>
        <v>Manufacturer</v>
      </c>
      <c r="D695" s="3" t="s">
        <v>10303</v>
      </c>
      <c r="E695" s="3" t="s">
        <v>7121</v>
      </c>
      <c r="F695" s="3">
        <f>_xlfn.XLOOKUP(A695,ProductComponent!B:B,ProductComponent!D:D)</f>
        <v>1</v>
      </c>
      <c r="G695" s="3" t="str">
        <f t="shared" si="0"/>
        <v>https://www.milwaukeetool.com/products/2876-20</v>
      </c>
      <c r="H695" s="3" t="s">
        <v>1496</v>
      </c>
      <c r="I695" s="3" t="s">
        <v>7122</v>
      </c>
      <c r="J695" s="3" t="s">
        <v>7123</v>
      </c>
      <c r="K695" s="3" t="s">
        <v>3182</v>
      </c>
      <c r="L695" s="3" t="str">
        <f>IFERROR(_xlfn.XLOOKUP(A695,ProductStatusUpdate!B:B,ProductStatusUpdate!D:D),"Active")</f>
        <v>Active</v>
      </c>
    </row>
    <row r="696" spans="1:12" x14ac:dyDescent="0.45">
      <c r="A696" s="3" t="s">
        <v>11518</v>
      </c>
      <c r="B696" t="s">
        <v>10299</v>
      </c>
      <c r="C696" s="3" t="str">
        <f>_xlfn.XLOOKUP(B696,ListingType!A:A,ListingType!B:B)</f>
        <v>Manufacturer</v>
      </c>
      <c r="D696" s="3" t="s">
        <v>10303</v>
      </c>
      <c r="E696" s="3" t="s">
        <v>7124</v>
      </c>
      <c r="F696" s="3">
        <f>_xlfn.XLOOKUP(A696,ProductComponent!B:B,ProductComponent!D:D)</f>
        <v>1</v>
      </c>
      <c r="G696" s="3" t="str">
        <f t="shared" si="0"/>
        <v>https://www.milwaukeetool.com/products/2877-20</v>
      </c>
      <c r="H696" s="3" t="s">
        <v>1528</v>
      </c>
      <c r="I696" s="3" t="s">
        <v>7125</v>
      </c>
      <c r="J696" s="3" t="s">
        <v>7126</v>
      </c>
      <c r="K696" s="3" t="s">
        <v>7127</v>
      </c>
      <c r="L696" s="3" t="str">
        <f>IFERROR(_xlfn.XLOOKUP(A696,ProductStatusUpdate!B:B,ProductStatusUpdate!D:D),"Active")</f>
        <v>Active</v>
      </c>
    </row>
    <row r="697" spans="1:12" x14ac:dyDescent="0.45">
      <c r="A697" s="3" t="s">
        <v>11520</v>
      </c>
      <c r="B697" t="s">
        <v>10299</v>
      </c>
      <c r="C697" s="3" t="str">
        <f>_xlfn.XLOOKUP(B697,ListingType!A:A,ListingType!B:B)</f>
        <v>Manufacturer</v>
      </c>
      <c r="D697" s="3" t="s">
        <v>10303</v>
      </c>
      <c r="E697" s="3" t="s">
        <v>7128</v>
      </c>
      <c r="F697" s="3">
        <f>_xlfn.XLOOKUP(A697,ProductComponent!B:B,ProductComponent!D:D)</f>
        <v>1</v>
      </c>
      <c r="G697" s="3" t="str">
        <f t="shared" si="0"/>
        <v>https://www.milwaukeetool.com/products/2878-20</v>
      </c>
      <c r="H697" s="3" t="s">
        <v>1519</v>
      </c>
      <c r="I697" s="3" t="s">
        <v>1520</v>
      </c>
      <c r="J697" s="3" t="s">
        <v>1521</v>
      </c>
      <c r="K697" s="3" t="s">
        <v>1522</v>
      </c>
      <c r="L697" s="3" t="str">
        <f>IFERROR(_xlfn.XLOOKUP(A697,ProductStatusUpdate!B:B,ProductStatusUpdate!D:D),"Active")</f>
        <v>Active</v>
      </c>
    </row>
    <row r="698" spans="1:12" x14ac:dyDescent="0.45">
      <c r="A698" s="3" t="s">
        <v>11522</v>
      </c>
      <c r="B698" t="s">
        <v>10299</v>
      </c>
      <c r="C698" s="3" t="str">
        <f>_xlfn.XLOOKUP(B698,ListingType!A:A,ListingType!B:B)</f>
        <v>Manufacturer</v>
      </c>
      <c r="D698" s="3" t="s">
        <v>10303</v>
      </c>
      <c r="E698" s="3" t="s">
        <v>7129</v>
      </c>
      <c r="F698" s="3">
        <f>_xlfn.XLOOKUP(A698,ProductComponent!B:B,ProductComponent!D:D)</f>
        <v>1</v>
      </c>
      <c r="G698" s="3" t="str">
        <f t="shared" si="0"/>
        <v>https://www.milwaukeetool.com/products/2878K-20</v>
      </c>
      <c r="H698" s="3" t="s">
        <v>7130</v>
      </c>
      <c r="I698" s="3" t="s">
        <v>1550</v>
      </c>
      <c r="J698" s="3" t="s">
        <v>7131</v>
      </c>
      <c r="K698" s="3" t="s">
        <v>7132</v>
      </c>
      <c r="L698" s="3" t="str">
        <f>IFERROR(_xlfn.XLOOKUP(A698,ProductStatusUpdate!B:B,ProductStatusUpdate!D:D),"Active")</f>
        <v>Active</v>
      </c>
    </row>
    <row r="699" spans="1:12" x14ac:dyDescent="0.45">
      <c r="A699" s="3" t="s">
        <v>11551</v>
      </c>
      <c r="B699" t="s">
        <v>10299</v>
      </c>
      <c r="C699" s="3" t="str">
        <f>_xlfn.XLOOKUP(B699,ListingType!A:A,ListingType!B:B)</f>
        <v>Manufacturer</v>
      </c>
      <c r="D699" s="3" t="s">
        <v>10303</v>
      </c>
      <c r="E699" s="3" t="s">
        <v>7174</v>
      </c>
      <c r="F699" s="3">
        <f>_xlfn.XLOOKUP(A699,ProductComponent!B:B,ProductComponent!D:D)</f>
        <v>1</v>
      </c>
      <c r="G699" s="3" t="str">
        <f t="shared" si="0"/>
        <v>https://www.milwaukeetool.com/products/2908-DE</v>
      </c>
      <c r="H699" s="3" t="s">
        <v>7175</v>
      </c>
      <c r="I699" s="3" t="s">
        <v>7176</v>
      </c>
      <c r="J699" s="3" t="s">
        <v>7177</v>
      </c>
      <c r="K699" s="3" t="s">
        <v>7178</v>
      </c>
      <c r="L699" s="3" t="str">
        <f>IFERROR(_xlfn.XLOOKUP(A699,ProductStatusUpdate!B:B,ProductStatusUpdate!D:D),"Active")</f>
        <v>Active</v>
      </c>
    </row>
    <row r="700" spans="1:12" x14ac:dyDescent="0.45">
      <c r="A700" s="3" t="s">
        <v>11553</v>
      </c>
      <c r="B700" t="s">
        <v>10299</v>
      </c>
      <c r="C700" s="3" t="str">
        <f>_xlfn.XLOOKUP(B700,ListingType!A:A,ListingType!B:B)</f>
        <v>Manufacturer</v>
      </c>
      <c r="D700" s="3" t="s">
        <v>10303</v>
      </c>
      <c r="E700" s="3" t="s">
        <v>7179</v>
      </c>
      <c r="F700" s="3">
        <f>_xlfn.XLOOKUP(A700,ProductComponent!B:B,ProductComponent!D:D)</f>
        <v>1</v>
      </c>
      <c r="G700" s="3" t="str">
        <f t="shared" si="0"/>
        <v>https://www.milwaukeetool.com/products/2909-21</v>
      </c>
      <c r="H700" s="3" t="s">
        <v>7180</v>
      </c>
      <c r="I700" s="3" t="s">
        <v>2893</v>
      </c>
      <c r="J700" s="3" t="s">
        <v>2894</v>
      </c>
      <c r="K700" s="3" t="s">
        <v>7181</v>
      </c>
      <c r="L700" s="3" t="str">
        <f>IFERROR(_xlfn.XLOOKUP(A700,ProductStatusUpdate!B:B,ProductStatusUpdate!D:D),"Active")</f>
        <v>Active</v>
      </c>
    </row>
    <row r="701" spans="1:12" x14ac:dyDescent="0.45">
      <c r="A701" s="3" t="s">
        <v>11572</v>
      </c>
      <c r="B701" t="s">
        <v>10299</v>
      </c>
      <c r="C701" s="3" t="str">
        <f>_xlfn.XLOOKUP(B701,ListingType!A:A,ListingType!B:B)</f>
        <v>Manufacturer</v>
      </c>
      <c r="D701" s="3" t="s">
        <v>10303</v>
      </c>
      <c r="E701" s="3" t="s">
        <v>7206</v>
      </c>
      <c r="F701" s="3">
        <f>_xlfn.XLOOKUP(A701,ProductComponent!B:B,ProductComponent!D:D)</f>
        <v>1</v>
      </c>
      <c r="G701" s="3" t="str">
        <f t="shared" si="0"/>
        <v>https://www.milwaukeetool.com/products/2929-22</v>
      </c>
      <c r="H701" s="3" t="s">
        <v>6702</v>
      </c>
      <c r="I701" s="3" t="s">
        <v>238</v>
      </c>
      <c r="J701" s="3" t="s">
        <v>7207</v>
      </c>
      <c r="K701" s="3" t="s">
        <v>7208</v>
      </c>
      <c r="L701" s="3" t="str">
        <f>IFERROR(_xlfn.XLOOKUP(A701,ProductStatusUpdate!B:B,ProductStatusUpdate!D:D),"Active")</f>
        <v>Active</v>
      </c>
    </row>
    <row r="702" spans="1:12" x14ac:dyDescent="0.45">
      <c r="A702" s="3" t="s">
        <v>11574</v>
      </c>
      <c r="B702" t="s">
        <v>10299</v>
      </c>
      <c r="C702" s="3" t="str">
        <f>_xlfn.XLOOKUP(B702,ListingType!A:A,ListingType!B:B)</f>
        <v>Manufacturer</v>
      </c>
      <c r="D702" s="3" t="s">
        <v>10303</v>
      </c>
      <c r="E702" s="3" t="s">
        <v>7209</v>
      </c>
      <c r="F702" s="3">
        <f>_xlfn.XLOOKUP(A702,ProductComponent!B:B,ProductComponent!D:D)</f>
        <v>1</v>
      </c>
      <c r="G702" s="3" t="str">
        <f t="shared" si="0"/>
        <v>https://www.milwaukeetool.com/products/2929S-22</v>
      </c>
      <c r="H702" s="3" t="s">
        <v>7210</v>
      </c>
      <c r="I702" s="3" t="s">
        <v>7211</v>
      </c>
      <c r="J702" s="3" t="s">
        <v>7212</v>
      </c>
      <c r="K702" s="3" t="s">
        <v>7213</v>
      </c>
      <c r="L702" s="3" t="str">
        <f>IFERROR(_xlfn.XLOOKUP(A702,ProductStatusUpdate!B:B,ProductStatusUpdate!D:D),"Active")</f>
        <v>Active</v>
      </c>
    </row>
    <row r="703" spans="1:12" x14ac:dyDescent="0.45">
      <c r="A703" s="3" t="s">
        <v>11576</v>
      </c>
      <c r="B703" t="s">
        <v>10299</v>
      </c>
      <c r="C703" s="3" t="str">
        <f>_xlfn.XLOOKUP(B703,ListingType!A:A,ListingType!B:B)</f>
        <v>Manufacturer</v>
      </c>
      <c r="D703" s="3" t="s">
        <v>10303</v>
      </c>
      <c r="E703" s="3" t="s">
        <v>7214</v>
      </c>
      <c r="F703" s="3">
        <f>_xlfn.XLOOKUP(A703,ProductComponent!B:B,ProductComponent!D:D)</f>
        <v>1</v>
      </c>
      <c r="G703" s="3" t="str">
        <f t="shared" si="0"/>
        <v>https://www.milwaukeetool.com/products/2930-21HD</v>
      </c>
      <c r="H703" s="3" t="s">
        <v>7215</v>
      </c>
      <c r="I703" s="3" t="s">
        <v>759</v>
      </c>
      <c r="J703" s="3" t="s">
        <v>7216</v>
      </c>
      <c r="K703" s="3" t="s">
        <v>7217</v>
      </c>
      <c r="L703" s="3" t="str">
        <f>IFERROR(_xlfn.XLOOKUP(A703,ProductStatusUpdate!B:B,ProductStatusUpdate!D:D),"Active")</f>
        <v>Active</v>
      </c>
    </row>
    <row r="704" spans="1:12" x14ac:dyDescent="0.45">
      <c r="A704" s="3" t="s">
        <v>11621</v>
      </c>
      <c r="B704" t="s">
        <v>10299</v>
      </c>
      <c r="C704" s="3" t="str">
        <f>_xlfn.XLOOKUP(B704,ListingType!A:A,ListingType!B:B)</f>
        <v>Manufacturer</v>
      </c>
      <c r="D704" s="3" t="s">
        <v>10303</v>
      </c>
      <c r="E704" s="3" t="s">
        <v>7269</v>
      </c>
      <c r="F704" s="3">
        <f>_xlfn.XLOOKUP(A704,ProductComponent!B:B,ProductComponent!D:D)</f>
        <v>1</v>
      </c>
      <c r="G704" s="3" t="str">
        <f t="shared" si="0"/>
        <v>https://www.milwaukeetool.com/products/2978-20BG</v>
      </c>
      <c r="H704" s="3" t="s">
        <v>7270</v>
      </c>
      <c r="I704" s="3" t="s">
        <v>7271</v>
      </c>
      <c r="J704" s="3" t="s">
        <v>7272</v>
      </c>
      <c r="K704" s="3" t="s">
        <v>7273</v>
      </c>
      <c r="L704" s="3" t="str">
        <f>IFERROR(_xlfn.XLOOKUP(A704,ProductStatusUpdate!B:B,ProductStatusUpdate!D:D),"Active")</f>
        <v>Active</v>
      </c>
    </row>
    <row r="705" spans="1:12" x14ac:dyDescent="0.45">
      <c r="A705" s="3" t="s">
        <v>11622</v>
      </c>
      <c r="B705" t="s">
        <v>10299</v>
      </c>
      <c r="C705" s="3" t="str">
        <f>_xlfn.XLOOKUP(B705,ListingType!A:A,ListingType!B:B)</f>
        <v>Manufacturer</v>
      </c>
      <c r="D705" s="3" t="s">
        <v>10303</v>
      </c>
      <c r="E705" s="3" t="s">
        <v>7274</v>
      </c>
      <c r="F705" s="3">
        <f>_xlfn.XLOOKUP(A705,ProductComponent!B:B,ProductComponent!D:D)</f>
        <v>1</v>
      </c>
      <c r="G705" s="3" t="str">
        <f t="shared" si="0"/>
        <v>https://www.milwaukeetool.com/products/2978-20D3</v>
      </c>
      <c r="H705" s="3" t="s">
        <v>7275</v>
      </c>
      <c r="I705" s="3" t="s">
        <v>7271</v>
      </c>
      <c r="J705" s="3" t="s">
        <v>7272</v>
      </c>
      <c r="K705" s="3" t="s">
        <v>7276</v>
      </c>
      <c r="L705" s="3" t="str">
        <f>IFERROR(_xlfn.XLOOKUP(A705,ProductStatusUpdate!B:B,ProductStatusUpdate!D:D),"Active")</f>
        <v>Active</v>
      </c>
    </row>
    <row r="706" spans="1:12" x14ac:dyDescent="0.45">
      <c r="A706" s="3" t="s">
        <v>11623</v>
      </c>
      <c r="B706" t="s">
        <v>10299</v>
      </c>
      <c r="C706" s="3" t="str">
        <f>_xlfn.XLOOKUP(B706,ListingType!A:A,ListingType!B:B)</f>
        <v>Manufacturer</v>
      </c>
      <c r="D706" s="3" t="s">
        <v>10303</v>
      </c>
      <c r="E706" s="3" t="s">
        <v>7277</v>
      </c>
      <c r="F706" s="3">
        <f>_xlfn.XLOOKUP(A706,ProductComponent!B:B,ProductComponent!D:D)</f>
        <v>1</v>
      </c>
      <c r="G706" s="3" t="str">
        <f t="shared" si="0"/>
        <v>https://www.milwaukeetool.com/products/2978-20K</v>
      </c>
      <c r="H706" s="3" t="s">
        <v>7278</v>
      </c>
      <c r="I706" s="3" t="s">
        <v>7271</v>
      </c>
      <c r="J706" s="3" t="s">
        <v>7272</v>
      </c>
      <c r="K706" s="3" t="s">
        <v>7279</v>
      </c>
      <c r="L706" s="3" t="str">
        <f>IFERROR(_xlfn.XLOOKUP(A706,ProductStatusUpdate!B:B,ProductStatusUpdate!D:D),"Active")</f>
        <v>Active</v>
      </c>
    </row>
    <row r="707" spans="1:12" x14ac:dyDescent="0.45">
      <c r="A707" s="3" t="s">
        <v>11624</v>
      </c>
      <c r="B707" t="s">
        <v>10299</v>
      </c>
      <c r="C707" s="3" t="str">
        <f>_xlfn.XLOOKUP(B707,ListingType!A:A,ListingType!B:B)</f>
        <v>Manufacturer</v>
      </c>
      <c r="D707" s="3" t="s">
        <v>10303</v>
      </c>
      <c r="E707" s="3" t="s">
        <v>7280</v>
      </c>
      <c r="F707" s="3">
        <f>_xlfn.XLOOKUP(A707,ProductComponent!B:B,ProductComponent!D:D)</f>
        <v>1</v>
      </c>
      <c r="G707" s="3" t="str">
        <f t="shared" si="0"/>
        <v>https://www.milwaukeetool.com/products/2978-20O</v>
      </c>
      <c r="H707" s="3" t="s">
        <v>7281</v>
      </c>
      <c r="I707" s="3" t="s">
        <v>7271</v>
      </c>
      <c r="J707" s="3" t="s">
        <v>7272</v>
      </c>
      <c r="K707" s="3" t="s">
        <v>7282</v>
      </c>
      <c r="L707" s="3" t="str">
        <f>IFERROR(_xlfn.XLOOKUP(A707,ProductStatusUpdate!B:B,ProductStatusUpdate!D:D),"Active")</f>
        <v>Active</v>
      </c>
    </row>
    <row r="708" spans="1:12" x14ac:dyDescent="0.45">
      <c r="A708" s="3" t="s">
        <v>11625</v>
      </c>
      <c r="B708" t="s">
        <v>10299</v>
      </c>
      <c r="C708" s="3" t="str">
        <f>_xlfn.XLOOKUP(B708,ListingType!A:A,ListingType!B:B)</f>
        <v>Manufacturer</v>
      </c>
      <c r="D708" s="3" t="s">
        <v>10303</v>
      </c>
      <c r="E708" s="3" t="s">
        <v>7283</v>
      </c>
      <c r="F708" s="3">
        <f>_xlfn.XLOOKUP(A708,ProductComponent!B:B,ProductComponent!D:D)</f>
        <v>1</v>
      </c>
      <c r="G708" s="3" t="str">
        <f t="shared" si="0"/>
        <v>https://www.milwaukeetool.com/products/2978-22</v>
      </c>
      <c r="H708" s="3" t="s">
        <v>7284</v>
      </c>
      <c r="I708" s="3" t="s">
        <v>7285</v>
      </c>
      <c r="J708" s="3" t="s">
        <v>1623</v>
      </c>
      <c r="K708" s="3" t="s">
        <v>7286</v>
      </c>
      <c r="L708" s="3" t="str">
        <f>IFERROR(_xlfn.XLOOKUP(A708,ProductStatusUpdate!B:B,ProductStatusUpdate!D:D),"Active")</f>
        <v>Active</v>
      </c>
    </row>
    <row r="709" spans="1:12" x14ac:dyDescent="0.45">
      <c r="A709" s="3" t="s">
        <v>11627</v>
      </c>
      <c r="B709" t="s">
        <v>10299</v>
      </c>
      <c r="C709" s="3" t="str">
        <f>_xlfn.XLOOKUP(B709,ListingType!A:A,ListingType!B:B)</f>
        <v>Manufacturer</v>
      </c>
      <c r="D709" s="3" t="s">
        <v>10303</v>
      </c>
      <c r="E709" s="3" t="s">
        <v>7289</v>
      </c>
      <c r="F709" s="3">
        <f>_xlfn.XLOOKUP(A709,ProductComponent!B:B,ProductComponent!D:D)</f>
        <v>1</v>
      </c>
      <c r="G709" s="3" t="str">
        <f t="shared" si="0"/>
        <v>https://www.milwaukeetool.com/products/2978-22K</v>
      </c>
      <c r="H709" s="3" t="s">
        <v>7290</v>
      </c>
      <c r="I709" s="3" t="s">
        <v>7285</v>
      </c>
      <c r="J709" s="3" t="s">
        <v>1623</v>
      </c>
      <c r="K709" s="3" t="s">
        <v>7291</v>
      </c>
      <c r="L709" s="3" t="str">
        <f>IFERROR(_xlfn.XLOOKUP(A709,ProductStatusUpdate!B:B,ProductStatusUpdate!D:D),"Active")</f>
        <v>Active</v>
      </c>
    </row>
    <row r="710" spans="1:12" x14ac:dyDescent="0.45">
      <c r="A710" s="3" t="s">
        <v>11629</v>
      </c>
      <c r="B710" t="s">
        <v>10299</v>
      </c>
      <c r="C710" s="3" t="str">
        <f>_xlfn.XLOOKUP(B710,ListingType!A:A,ListingType!B:B)</f>
        <v>Manufacturer</v>
      </c>
      <c r="D710" s="3" t="s">
        <v>10303</v>
      </c>
      <c r="E710" s="3" t="s">
        <v>7295</v>
      </c>
      <c r="F710" s="3">
        <f>_xlfn.XLOOKUP(A710,ProductComponent!B:B,ProductComponent!D:D)</f>
        <v>1</v>
      </c>
      <c r="G710" s="3" t="str">
        <f t="shared" si="0"/>
        <v>https://www.milwaukeetool.com/products/2978-BGCUT</v>
      </c>
      <c r="H710" s="3" t="s">
        <v>7296</v>
      </c>
      <c r="I710" s="3" t="s">
        <v>7271</v>
      </c>
      <c r="J710" s="3" t="s">
        <v>7297</v>
      </c>
      <c r="K710" s="3" t="s">
        <v>7298</v>
      </c>
      <c r="L710" s="3" t="str">
        <f>IFERROR(_xlfn.XLOOKUP(A710,ProductStatusUpdate!B:B,ProductStatusUpdate!D:D),"Active")</f>
        <v>Active</v>
      </c>
    </row>
    <row r="711" spans="1:12" x14ac:dyDescent="0.45">
      <c r="A711" s="3" t="s">
        <v>11630</v>
      </c>
      <c r="B711" t="s">
        <v>10299</v>
      </c>
      <c r="C711" s="3" t="str">
        <f>_xlfn.XLOOKUP(B711,ListingType!A:A,ListingType!B:B)</f>
        <v>Manufacturer</v>
      </c>
      <c r="D711" s="3" t="s">
        <v>10303</v>
      </c>
      <c r="E711" s="3" t="s">
        <v>7299</v>
      </c>
      <c r="F711" s="3">
        <f>_xlfn.XLOOKUP(A711,ProductComponent!B:B,ProductComponent!D:D)</f>
        <v>1</v>
      </c>
      <c r="G711" s="3" t="str">
        <f t="shared" si="0"/>
        <v>https://www.milwaukeetool.com/products/2978-OCUT</v>
      </c>
      <c r="H711" s="3" t="s">
        <v>7300</v>
      </c>
      <c r="I711" s="3" t="s">
        <v>7271</v>
      </c>
      <c r="J711" s="3" t="s">
        <v>7301</v>
      </c>
      <c r="K711" s="3" t="s">
        <v>7302</v>
      </c>
      <c r="L711" s="3" t="str">
        <f>IFERROR(_xlfn.XLOOKUP(A711,ProductStatusUpdate!B:B,ProductStatusUpdate!D:D),"Active")</f>
        <v>Active</v>
      </c>
    </row>
    <row r="712" spans="1:12" x14ac:dyDescent="0.45">
      <c r="A712" s="3" t="s">
        <v>11631</v>
      </c>
      <c r="B712" t="s">
        <v>10299</v>
      </c>
      <c r="C712" s="3" t="str">
        <f>_xlfn.XLOOKUP(B712,ListingType!A:A,ListingType!B:B)</f>
        <v>Manufacturer</v>
      </c>
      <c r="D712" s="3" t="s">
        <v>10303</v>
      </c>
      <c r="E712" s="3" t="s">
        <v>1630</v>
      </c>
      <c r="F712" s="3">
        <f>_xlfn.XLOOKUP(A712,ProductComponent!B:B,ProductComponent!D:D)</f>
        <v>1</v>
      </c>
      <c r="G712" s="3" t="str">
        <f t="shared" si="0"/>
        <v>https://www.milwaukeetool.com/products/2979-20</v>
      </c>
      <c r="H712" s="3" t="s">
        <v>1626</v>
      </c>
      <c r="I712" s="3" t="s">
        <v>1627</v>
      </c>
      <c r="J712" s="3" t="s">
        <v>5</v>
      </c>
      <c r="K712" s="3" t="s">
        <v>1629</v>
      </c>
      <c r="L712" s="3" t="str">
        <f>IFERROR(_xlfn.XLOOKUP(A712,ProductStatusUpdate!B:B,ProductStatusUpdate!D:D),"Active")</f>
        <v>Active</v>
      </c>
    </row>
    <row r="713" spans="1:12" x14ac:dyDescent="0.45">
      <c r="A713" s="3" t="s">
        <v>11659</v>
      </c>
      <c r="B713" t="s">
        <v>10299</v>
      </c>
      <c r="C713" s="3" t="str">
        <f>_xlfn.XLOOKUP(B713,ListingType!A:A,ListingType!B:B)</f>
        <v>Manufacturer</v>
      </c>
      <c r="D713" s="3" t="s">
        <v>10303</v>
      </c>
      <c r="E713" s="3" t="s">
        <v>7326</v>
      </c>
      <c r="F713" s="3">
        <f>_xlfn.XLOOKUP(A713,ProductComponent!B:B,ProductComponent!D:D)</f>
        <v>1</v>
      </c>
      <c r="G713" s="3" t="str">
        <f t="shared" si="0"/>
        <v>https://www.milwaukeetool.com/products/3017-21HD</v>
      </c>
      <c r="H713" s="3" t="s">
        <v>6690</v>
      </c>
      <c r="I713" s="3" t="s">
        <v>7327</v>
      </c>
      <c r="J713" s="3" t="s">
        <v>7328</v>
      </c>
      <c r="K713" s="3" t="s">
        <v>7329</v>
      </c>
      <c r="L713" s="3" t="str">
        <f>IFERROR(_xlfn.XLOOKUP(A713,ProductStatusUpdate!B:B,ProductStatusUpdate!D:D),"Active")</f>
        <v>Active</v>
      </c>
    </row>
    <row r="714" spans="1:12" x14ac:dyDescent="0.45">
      <c r="A714" s="3" t="s">
        <v>11662</v>
      </c>
      <c r="B714" t="s">
        <v>10299</v>
      </c>
      <c r="C714" s="3" t="str">
        <f>_xlfn.XLOOKUP(B714,ListingType!A:A,ListingType!B:B)</f>
        <v>Manufacturer</v>
      </c>
      <c r="D714" s="3" t="s">
        <v>10303</v>
      </c>
      <c r="E714" s="3" t="s">
        <v>7330</v>
      </c>
      <c r="F714" s="3">
        <f>_xlfn.XLOOKUP(A714,ProductComponent!B:B,ProductComponent!D:D)</f>
        <v>1</v>
      </c>
      <c r="G714" s="3" t="str">
        <f t="shared" si="0"/>
        <v>https://www.milwaukeetool.com/products/3019-21WS</v>
      </c>
      <c r="H714" s="3" t="s">
        <v>7331</v>
      </c>
      <c r="I714" s="3" t="s">
        <v>7332</v>
      </c>
      <c r="J714" s="3" t="s">
        <v>7333</v>
      </c>
      <c r="K714" s="3" t="s">
        <v>7334</v>
      </c>
      <c r="L714" s="3" t="str">
        <f>IFERROR(_xlfn.XLOOKUP(A714,ProductStatusUpdate!B:B,ProductStatusUpdate!D:D),"Active")</f>
        <v>Active</v>
      </c>
    </row>
    <row r="715" spans="1:12" x14ac:dyDescent="0.45">
      <c r="A715" s="3" t="s">
        <v>11684</v>
      </c>
      <c r="B715" t="s">
        <v>10299</v>
      </c>
      <c r="C715" s="3" t="str">
        <f>_xlfn.XLOOKUP(B715,ListingType!A:A,ListingType!B:B)</f>
        <v>Manufacturer</v>
      </c>
      <c r="D715" s="3" t="s">
        <v>10303</v>
      </c>
      <c r="E715" s="3" t="s">
        <v>10124</v>
      </c>
      <c r="F715" s="3">
        <f>_xlfn.XLOOKUP(A715,ProductComponent!B:B,ProductComponent!D:D)</f>
        <v>1</v>
      </c>
      <c r="G715" s="3" t="str">
        <f t="shared" si="0"/>
        <v>https://www.milwaukeetool.com/products/3601-22P</v>
      </c>
      <c r="H715" s="3" t="s">
        <v>10125</v>
      </c>
      <c r="I715" s="3" t="s">
        <v>7346</v>
      </c>
      <c r="J715" s="3" t="s">
        <v>7347</v>
      </c>
      <c r="K715" s="3" t="s">
        <v>7348</v>
      </c>
      <c r="L715" s="3" t="str">
        <f>IFERROR(_xlfn.XLOOKUP(A715,ProductStatusUpdate!B:B,ProductStatusUpdate!D:D),"Active")</f>
        <v>Active</v>
      </c>
    </row>
    <row r="716" spans="1:12" x14ac:dyDescent="0.45">
      <c r="A716" s="3" t="s">
        <v>11719</v>
      </c>
      <c r="B716" t="s">
        <v>10299</v>
      </c>
      <c r="C716" s="3" t="str">
        <f>_xlfn.XLOOKUP(B716,ListingType!A:A,ListingType!B:B)</f>
        <v>Manufacturer</v>
      </c>
      <c r="D716" s="3" t="s">
        <v>10303</v>
      </c>
      <c r="E716" s="3" t="s">
        <v>7377</v>
      </c>
      <c r="F716" s="3">
        <f>_xlfn.XLOOKUP(A716,ProductComponent!B:B,ProductComponent!D:D)</f>
        <v>1</v>
      </c>
      <c r="G716" s="3" t="str">
        <f t="shared" si="0"/>
        <v>https://www.milwaukeetool.com/products/42-55-2137</v>
      </c>
      <c r="H716" s="3" t="s">
        <v>7378</v>
      </c>
      <c r="I716" s="3" t="s">
        <v>7518</v>
      </c>
      <c r="J716" s="3" t="s">
        <v>7519</v>
      </c>
      <c r="K716" s="3" t="s">
        <v>7520</v>
      </c>
      <c r="L716" s="3" t="str">
        <f>IFERROR(_xlfn.XLOOKUP(A716,ProductStatusUpdate!B:B,ProductStatusUpdate!D:D),"Active")</f>
        <v>Active</v>
      </c>
    </row>
    <row r="717" spans="1:12" x14ac:dyDescent="0.45">
      <c r="A717" s="3" t="s">
        <v>11720</v>
      </c>
      <c r="B717" t="s">
        <v>10299</v>
      </c>
      <c r="C717" s="3" t="str">
        <f>_xlfn.XLOOKUP(B717,ListingType!A:A,ListingType!B:B)</f>
        <v>Manufacturer</v>
      </c>
      <c r="D717" s="3" t="s">
        <v>10303</v>
      </c>
      <c r="E717" s="3" t="s">
        <v>2993</v>
      </c>
      <c r="F717" s="3">
        <f>_xlfn.XLOOKUP(A717,ProductComponent!B:B,ProductComponent!D:D)</f>
        <v>1</v>
      </c>
      <c r="G717" s="3" t="str">
        <f t="shared" si="0"/>
        <v>https://www.milwaukeetool.com/products/47-53-2775</v>
      </c>
      <c r="H717" s="3" t="s">
        <v>2994</v>
      </c>
      <c r="I717" s="3" t="s">
        <v>5969</v>
      </c>
      <c r="J717" s="3" t="s">
        <v>5</v>
      </c>
      <c r="K717" s="3" t="s">
        <v>3201</v>
      </c>
      <c r="L717" s="3" t="str">
        <f>IFERROR(_xlfn.XLOOKUP(A717,ProductStatusUpdate!B:B,ProductStatusUpdate!D:D),"Active")</f>
        <v>Active</v>
      </c>
    </row>
    <row r="718" spans="1:12" x14ac:dyDescent="0.45">
      <c r="A718" s="3" t="s">
        <v>11721</v>
      </c>
      <c r="B718" t="s">
        <v>10299</v>
      </c>
      <c r="C718" s="3" t="str">
        <f>_xlfn.XLOOKUP(B718,ListingType!A:A,ListingType!B:B)</f>
        <v>Manufacturer</v>
      </c>
      <c r="D718" s="3" t="s">
        <v>10303</v>
      </c>
      <c r="E718" s="3" t="s">
        <v>7379</v>
      </c>
      <c r="F718" s="3">
        <f>_xlfn.XLOOKUP(A718,ProductComponent!B:B,ProductComponent!D:D)</f>
        <v>1</v>
      </c>
      <c r="G718" s="3" t="str">
        <f t="shared" si="0"/>
        <v>https://www.milwaukeetool.com/products/47-53-2869</v>
      </c>
      <c r="H718" s="3" t="s">
        <v>7380</v>
      </c>
      <c r="I718" s="3" t="s">
        <v>7521</v>
      </c>
      <c r="J718" s="3" t="s">
        <v>5</v>
      </c>
      <c r="K718" s="3" t="s">
        <v>7522</v>
      </c>
      <c r="L718" s="3" t="str">
        <f>IFERROR(_xlfn.XLOOKUP(A718,ProductStatusUpdate!B:B,ProductStatusUpdate!D:D),"Active")</f>
        <v>Active</v>
      </c>
    </row>
    <row r="719" spans="1:12" x14ac:dyDescent="0.45">
      <c r="A719" s="3" t="s">
        <v>11722</v>
      </c>
      <c r="B719" t="s">
        <v>10299</v>
      </c>
      <c r="C719" s="3" t="str">
        <f>_xlfn.XLOOKUP(B719,ListingType!A:A,ListingType!B:B)</f>
        <v>Manufacturer</v>
      </c>
      <c r="D719" s="3" t="s">
        <v>10303</v>
      </c>
      <c r="E719" s="3" t="s">
        <v>7381</v>
      </c>
      <c r="F719" s="3">
        <f>_xlfn.XLOOKUP(A719,ProductComponent!B:B,ProductComponent!D:D)</f>
        <v>1</v>
      </c>
      <c r="G719" s="3" t="str">
        <f t="shared" si="0"/>
        <v>https://www.milwaukeetool.com/products/47-53-2870</v>
      </c>
      <c r="H719" s="3" t="s">
        <v>7382</v>
      </c>
      <c r="I719" s="3" t="s">
        <v>7523</v>
      </c>
      <c r="J719" s="3" t="s">
        <v>5</v>
      </c>
      <c r="K719" s="3" t="s">
        <v>7524</v>
      </c>
      <c r="L719" s="3" t="str">
        <f>IFERROR(_xlfn.XLOOKUP(A719,ProductStatusUpdate!B:B,ProductStatusUpdate!D:D),"Active")</f>
        <v>Active</v>
      </c>
    </row>
    <row r="720" spans="1:12" x14ac:dyDescent="0.45">
      <c r="A720" s="3" t="s">
        <v>11723</v>
      </c>
      <c r="B720" t="s">
        <v>10299</v>
      </c>
      <c r="C720" s="3" t="str">
        <f>_xlfn.XLOOKUP(B720,ListingType!A:A,ListingType!B:B)</f>
        <v>Manufacturer</v>
      </c>
      <c r="D720" s="3" t="s">
        <v>10303</v>
      </c>
      <c r="E720" s="3" t="s">
        <v>7383</v>
      </c>
      <c r="F720" s="3">
        <f>_xlfn.XLOOKUP(A720,ProductComponent!B:B,ProductComponent!D:D)</f>
        <v>1</v>
      </c>
      <c r="G720" s="3" t="str">
        <f t="shared" si="0"/>
        <v>https://www.milwaukeetool.com/products/47-53-2871</v>
      </c>
      <c r="H720" s="3" t="s">
        <v>7384</v>
      </c>
      <c r="I720" s="3" t="s">
        <v>7525</v>
      </c>
      <c r="J720" s="3" t="s">
        <v>5</v>
      </c>
      <c r="K720" s="3" t="s">
        <v>7526</v>
      </c>
      <c r="L720" s="3" t="str">
        <f>IFERROR(_xlfn.XLOOKUP(A720,ProductStatusUpdate!B:B,ProductStatusUpdate!D:D),"Active")</f>
        <v>Active</v>
      </c>
    </row>
    <row r="721" spans="1:12" x14ac:dyDescent="0.45">
      <c r="A721" s="3" t="s">
        <v>11724</v>
      </c>
      <c r="B721" t="s">
        <v>10299</v>
      </c>
      <c r="C721" s="3" t="str">
        <f>_xlfn.XLOOKUP(B721,ListingType!A:A,ListingType!B:B)</f>
        <v>Manufacturer</v>
      </c>
      <c r="D721" s="3" t="s">
        <v>10303</v>
      </c>
      <c r="E721" s="3" t="s">
        <v>3103</v>
      </c>
      <c r="F721" s="3">
        <f>_xlfn.XLOOKUP(A721,ProductComponent!B:B,ProductComponent!D:D)</f>
        <v>1</v>
      </c>
      <c r="G721" s="3" t="str">
        <f t="shared" si="0"/>
        <v>https://www.milwaukeetool.com/products/47-53-2872</v>
      </c>
      <c r="H721" s="3" t="s">
        <v>3104</v>
      </c>
      <c r="I721" s="3" t="s">
        <v>5970</v>
      </c>
      <c r="J721" s="3" t="s">
        <v>5</v>
      </c>
      <c r="K721" s="3" t="s">
        <v>3202</v>
      </c>
      <c r="L721" s="3" t="str">
        <f>IFERROR(_xlfn.XLOOKUP(A721,ProductStatusUpdate!B:B,ProductStatusUpdate!D:D),"Active")</f>
        <v>Active</v>
      </c>
    </row>
    <row r="722" spans="1:12" x14ac:dyDescent="0.45">
      <c r="A722" s="3" t="s">
        <v>11725</v>
      </c>
      <c r="B722" t="s">
        <v>10299</v>
      </c>
      <c r="C722" s="3" t="str">
        <f>_xlfn.XLOOKUP(B722,ListingType!A:A,ListingType!B:B)</f>
        <v>Manufacturer</v>
      </c>
      <c r="D722" s="3" t="s">
        <v>10303</v>
      </c>
      <c r="E722" s="3" t="s">
        <v>3064</v>
      </c>
      <c r="F722" s="3">
        <f>_xlfn.XLOOKUP(A722,ProductComponent!B:B,ProductComponent!D:D)</f>
        <v>1</v>
      </c>
      <c r="G722" s="3" t="str">
        <f t="shared" si="0"/>
        <v>https://www.milwaukeetool.com/products/47-53-2873</v>
      </c>
      <c r="H722" s="3" t="s">
        <v>3065</v>
      </c>
      <c r="I722" s="3" t="s">
        <v>5971</v>
      </c>
      <c r="J722" s="3" t="s">
        <v>5</v>
      </c>
      <c r="K722" s="3" t="s">
        <v>3203</v>
      </c>
      <c r="L722" s="3" t="str">
        <f>IFERROR(_xlfn.XLOOKUP(A722,ProductStatusUpdate!B:B,ProductStatusUpdate!D:D),"Active")</f>
        <v>Active</v>
      </c>
    </row>
    <row r="723" spans="1:12" x14ac:dyDescent="0.45">
      <c r="A723" s="3" t="s">
        <v>11726</v>
      </c>
      <c r="B723" t="s">
        <v>10299</v>
      </c>
      <c r="C723" s="3" t="str">
        <f>_xlfn.XLOOKUP(B723,ListingType!A:A,ListingType!B:B)</f>
        <v>Manufacturer</v>
      </c>
      <c r="D723" s="3" t="s">
        <v>10303</v>
      </c>
      <c r="E723" s="3" t="s">
        <v>7385</v>
      </c>
      <c r="F723" s="3">
        <f>_xlfn.XLOOKUP(A723,ProductComponent!B:B,ProductComponent!D:D)</f>
        <v>1</v>
      </c>
      <c r="G723" s="3" t="str">
        <f t="shared" ref="G723:G786" si="1">"https://www.milwaukeetool.com/products/"&amp;E723</f>
        <v>https://www.milwaukeetool.com/products/47-53-2874</v>
      </c>
      <c r="H723" s="3" t="s">
        <v>7386</v>
      </c>
      <c r="I723" s="3" t="s">
        <v>7527</v>
      </c>
      <c r="J723" s="3" t="s">
        <v>5</v>
      </c>
      <c r="K723" s="3" t="s">
        <v>7528</v>
      </c>
      <c r="L723" s="3" t="str">
        <f>IFERROR(_xlfn.XLOOKUP(A723,ProductStatusUpdate!B:B,ProductStatusUpdate!D:D),"Active")</f>
        <v>Active</v>
      </c>
    </row>
    <row r="724" spans="1:12" x14ac:dyDescent="0.45">
      <c r="A724" s="3" t="s">
        <v>11727</v>
      </c>
      <c r="B724" t="s">
        <v>10299</v>
      </c>
      <c r="C724" s="3" t="str">
        <f>_xlfn.XLOOKUP(B724,ListingType!A:A,ListingType!B:B)</f>
        <v>Manufacturer</v>
      </c>
      <c r="D724" s="3" t="s">
        <v>10303</v>
      </c>
      <c r="E724" s="3" t="s">
        <v>3066</v>
      </c>
      <c r="F724" s="3">
        <f>_xlfn.XLOOKUP(A724,ProductComponent!B:B,ProductComponent!D:D)</f>
        <v>1</v>
      </c>
      <c r="G724" s="3" t="str">
        <f t="shared" si="1"/>
        <v>https://www.milwaukeetool.com/products/48-08-0555</v>
      </c>
      <c r="H724" s="3" t="s">
        <v>3067</v>
      </c>
      <c r="I724" s="3" t="s">
        <v>5972</v>
      </c>
      <c r="J724" s="3" t="s">
        <v>5</v>
      </c>
      <c r="K724" s="3" t="s">
        <v>3204</v>
      </c>
      <c r="L724" s="3" t="str">
        <f>IFERROR(_xlfn.XLOOKUP(A724,ProductStatusUpdate!B:B,ProductStatusUpdate!D:D),"Active")</f>
        <v>Active</v>
      </c>
    </row>
    <row r="725" spans="1:12" x14ac:dyDescent="0.45">
      <c r="A725" s="3" t="s">
        <v>11729</v>
      </c>
      <c r="B725" t="s">
        <v>10299</v>
      </c>
      <c r="C725" s="3" t="str">
        <f>_xlfn.XLOOKUP(B725,ListingType!A:A,ListingType!B:B)</f>
        <v>Manufacturer</v>
      </c>
      <c r="D725" s="3" t="s">
        <v>10303</v>
      </c>
      <c r="E725" s="3" t="s">
        <v>66</v>
      </c>
      <c r="F725" s="3">
        <f>_xlfn.XLOOKUP(A725,ProductComponent!B:B,ProductComponent!D:D)</f>
        <v>1</v>
      </c>
      <c r="G725" s="3" t="str">
        <f t="shared" si="1"/>
        <v>https://www.milwaukeetool.com/products/48-08-1093</v>
      </c>
      <c r="H725" s="3" t="s">
        <v>67</v>
      </c>
      <c r="I725" s="3" t="s">
        <v>5973</v>
      </c>
      <c r="J725" s="3" t="s">
        <v>5</v>
      </c>
      <c r="K725" s="3" t="s">
        <v>3205</v>
      </c>
      <c r="L725" s="3" t="str">
        <f>IFERROR(_xlfn.XLOOKUP(A725,ProductStatusUpdate!B:B,ProductStatusUpdate!D:D),"Active")</f>
        <v>Active</v>
      </c>
    </row>
    <row r="726" spans="1:12" x14ac:dyDescent="0.45">
      <c r="A726" s="3" t="s">
        <v>11747</v>
      </c>
      <c r="B726" t="s">
        <v>10299</v>
      </c>
      <c r="C726" s="3" t="str">
        <f>_xlfn.XLOOKUP(B726,ListingType!A:A,ListingType!B:B)</f>
        <v>Manufacturer</v>
      </c>
      <c r="D726" s="3" t="s">
        <v>10303</v>
      </c>
      <c r="E726" s="3" t="s">
        <v>856</v>
      </c>
      <c r="F726" s="3">
        <f>_xlfn.XLOOKUP(A726,ProductComponent!B:B,ProductComponent!D:D)</f>
        <v>1</v>
      </c>
      <c r="G726" s="3" t="str">
        <f t="shared" si="1"/>
        <v>https://www.milwaukeetool.com/products/48-11-2401</v>
      </c>
      <c r="H726" s="3" t="s">
        <v>857</v>
      </c>
      <c r="I726" s="3" t="s">
        <v>5975</v>
      </c>
      <c r="J726" s="3" t="s">
        <v>5</v>
      </c>
      <c r="K726" s="3" t="s">
        <v>6016</v>
      </c>
      <c r="L726" s="3" t="str">
        <f>IFERROR(_xlfn.XLOOKUP(A726,ProductStatusUpdate!B:B,ProductStatusUpdate!D:D),"Active")</f>
        <v>Active</v>
      </c>
    </row>
    <row r="727" spans="1:12" x14ac:dyDescent="0.45">
      <c r="A727" s="3" t="s">
        <v>11748</v>
      </c>
      <c r="B727" t="s">
        <v>10299</v>
      </c>
      <c r="C727" s="3" t="str">
        <f>_xlfn.XLOOKUP(B727,ListingType!A:A,ListingType!B:B)</f>
        <v>Manufacturer</v>
      </c>
      <c r="D727" s="3" t="s">
        <v>10303</v>
      </c>
      <c r="E727" s="3" t="s">
        <v>7393</v>
      </c>
      <c r="F727" s="3">
        <f>_xlfn.XLOOKUP(A727,ProductComponent!B:B,ProductComponent!D:D)</f>
        <v>1</v>
      </c>
      <c r="G727" s="3" t="str">
        <f t="shared" si="1"/>
        <v>https://www.milwaukeetool.com/products/48-11-2420</v>
      </c>
      <c r="H727" s="3" t="s">
        <v>7394</v>
      </c>
      <c r="I727" s="3" t="s">
        <v>7535</v>
      </c>
      <c r="J727" s="3" t="s">
        <v>5</v>
      </c>
      <c r="K727" s="3" t="s">
        <v>7536</v>
      </c>
      <c r="L727" s="3" t="str">
        <f>IFERROR(_xlfn.XLOOKUP(A727,ProductStatusUpdate!B:B,ProductStatusUpdate!D:D),"Active")</f>
        <v>Active</v>
      </c>
    </row>
    <row r="728" spans="1:12" x14ac:dyDescent="0.45">
      <c r="A728" s="3" t="s">
        <v>11749</v>
      </c>
      <c r="B728" t="s">
        <v>10299</v>
      </c>
      <c r="C728" s="3" t="str">
        <f>_xlfn.XLOOKUP(B728,ListingType!A:A,ListingType!B:B)</f>
        <v>Manufacturer</v>
      </c>
      <c r="D728" s="3" t="s">
        <v>10303</v>
      </c>
      <c r="E728" s="3" t="s">
        <v>1095</v>
      </c>
      <c r="F728" s="3">
        <f>_xlfn.XLOOKUP(A728,ProductComponent!B:B,ProductComponent!D:D)</f>
        <v>1</v>
      </c>
      <c r="G728" s="3" t="str">
        <f t="shared" si="1"/>
        <v>https://www.milwaukeetool.com/products/48-11-2425</v>
      </c>
      <c r="H728" s="3" t="s">
        <v>1096</v>
      </c>
      <c r="I728" s="3" t="s">
        <v>5976</v>
      </c>
      <c r="J728" s="3" t="s">
        <v>5</v>
      </c>
      <c r="K728" s="3" t="s">
        <v>3207</v>
      </c>
      <c r="L728" s="3" t="str">
        <f>IFERROR(_xlfn.XLOOKUP(A728,ProductStatusUpdate!B:B,ProductStatusUpdate!D:D),"Active")</f>
        <v>Active</v>
      </c>
    </row>
    <row r="729" spans="1:12" x14ac:dyDescent="0.45">
      <c r="A729" s="3" t="s">
        <v>11750</v>
      </c>
      <c r="B729" t="s">
        <v>10299</v>
      </c>
      <c r="C729" s="3" t="str">
        <f>_xlfn.XLOOKUP(B729,ListingType!A:A,ListingType!B:B)</f>
        <v>Manufacturer</v>
      </c>
      <c r="D729" s="3" t="s">
        <v>10303</v>
      </c>
      <c r="E729" s="3" t="s">
        <v>1631</v>
      </c>
      <c r="F729" s="3">
        <f>_xlfn.XLOOKUP(A729,ProductComponent!B:B,ProductComponent!D:D)</f>
        <v>1</v>
      </c>
      <c r="G729" s="3" t="str">
        <f t="shared" si="1"/>
        <v>https://www.milwaukeetool.com/products/48-22-8277</v>
      </c>
      <c r="H729" s="3" t="s">
        <v>1632</v>
      </c>
      <c r="I729" s="3" t="s">
        <v>5977</v>
      </c>
      <c r="J729" s="3" t="s">
        <v>5</v>
      </c>
      <c r="K729" s="3" t="s">
        <v>3208</v>
      </c>
      <c r="L729" s="3" t="str">
        <f>IFERROR(_xlfn.XLOOKUP(A729,ProductStatusUpdate!B:B,ProductStatusUpdate!D:D),"Active")</f>
        <v>Active</v>
      </c>
    </row>
    <row r="730" spans="1:12" x14ac:dyDescent="0.45">
      <c r="A730" s="3" t="s">
        <v>11751</v>
      </c>
      <c r="B730" t="s">
        <v>10299</v>
      </c>
      <c r="C730" s="3" t="str">
        <f>_xlfn.XLOOKUP(B730,ListingType!A:A,ListingType!B:B)</f>
        <v>Manufacturer</v>
      </c>
      <c r="D730" s="3" t="s">
        <v>10303</v>
      </c>
      <c r="E730" s="3" t="s">
        <v>7395</v>
      </c>
      <c r="F730" s="3">
        <f>_xlfn.XLOOKUP(A730,ProductComponent!B:B,ProductComponent!D:D)</f>
        <v>1</v>
      </c>
      <c r="G730" s="3" t="str">
        <f t="shared" si="1"/>
        <v>https://www.milwaukeetool.com/products/48-22-8429</v>
      </c>
      <c r="H730" s="3" t="s">
        <v>7396</v>
      </c>
      <c r="I730" s="3" t="s">
        <v>7537</v>
      </c>
      <c r="J730" s="3" t="s">
        <v>5</v>
      </c>
      <c r="K730" s="3" t="s">
        <v>7538</v>
      </c>
      <c r="L730" s="3" t="str">
        <f>IFERROR(_xlfn.XLOOKUP(A730,ProductStatusUpdate!B:B,ProductStatusUpdate!D:D),"Active")</f>
        <v>Active</v>
      </c>
    </row>
    <row r="731" spans="1:12" x14ac:dyDescent="0.45">
      <c r="A731" s="3" t="s">
        <v>11753</v>
      </c>
      <c r="B731" t="s">
        <v>10299</v>
      </c>
      <c r="C731" s="3" t="str">
        <f>_xlfn.XLOOKUP(B731,ListingType!A:A,ListingType!B:B)</f>
        <v>Manufacturer</v>
      </c>
      <c r="D731" s="3" t="s">
        <v>10303</v>
      </c>
      <c r="E731" s="3" t="s">
        <v>2467</v>
      </c>
      <c r="F731" s="3">
        <f>_xlfn.XLOOKUP(A731,ProductComponent!B:B,ProductComponent!D:D)</f>
        <v>1</v>
      </c>
      <c r="G731" s="3" t="str">
        <f t="shared" si="1"/>
        <v>https://www.milwaukeetool.com/products/48-35-3702</v>
      </c>
      <c r="H731" s="3" t="s">
        <v>2468</v>
      </c>
      <c r="I731" s="3" t="s">
        <v>5958</v>
      </c>
      <c r="J731" s="3" t="s">
        <v>5959</v>
      </c>
      <c r="K731" s="3" t="s">
        <v>3210</v>
      </c>
      <c r="L731" s="3" t="str">
        <f>IFERROR(_xlfn.XLOOKUP(A731,ProductStatusUpdate!B:B,ProductStatusUpdate!D:D),"Active")</f>
        <v>Active</v>
      </c>
    </row>
    <row r="732" spans="1:12" x14ac:dyDescent="0.45">
      <c r="A732" s="3" t="s">
        <v>11758</v>
      </c>
      <c r="B732" t="s">
        <v>10299</v>
      </c>
      <c r="C732" s="3" t="str">
        <f>_xlfn.XLOOKUP(B732,ListingType!A:A,ListingType!B:B)</f>
        <v>Manufacturer</v>
      </c>
      <c r="D732" s="3" t="s">
        <v>10303</v>
      </c>
      <c r="E732" s="3" t="s">
        <v>7397</v>
      </c>
      <c r="F732" s="3">
        <f>_xlfn.XLOOKUP(A732,ProductComponent!B:B,ProductComponent!D:D)</f>
        <v>1</v>
      </c>
      <c r="G732" s="3" t="str">
        <f t="shared" si="1"/>
        <v>https://www.milwaukeetool.com/products/48-39-0609</v>
      </c>
      <c r="H732" s="3" t="s">
        <v>7398</v>
      </c>
      <c r="I732" s="3" t="s">
        <v>7539</v>
      </c>
      <c r="J732" s="3" t="s">
        <v>5</v>
      </c>
      <c r="K732" s="3" t="s">
        <v>7540</v>
      </c>
      <c r="L732" s="3" t="str">
        <f>IFERROR(_xlfn.XLOOKUP(A732,ProductStatusUpdate!B:B,ProductStatusUpdate!D:D),"Active")</f>
        <v>Active</v>
      </c>
    </row>
    <row r="733" spans="1:12" x14ac:dyDescent="0.45">
      <c r="A733" s="3" t="s">
        <v>11759</v>
      </c>
      <c r="B733" t="s">
        <v>10299</v>
      </c>
      <c r="C733" s="3" t="str">
        <f>_xlfn.XLOOKUP(B733,ListingType!A:A,ListingType!B:B)</f>
        <v>Manufacturer</v>
      </c>
      <c r="D733" s="3" t="s">
        <v>10303</v>
      </c>
      <c r="E733" s="3" t="s">
        <v>707</v>
      </c>
      <c r="F733" s="3">
        <f>_xlfn.XLOOKUP(A733,ProductComponent!B:B,ProductComponent!D:D)</f>
        <v>1</v>
      </c>
      <c r="G733" s="3" t="str">
        <f t="shared" si="1"/>
        <v>https://www.milwaukeetool.com/products/48-40-0740</v>
      </c>
      <c r="H733" s="3" t="s">
        <v>708</v>
      </c>
      <c r="I733" s="3" t="s">
        <v>5979</v>
      </c>
      <c r="J733" s="3" t="s">
        <v>5</v>
      </c>
      <c r="K733" s="3" t="s">
        <v>3211</v>
      </c>
      <c r="L733" s="3" t="str">
        <f>IFERROR(_xlfn.XLOOKUP(A733,ProductStatusUpdate!B:B,ProductStatusUpdate!D:D),"Active")</f>
        <v>Active</v>
      </c>
    </row>
    <row r="734" spans="1:12" x14ac:dyDescent="0.45">
      <c r="A734" s="3" t="s">
        <v>11760</v>
      </c>
      <c r="B734" t="s">
        <v>10299</v>
      </c>
      <c r="C734" s="3" t="str">
        <f>_xlfn.XLOOKUP(B734,ListingType!A:A,ListingType!B:B)</f>
        <v>Manufacturer</v>
      </c>
      <c r="D734" s="3" t="s">
        <v>10303</v>
      </c>
      <c r="E734" s="3" t="s">
        <v>7399</v>
      </c>
      <c r="F734" s="3">
        <f>_xlfn.XLOOKUP(A734,ProductComponent!B:B,ProductComponent!D:D)</f>
        <v>1</v>
      </c>
      <c r="G734" s="3" t="str">
        <f t="shared" si="1"/>
        <v>https://www.milwaukeetool.com/products/48-44-5176</v>
      </c>
      <c r="H734" s="3" t="s">
        <v>7400</v>
      </c>
      <c r="I734" s="3" t="s">
        <v>7541</v>
      </c>
      <c r="J734" s="3" t="s">
        <v>5</v>
      </c>
      <c r="K734" s="3" t="s">
        <v>7542</v>
      </c>
      <c r="L734" s="3" t="str">
        <f>IFERROR(_xlfn.XLOOKUP(A734,ProductStatusUpdate!B:B,ProductStatusUpdate!D:D),"Active")</f>
        <v>Active</v>
      </c>
    </row>
    <row r="735" spans="1:12" x14ac:dyDescent="0.45">
      <c r="A735" s="3" t="s">
        <v>11761</v>
      </c>
      <c r="B735" t="s">
        <v>10299</v>
      </c>
      <c r="C735" s="3" t="str">
        <f>_xlfn.XLOOKUP(B735,ListingType!A:A,ListingType!B:B)</f>
        <v>Manufacturer</v>
      </c>
      <c r="D735" s="3" t="s">
        <v>10303</v>
      </c>
      <c r="E735" s="3" t="s">
        <v>7401</v>
      </c>
      <c r="F735" s="3">
        <f>_xlfn.XLOOKUP(A735,ProductComponent!B:B,ProductComponent!D:D)</f>
        <v>1</v>
      </c>
      <c r="G735" s="3" t="str">
        <f t="shared" si="1"/>
        <v>https://www.milwaukeetool.com/products/48-53-2671</v>
      </c>
      <c r="H735" s="3" t="s">
        <v>7402</v>
      </c>
      <c r="I735" s="3" t="s">
        <v>5980</v>
      </c>
      <c r="J735" s="3" t="s">
        <v>5</v>
      </c>
      <c r="K735" s="3" t="s">
        <v>7543</v>
      </c>
      <c r="L735" s="3" t="str">
        <f>IFERROR(_xlfn.XLOOKUP(A735,ProductStatusUpdate!B:B,ProductStatusUpdate!D:D),"Active")</f>
        <v>Active</v>
      </c>
    </row>
    <row r="736" spans="1:12" x14ac:dyDescent="0.45">
      <c r="A736" s="3" t="s">
        <v>11762</v>
      </c>
      <c r="B736" t="s">
        <v>10299</v>
      </c>
      <c r="C736" s="3" t="str">
        <f>_xlfn.XLOOKUP(B736,ListingType!A:A,ListingType!B:B)</f>
        <v>Manufacturer</v>
      </c>
      <c r="D736" s="3" t="s">
        <v>10303</v>
      </c>
      <c r="E736" s="3" t="s">
        <v>2962</v>
      </c>
      <c r="F736" s="3">
        <f>_xlfn.XLOOKUP(A736,ProductComponent!B:B,ProductComponent!D:D)</f>
        <v>1</v>
      </c>
      <c r="G736" s="3" t="str">
        <f t="shared" si="1"/>
        <v>https://www.milwaukeetool.com/products/48-53-2673</v>
      </c>
      <c r="H736" s="3" t="s">
        <v>2963</v>
      </c>
      <c r="I736" s="3" t="s">
        <v>5980</v>
      </c>
      <c r="J736" s="3" t="s">
        <v>5</v>
      </c>
      <c r="K736" s="3" t="s">
        <v>3212</v>
      </c>
      <c r="L736" s="3" t="str">
        <f>IFERROR(_xlfn.XLOOKUP(A736,ProductStatusUpdate!B:B,ProductStatusUpdate!D:D),"Active")</f>
        <v>Active</v>
      </c>
    </row>
    <row r="737" spans="1:12" x14ac:dyDescent="0.45">
      <c r="A737" s="3" t="s">
        <v>11763</v>
      </c>
      <c r="B737" t="s">
        <v>10299</v>
      </c>
      <c r="C737" s="3" t="str">
        <f>_xlfn.XLOOKUP(B737,ListingType!A:A,ListingType!B:B)</f>
        <v>Manufacturer</v>
      </c>
      <c r="D737" s="3" t="s">
        <v>10303</v>
      </c>
      <c r="E737" s="3" t="s">
        <v>7403</v>
      </c>
      <c r="F737" s="3">
        <f>_xlfn.XLOOKUP(A737,ProductComponent!B:B,ProductComponent!D:D)</f>
        <v>1</v>
      </c>
      <c r="G737" s="3" t="str">
        <f t="shared" si="1"/>
        <v>https://www.milwaukeetool.com/products/48-53-2675</v>
      </c>
      <c r="H737" s="3" t="s">
        <v>7404</v>
      </c>
      <c r="I737" s="3" t="s">
        <v>5980</v>
      </c>
      <c r="J737" s="3" t="s">
        <v>5</v>
      </c>
      <c r="K737" s="3" t="s">
        <v>7544</v>
      </c>
      <c r="L737" s="3" t="str">
        <f>IFERROR(_xlfn.XLOOKUP(A737,ProductStatusUpdate!B:B,ProductStatusUpdate!D:D),"Active")</f>
        <v>Active</v>
      </c>
    </row>
    <row r="738" spans="1:12" x14ac:dyDescent="0.45">
      <c r="A738" s="3" t="s">
        <v>11764</v>
      </c>
      <c r="B738" t="s">
        <v>10299</v>
      </c>
      <c r="C738" s="3" t="str">
        <f>_xlfn.XLOOKUP(B738,ListingType!A:A,ListingType!B:B)</f>
        <v>Manufacturer</v>
      </c>
      <c r="D738" s="3" t="s">
        <v>10303</v>
      </c>
      <c r="E738" s="3" t="s">
        <v>7405</v>
      </c>
      <c r="F738" s="3">
        <f>_xlfn.XLOOKUP(A738,ProductComponent!B:B,ProductComponent!D:D)</f>
        <v>1</v>
      </c>
      <c r="G738" s="3" t="str">
        <f t="shared" si="1"/>
        <v>https://www.milwaukeetool.com/products/48-53-2680</v>
      </c>
      <c r="H738" s="3" t="s">
        <v>7406</v>
      </c>
      <c r="I738" s="3" t="s">
        <v>7545</v>
      </c>
      <c r="J738" s="3" t="s">
        <v>5</v>
      </c>
      <c r="K738" s="3" t="s">
        <v>7546</v>
      </c>
      <c r="L738" s="3" t="str">
        <f>IFERROR(_xlfn.XLOOKUP(A738,ProductStatusUpdate!B:B,ProductStatusUpdate!D:D),"Active")</f>
        <v>Active</v>
      </c>
    </row>
    <row r="739" spans="1:12" x14ac:dyDescent="0.45">
      <c r="A739" s="3" t="s">
        <v>11765</v>
      </c>
      <c r="B739" t="s">
        <v>10299</v>
      </c>
      <c r="C739" s="3" t="str">
        <f>_xlfn.XLOOKUP(B739,ListingType!A:A,ListingType!B:B)</f>
        <v>Manufacturer</v>
      </c>
      <c r="D739" s="3" t="s">
        <v>10303</v>
      </c>
      <c r="E739" s="3" t="s">
        <v>7636</v>
      </c>
      <c r="F739" s="3">
        <f>_xlfn.XLOOKUP(A739,ProductComponent!B:B,ProductComponent!D:D)</f>
        <v>1</v>
      </c>
      <c r="G739" s="3" t="str">
        <f t="shared" si="1"/>
        <v>https://www.milwaukeetool.com/products/48-53-2681</v>
      </c>
      <c r="H739" s="3" t="s">
        <v>7637</v>
      </c>
      <c r="I739" s="3" t="s">
        <v>7547</v>
      </c>
      <c r="J739" s="3" t="s">
        <v>5</v>
      </c>
      <c r="K739" s="3" t="s">
        <v>10118</v>
      </c>
      <c r="L739" s="3" t="str">
        <f>IFERROR(_xlfn.XLOOKUP(A739,ProductStatusUpdate!B:B,ProductStatusUpdate!D:D),"Active")</f>
        <v>Active</v>
      </c>
    </row>
    <row r="740" spans="1:12" x14ac:dyDescent="0.45">
      <c r="A740" s="3" t="s">
        <v>11766</v>
      </c>
      <c r="B740" t="s">
        <v>10299</v>
      </c>
      <c r="C740" s="3" t="str">
        <f>_xlfn.XLOOKUP(B740,ListingType!A:A,ListingType!B:B)</f>
        <v>Manufacturer</v>
      </c>
      <c r="D740" s="3" t="s">
        <v>10303</v>
      </c>
      <c r="E740" s="3" t="s">
        <v>7638</v>
      </c>
      <c r="F740" s="3">
        <f>_xlfn.XLOOKUP(A740,ProductComponent!B:B,ProductComponent!D:D)</f>
        <v>1</v>
      </c>
      <c r="G740" s="3" t="str">
        <f t="shared" si="1"/>
        <v>https://www.milwaukeetool.com/products/48-53-2682</v>
      </c>
      <c r="H740" s="3" t="s">
        <v>7639</v>
      </c>
      <c r="I740" s="3" t="s">
        <v>7547</v>
      </c>
      <c r="J740" s="3" t="s">
        <v>5</v>
      </c>
      <c r="K740" s="3" t="s">
        <v>10119</v>
      </c>
      <c r="L740" s="3" t="str">
        <f>IFERROR(_xlfn.XLOOKUP(A740,ProductStatusUpdate!B:B,ProductStatusUpdate!D:D),"Active")</f>
        <v>Active</v>
      </c>
    </row>
    <row r="741" spans="1:12" x14ac:dyDescent="0.45">
      <c r="A741" s="3" t="s">
        <v>11767</v>
      </c>
      <c r="B741" t="s">
        <v>10299</v>
      </c>
      <c r="C741" s="3" t="str">
        <f>_xlfn.XLOOKUP(B741,ListingType!A:A,ListingType!B:B)</f>
        <v>Manufacturer</v>
      </c>
      <c r="D741" s="3" t="s">
        <v>10303</v>
      </c>
      <c r="E741" s="3" t="s">
        <v>7640</v>
      </c>
      <c r="F741" s="3">
        <f>_xlfn.XLOOKUP(A741,ProductComponent!B:B,ProductComponent!D:D)</f>
        <v>1</v>
      </c>
      <c r="G741" s="3" t="str">
        <f t="shared" si="1"/>
        <v>https://www.milwaukeetool.com/products/48-53-2683</v>
      </c>
      <c r="H741" s="3" t="s">
        <v>7641</v>
      </c>
      <c r="I741" s="3" t="s">
        <v>7547</v>
      </c>
      <c r="J741" s="3" t="s">
        <v>5</v>
      </c>
      <c r="K741" s="3" t="s">
        <v>10117</v>
      </c>
      <c r="L741" s="3" t="str">
        <f>IFERROR(_xlfn.XLOOKUP(A741,ProductStatusUpdate!B:B,ProductStatusUpdate!D:D),"Active")</f>
        <v>Active</v>
      </c>
    </row>
    <row r="742" spans="1:12" x14ac:dyDescent="0.45">
      <c r="A742" s="3" t="s">
        <v>11768</v>
      </c>
      <c r="B742" t="s">
        <v>10299</v>
      </c>
      <c r="C742" s="3" t="str">
        <f>_xlfn.XLOOKUP(B742,ListingType!A:A,ListingType!B:B)</f>
        <v>Manufacturer</v>
      </c>
      <c r="D742" s="3" t="s">
        <v>10303</v>
      </c>
      <c r="E742" s="3" t="s">
        <v>7642</v>
      </c>
      <c r="F742" s="3">
        <f>_xlfn.XLOOKUP(A742,ProductComponent!B:B,ProductComponent!D:D)</f>
        <v>1</v>
      </c>
      <c r="G742" s="3" t="str">
        <f t="shared" si="1"/>
        <v>https://www.milwaukeetool.com/products/48-53-2684</v>
      </c>
      <c r="H742" s="3" t="s">
        <v>7643</v>
      </c>
      <c r="I742" s="3" t="s">
        <v>7547</v>
      </c>
      <c r="J742" s="3" t="s">
        <v>5</v>
      </c>
      <c r="K742" s="3" t="s">
        <v>10120</v>
      </c>
      <c r="L742" s="3" t="str">
        <f>IFERROR(_xlfn.XLOOKUP(A742,ProductStatusUpdate!B:B,ProductStatusUpdate!D:D),"Active")</f>
        <v>Active</v>
      </c>
    </row>
    <row r="743" spans="1:12" x14ac:dyDescent="0.45">
      <c r="A743" s="3" t="s">
        <v>11770</v>
      </c>
      <c r="B743" t="s">
        <v>10299</v>
      </c>
      <c r="C743" s="3" t="str">
        <f>_xlfn.XLOOKUP(B743,ListingType!A:A,ListingType!B:B)</f>
        <v>Manufacturer</v>
      </c>
      <c r="D743" s="3" t="s">
        <v>10303</v>
      </c>
      <c r="E743" s="3" t="s">
        <v>7409</v>
      </c>
      <c r="F743" s="3">
        <f>_xlfn.XLOOKUP(A743,ProductComponent!B:B,ProductComponent!D:D)</f>
        <v>1</v>
      </c>
      <c r="G743" s="3" t="str">
        <f t="shared" si="1"/>
        <v>https://www.milwaukeetool.com/products/48-53-2772</v>
      </c>
      <c r="H743" s="3" t="s">
        <v>7410</v>
      </c>
      <c r="I743" s="3" t="s">
        <v>5980</v>
      </c>
      <c r="J743" s="3" t="s">
        <v>5</v>
      </c>
      <c r="K743" s="3" t="s">
        <v>7549</v>
      </c>
      <c r="L743" s="3" t="str">
        <f>IFERROR(_xlfn.XLOOKUP(A743,ProductStatusUpdate!B:B,ProductStatusUpdate!D:D),"Active")</f>
        <v>Active</v>
      </c>
    </row>
    <row r="744" spans="1:12" x14ac:dyDescent="0.45">
      <c r="A744" s="3" t="s">
        <v>11771</v>
      </c>
      <c r="B744" t="s">
        <v>10299</v>
      </c>
      <c r="C744" s="3" t="str">
        <f>_xlfn.XLOOKUP(B744,ListingType!A:A,ListingType!B:B)</f>
        <v>Manufacturer</v>
      </c>
      <c r="D744" s="3" t="s">
        <v>10303</v>
      </c>
      <c r="E744" s="3" t="s">
        <v>7411</v>
      </c>
      <c r="F744" s="3">
        <f>_xlfn.XLOOKUP(A744,ProductComponent!B:B,ProductComponent!D:D)</f>
        <v>1</v>
      </c>
      <c r="G744" s="3" t="str">
        <f t="shared" si="1"/>
        <v>https://www.milwaukeetool.com/products/48-53-2773</v>
      </c>
      <c r="H744" s="3" t="s">
        <v>7412</v>
      </c>
      <c r="I744" s="3" t="s">
        <v>5980</v>
      </c>
      <c r="J744" s="3" t="s">
        <v>5</v>
      </c>
      <c r="K744" s="3" t="s">
        <v>7550</v>
      </c>
      <c r="L744" s="3" t="str">
        <f>IFERROR(_xlfn.XLOOKUP(A744,ProductStatusUpdate!B:B,ProductStatusUpdate!D:D),"Active")</f>
        <v>Active</v>
      </c>
    </row>
    <row r="745" spans="1:12" x14ac:dyDescent="0.45">
      <c r="A745" s="3" t="s">
        <v>11772</v>
      </c>
      <c r="B745" t="s">
        <v>10299</v>
      </c>
      <c r="C745" s="3" t="str">
        <f>_xlfn.XLOOKUP(B745,ListingType!A:A,ListingType!B:B)</f>
        <v>Manufacturer</v>
      </c>
      <c r="D745" s="3" t="s">
        <v>10303</v>
      </c>
      <c r="E745" s="3" t="s">
        <v>7413</v>
      </c>
      <c r="F745" s="3">
        <f>_xlfn.XLOOKUP(A745,ProductComponent!B:B,ProductComponent!D:D)</f>
        <v>1</v>
      </c>
      <c r="G745" s="3" t="str">
        <f t="shared" si="1"/>
        <v>https://www.milwaukeetool.com/products/48-53-2774</v>
      </c>
      <c r="H745" s="3" t="s">
        <v>7414</v>
      </c>
      <c r="I745" s="3" t="s">
        <v>5980</v>
      </c>
      <c r="J745" s="3" t="s">
        <v>5</v>
      </c>
      <c r="K745" s="3" t="s">
        <v>7551</v>
      </c>
      <c r="L745" s="3" t="str">
        <f>IFERROR(_xlfn.XLOOKUP(A745,ProductStatusUpdate!B:B,ProductStatusUpdate!D:D),"Active")</f>
        <v>Active</v>
      </c>
    </row>
    <row r="746" spans="1:12" x14ac:dyDescent="0.45">
      <c r="A746" s="3" t="s">
        <v>11773</v>
      </c>
      <c r="B746" t="s">
        <v>10299</v>
      </c>
      <c r="C746" s="3" t="str">
        <f>_xlfn.XLOOKUP(B746,ListingType!A:A,ListingType!B:B)</f>
        <v>Manufacturer</v>
      </c>
      <c r="D746" s="3" t="s">
        <v>10303</v>
      </c>
      <c r="E746" s="3" t="s">
        <v>3051</v>
      </c>
      <c r="F746" s="3">
        <f>_xlfn.XLOOKUP(A746,ProductComponent!B:B,ProductComponent!D:D)</f>
        <v>1</v>
      </c>
      <c r="G746" s="3" t="str">
        <f t="shared" si="1"/>
        <v>https://www.milwaukeetool.com/products/48-53-2776</v>
      </c>
      <c r="H746" s="3" t="s">
        <v>3052</v>
      </c>
      <c r="I746" s="3" t="s">
        <v>5981</v>
      </c>
      <c r="J746" s="3" t="s">
        <v>5</v>
      </c>
      <c r="K746" s="3" t="s">
        <v>3213</v>
      </c>
      <c r="L746" s="3" t="str">
        <f>IFERROR(_xlfn.XLOOKUP(A746,ProductStatusUpdate!B:B,ProductStatusUpdate!D:D),"Active")</f>
        <v>Active</v>
      </c>
    </row>
    <row r="747" spans="1:12" x14ac:dyDescent="0.45">
      <c r="A747" s="3" t="str">
        <f>"product_milwaukee_"&amp;E747</f>
        <v>product_milwaukee_48-53-2786</v>
      </c>
      <c r="B747" t="s">
        <v>10299</v>
      </c>
      <c r="C747" s="3" t="str">
        <f>_xlfn.XLOOKUP(B747,ListingType!A:A,ListingType!B:B)</f>
        <v>Manufacturer</v>
      </c>
      <c r="D747" s="3" t="s">
        <v>10303</v>
      </c>
      <c r="E747" s="3" t="s">
        <v>6241</v>
      </c>
      <c r="F747" s="3">
        <f>_xlfn.XLOOKUP(A747,ProductComponent!B:B,ProductComponent!D:D)</f>
        <v>1</v>
      </c>
      <c r="G747" s="3" t="str">
        <f t="shared" si="1"/>
        <v>https://www.milwaukeetool.com/products/48-53-2786</v>
      </c>
      <c r="H747" s="3" t="s">
        <v>6242</v>
      </c>
      <c r="I747" s="3" t="s">
        <v>5982</v>
      </c>
      <c r="J747" s="3" t="s">
        <v>5</v>
      </c>
      <c r="K747" s="3" t="s">
        <v>10141</v>
      </c>
      <c r="L747" s="3" t="str">
        <f>IFERROR(_xlfn.XLOOKUP(A747,ProductStatusUpdate!B:B,ProductStatusUpdate!D:D),"Active")</f>
        <v>Active</v>
      </c>
    </row>
    <row r="748" spans="1:12" x14ac:dyDescent="0.45">
      <c r="A748" s="3" t="str">
        <f>"product_milwaukee_"&amp;E748</f>
        <v>product_milwaukee_48-53-2787</v>
      </c>
      <c r="B748" t="s">
        <v>10299</v>
      </c>
      <c r="C748" s="3" t="str">
        <f>_xlfn.XLOOKUP(B748,ListingType!A:A,ListingType!B:B)</f>
        <v>Manufacturer</v>
      </c>
      <c r="D748" s="3" t="s">
        <v>10303</v>
      </c>
      <c r="E748" s="3" t="s">
        <v>6243</v>
      </c>
      <c r="F748" s="3">
        <f>_xlfn.XLOOKUP(A748,ProductComponent!B:B,ProductComponent!D:D)</f>
        <v>1</v>
      </c>
      <c r="G748" s="3" t="str">
        <f t="shared" si="1"/>
        <v>https://www.milwaukeetool.com/products/48-53-2787</v>
      </c>
      <c r="H748" s="3" t="s">
        <v>6244</v>
      </c>
      <c r="I748" s="3" t="s">
        <v>5982</v>
      </c>
      <c r="J748" s="3" t="s">
        <v>5</v>
      </c>
      <c r="K748" s="3" t="s">
        <v>10142</v>
      </c>
      <c r="L748" s="3" t="str">
        <f>IFERROR(_xlfn.XLOOKUP(A748,ProductStatusUpdate!B:B,ProductStatusUpdate!D:D),"Active")</f>
        <v>Active</v>
      </c>
    </row>
    <row r="749" spans="1:12" x14ac:dyDescent="0.45">
      <c r="A749" s="3" t="str">
        <f>"product_milwaukee_"&amp;E749</f>
        <v>product_milwaukee_48-53-2788</v>
      </c>
      <c r="B749" t="s">
        <v>10299</v>
      </c>
      <c r="C749" s="3" t="str">
        <f>_xlfn.XLOOKUP(B749,ListingType!A:A,ListingType!B:B)</f>
        <v>Manufacturer</v>
      </c>
      <c r="D749" s="3" t="s">
        <v>10303</v>
      </c>
      <c r="E749" s="3" t="s">
        <v>6245</v>
      </c>
      <c r="F749" s="3">
        <f>_xlfn.XLOOKUP(A749,ProductComponent!B:B,ProductComponent!D:D)</f>
        <v>1</v>
      </c>
      <c r="G749" s="3" t="str">
        <f t="shared" si="1"/>
        <v>https://www.milwaukeetool.com/products/48-53-2788</v>
      </c>
      <c r="H749" s="3" t="s">
        <v>6246</v>
      </c>
      <c r="I749" s="3" t="s">
        <v>5982</v>
      </c>
      <c r="J749" s="3" t="s">
        <v>5</v>
      </c>
      <c r="K749" s="3" t="s">
        <v>10143</v>
      </c>
      <c r="L749" s="3" t="str">
        <f>IFERROR(_xlfn.XLOOKUP(A749,ProductStatusUpdate!B:B,ProductStatusUpdate!D:D),"Active")</f>
        <v>Active</v>
      </c>
    </row>
    <row r="750" spans="1:12" x14ac:dyDescent="0.45">
      <c r="A750" s="3" t="str">
        <f>"product_milwaukee_"&amp;E750</f>
        <v>product_milwaukee_48-53-2789</v>
      </c>
      <c r="B750" t="s">
        <v>10299</v>
      </c>
      <c r="C750" s="3" t="str">
        <f>_xlfn.XLOOKUP(B750,ListingType!A:A,ListingType!B:B)</f>
        <v>Manufacturer</v>
      </c>
      <c r="D750" s="3" t="s">
        <v>10303</v>
      </c>
      <c r="E750" s="3" t="s">
        <v>6247</v>
      </c>
      <c r="F750" s="3">
        <f>_xlfn.XLOOKUP(A750,ProductComponent!B:B,ProductComponent!D:D)</f>
        <v>1</v>
      </c>
      <c r="G750" s="3" t="str">
        <f t="shared" si="1"/>
        <v>https://www.milwaukeetool.com/products/48-53-2789</v>
      </c>
      <c r="H750" s="3" t="s">
        <v>6248</v>
      </c>
      <c r="I750" s="3" t="s">
        <v>5982</v>
      </c>
      <c r="J750" s="3" t="s">
        <v>5</v>
      </c>
      <c r="K750" s="3" t="s">
        <v>10144</v>
      </c>
      <c r="L750" s="3" t="str">
        <f>IFERROR(_xlfn.XLOOKUP(A750,ProductStatusUpdate!B:B,ProductStatusUpdate!D:D),"Active")</f>
        <v>Active</v>
      </c>
    </row>
    <row r="751" spans="1:12" x14ac:dyDescent="0.45">
      <c r="A751" s="3" t="s">
        <v>11775</v>
      </c>
      <c r="B751" t="s">
        <v>10299</v>
      </c>
      <c r="C751" s="3" t="str">
        <f>_xlfn.XLOOKUP(B751,ListingType!A:A,ListingType!B:B)</f>
        <v>Manufacturer</v>
      </c>
      <c r="D751" s="3" t="s">
        <v>10303</v>
      </c>
      <c r="E751" s="3" t="s">
        <v>7415</v>
      </c>
      <c r="F751" s="3">
        <f>_xlfn.XLOOKUP(A751,ProductComponent!B:B,ProductComponent!D:D)</f>
        <v>1</v>
      </c>
      <c r="G751" s="3" t="str">
        <f t="shared" si="1"/>
        <v>https://www.milwaukeetool.com/products/48-53-2829</v>
      </c>
      <c r="H751" s="3" t="s">
        <v>7416</v>
      </c>
      <c r="I751" s="3" t="s">
        <v>7552</v>
      </c>
      <c r="J751" s="3" t="s">
        <v>5</v>
      </c>
      <c r="K751" s="3" t="s">
        <v>7553</v>
      </c>
      <c r="L751" s="3" t="str">
        <f>IFERROR(_xlfn.XLOOKUP(A751,ProductStatusUpdate!B:B,ProductStatusUpdate!D:D),"Active")</f>
        <v>Active</v>
      </c>
    </row>
    <row r="752" spans="1:12" x14ac:dyDescent="0.45">
      <c r="A752" s="3" t="s">
        <v>11776</v>
      </c>
      <c r="B752" t="s">
        <v>10299</v>
      </c>
      <c r="C752" s="3" t="str">
        <f>_xlfn.XLOOKUP(B752,ListingType!A:A,ListingType!B:B)</f>
        <v>Manufacturer</v>
      </c>
      <c r="D752" s="3" t="s">
        <v>10303</v>
      </c>
      <c r="E752" s="3" t="s">
        <v>7417</v>
      </c>
      <c r="F752" s="3">
        <f>_xlfn.XLOOKUP(A752,ProductComponent!B:B,ProductComponent!D:D)</f>
        <v>1</v>
      </c>
      <c r="G752" s="3" t="str">
        <f t="shared" si="1"/>
        <v>https://www.milwaukeetool.com/products/48-53-2839</v>
      </c>
      <c r="H752" s="3" t="s">
        <v>7418</v>
      </c>
      <c r="I752" s="3" t="s">
        <v>7554</v>
      </c>
      <c r="J752" s="3" t="s">
        <v>5</v>
      </c>
      <c r="K752" s="3" t="s">
        <v>7555</v>
      </c>
      <c r="L752" s="3" t="str">
        <f>IFERROR(_xlfn.XLOOKUP(A752,ProductStatusUpdate!B:B,ProductStatusUpdate!D:D),"Active")</f>
        <v>Active</v>
      </c>
    </row>
    <row r="753" spans="1:12" x14ac:dyDescent="0.45">
      <c r="A753" s="3" t="s">
        <v>11777</v>
      </c>
      <c r="B753" t="s">
        <v>10299</v>
      </c>
      <c r="C753" s="3" t="str">
        <f>_xlfn.XLOOKUP(B753,ListingType!A:A,ListingType!B:B)</f>
        <v>Manufacturer</v>
      </c>
      <c r="D753" s="3" t="s">
        <v>10303</v>
      </c>
      <c r="E753" s="3" t="s">
        <v>7419</v>
      </c>
      <c r="F753" s="3">
        <f>_xlfn.XLOOKUP(A753,ProductComponent!B:B,ProductComponent!D:D)</f>
        <v>1</v>
      </c>
      <c r="G753" s="3" t="str">
        <f t="shared" si="1"/>
        <v>https://www.milwaukeetool.com/products/48-53-2851</v>
      </c>
      <c r="H753" s="3" t="s">
        <v>7420</v>
      </c>
      <c r="I753" s="3" t="s">
        <v>7556</v>
      </c>
      <c r="J753" s="3" t="s">
        <v>5</v>
      </c>
      <c r="K753" s="3" t="s">
        <v>7557</v>
      </c>
      <c r="L753" s="3" t="str">
        <f>IFERROR(_xlfn.XLOOKUP(A753,ProductStatusUpdate!B:B,ProductStatusUpdate!D:D),"Active")</f>
        <v>Active</v>
      </c>
    </row>
    <row r="754" spans="1:12" x14ac:dyDescent="0.45">
      <c r="A754" s="3" t="s">
        <v>11778</v>
      </c>
      <c r="B754" t="s">
        <v>10299</v>
      </c>
      <c r="C754" s="3" t="str">
        <f>_xlfn.XLOOKUP(B754,ListingType!A:A,ListingType!B:B)</f>
        <v>Manufacturer</v>
      </c>
      <c r="D754" s="3" t="s">
        <v>10303</v>
      </c>
      <c r="E754" s="3" t="s">
        <v>7421</v>
      </c>
      <c r="F754" s="3">
        <f>_xlfn.XLOOKUP(A754,ProductComponent!B:B,ProductComponent!D:D)</f>
        <v>1</v>
      </c>
      <c r="G754" s="3" t="str">
        <f t="shared" si="1"/>
        <v>https://www.milwaukeetool.com/products/48-53-2852</v>
      </c>
      <c r="H754" s="3" t="s">
        <v>7422</v>
      </c>
      <c r="I754" s="3" t="s">
        <v>7558</v>
      </c>
      <c r="J754" s="3" t="s">
        <v>5</v>
      </c>
      <c r="K754" s="3" t="s">
        <v>7559</v>
      </c>
      <c r="L754" s="3" t="str">
        <f>IFERROR(_xlfn.XLOOKUP(A754,ProductStatusUpdate!B:B,ProductStatusUpdate!D:D),"Active")</f>
        <v>Active</v>
      </c>
    </row>
    <row r="755" spans="1:12" x14ac:dyDescent="0.45">
      <c r="A755" s="3" t="s">
        <v>11779</v>
      </c>
      <c r="B755" t="s">
        <v>10299</v>
      </c>
      <c r="C755" s="3" t="str">
        <f>_xlfn.XLOOKUP(B755,ListingType!A:A,ListingType!B:B)</f>
        <v>Manufacturer</v>
      </c>
      <c r="D755" s="3" t="s">
        <v>10303</v>
      </c>
      <c r="E755" s="3" t="s">
        <v>360</v>
      </c>
      <c r="F755" s="3">
        <f>_xlfn.XLOOKUP(A755,ProductComponent!B:B,ProductComponent!D:D)</f>
        <v>1</v>
      </c>
      <c r="G755" s="3" t="str">
        <f t="shared" si="1"/>
        <v>https://www.milwaukeetool.com/products/48-53-2970</v>
      </c>
      <c r="H755" s="3" t="s">
        <v>361</v>
      </c>
      <c r="I755" s="3" t="s">
        <v>5983</v>
      </c>
      <c r="J755" s="3" t="s">
        <v>5</v>
      </c>
      <c r="K755" s="3" t="s">
        <v>6017</v>
      </c>
      <c r="L755" s="3" t="str">
        <f>IFERROR(_xlfn.XLOOKUP(A755,ProductStatusUpdate!B:B,ProductStatusUpdate!D:D),"Active")</f>
        <v>Active</v>
      </c>
    </row>
    <row r="756" spans="1:12" x14ac:dyDescent="0.45">
      <c r="A756" s="3" t="s">
        <v>11780</v>
      </c>
      <c r="B756" t="s">
        <v>10299</v>
      </c>
      <c r="C756" s="3" t="str">
        <f>_xlfn.XLOOKUP(B756,ListingType!A:A,ListingType!B:B)</f>
        <v>Manufacturer</v>
      </c>
      <c r="D756" s="3" t="s">
        <v>10303</v>
      </c>
      <c r="E756" s="3" t="s">
        <v>7423</v>
      </c>
      <c r="F756" s="3">
        <f>_xlfn.XLOOKUP(A756,ProductComponent!B:B,ProductComponent!D:D)</f>
        <v>1</v>
      </c>
      <c r="G756" s="3" t="str">
        <f t="shared" si="1"/>
        <v>https://www.milwaukeetool.com/products/48-53-3820</v>
      </c>
      <c r="H756" s="3" t="s">
        <v>7424</v>
      </c>
      <c r="I756" s="3" t="s">
        <v>7560</v>
      </c>
      <c r="J756" s="3" t="s">
        <v>5</v>
      </c>
      <c r="K756" s="3" t="s">
        <v>7561</v>
      </c>
      <c r="L756" s="3" t="str">
        <f>IFERROR(_xlfn.XLOOKUP(A756,ProductStatusUpdate!B:B,ProductStatusUpdate!D:D),"Active")</f>
        <v>Active</v>
      </c>
    </row>
    <row r="757" spans="1:12" x14ac:dyDescent="0.45">
      <c r="A757" s="3" t="s">
        <v>11781</v>
      </c>
      <c r="B757" t="s">
        <v>10299</v>
      </c>
      <c r="C757" s="3" t="str">
        <f>_xlfn.XLOOKUP(B757,ListingType!A:A,ListingType!B:B)</f>
        <v>Manufacturer</v>
      </c>
      <c r="D757" s="3" t="s">
        <v>10303</v>
      </c>
      <c r="E757" s="3" t="s">
        <v>7425</v>
      </c>
      <c r="F757" s="3">
        <f>_xlfn.XLOOKUP(A757,ProductComponent!B:B,ProductComponent!D:D)</f>
        <v>1</v>
      </c>
      <c r="G757" s="3" t="str">
        <f t="shared" si="1"/>
        <v>https://www.milwaukeetool.com/products/48-53-3839</v>
      </c>
      <c r="H757" s="3" t="s">
        <v>7562</v>
      </c>
      <c r="I757" s="3" t="s">
        <v>5</v>
      </c>
      <c r="J757" s="3" t="s">
        <v>5</v>
      </c>
      <c r="L757" s="3" t="str">
        <f>IFERROR(_xlfn.XLOOKUP(A757,ProductStatusUpdate!B:B,ProductStatusUpdate!D:D),"Active")</f>
        <v>Active</v>
      </c>
    </row>
    <row r="758" spans="1:12" x14ac:dyDescent="0.45">
      <c r="A758" s="3" t="s">
        <v>11782</v>
      </c>
      <c r="B758" t="s">
        <v>10299</v>
      </c>
      <c r="C758" s="3" t="str">
        <f>_xlfn.XLOOKUP(B758,ListingType!A:A,ListingType!B:B)</f>
        <v>Manufacturer</v>
      </c>
      <c r="D758" s="3" t="s">
        <v>10303</v>
      </c>
      <c r="E758" s="3" t="s">
        <v>7427</v>
      </c>
      <c r="F758" s="3">
        <f>_xlfn.XLOOKUP(A758,ProductComponent!B:B,ProductComponent!D:D)</f>
        <v>1</v>
      </c>
      <c r="G758" s="3" t="str">
        <f t="shared" si="1"/>
        <v>https://www.milwaukeetool.com/products/48-53-4830</v>
      </c>
      <c r="H758" s="3" t="s">
        <v>7428</v>
      </c>
      <c r="I758" s="3" t="s">
        <v>7563</v>
      </c>
      <c r="J758" s="3" t="s">
        <v>5</v>
      </c>
      <c r="K758" s="3" t="s">
        <v>7564</v>
      </c>
      <c r="L758" s="3" t="str">
        <f>IFERROR(_xlfn.XLOOKUP(A758,ProductStatusUpdate!B:B,ProductStatusUpdate!D:D),"Active")</f>
        <v>Active</v>
      </c>
    </row>
    <row r="759" spans="1:12" x14ac:dyDescent="0.45">
      <c r="A759" s="3" t="s">
        <v>11783</v>
      </c>
      <c r="B759" t="s">
        <v>10299</v>
      </c>
      <c r="C759" s="3" t="str">
        <f>_xlfn.XLOOKUP(B759,ListingType!A:A,ListingType!B:B)</f>
        <v>Manufacturer</v>
      </c>
      <c r="D759" s="3" t="s">
        <v>10303</v>
      </c>
      <c r="E759" s="3" t="s">
        <v>7429</v>
      </c>
      <c r="F759" s="3">
        <f>_xlfn.XLOOKUP(A759,ProductComponent!B:B,ProductComponent!D:D)</f>
        <v>1</v>
      </c>
      <c r="G759" s="3" t="str">
        <f t="shared" si="1"/>
        <v>https://www.milwaukeetool.com/products/48-53-4831</v>
      </c>
      <c r="H759" s="3" t="s">
        <v>7430</v>
      </c>
      <c r="I759" s="3" t="s">
        <v>7565</v>
      </c>
      <c r="J759" s="3" t="s">
        <v>5</v>
      </c>
      <c r="K759" s="3" t="s">
        <v>7566</v>
      </c>
      <c r="L759" s="3" t="str">
        <f>IFERROR(_xlfn.XLOOKUP(A759,ProductStatusUpdate!B:B,ProductStatusUpdate!D:D),"Active")</f>
        <v>Active</v>
      </c>
    </row>
    <row r="760" spans="1:12" x14ac:dyDescent="0.45">
      <c r="A760" s="3" t="s">
        <v>11784</v>
      </c>
      <c r="B760" t="s">
        <v>10299</v>
      </c>
      <c r="C760" s="3" t="str">
        <f>_xlfn.XLOOKUP(B760,ListingType!A:A,ListingType!B:B)</f>
        <v>Manufacturer</v>
      </c>
      <c r="D760" s="3" t="s">
        <v>10303</v>
      </c>
      <c r="E760" s="3" t="s">
        <v>7431</v>
      </c>
      <c r="F760" s="3">
        <f>_xlfn.XLOOKUP(A760,ProductComponent!B:B,ProductComponent!D:D)</f>
        <v>1</v>
      </c>
      <c r="G760" s="3" t="str">
        <f t="shared" si="1"/>
        <v>https://www.milwaukeetool.com/products/48-53-4832</v>
      </c>
      <c r="H760" s="3" t="s">
        <v>7432</v>
      </c>
      <c r="I760" s="3" t="s">
        <v>7567</v>
      </c>
      <c r="J760" s="3" t="s">
        <v>5</v>
      </c>
      <c r="K760" s="3" t="s">
        <v>7568</v>
      </c>
      <c r="L760" s="3" t="str">
        <f>IFERROR(_xlfn.XLOOKUP(A760,ProductStatusUpdate!B:B,ProductStatusUpdate!D:D),"Active")</f>
        <v>Active</v>
      </c>
    </row>
    <row r="761" spans="1:12" x14ac:dyDescent="0.45">
      <c r="A761" s="3" t="s">
        <v>11785</v>
      </c>
      <c r="B761" t="s">
        <v>10299</v>
      </c>
      <c r="C761" s="3" t="str">
        <f>_xlfn.XLOOKUP(B761,ListingType!A:A,ListingType!B:B)</f>
        <v>Manufacturer</v>
      </c>
      <c r="D761" s="3" t="s">
        <v>10303</v>
      </c>
      <c r="E761" s="3" t="s">
        <v>7433</v>
      </c>
      <c r="F761" s="3">
        <f>_xlfn.XLOOKUP(A761,ProductComponent!B:B,ProductComponent!D:D)</f>
        <v>1</v>
      </c>
      <c r="G761" s="3" t="str">
        <f t="shared" si="1"/>
        <v>https://www.milwaukeetool.com/products/48-53-4833</v>
      </c>
      <c r="H761" s="3" t="s">
        <v>7434</v>
      </c>
      <c r="I761" s="3" t="s">
        <v>7569</v>
      </c>
      <c r="J761" s="3" t="s">
        <v>5</v>
      </c>
      <c r="K761" s="3" t="s">
        <v>7570</v>
      </c>
      <c r="L761" s="3" t="str">
        <f>IFERROR(_xlfn.XLOOKUP(A761,ProductStatusUpdate!B:B,ProductStatusUpdate!D:D),"Active")</f>
        <v>Active</v>
      </c>
    </row>
    <row r="762" spans="1:12" x14ac:dyDescent="0.45">
      <c r="A762" s="3" t="s">
        <v>11786</v>
      </c>
      <c r="B762" t="s">
        <v>10299</v>
      </c>
      <c r="C762" s="3" t="str">
        <f>_xlfn.XLOOKUP(B762,ListingType!A:A,ListingType!B:B)</f>
        <v>Manufacturer</v>
      </c>
      <c r="D762" s="3" t="s">
        <v>10303</v>
      </c>
      <c r="E762" s="3" t="s">
        <v>7435</v>
      </c>
      <c r="F762" s="3">
        <f>_xlfn.XLOOKUP(A762,ProductComponent!B:B,ProductComponent!D:D)</f>
        <v>1</v>
      </c>
      <c r="G762" s="3" t="str">
        <f t="shared" si="1"/>
        <v>https://www.milwaukeetool.com/products/48-53-4835</v>
      </c>
      <c r="H762" s="3" t="s">
        <v>7436</v>
      </c>
      <c r="I762" s="3" t="s">
        <v>7571</v>
      </c>
      <c r="J762" s="3" t="s">
        <v>5</v>
      </c>
      <c r="K762" s="3" t="s">
        <v>7572</v>
      </c>
      <c r="L762" s="3" t="str">
        <f>IFERROR(_xlfn.XLOOKUP(A762,ProductStatusUpdate!B:B,ProductStatusUpdate!D:D),"Active")</f>
        <v>Active</v>
      </c>
    </row>
    <row r="763" spans="1:12" x14ac:dyDescent="0.45">
      <c r="A763" s="3" t="s">
        <v>11787</v>
      </c>
      <c r="B763" t="s">
        <v>10299</v>
      </c>
      <c r="C763" s="3" t="str">
        <f>_xlfn.XLOOKUP(B763,ListingType!A:A,ListingType!B:B)</f>
        <v>Manufacturer</v>
      </c>
      <c r="D763" s="3" t="s">
        <v>10303</v>
      </c>
      <c r="E763" s="3" t="s">
        <v>7437</v>
      </c>
      <c r="F763" s="3">
        <f>_xlfn.XLOOKUP(A763,ProductComponent!B:B,ProductComponent!D:D)</f>
        <v>1</v>
      </c>
      <c r="G763" s="3" t="str">
        <f t="shared" si="1"/>
        <v>https://www.milwaukeetool.com/products/48-53-4836</v>
      </c>
      <c r="H763" s="3" t="s">
        <v>7438</v>
      </c>
      <c r="I763" s="3" t="s">
        <v>7573</v>
      </c>
      <c r="J763" s="3" t="s">
        <v>5</v>
      </c>
      <c r="K763" s="3" t="s">
        <v>7574</v>
      </c>
      <c r="L763" s="3" t="str">
        <f>IFERROR(_xlfn.XLOOKUP(A763,ProductStatusUpdate!B:B,ProductStatusUpdate!D:D),"Active")</f>
        <v>Active</v>
      </c>
    </row>
    <row r="764" spans="1:12" x14ac:dyDescent="0.45">
      <c r="A764" s="3" t="s">
        <v>11788</v>
      </c>
      <c r="B764" t="s">
        <v>10299</v>
      </c>
      <c r="C764" s="3" t="str">
        <f>_xlfn.XLOOKUP(B764,ListingType!A:A,ListingType!B:B)</f>
        <v>Manufacturer</v>
      </c>
      <c r="D764" s="3" t="s">
        <v>10303</v>
      </c>
      <c r="E764" s="3" t="s">
        <v>7439</v>
      </c>
      <c r="F764" s="3">
        <f>_xlfn.XLOOKUP(A764,ProductComponent!B:B,ProductComponent!D:D)</f>
        <v>1</v>
      </c>
      <c r="G764" s="3" t="str">
        <f t="shared" si="1"/>
        <v>https://www.milwaukeetool.com/products/48-53-4837</v>
      </c>
      <c r="H764" s="3" t="s">
        <v>7440</v>
      </c>
      <c r="I764" s="3" t="s">
        <v>7575</v>
      </c>
      <c r="J764" s="3" t="s">
        <v>5</v>
      </c>
      <c r="K764" s="3" t="s">
        <v>7576</v>
      </c>
      <c r="L764" s="3" t="str">
        <f>IFERROR(_xlfn.XLOOKUP(A764,ProductStatusUpdate!B:B,ProductStatusUpdate!D:D),"Active")</f>
        <v>Active</v>
      </c>
    </row>
    <row r="765" spans="1:12" x14ac:dyDescent="0.45">
      <c r="A765" s="3" t="s">
        <v>11789</v>
      </c>
      <c r="B765" t="s">
        <v>10299</v>
      </c>
      <c r="C765" s="3" t="str">
        <f>_xlfn.XLOOKUP(B765,ListingType!A:A,ListingType!B:B)</f>
        <v>Manufacturer</v>
      </c>
      <c r="D765" s="3" t="s">
        <v>10303</v>
      </c>
      <c r="E765" s="3" t="s">
        <v>7369</v>
      </c>
      <c r="F765" s="3">
        <f>_xlfn.XLOOKUP(A765,ProductComponent!B:B,ProductComponent!D:D)</f>
        <v>1</v>
      </c>
      <c r="G765" s="3" t="str">
        <f t="shared" si="1"/>
        <v>https://www.milwaukeetool.com/products/48-59-1300</v>
      </c>
      <c r="H765" s="3" t="s">
        <v>7370</v>
      </c>
      <c r="I765" s="3" t="s">
        <v>7371</v>
      </c>
      <c r="J765" s="3" t="s">
        <v>5</v>
      </c>
      <c r="K765" s="3" t="s">
        <v>7372</v>
      </c>
      <c r="L765" s="3" t="str">
        <f>IFERROR(_xlfn.XLOOKUP(A765,ProductStatusUpdate!B:B,ProductStatusUpdate!D:D),"Active")</f>
        <v>Active</v>
      </c>
    </row>
    <row r="766" spans="1:12" x14ac:dyDescent="0.45">
      <c r="A766" s="3" t="s">
        <v>11800</v>
      </c>
      <c r="B766" t="s">
        <v>10299</v>
      </c>
      <c r="C766" s="3" t="str">
        <f>_xlfn.XLOOKUP(B766,ListingType!A:A,ListingType!B:B)</f>
        <v>Manufacturer</v>
      </c>
      <c r="D766" s="3" t="s">
        <v>10303</v>
      </c>
      <c r="E766" s="3" t="s">
        <v>7373</v>
      </c>
      <c r="F766" s="3">
        <f>_xlfn.XLOOKUP(A766,ProductComponent!B:B,ProductComponent!D:D)</f>
        <v>1</v>
      </c>
      <c r="G766" s="3" t="str">
        <f t="shared" si="1"/>
        <v>https://www.milwaukeetool.com/products/48-59-1881</v>
      </c>
      <c r="H766" s="3" t="s">
        <v>7374</v>
      </c>
      <c r="I766" s="3" t="s">
        <v>7375</v>
      </c>
      <c r="J766" s="3" t="s">
        <v>5</v>
      </c>
      <c r="K766" s="3" t="s">
        <v>7376</v>
      </c>
      <c r="L766" s="3" t="str">
        <f>IFERROR(_xlfn.XLOOKUP(A766,ProductStatusUpdate!B:B,ProductStatusUpdate!D:D),"Active")</f>
        <v>Active</v>
      </c>
    </row>
    <row r="767" spans="1:12" x14ac:dyDescent="0.45">
      <c r="A767" s="3" t="s">
        <v>11801</v>
      </c>
      <c r="B767" t="s">
        <v>10299</v>
      </c>
      <c r="C767" s="3" t="str">
        <f>_xlfn.XLOOKUP(B767,ListingType!A:A,ListingType!B:B)</f>
        <v>Manufacturer</v>
      </c>
      <c r="D767" s="3" t="s">
        <v>10303</v>
      </c>
      <c r="E767" s="3" t="s">
        <v>214</v>
      </c>
      <c r="F767" s="3">
        <f>_xlfn.XLOOKUP(A767,ProductComponent!B:B,ProductComponent!D:D)</f>
        <v>1</v>
      </c>
      <c r="G767" s="3" t="str">
        <f t="shared" si="1"/>
        <v>https://www.milwaukeetool.com/products/49-08-2403</v>
      </c>
      <c r="H767" s="3" t="s">
        <v>215</v>
      </c>
      <c r="I767" s="3" t="s">
        <v>5984</v>
      </c>
      <c r="J767" s="3" t="s">
        <v>5</v>
      </c>
      <c r="K767" s="3" t="s">
        <v>6018</v>
      </c>
      <c r="L767" s="3" t="str">
        <f>IFERROR(_xlfn.XLOOKUP(A767,ProductStatusUpdate!B:B,ProductStatusUpdate!D:D),"Active")</f>
        <v>Active</v>
      </c>
    </row>
    <row r="768" spans="1:12" x14ac:dyDescent="0.45">
      <c r="A768" s="3" t="s">
        <v>11802</v>
      </c>
      <c r="B768" t="s">
        <v>10299</v>
      </c>
      <c r="C768" s="3" t="str">
        <f>_xlfn.XLOOKUP(B768,ListingType!A:A,ListingType!B:B)</f>
        <v>Manufacturer</v>
      </c>
      <c r="D768" s="3" t="s">
        <v>10303</v>
      </c>
      <c r="E768" s="3" t="s">
        <v>7443</v>
      </c>
      <c r="F768" s="3">
        <f>_xlfn.XLOOKUP(A768,ProductComponent!B:B,ProductComponent!D:D)</f>
        <v>1</v>
      </c>
      <c r="G768" s="3" t="str">
        <f t="shared" si="1"/>
        <v>https://www.milwaukeetool.com/products/49-15-PUAD</v>
      </c>
      <c r="H768" s="3" t="s">
        <v>7444</v>
      </c>
      <c r="I768" s="3" t="s">
        <v>7579</v>
      </c>
      <c r="J768" s="3" t="s">
        <v>5</v>
      </c>
      <c r="K768" s="3" t="s">
        <v>7580</v>
      </c>
      <c r="L768" s="3" t="str">
        <f>IFERROR(_xlfn.XLOOKUP(A768,ProductStatusUpdate!B:B,ProductStatusUpdate!D:D),"Active")</f>
        <v>Active</v>
      </c>
    </row>
    <row r="769" spans="1:12" x14ac:dyDescent="0.45">
      <c r="A769" s="3" t="s">
        <v>11803</v>
      </c>
      <c r="B769" t="s">
        <v>10299</v>
      </c>
      <c r="C769" s="3" t="str">
        <f>_xlfn.XLOOKUP(B769,ListingType!A:A,ListingType!B:B)</f>
        <v>Manufacturer</v>
      </c>
      <c r="D769" s="3" t="s">
        <v>10303</v>
      </c>
      <c r="E769" s="3" t="s">
        <v>1641</v>
      </c>
      <c r="F769" s="3">
        <f>_xlfn.XLOOKUP(A769,ProductComponent!B:B,ProductComponent!D:D)</f>
        <v>1</v>
      </c>
      <c r="G769" s="3" t="str">
        <f t="shared" si="1"/>
        <v>https://www.milwaukeetool.com/products/49-16-0001</v>
      </c>
      <c r="H769" s="3" t="s">
        <v>1642</v>
      </c>
      <c r="I769" s="3" t="s">
        <v>5960</v>
      </c>
      <c r="J769" s="3" t="s">
        <v>5961</v>
      </c>
      <c r="K769" s="3" t="s">
        <v>3216</v>
      </c>
      <c r="L769" s="3" t="str">
        <f>IFERROR(_xlfn.XLOOKUP(A769,ProductStatusUpdate!B:B,ProductStatusUpdate!D:D),"Active")</f>
        <v>Active</v>
      </c>
    </row>
    <row r="770" spans="1:12" x14ac:dyDescent="0.45">
      <c r="A770" s="3" t="s">
        <v>11804</v>
      </c>
      <c r="B770" t="s">
        <v>10299</v>
      </c>
      <c r="C770" s="3" t="str">
        <f>_xlfn.XLOOKUP(B770,ListingType!A:A,ListingType!B:B)</f>
        <v>Manufacturer</v>
      </c>
      <c r="D770" s="3" t="s">
        <v>10303</v>
      </c>
      <c r="E770" s="3" t="s">
        <v>1643</v>
      </c>
      <c r="F770" s="3">
        <f>_xlfn.XLOOKUP(A770,ProductComponent!B:B,ProductComponent!D:D)</f>
        <v>1</v>
      </c>
      <c r="G770" s="3" t="str">
        <f t="shared" si="1"/>
        <v>https://www.milwaukeetool.com/products/49-16-0034</v>
      </c>
      <c r="H770" s="3" t="s">
        <v>1644</v>
      </c>
      <c r="I770" s="3" t="s">
        <v>5962</v>
      </c>
      <c r="J770" s="3" t="s">
        <v>5963</v>
      </c>
      <c r="K770" s="3" t="s">
        <v>3217</v>
      </c>
      <c r="L770" s="3" t="str">
        <f>IFERROR(_xlfn.XLOOKUP(A770,ProductStatusUpdate!B:B,ProductStatusUpdate!D:D),"Active")</f>
        <v>Active</v>
      </c>
    </row>
    <row r="771" spans="1:12" x14ac:dyDescent="0.45">
      <c r="A771" s="3" t="s">
        <v>11809</v>
      </c>
      <c r="B771" t="s">
        <v>10299</v>
      </c>
      <c r="C771" s="3" t="str">
        <f>_xlfn.XLOOKUP(B771,ListingType!A:A,ListingType!B:B)</f>
        <v>Manufacturer</v>
      </c>
      <c r="D771" s="3" t="s">
        <v>10303</v>
      </c>
      <c r="E771" s="3" t="s">
        <v>196</v>
      </c>
      <c r="F771" s="3">
        <f>_xlfn.XLOOKUP(A771,ProductComponent!B:B,ProductComponent!D:D)</f>
        <v>1</v>
      </c>
      <c r="G771" s="3" t="str">
        <f t="shared" si="1"/>
        <v>https://www.milwaukeetool.com/products/49-16-2613</v>
      </c>
      <c r="H771" s="3" t="s">
        <v>197</v>
      </c>
      <c r="I771" s="3" t="s">
        <v>5987</v>
      </c>
      <c r="J771" s="3" t="s">
        <v>5</v>
      </c>
      <c r="K771" s="3" t="s">
        <v>6021</v>
      </c>
      <c r="L771" s="3" t="str">
        <f>IFERROR(_xlfn.XLOOKUP(A771,ProductStatusUpdate!B:B,ProductStatusUpdate!D:D),"Active")</f>
        <v>Active</v>
      </c>
    </row>
    <row r="772" spans="1:12" x14ac:dyDescent="0.45">
      <c r="A772" s="3" t="s">
        <v>11816</v>
      </c>
      <c r="B772" t="s">
        <v>10299</v>
      </c>
      <c r="C772" s="3" t="str">
        <f>_xlfn.XLOOKUP(B772,ListingType!A:A,ListingType!B:B)</f>
        <v>Manufacturer</v>
      </c>
      <c r="D772" s="3" t="s">
        <v>10303</v>
      </c>
      <c r="E772" s="3" t="s">
        <v>7447</v>
      </c>
      <c r="F772" s="3">
        <f>_xlfn.XLOOKUP(A772,ProductComponent!B:B,ProductComponent!D:D)</f>
        <v>1</v>
      </c>
      <c r="G772" s="3" t="str">
        <f t="shared" si="1"/>
        <v>https://www.milwaukeetool.com/products/49-16-2650</v>
      </c>
      <c r="H772" s="3" t="s">
        <v>7448</v>
      </c>
      <c r="I772" s="3" t="s">
        <v>7582</v>
      </c>
      <c r="J772" s="3" t="s">
        <v>5</v>
      </c>
      <c r="K772" s="3" t="s">
        <v>7583</v>
      </c>
      <c r="L772" s="3" t="str">
        <f>IFERROR(_xlfn.XLOOKUP(A772,ProductStatusUpdate!B:B,ProductStatusUpdate!D:D),"Active")</f>
        <v>Active</v>
      </c>
    </row>
    <row r="773" spans="1:12" x14ac:dyDescent="0.45">
      <c r="A773" s="3" t="s">
        <v>11818</v>
      </c>
      <c r="B773" t="s">
        <v>10299</v>
      </c>
      <c r="C773" s="3" t="str">
        <f>_xlfn.XLOOKUP(B773,ListingType!A:A,ListingType!B:B)</f>
        <v>Manufacturer</v>
      </c>
      <c r="D773" s="3" t="s">
        <v>10303</v>
      </c>
      <c r="E773" s="3" t="s">
        <v>7451</v>
      </c>
      <c r="F773" s="3">
        <f>_xlfn.XLOOKUP(A773,ProductComponent!B:B,ProductComponent!D:D)</f>
        <v>1</v>
      </c>
      <c r="G773" s="3" t="str">
        <f t="shared" si="1"/>
        <v>https://www.milwaukeetool.com/products/49-16-2651</v>
      </c>
      <c r="H773" s="3" t="s">
        <v>7452</v>
      </c>
      <c r="I773" s="3" t="s">
        <v>7586</v>
      </c>
      <c r="J773" s="3" t="s">
        <v>5</v>
      </c>
      <c r="K773" s="3" t="s">
        <v>7587</v>
      </c>
      <c r="L773" s="3" t="str">
        <f>IFERROR(_xlfn.XLOOKUP(A773,ProductStatusUpdate!B:B,ProductStatusUpdate!D:D),"Active")</f>
        <v>Active</v>
      </c>
    </row>
    <row r="774" spans="1:12" x14ac:dyDescent="0.45">
      <c r="A774" s="3" t="s">
        <v>11820</v>
      </c>
      <c r="B774" t="s">
        <v>10299</v>
      </c>
      <c r="C774" s="3" t="str">
        <f>_xlfn.XLOOKUP(B774,ListingType!A:A,ListingType!B:B)</f>
        <v>Manufacturer</v>
      </c>
      <c r="D774" s="3" t="s">
        <v>10303</v>
      </c>
      <c r="E774" s="3" t="s">
        <v>7455</v>
      </c>
      <c r="F774" s="3">
        <f>_xlfn.XLOOKUP(A774,ProductComponent!B:B,ProductComponent!D:D)</f>
        <v>1</v>
      </c>
      <c r="G774" s="3" t="str">
        <f t="shared" si="1"/>
        <v>https://www.milwaukeetool.com/products/49-16-2652</v>
      </c>
      <c r="H774" s="3" t="s">
        <v>7456</v>
      </c>
      <c r="I774" s="3" t="s">
        <v>7590</v>
      </c>
      <c r="J774" s="3" t="s">
        <v>5</v>
      </c>
      <c r="K774" s="3" t="s">
        <v>7591</v>
      </c>
      <c r="L774" s="3" t="str">
        <f>IFERROR(_xlfn.XLOOKUP(A774,ProductStatusUpdate!B:B,ProductStatusUpdate!D:D),"Active")</f>
        <v>Active</v>
      </c>
    </row>
    <row r="775" spans="1:12" x14ac:dyDescent="0.45">
      <c r="A775" s="3" t="s">
        <v>11822</v>
      </c>
      <c r="B775" t="s">
        <v>10299</v>
      </c>
      <c r="C775" s="3" t="str">
        <f>_xlfn.XLOOKUP(B775,ListingType!A:A,ListingType!B:B)</f>
        <v>Manufacturer</v>
      </c>
      <c r="D775" s="3" t="s">
        <v>10303</v>
      </c>
      <c r="E775" s="3" t="s">
        <v>7459</v>
      </c>
      <c r="F775" s="3">
        <f>_xlfn.XLOOKUP(A775,ProductComponent!B:B,ProductComponent!D:D)</f>
        <v>1</v>
      </c>
      <c r="G775" s="3" t="str">
        <f t="shared" si="1"/>
        <v>https://www.milwaukeetool.com/products/49-16-2653</v>
      </c>
      <c r="H775" s="3" t="s">
        <v>7460</v>
      </c>
      <c r="I775" s="3" t="s">
        <v>7594</v>
      </c>
      <c r="J775" s="3" t="s">
        <v>5</v>
      </c>
      <c r="K775" s="3" t="s">
        <v>7595</v>
      </c>
      <c r="L775" s="3" t="str">
        <f>IFERROR(_xlfn.XLOOKUP(A775,ProductStatusUpdate!B:B,ProductStatusUpdate!D:D),"Active")</f>
        <v>Active</v>
      </c>
    </row>
    <row r="776" spans="1:12" x14ac:dyDescent="0.45">
      <c r="A776" s="3" t="s">
        <v>11823</v>
      </c>
      <c r="B776" t="s">
        <v>10299</v>
      </c>
      <c r="C776" s="3" t="str">
        <f>_xlfn.XLOOKUP(B776,ListingType!A:A,ListingType!B:B)</f>
        <v>Manufacturer</v>
      </c>
      <c r="D776" s="3" t="s">
        <v>10303</v>
      </c>
      <c r="E776" s="3" t="s">
        <v>7461</v>
      </c>
      <c r="F776" s="3">
        <f>_xlfn.XLOOKUP(A776,ProductComponent!B:B,ProductComponent!D:D)</f>
        <v>1</v>
      </c>
      <c r="G776" s="3" t="str">
        <f t="shared" si="1"/>
        <v>https://www.milwaukeetool.com/products/49-16-2654</v>
      </c>
      <c r="H776" s="3" t="s">
        <v>7462</v>
      </c>
      <c r="I776" s="3" t="s">
        <v>7596</v>
      </c>
      <c r="J776" s="3" t="s">
        <v>5</v>
      </c>
      <c r="K776" s="3" t="s">
        <v>7597</v>
      </c>
      <c r="L776" s="3" t="str">
        <f>IFERROR(_xlfn.XLOOKUP(A776,ProductStatusUpdate!B:B,ProductStatusUpdate!D:D),"Active")</f>
        <v>Active</v>
      </c>
    </row>
    <row r="777" spans="1:12" x14ac:dyDescent="0.45">
      <c r="A777" s="3" t="s">
        <v>11824</v>
      </c>
      <c r="B777" t="s">
        <v>10299</v>
      </c>
      <c r="C777" s="3" t="str">
        <f>_xlfn.XLOOKUP(B777,ListingType!A:A,ListingType!B:B)</f>
        <v>Manufacturer</v>
      </c>
      <c r="D777" s="3" t="s">
        <v>10303</v>
      </c>
      <c r="E777" s="3" t="s">
        <v>7463</v>
      </c>
      <c r="F777" s="3">
        <f>_xlfn.XLOOKUP(A777,ProductComponent!B:B,ProductComponent!D:D)</f>
        <v>1</v>
      </c>
      <c r="G777" s="3" t="str">
        <f t="shared" si="1"/>
        <v>https://www.milwaukeetool.com/products/49-16-2655</v>
      </c>
      <c r="H777" s="3" t="s">
        <v>7464</v>
      </c>
      <c r="I777" s="3" t="s">
        <v>7598</v>
      </c>
      <c r="J777" s="3" t="s">
        <v>5</v>
      </c>
      <c r="K777" s="3" t="s">
        <v>7599</v>
      </c>
      <c r="L777" s="3" t="str">
        <f>IFERROR(_xlfn.XLOOKUP(A777,ProductStatusUpdate!B:B,ProductStatusUpdate!D:D),"Active")</f>
        <v>Active</v>
      </c>
    </row>
    <row r="778" spans="1:12" x14ac:dyDescent="0.45">
      <c r="A778" s="3" t="s">
        <v>11825</v>
      </c>
      <c r="B778" t="s">
        <v>10299</v>
      </c>
      <c r="C778" s="3" t="str">
        <f>_xlfn.XLOOKUP(B778,ListingType!A:A,ListingType!B:B)</f>
        <v>Manufacturer</v>
      </c>
      <c r="D778" s="3" t="s">
        <v>10303</v>
      </c>
      <c r="E778" s="3" t="s">
        <v>940</v>
      </c>
      <c r="F778" s="3">
        <f>_xlfn.XLOOKUP(A778,ProductComponent!B:B,ProductComponent!D:D)</f>
        <v>1</v>
      </c>
      <c r="G778" s="3" t="str">
        <f t="shared" si="1"/>
        <v>https://www.milwaukeetool.com/products/49-16-2660JS</v>
      </c>
      <c r="H778" s="3" t="s">
        <v>941</v>
      </c>
      <c r="I778" s="3" t="s">
        <v>5990</v>
      </c>
      <c r="J778" s="3" t="s">
        <v>5</v>
      </c>
      <c r="K778" s="3" t="s">
        <v>3225</v>
      </c>
      <c r="L778" s="3" t="str">
        <f>IFERROR(_xlfn.XLOOKUP(A778,ProductStatusUpdate!B:B,ProductStatusUpdate!D:D),"Active")</f>
        <v>Active</v>
      </c>
    </row>
    <row r="779" spans="1:12" x14ac:dyDescent="0.45">
      <c r="A779" s="3" t="s">
        <v>11826</v>
      </c>
      <c r="B779" t="s">
        <v>10299</v>
      </c>
      <c r="C779" s="3" t="str">
        <f>_xlfn.XLOOKUP(B779,ListingType!A:A,ListingType!B:B)</f>
        <v>Manufacturer</v>
      </c>
      <c r="D779" s="3" t="s">
        <v>10303</v>
      </c>
      <c r="E779" s="3" t="s">
        <v>942</v>
      </c>
      <c r="F779" s="3">
        <f>_xlfn.XLOOKUP(A779,ProductComponent!B:B,ProductComponent!D:D)</f>
        <v>1</v>
      </c>
      <c r="G779" s="3" t="str">
        <f t="shared" si="1"/>
        <v>https://www.milwaukeetool.com/products/49-16-2660RP</v>
      </c>
      <c r="H779" s="3" t="s">
        <v>943</v>
      </c>
      <c r="I779" s="3" t="s">
        <v>5991</v>
      </c>
      <c r="J779" s="3" t="s">
        <v>5</v>
      </c>
      <c r="K779" s="3" t="s">
        <v>3226</v>
      </c>
      <c r="L779" s="3" t="str">
        <f>IFERROR(_xlfn.XLOOKUP(A779,ProductStatusUpdate!B:B,ProductStatusUpdate!D:D),"Active")</f>
        <v>Active</v>
      </c>
    </row>
    <row r="780" spans="1:12" x14ac:dyDescent="0.45">
      <c r="A780" s="3" t="s">
        <v>11861</v>
      </c>
      <c r="B780" t="s">
        <v>10299</v>
      </c>
      <c r="C780" s="3" t="str">
        <f>_xlfn.XLOOKUP(B780,ListingType!A:A,ListingType!B:B)</f>
        <v>Manufacturer</v>
      </c>
      <c r="D780" s="3" t="s">
        <v>10303</v>
      </c>
      <c r="E780" s="3" t="s">
        <v>1962</v>
      </c>
      <c r="F780" s="3">
        <f>_xlfn.XLOOKUP(A780,ProductComponent!B:B,ProductComponent!D:D)</f>
        <v>1</v>
      </c>
      <c r="G780" s="3" t="str">
        <f t="shared" si="1"/>
        <v>https://www.milwaukeetool.com/products/49-16-2748</v>
      </c>
      <c r="H780" s="3" t="s">
        <v>1963</v>
      </c>
      <c r="I780" s="3" t="s">
        <v>5994</v>
      </c>
      <c r="J780" s="3" t="s">
        <v>5</v>
      </c>
      <c r="K780" s="3" t="s">
        <v>3231</v>
      </c>
      <c r="L780" s="3" t="str">
        <f>IFERROR(_xlfn.XLOOKUP(A780,ProductStatusUpdate!B:B,ProductStatusUpdate!D:D),"Active")</f>
        <v>Active</v>
      </c>
    </row>
    <row r="781" spans="1:12" x14ac:dyDescent="0.45">
      <c r="A781" s="3" t="s">
        <v>11864</v>
      </c>
      <c r="B781" t="s">
        <v>10299</v>
      </c>
      <c r="C781" s="3" t="str">
        <f>_xlfn.XLOOKUP(B781,ListingType!A:A,ListingType!B:B)</f>
        <v>Manufacturer</v>
      </c>
      <c r="D781" s="3" t="s">
        <v>10303</v>
      </c>
      <c r="E781" s="3" t="s">
        <v>1326</v>
      </c>
      <c r="F781" s="3">
        <f>_xlfn.XLOOKUP(A781,ProductComponent!B:B,ProductComponent!D:D)</f>
        <v>1</v>
      </c>
      <c r="G781" s="3" t="str">
        <f t="shared" si="1"/>
        <v>https://www.milwaukeetool.com/products/49-16-2778</v>
      </c>
      <c r="H781" s="3" t="s">
        <v>1327</v>
      </c>
      <c r="I781" s="3" t="s">
        <v>5996</v>
      </c>
      <c r="J781" s="3" t="s">
        <v>5</v>
      </c>
      <c r="K781" s="3" t="s">
        <v>3233</v>
      </c>
      <c r="L781" s="3" t="str">
        <f>IFERROR(_xlfn.XLOOKUP(A781,ProductStatusUpdate!B:B,ProductStatusUpdate!D:D),"Active")</f>
        <v>Active</v>
      </c>
    </row>
    <row r="782" spans="1:12" x14ac:dyDescent="0.45">
      <c r="A782" s="3" t="s">
        <v>10588</v>
      </c>
      <c r="B782" t="s">
        <v>10299</v>
      </c>
      <c r="C782" s="3" t="str">
        <f>_xlfn.XLOOKUP(B782,ListingType!A:A,ListingType!B:B)</f>
        <v>Manufacturer</v>
      </c>
      <c r="D782" s="3" t="s">
        <v>10303</v>
      </c>
      <c r="E782" s="3" t="s">
        <v>6249</v>
      </c>
      <c r="F782" s="3">
        <f>_xlfn.XLOOKUP(A782,ProductComponent!B:B,ProductComponent!D:D)</f>
        <v>1</v>
      </c>
      <c r="G782" s="3" t="str">
        <f t="shared" si="1"/>
        <v>https://www.milwaukeetool.com/products/49-16-2804</v>
      </c>
      <c r="H782" s="3" t="s">
        <v>1885</v>
      </c>
      <c r="I782" s="3" t="s">
        <v>10145</v>
      </c>
      <c r="J782" s="3" t="s">
        <v>5</v>
      </c>
      <c r="K782" s="3" t="s">
        <v>10146</v>
      </c>
      <c r="L782" s="3" t="str">
        <f>IFERROR(_xlfn.XLOOKUP(A782,ProductStatusUpdate!B:B,ProductStatusUpdate!D:D),"Active")</f>
        <v>Active</v>
      </c>
    </row>
    <row r="783" spans="1:12" x14ac:dyDescent="0.45">
      <c r="A783" s="3" t="s">
        <v>10589</v>
      </c>
      <c r="B783" t="s">
        <v>10299</v>
      </c>
      <c r="C783" s="3" t="str">
        <f>_xlfn.XLOOKUP(B783,ListingType!A:A,ListingType!B:B)</f>
        <v>Manufacturer</v>
      </c>
      <c r="D783" s="3" t="s">
        <v>10303</v>
      </c>
      <c r="E783" s="3" t="s">
        <v>6250</v>
      </c>
      <c r="F783" s="3">
        <f>_xlfn.XLOOKUP(A783,ProductComponent!B:B,ProductComponent!D:D)</f>
        <v>1</v>
      </c>
      <c r="G783" s="3" t="str">
        <f t="shared" si="1"/>
        <v>https://www.milwaukeetool.com/products/49-16-2806</v>
      </c>
      <c r="H783" s="3" t="s">
        <v>6251</v>
      </c>
      <c r="I783" s="3" t="s">
        <v>10147</v>
      </c>
      <c r="J783" s="3" t="s">
        <v>5</v>
      </c>
      <c r="K783" s="3" t="s">
        <v>10148</v>
      </c>
      <c r="L783" s="3" t="str">
        <f>IFERROR(_xlfn.XLOOKUP(A783,ProductStatusUpdate!B:B,ProductStatusUpdate!D:D),"Active")</f>
        <v>Active</v>
      </c>
    </row>
    <row r="784" spans="1:12" x14ac:dyDescent="0.45">
      <c r="A784" s="3" t="s">
        <v>10590</v>
      </c>
      <c r="B784" t="s">
        <v>10299</v>
      </c>
      <c r="C784" s="3" t="str">
        <f>_xlfn.XLOOKUP(B784,ListingType!A:A,ListingType!B:B)</f>
        <v>Manufacturer</v>
      </c>
      <c r="D784" s="3" t="s">
        <v>10303</v>
      </c>
      <c r="E784" s="3" t="s">
        <v>7509</v>
      </c>
      <c r="F784" s="3">
        <f>_xlfn.XLOOKUP(A784,ProductComponent!B:B,ProductComponent!D:D)</f>
        <v>1</v>
      </c>
      <c r="G784" s="3" t="str">
        <f t="shared" si="1"/>
        <v>https://www.milwaukeetool.com/products/49-16-28CS</v>
      </c>
      <c r="H784" s="3" t="s">
        <v>7510</v>
      </c>
      <c r="I784" s="3" t="s">
        <v>7624</v>
      </c>
      <c r="J784" s="3" t="s">
        <v>5</v>
      </c>
      <c r="K784" s="3" t="s">
        <v>7625</v>
      </c>
      <c r="L784" s="3" t="str">
        <f>IFERROR(_xlfn.XLOOKUP(A784,ProductStatusUpdate!B:B,ProductStatusUpdate!D:D),"Active")</f>
        <v>Active</v>
      </c>
    </row>
    <row r="785" spans="1:12" x14ac:dyDescent="0.45">
      <c r="A785" s="3" t="s">
        <v>10591</v>
      </c>
      <c r="B785" t="s">
        <v>10299</v>
      </c>
      <c r="C785" s="3" t="str">
        <f>_xlfn.XLOOKUP(B785,ListingType!A:A,ListingType!B:B)</f>
        <v>Manufacturer</v>
      </c>
      <c r="D785" s="3" t="s">
        <v>10303</v>
      </c>
      <c r="E785" s="3" t="s">
        <v>1844</v>
      </c>
      <c r="F785" s="3">
        <f>_xlfn.XLOOKUP(A785,ProductComponent!B:B,ProductComponent!D:D)</f>
        <v>1</v>
      </c>
      <c r="G785" s="3" t="str">
        <f t="shared" si="1"/>
        <v>https://www.milwaukeetool.com/products/49-16-28PS</v>
      </c>
      <c r="H785" s="3" t="s">
        <v>1845</v>
      </c>
      <c r="I785" s="3" t="s">
        <v>5997</v>
      </c>
      <c r="J785" s="3" t="s">
        <v>5</v>
      </c>
      <c r="K785" s="3" t="s">
        <v>3234</v>
      </c>
      <c r="L785" s="3" t="str">
        <f>IFERROR(_xlfn.XLOOKUP(A785,ProductStatusUpdate!B:B,ProductStatusUpdate!D:D),"Active")</f>
        <v>Active</v>
      </c>
    </row>
    <row r="786" spans="1:12" x14ac:dyDescent="0.45">
      <c r="A786" s="3" t="s">
        <v>10592</v>
      </c>
      <c r="B786" t="s">
        <v>10299</v>
      </c>
      <c r="C786" s="3" t="str">
        <f>_xlfn.XLOOKUP(B786,ListingType!A:A,ListingType!B:B)</f>
        <v>Manufacturer</v>
      </c>
      <c r="D786" s="3" t="s">
        <v>10303</v>
      </c>
      <c r="E786" s="3" t="s">
        <v>7511</v>
      </c>
      <c r="F786" s="3">
        <f>_xlfn.XLOOKUP(A786,ProductComponent!B:B,ProductComponent!D:D)</f>
        <v>1</v>
      </c>
      <c r="G786" s="3" t="str">
        <f t="shared" si="1"/>
        <v>https://www.milwaukeetool.com/products/49-16-28WS</v>
      </c>
      <c r="H786" s="3" t="s">
        <v>7512</v>
      </c>
      <c r="I786" s="3" t="s">
        <v>7626</v>
      </c>
      <c r="J786" s="3" t="s">
        <v>5</v>
      </c>
      <c r="K786" s="3" t="s">
        <v>7627</v>
      </c>
      <c r="L786" s="3" t="str">
        <f>IFERROR(_xlfn.XLOOKUP(A786,ProductStatusUpdate!B:B,ProductStatusUpdate!D:D),"Active")</f>
        <v>Active</v>
      </c>
    </row>
    <row r="787" spans="1:12" x14ac:dyDescent="0.45">
      <c r="A787" s="3" t="s">
        <v>10594</v>
      </c>
      <c r="B787" t="s">
        <v>10299</v>
      </c>
      <c r="C787" s="3" t="str">
        <f>_xlfn.XLOOKUP(B787,ListingType!A:A,ListingType!B:B)</f>
        <v>Manufacturer</v>
      </c>
      <c r="D787" s="3" t="s">
        <v>10303</v>
      </c>
      <c r="E787" s="3" t="s">
        <v>2828</v>
      </c>
      <c r="F787" s="3">
        <f>_xlfn.XLOOKUP(A787,ProductComponent!B:B,ProductComponent!D:D)</f>
        <v>1</v>
      </c>
      <c r="G787" s="3" t="str">
        <f t="shared" ref="G787:G802" si="2">"https://www.milwaukeetool.com/products/"&amp;E787</f>
        <v>https://www.milwaukeetool.com/products/49-25-1101</v>
      </c>
      <c r="H787" s="3" t="s">
        <v>2829</v>
      </c>
      <c r="I787" s="3" t="s">
        <v>5998</v>
      </c>
      <c r="J787" s="3" t="s">
        <v>5</v>
      </c>
      <c r="K787" s="3" t="s">
        <v>3235</v>
      </c>
      <c r="L787" s="3" t="str">
        <f>IFERROR(_xlfn.XLOOKUP(A787,ProductStatusUpdate!B:B,ProductStatusUpdate!D:D),"Active")</f>
        <v>Active</v>
      </c>
    </row>
    <row r="788" spans="1:12" x14ac:dyDescent="0.45">
      <c r="A788" s="3" t="s">
        <v>10595</v>
      </c>
      <c r="B788" t="s">
        <v>10299</v>
      </c>
      <c r="C788" s="3" t="str">
        <f>_xlfn.XLOOKUP(B788,ListingType!A:A,ListingType!B:B)</f>
        <v>Manufacturer</v>
      </c>
      <c r="D788" s="3" t="s">
        <v>10303</v>
      </c>
      <c r="E788" s="3" t="s">
        <v>2677</v>
      </c>
      <c r="F788" s="3">
        <f>_xlfn.XLOOKUP(A788,ProductComponent!B:B,ProductComponent!D:D)</f>
        <v>1</v>
      </c>
      <c r="G788" s="3" t="str">
        <f t="shared" si="2"/>
        <v>https://www.milwaukeetool.com/products/49-36-0401</v>
      </c>
      <c r="H788" s="3" t="s">
        <v>2678</v>
      </c>
      <c r="I788" s="3" t="s">
        <v>5999</v>
      </c>
      <c r="J788" s="3" t="s">
        <v>5</v>
      </c>
      <c r="K788" s="3" t="s">
        <v>3236</v>
      </c>
      <c r="L788" s="3" t="str">
        <f>IFERROR(_xlfn.XLOOKUP(A788,ProductStatusUpdate!B:B,ProductStatusUpdate!D:D),"Active")</f>
        <v>Active</v>
      </c>
    </row>
    <row r="789" spans="1:12" x14ac:dyDescent="0.45">
      <c r="A789" s="3" t="s">
        <v>10596</v>
      </c>
      <c r="B789" t="s">
        <v>10299</v>
      </c>
      <c r="C789" s="3" t="str">
        <f>_xlfn.XLOOKUP(B789,ListingType!A:A,ListingType!B:B)</f>
        <v>Manufacturer</v>
      </c>
      <c r="D789" s="3" t="s">
        <v>10303</v>
      </c>
      <c r="E789" s="3" t="s">
        <v>2713</v>
      </c>
      <c r="F789" s="3">
        <f>_xlfn.XLOOKUP(A789,ProductComponent!B:B,ProductComponent!D:D)</f>
        <v>1</v>
      </c>
      <c r="G789" s="3" t="str">
        <f t="shared" si="2"/>
        <v>https://www.milwaukeetool.com/products/49-36-0402</v>
      </c>
      <c r="H789" s="3" t="s">
        <v>2714</v>
      </c>
      <c r="I789" s="3" t="s">
        <v>6000</v>
      </c>
      <c r="J789" s="3" t="s">
        <v>5</v>
      </c>
      <c r="K789" s="3" t="s">
        <v>3237</v>
      </c>
      <c r="L789" s="3" t="str">
        <f>IFERROR(_xlfn.XLOOKUP(A789,ProductStatusUpdate!B:B,ProductStatusUpdate!D:D),"Active")</f>
        <v>Active</v>
      </c>
    </row>
    <row r="790" spans="1:12" x14ac:dyDescent="0.45">
      <c r="A790" s="3" t="s">
        <v>10597</v>
      </c>
      <c r="B790" t="s">
        <v>10299</v>
      </c>
      <c r="C790" s="3" t="str">
        <f>_xlfn.XLOOKUP(B790,ListingType!A:A,ListingType!B:B)</f>
        <v>Manufacturer</v>
      </c>
      <c r="D790" s="3" t="s">
        <v>10303</v>
      </c>
      <c r="E790" s="3" t="s">
        <v>2132</v>
      </c>
      <c r="F790" s="3">
        <f>_xlfn.XLOOKUP(A790,ProductComponent!B:B,ProductComponent!D:D)</f>
        <v>1</v>
      </c>
      <c r="G790" s="3" t="str">
        <f t="shared" si="2"/>
        <v>https://www.milwaukeetool.com/products/49-90-1900</v>
      </c>
      <c r="H790" s="3" t="s">
        <v>2133</v>
      </c>
      <c r="I790" s="3" t="s">
        <v>6307</v>
      </c>
      <c r="K790" s="3" t="s">
        <v>3128</v>
      </c>
      <c r="L790" s="3" t="str">
        <f>IFERROR(_xlfn.XLOOKUP(A790,ProductStatusUpdate!B:B,ProductStatusUpdate!D:D),"Active")</f>
        <v>Active</v>
      </c>
    </row>
    <row r="791" spans="1:12" x14ac:dyDescent="0.45">
      <c r="A791" s="3" t="s">
        <v>10598</v>
      </c>
      <c r="B791" t="s">
        <v>10299</v>
      </c>
      <c r="C791" s="3" t="str">
        <f>_xlfn.XLOOKUP(B791,ListingType!A:A,ListingType!B:B)</f>
        <v>Manufacturer</v>
      </c>
      <c r="D791" s="3" t="s">
        <v>10303</v>
      </c>
      <c r="E791" s="3" t="s">
        <v>2260</v>
      </c>
      <c r="F791" s="3">
        <f>_xlfn.XLOOKUP(A791,ProductComponent!B:B,ProductComponent!D:D)</f>
        <v>1</v>
      </c>
      <c r="G791" s="3" t="str">
        <f t="shared" si="2"/>
        <v>https://www.milwaukeetool.com/products/49-90-1978</v>
      </c>
      <c r="H791" s="3" t="s">
        <v>2261</v>
      </c>
      <c r="I791" s="3" t="s">
        <v>6001</v>
      </c>
      <c r="J791" s="3" t="s">
        <v>5</v>
      </c>
      <c r="K791" s="3" t="s">
        <v>3133</v>
      </c>
      <c r="L791" s="3" t="str">
        <f>IFERROR(_xlfn.XLOOKUP(A791,ProductStatusUpdate!B:B,ProductStatusUpdate!D:D),"Active")</f>
        <v>Active</v>
      </c>
    </row>
    <row r="792" spans="1:12" x14ac:dyDescent="0.45">
      <c r="A792" s="3" t="s">
        <v>10599</v>
      </c>
      <c r="B792" t="s">
        <v>10299</v>
      </c>
      <c r="C792" s="3" t="str">
        <f>_xlfn.XLOOKUP(B792,ListingType!A:A,ListingType!B:B)</f>
        <v>Manufacturer</v>
      </c>
      <c r="D792" s="3" t="s">
        <v>10303</v>
      </c>
      <c r="E792" s="3" t="s">
        <v>2268</v>
      </c>
      <c r="F792" s="3">
        <f>_xlfn.XLOOKUP(A792,ProductComponent!B:B,ProductComponent!D:D)</f>
        <v>1</v>
      </c>
      <c r="G792" s="3" t="str">
        <f t="shared" si="2"/>
        <v>https://www.milwaukeetool.com/products/49-90-1987</v>
      </c>
      <c r="H792" s="3" t="s">
        <v>2269</v>
      </c>
      <c r="I792" s="3" t="s">
        <v>6002</v>
      </c>
      <c r="J792" s="3" t="s">
        <v>5</v>
      </c>
      <c r="K792" s="3" t="s">
        <v>3134</v>
      </c>
      <c r="L792" s="3" t="str">
        <f>IFERROR(_xlfn.XLOOKUP(A792,ProductStatusUpdate!B:B,ProductStatusUpdate!D:D),"Active")</f>
        <v>Active</v>
      </c>
    </row>
    <row r="793" spans="1:12" x14ac:dyDescent="0.45">
      <c r="A793" s="3" t="s">
        <v>10600</v>
      </c>
      <c r="B793" t="s">
        <v>10299</v>
      </c>
      <c r="C793" s="3" t="str">
        <f>_xlfn.XLOOKUP(B793,ListingType!A:A,ListingType!B:B)</f>
        <v>Manufacturer</v>
      </c>
      <c r="D793" s="3" t="s">
        <v>10303</v>
      </c>
      <c r="E793" s="3" t="s">
        <v>2264</v>
      </c>
      <c r="F793" s="3">
        <f>_xlfn.XLOOKUP(A793,ProductComponent!B:B,ProductComponent!D:D)</f>
        <v>1</v>
      </c>
      <c r="G793" s="3" t="str">
        <f t="shared" si="2"/>
        <v>https://www.milwaukeetool.com/products/49-90-1988</v>
      </c>
      <c r="H793" s="3" t="s">
        <v>2265</v>
      </c>
      <c r="I793" s="3" t="s">
        <v>5964</v>
      </c>
      <c r="J793" s="3" t="s">
        <v>5965</v>
      </c>
      <c r="K793" s="3" t="s">
        <v>3135</v>
      </c>
      <c r="L793" s="3" t="str">
        <f>IFERROR(_xlfn.XLOOKUP(A793,ProductStatusUpdate!B:B,ProductStatusUpdate!D:D),"Active")</f>
        <v>Active</v>
      </c>
    </row>
    <row r="794" spans="1:12" x14ac:dyDescent="0.45">
      <c r="A794" s="3" t="s">
        <v>10601</v>
      </c>
      <c r="B794" t="s">
        <v>10299</v>
      </c>
      <c r="C794" s="3" t="str">
        <f>_xlfn.XLOOKUP(B794,ListingType!A:A,ListingType!B:B)</f>
        <v>Manufacturer</v>
      </c>
      <c r="D794" s="3" t="s">
        <v>10303</v>
      </c>
      <c r="E794" s="3" t="s">
        <v>2262</v>
      </c>
      <c r="F794" s="3">
        <f>_xlfn.XLOOKUP(A794,ProductComponent!B:B,ProductComponent!D:D)</f>
        <v>1</v>
      </c>
      <c r="G794" s="3" t="str">
        <f t="shared" si="2"/>
        <v>https://www.milwaukeetool.com/products/49-90-1996</v>
      </c>
      <c r="H794" s="3" t="s">
        <v>2263</v>
      </c>
      <c r="I794" s="3" t="s">
        <v>6003</v>
      </c>
      <c r="J794" s="3" t="s">
        <v>5</v>
      </c>
      <c r="K794" s="3" t="s">
        <v>3136</v>
      </c>
      <c r="L794" s="3" t="str">
        <f>IFERROR(_xlfn.XLOOKUP(A794,ProductStatusUpdate!B:B,ProductStatusUpdate!D:D),"Active")</f>
        <v>Active</v>
      </c>
    </row>
    <row r="795" spans="1:12" x14ac:dyDescent="0.45">
      <c r="A795" s="3" t="s">
        <v>10602</v>
      </c>
      <c r="B795" t="s">
        <v>10299</v>
      </c>
      <c r="C795" s="3" t="str">
        <f>_xlfn.XLOOKUP(B795,ListingType!A:A,ListingType!B:B)</f>
        <v>Manufacturer</v>
      </c>
      <c r="D795" s="3" t="s">
        <v>10303</v>
      </c>
      <c r="E795" s="3" t="s">
        <v>2427</v>
      </c>
      <c r="F795" s="3">
        <f>_xlfn.XLOOKUP(A795,ProductComponent!B:B,ProductComponent!D:D)</f>
        <v>1</v>
      </c>
      <c r="G795" s="3" t="str">
        <f t="shared" si="2"/>
        <v>https://www.milwaukeetool.com/products/49-90-2006</v>
      </c>
      <c r="H795" s="3" t="s">
        <v>2428</v>
      </c>
      <c r="I795" s="3" t="s">
        <v>6004</v>
      </c>
      <c r="J795" s="3" t="s">
        <v>5</v>
      </c>
      <c r="K795" s="3" t="s">
        <v>3141</v>
      </c>
      <c r="L795" s="3" t="str">
        <f>IFERROR(_xlfn.XLOOKUP(A795,ProductStatusUpdate!B:B,ProductStatusUpdate!D:D),"Active")</f>
        <v>Active</v>
      </c>
    </row>
    <row r="796" spans="1:12" x14ac:dyDescent="0.45">
      <c r="A796" s="3" t="s">
        <v>10603</v>
      </c>
      <c r="B796" t="s">
        <v>10299</v>
      </c>
      <c r="C796" s="3" t="str">
        <f>_xlfn.XLOOKUP(B796,ListingType!A:A,ListingType!B:B)</f>
        <v>Manufacturer</v>
      </c>
      <c r="D796" s="3" t="s">
        <v>10303</v>
      </c>
      <c r="E796" s="3" t="s">
        <v>2433</v>
      </c>
      <c r="F796" s="3">
        <f>_xlfn.XLOOKUP(A796,ProductComponent!B:B,ProductComponent!D:D)</f>
        <v>1</v>
      </c>
      <c r="G796" s="3" t="str">
        <f t="shared" si="2"/>
        <v>https://www.milwaukeetool.com/products/49-90-2007</v>
      </c>
      <c r="H796" s="3" t="s">
        <v>2434</v>
      </c>
      <c r="I796" s="3" t="s">
        <v>6005</v>
      </c>
      <c r="J796" s="3" t="s">
        <v>5</v>
      </c>
      <c r="K796" s="3" t="s">
        <v>3142</v>
      </c>
      <c r="L796" s="3" t="str">
        <f>IFERROR(_xlfn.XLOOKUP(A796,ProductStatusUpdate!B:B,ProductStatusUpdate!D:D),"Active")</f>
        <v>Active</v>
      </c>
    </row>
    <row r="797" spans="1:12" x14ac:dyDescent="0.45">
      <c r="A797" s="3" t="s">
        <v>10604</v>
      </c>
      <c r="B797" t="s">
        <v>10299</v>
      </c>
      <c r="C797" s="3" t="str">
        <f>_xlfn.XLOOKUP(B797,ListingType!A:A,ListingType!B:B)</f>
        <v>Manufacturer</v>
      </c>
      <c r="D797" s="3" t="s">
        <v>10303</v>
      </c>
      <c r="E797" s="3" t="s">
        <v>2429</v>
      </c>
      <c r="F797" s="3">
        <f>_xlfn.XLOOKUP(A797,ProductComponent!B:B,ProductComponent!D:D)</f>
        <v>1</v>
      </c>
      <c r="G797" s="3" t="str">
        <f t="shared" si="2"/>
        <v>https://www.milwaukeetool.com/products/49-90-2008</v>
      </c>
      <c r="H797" s="3" t="s">
        <v>2430</v>
      </c>
      <c r="I797" s="3" t="s">
        <v>6006</v>
      </c>
      <c r="J797" s="3" t="s">
        <v>5</v>
      </c>
      <c r="K797" s="3" t="s">
        <v>3143</v>
      </c>
      <c r="L797" s="3" t="str">
        <f>IFERROR(_xlfn.XLOOKUP(A797,ProductStatusUpdate!B:B,ProductStatusUpdate!D:D),"Active")</f>
        <v>Active</v>
      </c>
    </row>
    <row r="798" spans="1:12" x14ac:dyDescent="0.45">
      <c r="A798" s="3" t="s">
        <v>10605</v>
      </c>
      <c r="B798" t="s">
        <v>10299</v>
      </c>
      <c r="C798" s="3" t="str">
        <f>_xlfn.XLOOKUP(B798,ListingType!A:A,ListingType!B:B)</f>
        <v>Manufacturer</v>
      </c>
      <c r="D798" s="3" t="s">
        <v>10303</v>
      </c>
      <c r="E798" s="3" t="s">
        <v>2431</v>
      </c>
      <c r="F798" s="3">
        <f>_xlfn.XLOOKUP(A798,ProductComponent!B:B,ProductComponent!D:D)</f>
        <v>1</v>
      </c>
      <c r="G798" s="3" t="str">
        <f t="shared" si="2"/>
        <v>https://www.milwaukeetool.com/products/49-90-2009</v>
      </c>
      <c r="H798" s="3" t="s">
        <v>2432</v>
      </c>
      <c r="I798" s="3" t="s">
        <v>6007</v>
      </c>
      <c r="J798" s="3" t="s">
        <v>5</v>
      </c>
      <c r="K798" s="3" t="s">
        <v>3144</v>
      </c>
      <c r="L798" s="3" t="str">
        <f>IFERROR(_xlfn.XLOOKUP(A798,ProductStatusUpdate!B:B,ProductStatusUpdate!D:D),"Active")</f>
        <v>Active</v>
      </c>
    </row>
    <row r="799" spans="1:12" x14ac:dyDescent="0.45">
      <c r="A799" s="3" t="s">
        <v>10606</v>
      </c>
      <c r="B799" t="s">
        <v>10299</v>
      </c>
      <c r="C799" s="3" t="str">
        <f>_xlfn.XLOOKUP(B799,ListingType!A:A,ListingType!B:B)</f>
        <v>Manufacturer</v>
      </c>
      <c r="D799" s="3" t="s">
        <v>10303</v>
      </c>
      <c r="E799" s="3" t="s">
        <v>2266</v>
      </c>
      <c r="F799" s="3">
        <f>_xlfn.XLOOKUP(A799,ProductComponent!B:B,ProductComponent!D:D)</f>
        <v>1</v>
      </c>
      <c r="G799" s="3" t="str">
        <f t="shared" si="2"/>
        <v>https://www.milwaukeetool.com/products/49-90-2011</v>
      </c>
      <c r="H799" s="3" t="s">
        <v>2267</v>
      </c>
      <c r="I799" s="3" t="s">
        <v>6008</v>
      </c>
      <c r="J799" s="3" t="s">
        <v>5</v>
      </c>
      <c r="K799" s="3" t="s">
        <v>3137</v>
      </c>
      <c r="L799" s="3" t="str">
        <f>IFERROR(_xlfn.XLOOKUP(A799,ProductStatusUpdate!B:B,ProductStatusUpdate!D:D),"Active")</f>
        <v>Active</v>
      </c>
    </row>
    <row r="800" spans="1:12" x14ac:dyDescent="0.45">
      <c r="A800" s="3" t="s">
        <v>10608</v>
      </c>
      <c r="B800" t="s">
        <v>10299</v>
      </c>
      <c r="C800" s="3" t="str">
        <f>_xlfn.XLOOKUP(B800,ListingType!A:A,ListingType!B:B)</f>
        <v>Manufacturer</v>
      </c>
      <c r="D800" s="3" t="s">
        <v>10303</v>
      </c>
      <c r="E800" s="3" t="s">
        <v>2514</v>
      </c>
      <c r="F800" s="3">
        <f>_xlfn.XLOOKUP(A800,ProductComponent!B:B,ProductComponent!D:D)</f>
        <v>1</v>
      </c>
      <c r="G800" s="3" t="str">
        <f t="shared" si="2"/>
        <v>https://www.milwaukeetool.com/products/49-90-2018</v>
      </c>
      <c r="H800" s="3" t="s">
        <v>2515</v>
      </c>
      <c r="I800" s="3" t="s">
        <v>6010</v>
      </c>
      <c r="J800" s="3" t="s">
        <v>5</v>
      </c>
      <c r="K800" s="3" t="s">
        <v>6022</v>
      </c>
      <c r="L800" s="3" t="str">
        <f>IFERROR(_xlfn.XLOOKUP(A800,ProductStatusUpdate!B:B,ProductStatusUpdate!D:D),"Active")</f>
        <v>Active</v>
      </c>
    </row>
    <row r="801" spans="1:12" x14ac:dyDescent="0.45">
      <c r="A801" s="3" t="s">
        <v>10609</v>
      </c>
      <c r="B801" t="s">
        <v>10299</v>
      </c>
      <c r="C801" s="3" t="str">
        <f>_xlfn.XLOOKUP(B801,ListingType!A:A,ListingType!B:B)</f>
        <v>Manufacturer</v>
      </c>
      <c r="D801" s="3" t="s">
        <v>10303</v>
      </c>
      <c r="E801" s="3" t="s">
        <v>7515</v>
      </c>
      <c r="F801" s="3">
        <f>_xlfn.XLOOKUP(A801,ProductComponent!B:B,ProductComponent!D:D)</f>
        <v>1</v>
      </c>
      <c r="G801" s="3" t="str">
        <f t="shared" si="2"/>
        <v>https://www.milwaukeetool.com/products/49-90-2829</v>
      </c>
      <c r="H801" s="3" t="s">
        <v>7516</v>
      </c>
      <c r="I801" s="3" t="s">
        <v>7630</v>
      </c>
      <c r="J801" s="3" t="s">
        <v>5</v>
      </c>
      <c r="K801" s="3" t="s">
        <v>7631</v>
      </c>
      <c r="L801" s="3" t="str">
        <f>IFERROR(_xlfn.XLOOKUP(A801,ProductStatusUpdate!B:B,ProductStatusUpdate!D:D),"Active")</f>
        <v>Active</v>
      </c>
    </row>
    <row r="802" spans="1:12" x14ac:dyDescent="0.45">
      <c r="A802" s="3" t="s">
        <v>10611</v>
      </c>
      <c r="B802" t="s">
        <v>10299</v>
      </c>
      <c r="C802" s="3" t="str">
        <f>_xlfn.XLOOKUP(B802,ListingType!A:A,ListingType!B:B)</f>
        <v>Manufacturer</v>
      </c>
      <c r="D802" s="3" t="s">
        <v>10303</v>
      </c>
      <c r="E802" s="3" t="s">
        <v>1537</v>
      </c>
      <c r="F802" s="3">
        <f>_xlfn.XLOOKUP(A802,ProductComponent!B:B,ProductComponent!D:D)</f>
        <v>1</v>
      </c>
      <c r="G802" s="3" t="str">
        <f t="shared" si="2"/>
        <v>https://www.milwaukeetool.com/products/Strut-Shearing-Dies</v>
      </c>
      <c r="H802" s="3" t="s">
        <v>1538</v>
      </c>
      <c r="I802" s="3" t="s">
        <v>6011</v>
      </c>
      <c r="J802" s="3" t="s">
        <v>5</v>
      </c>
      <c r="K802" s="3" t="s">
        <v>3238</v>
      </c>
      <c r="L802" s="3" t="str">
        <f>IFERROR(_xlfn.XLOOKUP(A802,ProductStatusUpdate!B:B,ProductStatusUpdate!D:D),"Active")</f>
        <v>Active</v>
      </c>
    </row>
  </sheetData>
  <autoFilter ref="A1:N1" xr:uid="{7043D88F-F34B-423F-8E7E-24A764524CF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E143-63F8-413E-9510-8221C867590C}">
  <dimension ref="A1:L4"/>
  <sheetViews>
    <sheetView workbookViewId="0">
      <selection activeCell="C3" sqref="C3"/>
    </sheetView>
  </sheetViews>
  <sheetFormatPr defaultRowHeight="15.9" x14ac:dyDescent="0.45"/>
  <cols>
    <col min="3" max="3" width="18" bestFit="1" customWidth="1"/>
    <col min="4" max="4" width="15.5" bestFit="1" customWidth="1"/>
    <col min="5" max="5" width="11.640625" bestFit="1" customWidth="1"/>
    <col min="8" max="8" width="88.35546875" customWidth="1"/>
  </cols>
  <sheetData>
    <row r="1" spans="1:12" s="3" customFormat="1" x14ac:dyDescent="0.45">
      <c r="A1" s="2" t="s">
        <v>6305</v>
      </c>
      <c r="B1" s="2" t="s">
        <v>10304</v>
      </c>
      <c r="C1" s="2" t="s">
        <v>11891</v>
      </c>
      <c r="D1" s="5" t="s">
        <v>10301</v>
      </c>
      <c r="E1" s="2" t="s">
        <v>3117</v>
      </c>
      <c r="F1" s="2" t="s">
        <v>3118</v>
      </c>
      <c r="G1" s="2" t="s">
        <v>3119</v>
      </c>
      <c r="H1" s="2" t="s">
        <v>3120</v>
      </c>
      <c r="I1" s="2" t="s">
        <v>11894</v>
      </c>
      <c r="J1" s="2" t="s">
        <v>10196</v>
      </c>
      <c r="K1" s="2" t="s">
        <v>11902</v>
      </c>
      <c r="L1" s="2" t="s">
        <v>11903</v>
      </c>
    </row>
    <row r="2" spans="1:12" s="3" customFormat="1" ht="79.3" x14ac:dyDescent="0.45">
      <c r="B2" t="s">
        <v>10299</v>
      </c>
      <c r="C2" s="3" t="str">
        <f>_xlfn.XLOOKUP(B2,ListingType!A:A,ListingType!B:B)</f>
        <v>Manufacturer</v>
      </c>
      <c r="D2" s="3" t="s">
        <v>10303</v>
      </c>
      <c r="E2" t="s">
        <v>11914</v>
      </c>
      <c r="F2" t="s">
        <v>11916</v>
      </c>
      <c r="G2" t="s">
        <v>11917</v>
      </c>
      <c r="H2" s="7" t="s">
        <v>11918</v>
      </c>
      <c r="I2" t="s">
        <v>11915</v>
      </c>
    </row>
    <row r="3" spans="1:12" ht="63.45" x14ac:dyDescent="0.45">
      <c r="B3" t="s">
        <v>10299</v>
      </c>
      <c r="C3" s="3" t="str">
        <f>_xlfn.XLOOKUP(B3,ListingType!A:A,ListingType!B:B)</f>
        <v>Manufacturer</v>
      </c>
      <c r="D3" s="3" t="s">
        <v>10303</v>
      </c>
      <c r="E3" t="s">
        <v>11919</v>
      </c>
      <c r="F3" t="s">
        <v>11920</v>
      </c>
      <c r="G3" t="s">
        <v>11921</v>
      </c>
      <c r="H3" s="7" t="s">
        <v>11922</v>
      </c>
      <c r="I3" t="s">
        <v>11923</v>
      </c>
    </row>
    <row r="4" spans="1:12" ht="190.3" x14ac:dyDescent="0.45">
      <c r="B4" t="s">
        <v>10299</v>
      </c>
      <c r="C4" s="3" t="str">
        <f>_xlfn.XLOOKUP(B4,ListingType!A:A,ListingType!B:B)</f>
        <v>Manufacturer</v>
      </c>
      <c r="D4" s="3" t="s">
        <v>10303</v>
      </c>
      <c r="E4" t="s">
        <v>11924</v>
      </c>
      <c r="F4" t="s">
        <v>11925</v>
      </c>
      <c r="G4" t="s">
        <v>11926</v>
      </c>
      <c r="H4" s="7" t="s">
        <v>11927</v>
      </c>
      <c r="I4" t="s">
        <v>11928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A513-97AD-4EB1-826F-2D5195DEA7AC}">
  <dimension ref="A1:H183"/>
  <sheetViews>
    <sheetView topLeftCell="B1" zoomScaleNormal="100" workbookViewId="0">
      <selection activeCell="F24" sqref="F24"/>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11237</v>
      </c>
      <c r="C2" s="3" t="s">
        <v>10936</v>
      </c>
      <c r="D2" s="3">
        <v>1</v>
      </c>
      <c r="E2" s="3" t="s">
        <v>6529</v>
      </c>
      <c r="F2" s="3" t="s">
        <v>6529</v>
      </c>
      <c r="G2" s="3" t="str">
        <f>_xlfn.XLOOKUP(E2,Product!E:E,Product!H:H)</f>
        <v>M18™ FORCE LOGIC™ Cable Cutter with 750 MCM Cu Jaws</v>
      </c>
      <c r="H2" s="3" t="str">
        <f>_xlfn.XLOOKUP(F2,Component!C:C,Component!D:D)</f>
        <v>M18™ FORCE LOGIC™ Cable Cutter</v>
      </c>
    </row>
    <row r="3" spans="1:8" x14ac:dyDescent="0.45">
      <c r="B3" s="3" t="s">
        <v>11237</v>
      </c>
      <c r="C3" s="3" t="s">
        <v>10936</v>
      </c>
      <c r="D3" s="3">
        <v>1</v>
      </c>
      <c r="E3" s="3" t="s">
        <v>6529</v>
      </c>
      <c r="F3" s="3" t="s">
        <v>1312</v>
      </c>
      <c r="G3" s="3" t="str">
        <f>_xlfn.XLOOKUP(E3,Product!E:E,Product!H:H)</f>
        <v>M18™ FORCE LOGIC™ Cable Cutter with 750 MCM Cu Jaws</v>
      </c>
      <c r="H3" s="3" t="str">
        <f>_xlfn.XLOOKUP(F3,Component!C:C,Component!D:D)</f>
        <v>M18™ 750 MCM Cable Cutting Jaw</v>
      </c>
    </row>
    <row r="4" spans="1:8" x14ac:dyDescent="0.45">
      <c r="B4" s="3" t="s">
        <v>11237</v>
      </c>
      <c r="C4" s="3" t="s">
        <v>10936</v>
      </c>
      <c r="D4" s="3">
        <v>1</v>
      </c>
      <c r="E4" s="3" t="s">
        <v>1306</v>
      </c>
      <c r="F4" s="3" t="s">
        <v>6529</v>
      </c>
      <c r="G4" s="3" t="str">
        <f>_xlfn.XLOOKUP(E4,Product!E:E,Product!H:H)</f>
        <v>M18™ FORCE LOGIC™ Cable Cutter Kit with 750 MCM Cu Jaws</v>
      </c>
      <c r="H4" s="3" t="str">
        <f>_xlfn.XLOOKUP(F4,Component!C:C,Component!D:D)</f>
        <v>M18™ FORCE LOGIC™ Cable Cutter</v>
      </c>
    </row>
    <row r="5" spans="1:8" x14ac:dyDescent="0.45">
      <c r="D5" s="3">
        <v>1</v>
      </c>
      <c r="E5" s="3" t="s">
        <v>6548</v>
      </c>
      <c r="F5" s="3" t="s">
        <v>1334</v>
      </c>
      <c r="G5" s="3" t="str">
        <f>_xlfn.XLOOKUP(E5,Product!E:E,Product!H:H)</f>
        <v>M18™ FORCE LOGIC™ 10 Ton Knockout Tool 1/2" to 2"</v>
      </c>
      <c r="H5" s="3" t="str">
        <f>_xlfn.XLOOKUP(F5,Component!C:C,Component!D:D)</f>
        <v>M18™ FORCE LOGIC™ 10T Knockout Tool Kit</v>
      </c>
    </row>
    <row r="6" spans="1:8" x14ac:dyDescent="0.45">
      <c r="D6" s="3">
        <v>1</v>
      </c>
      <c r="E6" s="3" t="s">
        <v>6548</v>
      </c>
      <c r="F6" s="3" t="s">
        <v>7465</v>
      </c>
      <c r="G6" s="3" t="str">
        <f>_xlfn.XLOOKUP(E6,Product!E:E,Product!H:H)</f>
        <v>M18™ FORCE LOGIC™ 10 Ton Knockout Tool 1/2" to 2"</v>
      </c>
      <c r="H6" s="3" t="str">
        <f>_xlfn.XLOOKUP(F6,Component!C:C,Component!D:D)</f>
        <v>EXACT™ 1/2" Stainless Steel Die</v>
      </c>
    </row>
    <row r="7" spans="1:8" x14ac:dyDescent="0.45">
      <c r="D7" s="3">
        <v>1</v>
      </c>
      <c r="E7" s="3" t="s">
        <v>6548</v>
      </c>
      <c r="F7" s="3" t="s">
        <v>7467</v>
      </c>
      <c r="G7" s="3" t="str">
        <f>_xlfn.XLOOKUP(E7,Product!E:E,Product!H:H)</f>
        <v>M18™ FORCE LOGIC™ 10 Ton Knockout Tool 1/2" to 2"</v>
      </c>
      <c r="H7" s="3" t="str">
        <f>_xlfn.XLOOKUP(F7,Component!C:C,Component!D:D)</f>
        <v>EXACT™ 1/2" Stainless Steel Punch</v>
      </c>
    </row>
    <row r="8" spans="1:8" x14ac:dyDescent="0.45">
      <c r="D8" s="3">
        <v>1</v>
      </c>
      <c r="E8" s="3" t="s">
        <v>6548</v>
      </c>
      <c r="F8" s="3" t="s">
        <v>7469</v>
      </c>
      <c r="G8" s="3" t="str">
        <f>_xlfn.XLOOKUP(E8,Product!E:E,Product!H:H)</f>
        <v>M18™ FORCE LOGIC™ 10 Ton Knockout Tool 1/2" to 2"</v>
      </c>
      <c r="H8" s="3" t="str">
        <f>_xlfn.XLOOKUP(F8,Component!C:C,Component!D:D)</f>
        <v>EXACT™ 3/4" Die</v>
      </c>
    </row>
    <row r="9" spans="1:8" x14ac:dyDescent="0.45">
      <c r="D9" s="3">
        <v>1</v>
      </c>
      <c r="E9" s="3" t="s">
        <v>6548</v>
      </c>
      <c r="F9" s="3" t="s">
        <v>7471</v>
      </c>
      <c r="G9" s="3" t="str">
        <f>_xlfn.XLOOKUP(E9,Product!E:E,Product!H:H)</f>
        <v>M18™ FORCE LOGIC™ 10 Ton Knockout Tool 1/2" to 2"</v>
      </c>
      <c r="H9" s="3" t="str">
        <f>_xlfn.XLOOKUP(F9,Component!C:C,Component!D:D)</f>
        <v>EXACT™ 3/4" Punch</v>
      </c>
    </row>
    <row r="10" spans="1:8" x14ac:dyDescent="0.45">
      <c r="D10" s="3">
        <v>1</v>
      </c>
      <c r="E10" s="3" t="s">
        <v>6548</v>
      </c>
      <c r="F10" s="3" t="s">
        <v>7473</v>
      </c>
      <c r="G10" s="3" t="str">
        <f>_xlfn.XLOOKUP(E10,Product!E:E,Product!H:H)</f>
        <v>M18™ FORCE LOGIC™ 10 Ton Knockout Tool 1/2" to 2"</v>
      </c>
      <c r="H10" s="3" t="str">
        <f>_xlfn.XLOOKUP(F10,Component!C:C,Component!D:D)</f>
        <v>EXACT™ 1" Die</v>
      </c>
    </row>
    <row r="11" spans="1:8" x14ac:dyDescent="0.45">
      <c r="D11" s="3">
        <v>1</v>
      </c>
      <c r="E11" s="3" t="s">
        <v>6548</v>
      </c>
      <c r="F11" s="3" t="s">
        <v>7475</v>
      </c>
      <c r="G11" s="3" t="str">
        <f>_xlfn.XLOOKUP(E11,Product!E:E,Product!H:H)</f>
        <v>M18™ FORCE LOGIC™ 10 Ton Knockout Tool 1/2" to 2"</v>
      </c>
      <c r="H11" s="3" t="str">
        <f>_xlfn.XLOOKUP(F11,Component!C:C,Component!D:D)</f>
        <v>EXACT™ 1" Punch</v>
      </c>
    </row>
    <row r="12" spans="1:8" x14ac:dyDescent="0.45">
      <c r="D12" s="3">
        <v>1</v>
      </c>
      <c r="E12" s="3" t="s">
        <v>6548</v>
      </c>
      <c r="F12" s="3" t="s">
        <v>7477</v>
      </c>
      <c r="G12" s="3" t="str">
        <f>_xlfn.XLOOKUP(E12,Product!E:E,Product!H:H)</f>
        <v>M18™ FORCE LOGIC™ 10 Ton Knockout Tool 1/2" to 2"</v>
      </c>
      <c r="H12" s="3" t="str">
        <f>_xlfn.XLOOKUP(F12,Component!C:C,Component!D:D)</f>
        <v>EXACT™ 1-1/4" Die</v>
      </c>
    </row>
    <row r="13" spans="1:8" x14ac:dyDescent="0.45">
      <c r="D13" s="3">
        <v>1</v>
      </c>
      <c r="E13" s="3" t="s">
        <v>6548</v>
      </c>
      <c r="F13" s="3" t="s">
        <v>7479</v>
      </c>
      <c r="G13" s="3" t="str">
        <f>_xlfn.XLOOKUP(E13,Product!E:E,Product!H:H)</f>
        <v>M18™ FORCE LOGIC™ 10 Ton Knockout Tool 1/2" to 2"</v>
      </c>
      <c r="H13" s="3" t="str">
        <f>_xlfn.XLOOKUP(F13,Component!C:C,Component!D:D)</f>
        <v>EXACT™ 1-1/4" Punch</v>
      </c>
    </row>
    <row r="14" spans="1:8" x14ac:dyDescent="0.45">
      <c r="D14" s="3">
        <v>1</v>
      </c>
      <c r="E14" s="3" t="s">
        <v>6548</v>
      </c>
      <c r="F14" s="3" t="s">
        <v>7481</v>
      </c>
      <c r="G14" s="3" t="str">
        <f>_xlfn.XLOOKUP(E14,Product!E:E,Product!H:H)</f>
        <v>M18™ FORCE LOGIC™ 10 Ton Knockout Tool 1/2" to 2"</v>
      </c>
      <c r="H14" s="3" t="str">
        <f>_xlfn.XLOOKUP(F14,Component!C:C,Component!D:D)</f>
        <v>EXACT™ 1-1/2" Die</v>
      </c>
    </row>
    <row r="15" spans="1:8" x14ac:dyDescent="0.45">
      <c r="D15" s="3">
        <v>1</v>
      </c>
      <c r="E15" s="3" t="s">
        <v>6548</v>
      </c>
      <c r="F15" s="3" t="s">
        <v>7483</v>
      </c>
      <c r="G15" s="3" t="str">
        <f>_xlfn.XLOOKUP(E15,Product!E:E,Product!H:H)</f>
        <v>M18™ FORCE LOGIC™ 10 Ton Knockout Tool 1/2" to 2"</v>
      </c>
      <c r="H15" s="3" t="str">
        <f>_xlfn.XLOOKUP(F15,Component!C:C,Component!D:D)</f>
        <v>EXACT™ 1-1/2" Punch</v>
      </c>
    </row>
    <row r="16" spans="1:8" x14ac:dyDescent="0.45">
      <c r="D16" s="3">
        <v>1</v>
      </c>
      <c r="E16" s="3" t="s">
        <v>6548</v>
      </c>
      <c r="F16" s="3" t="s">
        <v>7485</v>
      </c>
      <c r="G16" s="3" t="str">
        <f>_xlfn.XLOOKUP(E16,Product!E:E,Product!H:H)</f>
        <v>M18™ FORCE LOGIC™ 10 Ton Knockout Tool 1/2" to 2"</v>
      </c>
      <c r="H16" s="3" t="str">
        <f>_xlfn.XLOOKUP(F16,Component!C:C,Component!D:D)</f>
        <v>EXACT™ 2" Die</v>
      </c>
    </row>
    <row r="17" spans="4:8" x14ac:dyDescent="0.45">
      <c r="D17" s="3">
        <v>1</v>
      </c>
      <c r="E17" s="3" t="s">
        <v>6548</v>
      </c>
      <c r="F17" s="3" t="s">
        <v>7487</v>
      </c>
      <c r="G17" s="3" t="str">
        <f>_xlfn.XLOOKUP(E17,Product!E:E,Product!H:H)</f>
        <v>M18™ FORCE LOGIC™ 10 Ton Knockout Tool 1/2" to 2"</v>
      </c>
      <c r="H17" s="3" t="str">
        <f>_xlfn.XLOOKUP(F17,Component!C:C,Component!D:D)</f>
        <v>EXACT™ 2" Punch</v>
      </c>
    </row>
    <row r="18" spans="4:8" x14ac:dyDescent="0.45">
      <c r="D18" s="3">
        <v>1</v>
      </c>
      <c r="E18" s="3" t="s">
        <v>6548</v>
      </c>
      <c r="F18" s="3" t="s">
        <v>1339</v>
      </c>
      <c r="G18" s="3" t="str">
        <f>_xlfn.XLOOKUP(E18,Product!E:E,Product!H:H)</f>
        <v>M18™ FORCE LOGIC™ 10 Ton Knockout Tool 1/2" to 2"</v>
      </c>
      <c r="H18" s="3" t="str">
        <f>_xlfn.XLOOKUP(F18,Component!C:C,Component!D:D)</f>
        <v>7/16" Draw Stud</v>
      </c>
    </row>
    <row r="19" spans="4:8" x14ac:dyDescent="0.45">
      <c r="D19" s="3">
        <v>1</v>
      </c>
      <c r="E19" s="3" t="s">
        <v>6548</v>
      </c>
      <c r="F19" s="3" t="s">
        <v>1341</v>
      </c>
      <c r="G19" s="3" t="str">
        <f>_xlfn.XLOOKUP(E19,Product!E:E,Product!H:H)</f>
        <v>M18™ FORCE LOGIC™ 10 Ton Knockout Tool 1/2" to 2"</v>
      </c>
      <c r="H19" s="3" t="str">
        <f>_xlfn.XLOOKUP(F19,Component!C:C,Component!D:D)</f>
        <v>3/4" Draw Stud</v>
      </c>
    </row>
    <row r="20" spans="4:8" x14ac:dyDescent="0.45">
      <c r="D20" s="3">
        <v>1</v>
      </c>
      <c r="E20" s="3" t="s">
        <v>6548</v>
      </c>
      <c r="F20" s="3" t="s">
        <v>1345</v>
      </c>
      <c r="G20" s="3" t="str">
        <f>_xlfn.XLOOKUP(E20,Product!E:E,Product!H:H)</f>
        <v>M18™ FORCE LOGIC™ 10 Ton Knockout Tool 1/2" to 2"</v>
      </c>
      <c r="H20" s="3" t="str">
        <f>_xlfn.XLOOKUP(F20,Component!C:C,Component!D:D)</f>
        <v>EXACT™ Rapid Reset 3/4" Draw Stud Set</v>
      </c>
    </row>
    <row r="21" spans="4:8" x14ac:dyDescent="0.45">
      <c r="D21" s="3">
        <v>1</v>
      </c>
      <c r="E21" s="3" t="s">
        <v>1334</v>
      </c>
      <c r="F21" s="3" t="s">
        <v>1343</v>
      </c>
      <c r="G21" s="3" t="str">
        <f>_xlfn.XLOOKUP(E21,Product!E:E,Product!H:H)</f>
        <v>M18™ FORCE LOGIC™ 10T Knockout Tool Kit</v>
      </c>
      <c r="H21" s="3" t="str">
        <f>_xlfn.XLOOKUP(F21,Component!C:C,Component!D:D)</f>
        <v>Adaptor for Other Major Brands of Punches and Dies</v>
      </c>
    </row>
    <row r="22" spans="4:8" x14ac:dyDescent="0.45">
      <c r="D22" s="3">
        <v>1</v>
      </c>
      <c r="E22" s="3" t="s">
        <v>1334</v>
      </c>
      <c r="F22" s="3" t="s">
        <v>1345</v>
      </c>
      <c r="G22" s="3" t="str">
        <f>_xlfn.XLOOKUP(E22,Product!E:E,Product!H:H)</f>
        <v>M18™ FORCE LOGIC™ 10T Knockout Tool Kit</v>
      </c>
      <c r="H22" s="3" t="str">
        <f>_xlfn.XLOOKUP(F22,Component!C:C,Component!D:D)</f>
        <v>EXACT™ Rapid Reset 3/4" Draw Stud Set</v>
      </c>
    </row>
    <row r="23" spans="4:8" x14ac:dyDescent="0.45">
      <c r="D23" s="3">
        <v>1</v>
      </c>
      <c r="E23" s="3" t="s">
        <v>6562</v>
      </c>
      <c r="F23" s="3" t="s">
        <v>1334</v>
      </c>
      <c r="G23" s="3" t="str">
        <f>_xlfn.XLOOKUP(E23,Product!E:E,Product!H:H)</f>
        <v>M18™ FORCE LOGIC™ 10 Ton Knockout Tool 1/2" to 4" Kit</v>
      </c>
      <c r="H23" s="3" t="str">
        <f>_xlfn.XLOOKUP(F23,Component!C:C,Component!D:D)</f>
        <v>M18™ FORCE LOGIC™ 10T Knockout Tool Kit</v>
      </c>
    </row>
    <row r="24" spans="4:8" x14ac:dyDescent="0.45">
      <c r="D24" s="3">
        <v>1</v>
      </c>
      <c r="E24" s="3" t="s">
        <v>6562</v>
      </c>
      <c r="F24" s="3" t="s">
        <v>7465</v>
      </c>
      <c r="G24" s="3" t="str">
        <f>_xlfn.XLOOKUP(E24,Product!E:E,Product!H:H)</f>
        <v>M18™ FORCE LOGIC™ 10 Ton Knockout Tool 1/2" to 4" Kit</v>
      </c>
      <c r="H24" s="3" t="str">
        <f>_xlfn.XLOOKUP(F24,Component!C:C,Component!D:D)</f>
        <v>EXACT™ 1/2" Stainless Steel Die</v>
      </c>
    </row>
    <row r="25" spans="4:8" x14ac:dyDescent="0.45">
      <c r="D25" s="3">
        <v>1</v>
      </c>
      <c r="E25" s="3" t="s">
        <v>6562</v>
      </c>
      <c r="F25" s="3" t="s">
        <v>7467</v>
      </c>
      <c r="G25" s="3" t="str">
        <f>_xlfn.XLOOKUP(E25,Product!E:E,Product!H:H)</f>
        <v>M18™ FORCE LOGIC™ 10 Ton Knockout Tool 1/2" to 4" Kit</v>
      </c>
      <c r="H25" s="3" t="str">
        <f>_xlfn.XLOOKUP(F25,Component!C:C,Component!D:D)</f>
        <v>EXACT™ 1/2" Stainless Steel Punch</v>
      </c>
    </row>
    <row r="26" spans="4:8" x14ac:dyDescent="0.45">
      <c r="D26" s="3">
        <v>1</v>
      </c>
      <c r="E26" s="3" t="s">
        <v>6562</v>
      </c>
      <c r="F26" s="3" t="s">
        <v>7469</v>
      </c>
      <c r="G26" s="3" t="str">
        <f>_xlfn.XLOOKUP(E26,Product!E:E,Product!H:H)</f>
        <v>M18™ FORCE LOGIC™ 10 Ton Knockout Tool 1/2" to 4" Kit</v>
      </c>
      <c r="H26" s="3" t="str">
        <f>_xlfn.XLOOKUP(F26,Component!C:C,Component!D:D)</f>
        <v>EXACT™ 3/4" Die</v>
      </c>
    </row>
    <row r="27" spans="4:8" x14ac:dyDescent="0.45">
      <c r="D27" s="3">
        <v>1</v>
      </c>
      <c r="E27" s="3" t="s">
        <v>6562</v>
      </c>
      <c r="F27" s="3" t="s">
        <v>7471</v>
      </c>
      <c r="G27" s="3" t="str">
        <f>_xlfn.XLOOKUP(E27,Product!E:E,Product!H:H)</f>
        <v>M18™ FORCE LOGIC™ 10 Ton Knockout Tool 1/2" to 4" Kit</v>
      </c>
      <c r="H27" s="3" t="str">
        <f>_xlfn.XLOOKUP(F27,Component!C:C,Component!D:D)</f>
        <v>EXACT™ 3/4" Punch</v>
      </c>
    </row>
    <row r="28" spans="4:8" x14ac:dyDescent="0.45">
      <c r="D28" s="3">
        <v>1</v>
      </c>
      <c r="E28" s="3" t="s">
        <v>6562</v>
      </c>
      <c r="F28" s="3" t="s">
        <v>7473</v>
      </c>
      <c r="G28" s="3" t="str">
        <f>_xlfn.XLOOKUP(E28,Product!E:E,Product!H:H)</f>
        <v>M18™ FORCE LOGIC™ 10 Ton Knockout Tool 1/2" to 4" Kit</v>
      </c>
      <c r="H28" s="3" t="str">
        <f>_xlfn.XLOOKUP(F28,Component!C:C,Component!D:D)</f>
        <v>EXACT™ 1" Die</v>
      </c>
    </row>
    <row r="29" spans="4:8" x14ac:dyDescent="0.45">
      <c r="D29" s="3">
        <v>1</v>
      </c>
      <c r="E29" s="3" t="s">
        <v>6562</v>
      </c>
      <c r="F29" s="3" t="s">
        <v>7475</v>
      </c>
      <c r="G29" s="3" t="str">
        <f>_xlfn.XLOOKUP(E29,Product!E:E,Product!H:H)</f>
        <v>M18™ FORCE LOGIC™ 10 Ton Knockout Tool 1/2" to 4" Kit</v>
      </c>
      <c r="H29" s="3" t="str">
        <f>_xlfn.XLOOKUP(F29,Component!C:C,Component!D:D)</f>
        <v>EXACT™ 1" Punch</v>
      </c>
    </row>
    <row r="30" spans="4:8" x14ac:dyDescent="0.45">
      <c r="D30" s="3">
        <v>1</v>
      </c>
      <c r="E30" s="3" t="s">
        <v>6562</v>
      </c>
      <c r="F30" s="3" t="s">
        <v>7477</v>
      </c>
      <c r="G30" s="3" t="str">
        <f>_xlfn.XLOOKUP(E30,Product!E:E,Product!H:H)</f>
        <v>M18™ FORCE LOGIC™ 10 Ton Knockout Tool 1/2" to 4" Kit</v>
      </c>
      <c r="H30" s="3" t="str">
        <f>_xlfn.XLOOKUP(F30,Component!C:C,Component!D:D)</f>
        <v>EXACT™ 1-1/4" Die</v>
      </c>
    </row>
    <row r="31" spans="4:8" x14ac:dyDescent="0.45">
      <c r="D31" s="3">
        <v>1</v>
      </c>
      <c r="E31" s="3" t="s">
        <v>6562</v>
      </c>
      <c r="F31" s="3" t="s">
        <v>7479</v>
      </c>
      <c r="G31" s="3" t="str">
        <f>_xlfn.XLOOKUP(E31,Product!E:E,Product!H:H)</f>
        <v>M18™ FORCE LOGIC™ 10 Ton Knockout Tool 1/2" to 4" Kit</v>
      </c>
      <c r="H31" s="3" t="str">
        <f>_xlfn.XLOOKUP(F31,Component!C:C,Component!D:D)</f>
        <v>EXACT™ 1-1/4" Punch</v>
      </c>
    </row>
    <row r="32" spans="4:8" x14ac:dyDescent="0.45">
      <c r="D32" s="3">
        <v>1</v>
      </c>
      <c r="E32" s="3" t="s">
        <v>6562</v>
      </c>
      <c r="F32" s="3" t="s">
        <v>7481</v>
      </c>
      <c r="G32" s="3" t="str">
        <f>_xlfn.XLOOKUP(E32,Product!E:E,Product!H:H)</f>
        <v>M18™ FORCE LOGIC™ 10 Ton Knockout Tool 1/2" to 4" Kit</v>
      </c>
      <c r="H32" s="3" t="str">
        <f>_xlfn.XLOOKUP(F32,Component!C:C,Component!D:D)</f>
        <v>EXACT™ 1-1/2" Die</v>
      </c>
    </row>
    <row r="33" spans="4:8" x14ac:dyDescent="0.45">
      <c r="D33" s="3">
        <v>1</v>
      </c>
      <c r="E33" s="3" t="s">
        <v>6562</v>
      </c>
      <c r="F33" s="3" t="s">
        <v>7483</v>
      </c>
      <c r="G33" s="3" t="str">
        <f>_xlfn.XLOOKUP(E33,Product!E:E,Product!H:H)</f>
        <v>M18™ FORCE LOGIC™ 10 Ton Knockout Tool 1/2" to 4" Kit</v>
      </c>
      <c r="H33" s="3" t="str">
        <f>_xlfn.XLOOKUP(F33,Component!C:C,Component!D:D)</f>
        <v>EXACT™ 1-1/2" Punch</v>
      </c>
    </row>
    <row r="34" spans="4:8" x14ac:dyDescent="0.45">
      <c r="D34" s="3">
        <v>1</v>
      </c>
      <c r="E34" s="3" t="s">
        <v>6562</v>
      </c>
      <c r="F34" s="3" t="s">
        <v>7485</v>
      </c>
      <c r="G34" s="3" t="str">
        <f>_xlfn.XLOOKUP(E34,Product!E:E,Product!H:H)</f>
        <v>M18™ FORCE LOGIC™ 10 Ton Knockout Tool 1/2" to 4" Kit</v>
      </c>
      <c r="H34" s="3" t="str">
        <f>_xlfn.XLOOKUP(F34,Component!C:C,Component!D:D)</f>
        <v>EXACT™ 2" Die</v>
      </c>
    </row>
    <row r="35" spans="4:8" x14ac:dyDescent="0.45">
      <c r="D35" s="3">
        <v>1</v>
      </c>
      <c r="E35" s="3" t="s">
        <v>6562</v>
      </c>
      <c r="F35" s="3" t="s">
        <v>7487</v>
      </c>
      <c r="G35" s="3" t="str">
        <f>_xlfn.XLOOKUP(E35,Product!E:E,Product!H:H)</f>
        <v>M18™ FORCE LOGIC™ 10 Ton Knockout Tool 1/2" to 4" Kit</v>
      </c>
      <c r="H35" s="3" t="str">
        <f>_xlfn.XLOOKUP(F35,Component!C:C,Component!D:D)</f>
        <v>EXACT™ 2" Punch</v>
      </c>
    </row>
    <row r="36" spans="4:8" x14ac:dyDescent="0.45">
      <c r="D36" s="3">
        <v>1</v>
      </c>
      <c r="E36" s="3" t="s">
        <v>6562</v>
      </c>
      <c r="F36" s="3" t="s">
        <v>7489</v>
      </c>
      <c r="G36" s="3" t="str">
        <f>_xlfn.XLOOKUP(E36,Product!E:E,Product!H:H)</f>
        <v>M18™ FORCE LOGIC™ 10 Ton Knockout Tool 1/2" to 4" Kit</v>
      </c>
      <c r="H36" s="3" t="str">
        <f>_xlfn.XLOOKUP(F36,Component!C:C,Component!D:D)</f>
        <v>EXACT™ 2-1/2" Die</v>
      </c>
    </row>
    <row r="37" spans="4:8" x14ac:dyDescent="0.45">
      <c r="D37" s="3">
        <v>1</v>
      </c>
      <c r="E37" s="3" t="s">
        <v>6562</v>
      </c>
      <c r="F37" s="3" t="s">
        <v>7491</v>
      </c>
      <c r="G37" s="3" t="str">
        <f>_xlfn.XLOOKUP(E37,Product!E:E,Product!H:H)</f>
        <v>M18™ FORCE LOGIC™ 10 Ton Knockout Tool 1/2" to 4" Kit</v>
      </c>
      <c r="H37" s="3" t="str">
        <f>_xlfn.XLOOKUP(F37,Component!C:C,Component!D:D)</f>
        <v>EXACT™ 2-1/2" Punch</v>
      </c>
    </row>
    <row r="38" spans="4:8" x14ac:dyDescent="0.45">
      <c r="D38" s="3">
        <v>1</v>
      </c>
      <c r="E38" s="3" t="s">
        <v>6562</v>
      </c>
      <c r="F38" s="3" t="s">
        <v>7493</v>
      </c>
      <c r="G38" s="3" t="str">
        <f>_xlfn.XLOOKUP(E38,Product!E:E,Product!H:H)</f>
        <v>M18™ FORCE LOGIC™ 10 Ton Knockout Tool 1/2" to 4" Kit</v>
      </c>
      <c r="H38" s="3" t="str">
        <f>_xlfn.XLOOKUP(F38,Component!C:C,Component!D:D)</f>
        <v>EXACT™ 3" Die</v>
      </c>
    </row>
    <row r="39" spans="4:8" x14ac:dyDescent="0.45">
      <c r="D39" s="3">
        <v>1</v>
      </c>
      <c r="E39" s="3" t="s">
        <v>6562</v>
      </c>
      <c r="F39" s="3" t="s">
        <v>7495</v>
      </c>
      <c r="G39" s="3" t="str">
        <f>_xlfn.XLOOKUP(E39,Product!E:E,Product!H:H)</f>
        <v>M18™ FORCE LOGIC™ 10 Ton Knockout Tool 1/2" to 4" Kit</v>
      </c>
      <c r="H39" s="3" t="str">
        <f>_xlfn.XLOOKUP(F39,Component!C:C,Component!D:D)</f>
        <v>EXACT™ 3" Punch</v>
      </c>
    </row>
    <row r="40" spans="4:8" x14ac:dyDescent="0.45">
      <c r="D40" s="3">
        <v>1</v>
      </c>
      <c r="E40" s="3" t="s">
        <v>6562</v>
      </c>
      <c r="F40" s="3" t="s">
        <v>7497</v>
      </c>
      <c r="G40" s="3" t="str">
        <f>_xlfn.XLOOKUP(E40,Product!E:E,Product!H:H)</f>
        <v>M18™ FORCE LOGIC™ 10 Ton Knockout Tool 1/2" to 4" Kit</v>
      </c>
      <c r="H40" s="3" t="str">
        <f>_xlfn.XLOOKUP(F40,Component!C:C,Component!D:D)</f>
        <v>EXACT™ 3-1/2" Die</v>
      </c>
    </row>
    <row r="41" spans="4:8" x14ac:dyDescent="0.45">
      <c r="D41" s="3">
        <v>1</v>
      </c>
      <c r="E41" s="3" t="s">
        <v>6562</v>
      </c>
      <c r="F41" s="3" t="s">
        <v>7499</v>
      </c>
      <c r="G41" s="3" t="str">
        <f>_xlfn.XLOOKUP(E41,Product!E:E,Product!H:H)</f>
        <v>M18™ FORCE LOGIC™ 10 Ton Knockout Tool 1/2" to 4" Kit</v>
      </c>
      <c r="H41" s="3" t="str">
        <f>_xlfn.XLOOKUP(F41,Component!C:C,Component!D:D)</f>
        <v>EXACT™ 3-1/2" Punch</v>
      </c>
    </row>
    <row r="42" spans="4:8" x14ac:dyDescent="0.45">
      <c r="D42" s="3">
        <v>1</v>
      </c>
      <c r="E42" s="3" t="s">
        <v>6562</v>
      </c>
      <c r="F42" s="3" t="s">
        <v>7501</v>
      </c>
      <c r="G42" s="3" t="str">
        <f>_xlfn.XLOOKUP(E42,Product!E:E,Product!H:H)</f>
        <v>M18™ FORCE LOGIC™ 10 Ton Knockout Tool 1/2" to 4" Kit</v>
      </c>
      <c r="H42" s="3" t="str">
        <f>_xlfn.XLOOKUP(F42,Component!C:C,Component!D:D)</f>
        <v>EXACT™ 4" Die</v>
      </c>
    </row>
    <row r="43" spans="4:8" x14ac:dyDescent="0.45">
      <c r="D43" s="3">
        <v>1</v>
      </c>
      <c r="E43" s="3" t="s">
        <v>6562</v>
      </c>
      <c r="F43" s="3" t="s">
        <v>7503</v>
      </c>
      <c r="G43" s="3" t="str">
        <f>_xlfn.XLOOKUP(E43,Product!E:E,Product!H:H)</f>
        <v>M18™ FORCE LOGIC™ 10 Ton Knockout Tool 1/2" to 4" Kit</v>
      </c>
      <c r="H43" s="3" t="str">
        <f>_xlfn.XLOOKUP(F43,Component!C:C,Component!D:D)</f>
        <v>EXACT™ 4" Punch</v>
      </c>
    </row>
    <row r="44" spans="4:8" x14ac:dyDescent="0.45">
      <c r="D44" s="3">
        <v>1</v>
      </c>
      <c r="E44" s="3" t="s">
        <v>6562</v>
      </c>
      <c r="F44" s="3" t="s">
        <v>1339</v>
      </c>
      <c r="G44" s="3" t="str">
        <f>_xlfn.XLOOKUP(E44,Product!E:E,Product!H:H)</f>
        <v>M18™ FORCE LOGIC™ 10 Ton Knockout Tool 1/2" to 4" Kit</v>
      </c>
      <c r="H44" s="3" t="str">
        <f>_xlfn.XLOOKUP(F44,Component!C:C,Component!D:D)</f>
        <v>7/16" Draw Stud</v>
      </c>
    </row>
    <row r="45" spans="4:8" x14ac:dyDescent="0.45">
      <c r="D45" s="3">
        <v>1</v>
      </c>
      <c r="E45" s="3" t="s">
        <v>6562</v>
      </c>
      <c r="F45" s="3" t="s">
        <v>1341</v>
      </c>
      <c r="G45" s="3" t="str">
        <f>_xlfn.XLOOKUP(E45,Product!E:E,Product!H:H)</f>
        <v>M18™ FORCE LOGIC™ 10 Ton Knockout Tool 1/2" to 4" Kit</v>
      </c>
      <c r="H45" s="3" t="str">
        <f>_xlfn.XLOOKUP(F45,Component!C:C,Component!D:D)</f>
        <v>3/4" Draw Stud</v>
      </c>
    </row>
    <row r="46" spans="4:8" x14ac:dyDescent="0.45">
      <c r="D46" s="3">
        <v>1</v>
      </c>
      <c r="E46" s="3" t="s">
        <v>6562</v>
      </c>
      <c r="F46" s="3" t="s">
        <v>7505</v>
      </c>
      <c r="G46" s="3" t="str">
        <f>_xlfn.XLOOKUP(E46,Product!E:E,Product!H:H)</f>
        <v>M18™ FORCE LOGIC™ 10 Ton Knockout Tool 1/2" to 4" Kit</v>
      </c>
      <c r="H46" s="3" t="str">
        <f>_xlfn.XLOOKUP(F46,Component!C:C,Component!D:D)</f>
        <v>1-1/8" Draw Stud</v>
      </c>
    </row>
    <row r="47" spans="4:8" x14ac:dyDescent="0.45">
      <c r="D47" s="3">
        <v>1</v>
      </c>
      <c r="E47" s="3" t="s">
        <v>6562</v>
      </c>
      <c r="F47" s="3" t="s">
        <v>1345</v>
      </c>
      <c r="G47" s="3" t="str">
        <f>_xlfn.XLOOKUP(E47,Product!E:E,Product!H:H)</f>
        <v>M18™ FORCE LOGIC™ 10 Ton Knockout Tool 1/2" to 4" Kit</v>
      </c>
      <c r="H47" s="3" t="str">
        <f>_xlfn.XLOOKUP(F47,Component!C:C,Component!D:D)</f>
        <v>EXACT™ Rapid Reset 3/4" Draw Stud Set</v>
      </c>
    </row>
    <row r="48" spans="4:8" x14ac:dyDescent="0.45">
      <c r="D48" s="3">
        <v>1</v>
      </c>
      <c r="E48" s="3" t="s">
        <v>6566</v>
      </c>
      <c r="F48" s="3" t="s">
        <v>1362</v>
      </c>
      <c r="G48" s="3" t="str">
        <f>_xlfn.XLOOKUP(E48,Product!E:E,Product!H:H)</f>
        <v>M18™ FORCE LOGIC™ 6T Knockout Tool 1/2" - 2"</v>
      </c>
      <c r="H48" s="3" t="str">
        <f>_xlfn.XLOOKUP(F48,Component!C:C,Component!D:D)</f>
        <v>M18™ FORCE LOGIC™ 6T Knockout Tool Kit</v>
      </c>
    </row>
    <row r="49" spans="4:8" x14ac:dyDescent="0.45">
      <c r="D49" s="3">
        <v>1</v>
      </c>
      <c r="E49" s="3" t="s">
        <v>6566</v>
      </c>
      <c r="F49" s="3" t="s">
        <v>7465</v>
      </c>
      <c r="G49" s="3" t="str">
        <f>_xlfn.XLOOKUP(E49,Product!E:E,Product!H:H)</f>
        <v>M18™ FORCE LOGIC™ 6T Knockout Tool 1/2" - 2"</v>
      </c>
      <c r="H49" s="3" t="str">
        <f>_xlfn.XLOOKUP(F49,Component!C:C,Component!D:D)</f>
        <v>EXACT™ 1/2" Stainless Steel Die</v>
      </c>
    </row>
    <row r="50" spans="4:8" x14ac:dyDescent="0.45">
      <c r="D50" s="3">
        <v>1</v>
      </c>
      <c r="E50" s="3" t="s">
        <v>6566</v>
      </c>
      <c r="F50" s="3" t="s">
        <v>7467</v>
      </c>
      <c r="G50" s="3" t="str">
        <f>_xlfn.XLOOKUP(E50,Product!E:E,Product!H:H)</f>
        <v>M18™ FORCE LOGIC™ 6T Knockout Tool 1/2" - 2"</v>
      </c>
      <c r="H50" s="3" t="str">
        <f>_xlfn.XLOOKUP(F50,Component!C:C,Component!D:D)</f>
        <v>EXACT™ 1/2" Stainless Steel Punch</v>
      </c>
    </row>
    <row r="51" spans="4:8" x14ac:dyDescent="0.45">
      <c r="D51" s="3">
        <v>1</v>
      </c>
      <c r="E51" s="3" t="s">
        <v>6566</v>
      </c>
      <c r="F51" s="3" t="s">
        <v>7469</v>
      </c>
      <c r="G51" s="3" t="str">
        <f>_xlfn.XLOOKUP(E51,Product!E:E,Product!H:H)</f>
        <v>M18™ FORCE LOGIC™ 6T Knockout Tool 1/2" - 2"</v>
      </c>
      <c r="H51" s="3" t="str">
        <f>_xlfn.XLOOKUP(F51,Component!C:C,Component!D:D)</f>
        <v>EXACT™ 3/4" Die</v>
      </c>
    </row>
    <row r="52" spans="4:8" x14ac:dyDescent="0.45">
      <c r="D52" s="3">
        <v>1</v>
      </c>
      <c r="E52" s="3" t="s">
        <v>6566</v>
      </c>
      <c r="F52" s="3" t="s">
        <v>7471</v>
      </c>
      <c r="G52" s="3" t="str">
        <f>_xlfn.XLOOKUP(E52,Product!E:E,Product!H:H)</f>
        <v>M18™ FORCE LOGIC™ 6T Knockout Tool 1/2" - 2"</v>
      </c>
      <c r="H52" s="3" t="str">
        <f>_xlfn.XLOOKUP(F52,Component!C:C,Component!D:D)</f>
        <v>EXACT™ 3/4" Punch</v>
      </c>
    </row>
    <row r="53" spans="4:8" x14ac:dyDescent="0.45">
      <c r="D53" s="3">
        <v>1</v>
      </c>
      <c r="E53" s="3" t="s">
        <v>6566</v>
      </c>
      <c r="F53" s="3" t="s">
        <v>7473</v>
      </c>
      <c r="G53" s="3" t="str">
        <f>_xlfn.XLOOKUP(E53,Product!E:E,Product!H:H)</f>
        <v>M18™ FORCE LOGIC™ 6T Knockout Tool 1/2" - 2"</v>
      </c>
      <c r="H53" s="3" t="str">
        <f>_xlfn.XLOOKUP(F53,Component!C:C,Component!D:D)</f>
        <v>EXACT™ 1" Die</v>
      </c>
    </row>
    <row r="54" spans="4:8" x14ac:dyDescent="0.45">
      <c r="D54" s="3">
        <v>1</v>
      </c>
      <c r="E54" s="3" t="s">
        <v>6566</v>
      </c>
      <c r="F54" s="3" t="s">
        <v>7475</v>
      </c>
      <c r="G54" s="3" t="str">
        <f>_xlfn.XLOOKUP(E54,Product!E:E,Product!H:H)</f>
        <v>M18™ FORCE LOGIC™ 6T Knockout Tool 1/2" - 2"</v>
      </c>
      <c r="H54" s="3" t="str">
        <f>_xlfn.XLOOKUP(F54,Component!C:C,Component!D:D)</f>
        <v>EXACT™ 1" Punch</v>
      </c>
    </row>
    <row r="55" spans="4:8" x14ac:dyDescent="0.45">
      <c r="D55" s="3">
        <v>1</v>
      </c>
      <c r="E55" s="3" t="s">
        <v>6566</v>
      </c>
      <c r="F55" s="3" t="s">
        <v>7477</v>
      </c>
      <c r="G55" s="3" t="str">
        <f>_xlfn.XLOOKUP(E55,Product!E:E,Product!H:H)</f>
        <v>M18™ FORCE LOGIC™ 6T Knockout Tool 1/2" - 2"</v>
      </c>
      <c r="H55" s="3" t="str">
        <f>_xlfn.XLOOKUP(F55,Component!C:C,Component!D:D)</f>
        <v>EXACT™ 1-1/4" Die</v>
      </c>
    </row>
    <row r="56" spans="4:8" x14ac:dyDescent="0.45">
      <c r="D56" s="3">
        <v>1</v>
      </c>
      <c r="E56" s="3" t="s">
        <v>6566</v>
      </c>
      <c r="F56" s="3" t="s">
        <v>7479</v>
      </c>
      <c r="G56" s="3" t="str">
        <f>_xlfn.XLOOKUP(E56,Product!E:E,Product!H:H)</f>
        <v>M18™ FORCE LOGIC™ 6T Knockout Tool 1/2" - 2"</v>
      </c>
      <c r="H56" s="3" t="str">
        <f>_xlfn.XLOOKUP(F56,Component!C:C,Component!D:D)</f>
        <v>EXACT™ 1-1/4" Punch</v>
      </c>
    </row>
    <row r="57" spans="4:8" x14ac:dyDescent="0.45">
      <c r="D57" s="3">
        <v>1</v>
      </c>
      <c r="E57" s="3" t="s">
        <v>6566</v>
      </c>
      <c r="F57" s="3" t="s">
        <v>7481</v>
      </c>
      <c r="G57" s="3" t="str">
        <f>_xlfn.XLOOKUP(E57,Product!E:E,Product!H:H)</f>
        <v>M18™ FORCE LOGIC™ 6T Knockout Tool 1/2" - 2"</v>
      </c>
      <c r="H57" s="3" t="str">
        <f>_xlfn.XLOOKUP(F57,Component!C:C,Component!D:D)</f>
        <v>EXACT™ 1-1/2" Die</v>
      </c>
    </row>
    <row r="58" spans="4:8" x14ac:dyDescent="0.45">
      <c r="D58" s="3">
        <v>1</v>
      </c>
      <c r="E58" s="3" t="s">
        <v>6566</v>
      </c>
      <c r="F58" s="3" t="s">
        <v>7483</v>
      </c>
      <c r="G58" s="3" t="str">
        <f>_xlfn.XLOOKUP(E58,Product!E:E,Product!H:H)</f>
        <v>M18™ FORCE LOGIC™ 6T Knockout Tool 1/2" - 2"</v>
      </c>
      <c r="H58" s="3" t="str">
        <f>_xlfn.XLOOKUP(F58,Component!C:C,Component!D:D)</f>
        <v>EXACT™ 1-1/2" Punch</v>
      </c>
    </row>
    <row r="59" spans="4:8" x14ac:dyDescent="0.45">
      <c r="D59" s="3">
        <v>1</v>
      </c>
      <c r="E59" s="3" t="s">
        <v>6566</v>
      </c>
      <c r="F59" s="3" t="s">
        <v>7485</v>
      </c>
      <c r="G59" s="3" t="str">
        <f>_xlfn.XLOOKUP(E59,Product!E:E,Product!H:H)</f>
        <v>M18™ FORCE LOGIC™ 6T Knockout Tool 1/2" - 2"</v>
      </c>
      <c r="H59" s="3" t="str">
        <f>_xlfn.XLOOKUP(F59,Component!C:C,Component!D:D)</f>
        <v>EXACT™ 2" Die</v>
      </c>
    </row>
    <row r="60" spans="4:8" x14ac:dyDescent="0.45">
      <c r="D60" s="3">
        <v>1</v>
      </c>
      <c r="E60" s="3" t="s">
        <v>6566</v>
      </c>
      <c r="F60" s="3" t="s">
        <v>7487</v>
      </c>
      <c r="G60" s="3" t="str">
        <f>_xlfn.XLOOKUP(E60,Product!E:E,Product!H:H)</f>
        <v>M18™ FORCE LOGIC™ 6T Knockout Tool 1/2" - 2"</v>
      </c>
      <c r="H60" s="3" t="str">
        <f>_xlfn.XLOOKUP(F60,Component!C:C,Component!D:D)</f>
        <v>EXACT™ 2" Punch</v>
      </c>
    </row>
    <row r="61" spans="4:8" x14ac:dyDescent="0.45">
      <c r="D61" s="3">
        <v>1</v>
      </c>
      <c r="E61" s="3" t="s">
        <v>6566</v>
      </c>
      <c r="F61" s="3" t="s">
        <v>1339</v>
      </c>
      <c r="G61" s="3" t="str">
        <f>_xlfn.XLOOKUP(E61,Product!E:E,Product!H:H)</f>
        <v>M18™ FORCE LOGIC™ 6T Knockout Tool 1/2" - 2"</v>
      </c>
      <c r="H61" s="3" t="str">
        <f>_xlfn.XLOOKUP(F61,Component!C:C,Component!D:D)</f>
        <v>7/16" Draw Stud</v>
      </c>
    </row>
    <row r="62" spans="4:8" x14ac:dyDescent="0.45">
      <c r="D62" s="3">
        <v>1</v>
      </c>
      <c r="E62" s="3" t="s">
        <v>6566</v>
      </c>
      <c r="F62" s="3" t="s">
        <v>1341</v>
      </c>
      <c r="G62" s="3" t="str">
        <f>_xlfn.XLOOKUP(E62,Product!E:E,Product!H:H)</f>
        <v>M18™ FORCE LOGIC™ 6T Knockout Tool 1/2" - 2"</v>
      </c>
      <c r="H62" s="3" t="str">
        <f>_xlfn.XLOOKUP(F62,Component!C:C,Component!D:D)</f>
        <v>3/4" Draw Stud</v>
      </c>
    </row>
    <row r="63" spans="4:8" x14ac:dyDescent="0.45">
      <c r="D63" s="3">
        <v>1</v>
      </c>
      <c r="E63" s="3" t="s">
        <v>6566</v>
      </c>
      <c r="F63" s="3" t="s">
        <v>1345</v>
      </c>
      <c r="G63" s="3" t="str">
        <f>_xlfn.XLOOKUP(E63,Product!E:E,Product!H:H)</f>
        <v>M18™ FORCE LOGIC™ 6T Knockout Tool 1/2" - 2"</v>
      </c>
      <c r="H63" s="3" t="str">
        <f>_xlfn.XLOOKUP(F63,Component!C:C,Component!D:D)</f>
        <v>EXACT™ Rapid Reset 3/4" Draw Stud Set</v>
      </c>
    </row>
    <row r="64" spans="4:8" x14ac:dyDescent="0.45">
      <c r="D64" s="3">
        <v>1</v>
      </c>
      <c r="E64" s="3" t="s">
        <v>6571</v>
      </c>
      <c r="F64" s="3" t="s">
        <v>1362</v>
      </c>
      <c r="G64" s="3" t="str">
        <f>_xlfn.XLOOKUP(E64,Product!E:E,Product!H:H)</f>
        <v>M18™ FORCE LOGIC™ 6T Knockout Tool 1/2" - 4"</v>
      </c>
      <c r="H64" s="3" t="str">
        <f>_xlfn.XLOOKUP(F64,Component!C:C,Component!D:D)</f>
        <v>M18™ FORCE LOGIC™ 6T Knockout Tool Kit</v>
      </c>
    </row>
    <row r="65" spans="4:8" x14ac:dyDescent="0.45">
      <c r="D65" s="3">
        <v>1</v>
      </c>
      <c r="E65" s="3" t="s">
        <v>6571</v>
      </c>
      <c r="F65" s="3" t="s">
        <v>7465</v>
      </c>
      <c r="G65" s="3" t="str">
        <f>_xlfn.XLOOKUP(E65,Product!E:E,Product!H:H)</f>
        <v>M18™ FORCE LOGIC™ 6T Knockout Tool 1/2" - 4"</v>
      </c>
      <c r="H65" s="3" t="str">
        <f>_xlfn.XLOOKUP(F65,Component!C:C,Component!D:D)</f>
        <v>EXACT™ 1/2" Stainless Steel Die</v>
      </c>
    </row>
    <row r="66" spans="4:8" x14ac:dyDescent="0.45">
      <c r="D66" s="3">
        <v>1</v>
      </c>
      <c r="E66" s="3" t="s">
        <v>6571</v>
      </c>
      <c r="F66" s="3" t="s">
        <v>7467</v>
      </c>
      <c r="G66" s="3" t="str">
        <f>_xlfn.XLOOKUP(E66,Product!E:E,Product!H:H)</f>
        <v>M18™ FORCE LOGIC™ 6T Knockout Tool 1/2" - 4"</v>
      </c>
      <c r="H66" s="3" t="str">
        <f>_xlfn.XLOOKUP(F66,Component!C:C,Component!D:D)</f>
        <v>EXACT™ 1/2" Stainless Steel Punch</v>
      </c>
    </row>
    <row r="67" spans="4:8" x14ac:dyDescent="0.45">
      <c r="D67" s="3">
        <v>1</v>
      </c>
      <c r="E67" s="3" t="s">
        <v>6571</v>
      </c>
      <c r="F67" s="3" t="s">
        <v>7469</v>
      </c>
      <c r="G67" s="3" t="str">
        <f>_xlfn.XLOOKUP(E67,Product!E:E,Product!H:H)</f>
        <v>M18™ FORCE LOGIC™ 6T Knockout Tool 1/2" - 4"</v>
      </c>
      <c r="H67" s="3" t="str">
        <f>_xlfn.XLOOKUP(F67,Component!C:C,Component!D:D)</f>
        <v>EXACT™ 3/4" Die</v>
      </c>
    </row>
    <row r="68" spans="4:8" x14ac:dyDescent="0.45">
      <c r="D68" s="3">
        <v>1</v>
      </c>
      <c r="E68" s="3" t="s">
        <v>6571</v>
      </c>
      <c r="F68" s="3" t="s">
        <v>7471</v>
      </c>
      <c r="G68" s="3" t="str">
        <f>_xlfn.XLOOKUP(E68,Product!E:E,Product!H:H)</f>
        <v>M18™ FORCE LOGIC™ 6T Knockout Tool 1/2" - 4"</v>
      </c>
      <c r="H68" s="3" t="str">
        <f>_xlfn.XLOOKUP(F68,Component!C:C,Component!D:D)</f>
        <v>EXACT™ 3/4" Punch</v>
      </c>
    </row>
    <row r="69" spans="4:8" x14ac:dyDescent="0.45">
      <c r="D69" s="3">
        <v>1</v>
      </c>
      <c r="E69" s="3" t="s">
        <v>6571</v>
      </c>
      <c r="F69" s="3" t="s">
        <v>7473</v>
      </c>
      <c r="G69" s="3" t="str">
        <f>_xlfn.XLOOKUP(E69,Product!E:E,Product!H:H)</f>
        <v>M18™ FORCE LOGIC™ 6T Knockout Tool 1/2" - 4"</v>
      </c>
      <c r="H69" s="3" t="str">
        <f>_xlfn.XLOOKUP(F69,Component!C:C,Component!D:D)</f>
        <v>EXACT™ 1" Die</v>
      </c>
    </row>
    <row r="70" spans="4:8" x14ac:dyDescent="0.45">
      <c r="D70" s="3">
        <v>1</v>
      </c>
      <c r="E70" s="3" t="s">
        <v>6571</v>
      </c>
      <c r="F70" s="3" t="s">
        <v>7475</v>
      </c>
      <c r="G70" s="3" t="str">
        <f>_xlfn.XLOOKUP(E70,Product!E:E,Product!H:H)</f>
        <v>M18™ FORCE LOGIC™ 6T Knockout Tool 1/2" - 4"</v>
      </c>
      <c r="H70" s="3" t="str">
        <f>_xlfn.XLOOKUP(F70,Component!C:C,Component!D:D)</f>
        <v>EXACT™ 1" Punch</v>
      </c>
    </row>
    <row r="71" spans="4:8" x14ac:dyDescent="0.45">
      <c r="D71" s="3">
        <v>1</v>
      </c>
      <c r="E71" s="3" t="s">
        <v>6571</v>
      </c>
      <c r="F71" s="3" t="s">
        <v>7477</v>
      </c>
      <c r="G71" s="3" t="str">
        <f>_xlfn.XLOOKUP(E71,Product!E:E,Product!H:H)</f>
        <v>M18™ FORCE LOGIC™ 6T Knockout Tool 1/2" - 4"</v>
      </c>
      <c r="H71" s="3" t="str">
        <f>_xlfn.XLOOKUP(F71,Component!C:C,Component!D:D)</f>
        <v>EXACT™ 1-1/4" Die</v>
      </c>
    </row>
    <row r="72" spans="4:8" x14ac:dyDescent="0.45">
      <c r="D72" s="3">
        <v>1</v>
      </c>
      <c r="E72" s="3" t="s">
        <v>6571</v>
      </c>
      <c r="F72" s="3" t="s">
        <v>7479</v>
      </c>
      <c r="G72" s="3" t="str">
        <f>_xlfn.XLOOKUP(E72,Product!E:E,Product!H:H)</f>
        <v>M18™ FORCE LOGIC™ 6T Knockout Tool 1/2" - 4"</v>
      </c>
      <c r="H72" s="3" t="str">
        <f>_xlfn.XLOOKUP(F72,Component!C:C,Component!D:D)</f>
        <v>EXACT™ 1-1/4" Punch</v>
      </c>
    </row>
    <row r="73" spans="4:8" x14ac:dyDescent="0.45">
      <c r="D73" s="3">
        <v>1</v>
      </c>
      <c r="E73" s="3" t="s">
        <v>6571</v>
      </c>
      <c r="F73" s="3" t="s">
        <v>7481</v>
      </c>
      <c r="G73" s="3" t="str">
        <f>_xlfn.XLOOKUP(E73,Product!E:E,Product!H:H)</f>
        <v>M18™ FORCE LOGIC™ 6T Knockout Tool 1/2" - 4"</v>
      </c>
      <c r="H73" s="3" t="str">
        <f>_xlfn.XLOOKUP(F73,Component!C:C,Component!D:D)</f>
        <v>EXACT™ 1-1/2" Die</v>
      </c>
    </row>
    <row r="74" spans="4:8" x14ac:dyDescent="0.45">
      <c r="D74" s="3">
        <v>1</v>
      </c>
      <c r="E74" s="3" t="s">
        <v>6571</v>
      </c>
      <c r="F74" s="3" t="s">
        <v>7483</v>
      </c>
      <c r="G74" s="3" t="str">
        <f>_xlfn.XLOOKUP(E74,Product!E:E,Product!H:H)</f>
        <v>M18™ FORCE LOGIC™ 6T Knockout Tool 1/2" - 4"</v>
      </c>
      <c r="H74" s="3" t="str">
        <f>_xlfn.XLOOKUP(F74,Component!C:C,Component!D:D)</f>
        <v>EXACT™ 1-1/2" Punch</v>
      </c>
    </row>
    <row r="75" spans="4:8" x14ac:dyDescent="0.45">
      <c r="D75" s="3">
        <v>1</v>
      </c>
      <c r="E75" s="3" t="s">
        <v>6571</v>
      </c>
      <c r="F75" s="3" t="s">
        <v>7485</v>
      </c>
      <c r="G75" s="3" t="str">
        <f>_xlfn.XLOOKUP(E75,Product!E:E,Product!H:H)</f>
        <v>M18™ FORCE LOGIC™ 6T Knockout Tool 1/2" - 4"</v>
      </c>
      <c r="H75" s="3" t="str">
        <f>_xlfn.XLOOKUP(F75,Component!C:C,Component!D:D)</f>
        <v>EXACT™ 2" Die</v>
      </c>
    </row>
    <row r="76" spans="4:8" x14ac:dyDescent="0.45">
      <c r="D76" s="3">
        <v>1</v>
      </c>
      <c r="E76" s="3" t="s">
        <v>6571</v>
      </c>
      <c r="F76" s="3" t="s">
        <v>7487</v>
      </c>
      <c r="G76" s="3" t="str">
        <f>_xlfn.XLOOKUP(E76,Product!E:E,Product!H:H)</f>
        <v>M18™ FORCE LOGIC™ 6T Knockout Tool 1/2" - 4"</v>
      </c>
      <c r="H76" s="3" t="str">
        <f>_xlfn.XLOOKUP(F76,Component!C:C,Component!D:D)</f>
        <v>EXACT™ 2" Punch</v>
      </c>
    </row>
    <row r="77" spans="4:8" x14ac:dyDescent="0.45">
      <c r="D77" s="3">
        <v>1</v>
      </c>
      <c r="E77" s="3" t="s">
        <v>6571</v>
      </c>
      <c r="F77" s="3" t="s">
        <v>7489</v>
      </c>
      <c r="G77" s="3" t="str">
        <f>_xlfn.XLOOKUP(E77,Product!E:E,Product!H:H)</f>
        <v>M18™ FORCE LOGIC™ 6T Knockout Tool 1/2" - 4"</v>
      </c>
      <c r="H77" s="3" t="str">
        <f>_xlfn.XLOOKUP(F77,Component!C:C,Component!D:D)</f>
        <v>EXACT™ 2-1/2" Die</v>
      </c>
    </row>
    <row r="78" spans="4:8" x14ac:dyDescent="0.45">
      <c r="D78" s="3">
        <v>1</v>
      </c>
      <c r="E78" s="3" t="s">
        <v>6571</v>
      </c>
      <c r="F78" s="3" t="s">
        <v>7491</v>
      </c>
      <c r="G78" s="3" t="str">
        <f>_xlfn.XLOOKUP(E78,Product!E:E,Product!H:H)</f>
        <v>M18™ FORCE LOGIC™ 6T Knockout Tool 1/2" - 4"</v>
      </c>
      <c r="H78" s="3" t="str">
        <f>_xlfn.XLOOKUP(F78,Component!C:C,Component!D:D)</f>
        <v>EXACT™ 2-1/2" Punch</v>
      </c>
    </row>
    <row r="79" spans="4:8" x14ac:dyDescent="0.45">
      <c r="D79" s="3">
        <v>1</v>
      </c>
      <c r="E79" s="3" t="s">
        <v>6571</v>
      </c>
      <c r="F79" s="3" t="s">
        <v>7493</v>
      </c>
      <c r="G79" s="3" t="str">
        <f>_xlfn.XLOOKUP(E79,Product!E:E,Product!H:H)</f>
        <v>M18™ FORCE LOGIC™ 6T Knockout Tool 1/2" - 4"</v>
      </c>
      <c r="H79" s="3" t="str">
        <f>_xlfn.XLOOKUP(F79,Component!C:C,Component!D:D)</f>
        <v>EXACT™ 3" Die</v>
      </c>
    </row>
    <row r="80" spans="4:8" x14ac:dyDescent="0.45">
      <c r="D80" s="3">
        <v>1</v>
      </c>
      <c r="E80" s="3" t="s">
        <v>6571</v>
      </c>
      <c r="F80" s="3" t="s">
        <v>7495</v>
      </c>
      <c r="G80" s="3" t="str">
        <f>_xlfn.XLOOKUP(E80,Product!E:E,Product!H:H)</f>
        <v>M18™ FORCE LOGIC™ 6T Knockout Tool 1/2" - 4"</v>
      </c>
      <c r="H80" s="3" t="str">
        <f>_xlfn.XLOOKUP(F80,Component!C:C,Component!D:D)</f>
        <v>EXACT™ 3" Punch</v>
      </c>
    </row>
    <row r="81" spans="4:8" x14ac:dyDescent="0.45">
      <c r="D81" s="3">
        <v>1</v>
      </c>
      <c r="E81" s="3" t="s">
        <v>6571</v>
      </c>
      <c r="F81" s="3" t="s">
        <v>7497</v>
      </c>
      <c r="G81" s="3" t="str">
        <f>_xlfn.XLOOKUP(E81,Product!E:E,Product!H:H)</f>
        <v>M18™ FORCE LOGIC™ 6T Knockout Tool 1/2" - 4"</v>
      </c>
      <c r="H81" s="3" t="str">
        <f>_xlfn.XLOOKUP(F81,Component!C:C,Component!D:D)</f>
        <v>EXACT™ 3-1/2" Die</v>
      </c>
    </row>
    <row r="82" spans="4:8" x14ac:dyDescent="0.45">
      <c r="D82" s="3">
        <v>1</v>
      </c>
      <c r="E82" s="3" t="s">
        <v>6571</v>
      </c>
      <c r="F82" s="3" t="s">
        <v>7499</v>
      </c>
      <c r="G82" s="3" t="str">
        <f>_xlfn.XLOOKUP(E82,Product!E:E,Product!H:H)</f>
        <v>M18™ FORCE LOGIC™ 6T Knockout Tool 1/2" - 4"</v>
      </c>
      <c r="H82" s="3" t="str">
        <f>_xlfn.XLOOKUP(F82,Component!C:C,Component!D:D)</f>
        <v>EXACT™ 3-1/2" Punch</v>
      </c>
    </row>
    <row r="83" spans="4:8" x14ac:dyDescent="0.45">
      <c r="D83" s="3">
        <v>1</v>
      </c>
      <c r="E83" s="3" t="s">
        <v>6571</v>
      </c>
      <c r="F83" s="3" t="s">
        <v>7501</v>
      </c>
      <c r="G83" s="3" t="str">
        <f>_xlfn.XLOOKUP(E83,Product!E:E,Product!H:H)</f>
        <v>M18™ FORCE LOGIC™ 6T Knockout Tool 1/2" - 4"</v>
      </c>
      <c r="H83" s="3" t="str">
        <f>_xlfn.XLOOKUP(F83,Component!C:C,Component!D:D)</f>
        <v>EXACT™ 4" Die</v>
      </c>
    </row>
    <row r="84" spans="4:8" x14ac:dyDescent="0.45">
      <c r="D84" s="3">
        <v>1</v>
      </c>
      <c r="E84" s="3" t="s">
        <v>6571</v>
      </c>
      <c r="F84" s="3" t="s">
        <v>7503</v>
      </c>
      <c r="G84" s="3" t="str">
        <f>_xlfn.XLOOKUP(E84,Product!E:E,Product!H:H)</f>
        <v>M18™ FORCE LOGIC™ 6T Knockout Tool 1/2" - 4"</v>
      </c>
      <c r="H84" s="3" t="str">
        <f>_xlfn.XLOOKUP(F84,Component!C:C,Component!D:D)</f>
        <v>EXACT™ 4" Punch</v>
      </c>
    </row>
    <row r="85" spans="4:8" x14ac:dyDescent="0.45">
      <c r="D85" s="3">
        <v>1</v>
      </c>
      <c r="E85" s="3" t="s">
        <v>6571</v>
      </c>
      <c r="F85" s="3" t="s">
        <v>1339</v>
      </c>
      <c r="G85" s="3" t="str">
        <f>_xlfn.XLOOKUP(E85,Product!E:E,Product!H:H)</f>
        <v>M18™ FORCE LOGIC™ 6T Knockout Tool 1/2" - 4"</v>
      </c>
      <c r="H85" s="3" t="str">
        <f>_xlfn.XLOOKUP(F85,Component!C:C,Component!D:D)</f>
        <v>7/16" Draw Stud</v>
      </c>
    </row>
    <row r="86" spans="4:8" x14ac:dyDescent="0.45">
      <c r="D86" s="3">
        <v>1</v>
      </c>
      <c r="E86" s="3" t="s">
        <v>6571</v>
      </c>
      <c r="F86" s="3" t="s">
        <v>1339</v>
      </c>
      <c r="G86" s="3" t="str">
        <f>_xlfn.XLOOKUP(E86,Product!E:E,Product!H:H)</f>
        <v>M18™ FORCE LOGIC™ 6T Knockout Tool 1/2" - 4"</v>
      </c>
      <c r="H86" s="3" t="str">
        <f>_xlfn.XLOOKUP(F86,Component!C:C,Component!D:D)</f>
        <v>7/16" Draw Stud</v>
      </c>
    </row>
    <row r="87" spans="4:8" x14ac:dyDescent="0.45">
      <c r="D87" s="3">
        <v>1</v>
      </c>
      <c r="E87" s="3" t="s">
        <v>6571</v>
      </c>
      <c r="F87" s="3" t="s">
        <v>1341</v>
      </c>
      <c r="G87" s="3" t="str">
        <f>_xlfn.XLOOKUP(E87,Product!E:E,Product!H:H)</f>
        <v>M18™ FORCE LOGIC™ 6T Knockout Tool 1/2" - 4"</v>
      </c>
      <c r="H87" s="3" t="str">
        <f>_xlfn.XLOOKUP(F87,Component!C:C,Component!D:D)</f>
        <v>3/4" Draw Stud</v>
      </c>
    </row>
    <row r="88" spans="4:8" x14ac:dyDescent="0.45">
      <c r="D88" s="3">
        <v>1</v>
      </c>
      <c r="E88" s="3" t="s">
        <v>6571</v>
      </c>
      <c r="F88" s="3" t="s">
        <v>1341</v>
      </c>
      <c r="G88" s="3" t="str">
        <f>_xlfn.XLOOKUP(E88,Product!E:E,Product!H:H)</f>
        <v>M18™ FORCE LOGIC™ 6T Knockout Tool 1/2" - 4"</v>
      </c>
      <c r="H88" s="3" t="str">
        <f>_xlfn.XLOOKUP(F88,Component!C:C,Component!D:D)</f>
        <v>3/4" Draw Stud</v>
      </c>
    </row>
    <row r="89" spans="4:8" x14ac:dyDescent="0.45">
      <c r="D89" s="3">
        <v>1</v>
      </c>
      <c r="E89" s="3" t="s">
        <v>6571</v>
      </c>
      <c r="F89" s="3" t="s">
        <v>7505</v>
      </c>
      <c r="G89" s="3" t="str">
        <f>_xlfn.XLOOKUP(E89,Product!E:E,Product!H:H)</f>
        <v>M18™ FORCE LOGIC™ 6T Knockout Tool 1/2" - 4"</v>
      </c>
      <c r="H89" s="3" t="str">
        <f>_xlfn.XLOOKUP(F89,Component!C:C,Component!D:D)</f>
        <v>1-1/8" Draw Stud</v>
      </c>
    </row>
    <row r="90" spans="4:8" x14ac:dyDescent="0.45">
      <c r="D90" s="3">
        <v>1</v>
      </c>
      <c r="E90" s="3" t="s">
        <v>6571</v>
      </c>
      <c r="F90" s="3" t="s">
        <v>1345</v>
      </c>
      <c r="G90" s="3" t="str">
        <f>_xlfn.XLOOKUP(E90,Product!E:E,Product!H:H)</f>
        <v>M18™ FORCE LOGIC™ 6T Knockout Tool 1/2" - 4"</v>
      </c>
      <c r="H90" s="3" t="str">
        <f>_xlfn.XLOOKUP(F90,Component!C:C,Component!D:D)</f>
        <v>EXACT™ Rapid Reset 3/4" Draw Stud Set</v>
      </c>
    </row>
    <row r="91" spans="4:8" x14ac:dyDescent="0.45">
      <c r="D91" s="3">
        <v>1</v>
      </c>
      <c r="E91" s="3" t="s">
        <v>6571</v>
      </c>
      <c r="F91" s="3" t="s">
        <v>1345</v>
      </c>
      <c r="G91" s="3" t="str">
        <f>_xlfn.XLOOKUP(E91,Product!E:E,Product!H:H)</f>
        <v>M18™ FORCE LOGIC™ 6T Knockout Tool 1/2" - 4"</v>
      </c>
      <c r="H91" s="3" t="str">
        <f>_xlfn.XLOOKUP(F91,Component!C:C,Component!D:D)</f>
        <v>EXACT™ Rapid Reset 3/4" Draw Stud Set</v>
      </c>
    </row>
    <row r="92" spans="4:8" x14ac:dyDescent="0.45">
      <c r="D92" s="3">
        <v>1</v>
      </c>
      <c r="E92" s="3" t="s">
        <v>6575</v>
      </c>
      <c r="F92" s="3" t="s">
        <v>7465</v>
      </c>
      <c r="G92" s="3" t="str">
        <f>_xlfn.XLOOKUP(E92,Product!E:E,Product!H:H)</f>
        <v>M18™ FORCE LOGIC™ 6T Knockout Tool 1/2" - 2" Kit</v>
      </c>
      <c r="H92" s="3" t="str">
        <f>_xlfn.XLOOKUP(F92,Component!C:C,Component!D:D)</f>
        <v>EXACT™ 1/2" Stainless Steel Die</v>
      </c>
    </row>
    <row r="93" spans="4:8" x14ac:dyDescent="0.45">
      <c r="D93" s="3">
        <v>1</v>
      </c>
      <c r="E93" s="3" t="s">
        <v>6575</v>
      </c>
      <c r="F93" s="3" t="s">
        <v>7465</v>
      </c>
      <c r="G93" s="3" t="str">
        <f>_xlfn.XLOOKUP(E93,Product!E:E,Product!H:H)</f>
        <v>M18™ FORCE LOGIC™ 6T Knockout Tool 1/2" - 2" Kit</v>
      </c>
      <c r="H93" s="3" t="str">
        <f>_xlfn.XLOOKUP(F93,Component!C:C,Component!D:D)</f>
        <v>EXACT™ 1/2" Stainless Steel Die</v>
      </c>
    </row>
    <row r="94" spans="4:8" x14ac:dyDescent="0.45">
      <c r="D94" s="3">
        <v>1</v>
      </c>
      <c r="E94" s="3" t="s">
        <v>6575</v>
      </c>
      <c r="F94" s="3" t="s">
        <v>7467</v>
      </c>
      <c r="G94" s="3" t="str">
        <f>_xlfn.XLOOKUP(E94,Product!E:E,Product!H:H)</f>
        <v>M18™ FORCE LOGIC™ 6T Knockout Tool 1/2" - 2" Kit</v>
      </c>
      <c r="H94" s="3" t="str">
        <f>_xlfn.XLOOKUP(F94,Component!C:C,Component!D:D)</f>
        <v>EXACT™ 1/2" Stainless Steel Punch</v>
      </c>
    </row>
    <row r="95" spans="4:8" x14ac:dyDescent="0.45">
      <c r="D95" s="3">
        <v>1</v>
      </c>
      <c r="E95" s="3" t="s">
        <v>6575</v>
      </c>
      <c r="F95" s="3" t="s">
        <v>7467</v>
      </c>
      <c r="G95" s="3" t="str">
        <f>_xlfn.XLOOKUP(E95,Product!E:E,Product!H:H)</f>
        <v>M18™ FORCE LOGIC™ 6T Knockout Tool 1/2" - 2" Kit</v>
      </c>
      <c r="H95" s="3" t="str">
        <f>_xlfn.XLOOKUP(F95,Component!C:C,Component!D:D)</f>
        <v>EXACT™ 1/2" Stainless Steel Punch</v>
      </c>
    </row>
    <row r="96" spans="4:8" x14ac:dyDescent="0.45">
      <c r="D96" s="3">
        <v>1</v>
      </c>
      <c r="E96" s="3" t="s">
        <v>6575</v>
      </c>
      <c r="F96" s="3" t="s">
        <v>7469</v>
      </c>
      <c r="G96" s="3" t="str">
        <f>_xlfn.XLOOKUP(E96,Product!E:E,Product!H:H)</f>
        <v>M18™ FORCE LOGIC™ 6T Knockout Tool 1/2" - 2" Kit</v>
      </c>
      <c r="H96" s="3" t="str">
        <f>_xlfn.XLOOKUP(F96,Component!C:C,Component!D:D)</f>
        <v>EXACT™ 3/4" Die</v>
      </c>
    </row>
    <row r="97" spans="4:8" x14ac:dyDescent="0.45">
      <c r="D97" s="3">
        <v>1</v>
      </c>
      <c r="E97" s="3" t="s">
        <v>6575</v>
      </c>
      <c r="F97" s="3" t="s">
        <v>7469</v>
      </c>
      <c r="G97" s="3" t="str">
        <f>_xlfn.XLOOKUP(E97,Product!E:E,Product!H:H)</f>
        <v>M18™ FORCE LOGIC™ 6T Knockout Tool 1/2" - 2" Kit</v>
      </c>
      <c r="H97" s="3" t="str">
        <f>_xlfn.XLOOKUP(F97,Component!C:C,Component!D:D)</f>
        <v>EXACT™ 3/4" Die</v>
      </c>
    </row>
    <row r="98" spans="4:8" x14ac:dyDescent="0.45">
      <c r="D98" s="3">
        <v>1</v>
      </c>
      <c r="E98" s="3" t="s">
        <v>6575</v>
      </c>
      <c r="F98" s="3" t="s">
        <v>7471</v>
      </c>
      <c r="G98" s="3" t="str">
        <f>_xlfn.XLOOKUP(E98,Product!E:E,Product!H:H)</f>
        <v>M18™ FORCE LOGIC™ 6T Knockout Tool 1/2" - 2" Kit</v>
      </c>
      <c r="H98" s="3" t="str">
        <f>_xlfn.XLOOKUP(F98,Component!C:C,Component!D:D)</f>
        <v>EXACT™ 3/4" Punch</v>
      </c>
    </row>
    <row r="99" spans="4:8" x14ac:dyDescent="0.45">
      <c r="D99" s="3">
        <v>1</v>
      </c>
      <c r="E99" s="3" t="s">
        <v>6575</v>
      </c>
      <c r="F99" s="3" t="s">
        <v>7471</v>
      </c>
      <c r="G99" s="3" t="str">
        <f>_xlfn.XLOOKUP(E99,Product!E:E,Product!H:H)</f>
        <v>M18™ FORCE LOGIC™ 6T Knockout Tool 1/2" - 2" Kit</v>
      </c>
      <c r="H99" s="3" t="str">
        <f>_xlfn.XLOOKUP(F99,Component!C:C,Component!D:D)</f>
        <v>EXACT™ 3/4" Punch</v>
      </c>
    </row>
    <row r="100" spans="4:8" x14ac:dyDescent="0.45">
      <c r="D100" s="3">
        <v>1</v>
      </c>
      <c r="E100" s="3" t="s">
        <v>6575</v>
      </c>
      <c r="F100" s="3" t="s">
        <v>7473</v>
      </c>
      <c r="G100" s="3" t="str">
        <f>_xlfn.XLOOKUP(E100,Product!E:E,Product!H:H)</f>
        <v>M18™ FORCE LOGIC™ 6T Knockout Tool 1/2" - 2" Kit</v>
      </c>
      <c r="H100" s="3" t="str">
        <f>_xlfn.XLOOKUP(F100,Component!C:C,Component!D:D)</f>
        <v>EXACT™ 1" Die</v>
      </c>
    </row>
    <row r="101" spans="4:8" x14ac:dyDescent="0.45">
      <c r="D101" s="3">
        <v>1</v>
      </c>
      <c r="E101" s="3" t="s">
        <v>6575</v>
      </c>
      <c r="F101" s="3" t="s">
        <v>7473</v>
      </c>
      <c r="G101" s="3" t="str">
        <f>_xlfn.XLOOKUP(E101,Product!E:E,Product!H:H)</f>
        <v>M18™ FORCE LOGIC™ 6T Knockout Tool 1/2" - 2" Kit</v>
      </c>
      <c r="H101" s="3" t="str">
        <f>_xlfn.XLOOKUP(F101,Component!C:C,Component!D:D)</f>
        <v>EXACT™ 1" Die</v>
      </c>
    </row>
    <row r="102" spans="4:8" x14ac:dyDescent="0.45">
      <c r="D102" s="3">
        <v>1</v>
      </c>
      <c r="E102" s="3" t="s">
        <v>6575</v>
      </c>
      <c r="F102" s="3" t="s">
        <v>7475</v>
      </c>
      <c r="G102" s="3" t="str">
        <f>_xlfn.XLOOKUP(E102,Product!E:E,Product!H:H)</f>
        <v>M18™ FORCE LOGIC™ 6T Knockout Tool 1/2" - 2" Kit</v>
      </c>
      <c r="H102" s="3" t="str">
        <f>_xlfn.XLOOKUP(F102,Component!C:C,Component!D:D)</f>
        <v>EXACT™ 1" Punch</v>
      </c>
    </row>
    <row r="103" spans="4:8" x14ac:dyDescent="0.45">
      <c r="D103" s="3">
        <v>1</v>
      </c>
      <c r="E103" s="3" t="s">
        <v>6575</v>
      </c>
      <c r="F103" s="3" t="s">
        <v>7475</v>
      </c>
      <c r="G103" s="3" t="str">
        <f>_xlfn.XLOOKUP(E103,Product!E:E,Product!H:H)</f>
        <v>M18™ FORCE LOGIC™ 6T Knockout Tool 1/2" - 2" Kit</v>
      </c>
      <c r="H103" s="3" t="str">
        <f>_xlfn.XLOOKUP(F103,Component!C:C,Component!D:D)</f>
        <v>EXACT™ 1" Punch</v>
      </c>
    </row>
    <row r="104" spans="4:8" x14ac:dyDescent="0.45">
      <c r="D104" s="3">
        <v>1</v>
      </c>
      <c r="E104" s="3" t="s">
        <v>6575</v>
      </c>
      <c r="F104" s="3" t="s">
        <v>7477</v>
      </c>
      <c r="G104" s="3" t="str">
        <f>_xlfn.XLOOKUP(E104,Product!E:E,Product!H:H)</f>
        <v>M18™ FORCE LOGIC™ 6T Knockout Tool 1/2" - 2" Kit</v>
      </c>
      <c r="H104" s="3" t="str">
        <f>_xlfn.XLOOKUP(F104,Component!C:C,Component!D:D)</f>
        <v>EXACT™ 1-1/4" Die</v>
      </c>
    </row>
    <row r="105" spans="4:8" x14ac:dyDescent="0.45">
      <c r="D105" s="3">
        <v>1</v>
      </c>
      <c r="E105" s="3" t="s">
        <v>6575</v>
      </c>
      <c r="F105" s="3" t="s">
        <v>7477</v>
      </c>
      <c r="G105" s="3" t="str">
        <f>_xlfn.XLOOKUP(E105,Product!E:E,Product!H:H)</f>
        <v>M18™ FORCE LOGIC™ 6T Knockout Tool 1/2" - 2" Kit</v>
      </c>
      <c r="H105" s="3" t="str">
        <f>_xlfn.XLOOKUP(F105,Component!C:C,Component!D:D)</f>
        <v>EXACT™ 1-1/4" Die</v>
      </c>
    </row>
    <row r="106" spans="4:8" x14ac:dyDescent="0.45">
      <c r="D106" s="3">
        <v>1</v>
      </c>
      <c r="E106" s="3" t="s">
        <v>6575</v>
      </c>
      <c r="F106" s="3" t="s">
        <v>7479</v>
      </c>
      <c r="G106" s="3" t="str">
        <f>_xlfn.XLOOKUP(E106,Product!E:E,Product!H:H)</f>
        <v>M18™ FORCE LOGIC™ 6T Knockout Tool 1/2" - 2" Kit</v>
      </c>
      <c r="H106" s="3" t="str">
        <f>_xlfn.XLOOKUP(F106,Component!C:C,Component!D:D)</f>
        <v>EXACT™ 1-1/4" Punch</v>
      </c>
    </row>
    <row r="107" spans="4:8" x14ac:dyDescent="0.45">
      <c r="D107" s="3">
        <v>1</v>
      </c>
      <c r="E107" s="3" t="s">
        <v>6575</v>
      </c>
      <c r="F107" s="3" t="s">
        <v>7479</v>
      </c>
      <c r="G107" s="3" t="str">
        <f>_xlfn.XLOOKUP(E107,Product!E:E,Product!H:H)</f>
        <v>M18™ FORCE LOGIC™ 6T Knockout Tool 1/2" - 2" Kit</v>
      </c>
      <c r="H107" s="3" t="str">
        <f>_xlfn.XLOOKUP(F107,Component!C:C,Component!D:D)</f>
        <v>EXACT™ 1-1/4" Punch</v>
      </c>
    </row>
    <row r="108" spans="4:8" x14ac:dyDescent="0.45">
      <c r="D108" s="3">
        <v>1</v>
      </c>
      <c r="E108" s="3" t="s">
        <v>6575</v>
      </c>
      <c r="F108" s="3" t="s">
        <v>7481</v>
      </c>
      <c r="G108" s="3" t="str">
        <f>_xlfn.XLOOKUP(E108,Product!E:E,Product!H:H)</f>
        <v>M18™ FORCE LOGIC™ 6T Knockout Tool 1/2" - 2" Kit</v>
      </c>
      <c r="H108" s="3" t="str">
        <f>_xlfn.XLOOKUP(F108,Component!C:C,Component!D:D)</f>
        <v>EXACT™ 1-1/2" Die</v>
      </c>
    </row>
    <row r="109" spans="4:8" x14ac:dyDescent="0.45">
      <c r="D109" s="3">
        <v>1</v>
      </c>
      <c r="E109" s="3" t="s">
        <v>6575</v>
      </c>
      <c r="F109" s="3" t="s">
        <v>7481</v>
      </c>
      <c r="G109" s="3" t="str">
        <f>_xlfn.XLOOKUP(E109,Product!E:E,Product!H:H)</f>
        <v>M18™ FORCE LOGIC™ 6T Knockout Tool 1/2" - 2" Kit</v>
      </c>
      <c r="H109" s="3" t="str">
        <f>_xlfn.XLOOKUP(F109,Component!C:C,Component!D:D)</f>
        <v>EXACT™ 1-1/2" Die</v>
      </c>
    </row>
    <row r="110" spans="4:8" x14ac:dyDescent="0.45">
      <c r="D110" s="3">
        <v>1</v>
      </c>
      <c r="E110" s="3" t="s">
        <v>6575</v>
      </c>
      <c r="F110" s="3" t="s">
        <v>7483</v>
      </c>
      <c r="G110" s="3" t="str">
        <f>_xlfn.XLOOKUP(E110,Product!E:E,Product!H:H)</f>
        <v>M18™ FORCE LOGIC™ 6T Knockout Tool 1/2" - 2" Kit</v>
      </c>
      <c r="H110" s="3" t="str">
        <f>_xlfn.XLOOKUP(F110,Component!C:C,Component!D:D)</f>
        <v>EXACT™ 1-1/2" Punch</v>
      </c>
    </row>
    <row r="111" spans="4:8" x14ac:dyDescent="0.45">
      <c r="D111" s="3">
        <v>1</v>
      </c>
      <c r="E111" s="3" t="s">
        <v>6575</v>
      </c>
      <c r="F111" s="3" t="s">
        <v>7483</v>
      </c>
      <c r="G111" s="3" t="str">
        <f>_xlfn.XLOOKUP(E111,Product!E:E,Product!H:H)</f>
        <v>M18™ FORCE LOGIC™ 6T Knockout Tool 1/2" - 2" Kit</v>
      </c>
      <c r="H111" s="3" t="str">
        <f>_xlfn.XLOOKUP(F111,Component!C:C,Component!D:D)</f>
        <v>EXACT™ 1-1/2" Punch</v>
      </c>
    </row>
    <row r="112" spans="4:8" x14ac:dyDescent="0.45">
      <c r="D112" s="3">
        <v>1</v>
      </c>
      <c r="E112" s="3" t="s">
        <v>6575</v>
      </c>
      <c r="F112" s="3" t="s">
        <v>7485</v>
      </c>
      <c r="G112" s="3" t="str">
        <f>_xlfn.XLOOKUP(E112,Product!E:E,Product!H:H)</f>
        <v>M18™ FORCE LOGIC™ 6T Knockout Tool 1/2" - 2" Kit</v>
      </c>
      <c r="H112" s="3" t="str">
        <f>_xlfn.XLOOKUP(F112,Component!C:C,Component!D:D)</f>
        <v>EXACT™ 2" Die</v>
      </c>
    </row>
    <row r="113" spans="4:8" x14ac:dyDescent="0.45">
      <c r="D113" s="3">
        <v>1</v>
      </c>
      <c r="E113" s="3" t="s">
        <v>6575</v>
      </c>
      <c r="F113" s="3" t="s">
        <v>7485</v>
      </c>
      <c r="G113" s="3" t="str">
        <f>_xlfn.XLOOKUP(E113,Product!E:E,Product!H:H)</f>
        <v>M18™ FORCE LOGIC™ 6T Knockout Tool 1/2" - 2" Kit</v>
      </c>
      <c r="H113" s="3" t="str">
        <f>_xlfn.XLOOKUP(F113,Component!C:C,Component!D:D)</f>
        <v>EXACT™ 2" Die</v>
      </c>
    </row>
    <row r="114" spans="4:8" x14ac:dyDescent="0.45">
      <c r="D114" s="3">
        <v>1</v>
      </c>
      <c r="E114" s="3" t="s">
        <v>6575</v>
      </c>
      <c r="F114" s="3" t="s">
        <v>7487</v>
      </c>
      <c r="G114" s="3" t="str">
        <f>_xlfn.XLOOKUP(E114,Product!E:E,Product!H:H)</f>
        <v>M18™ FORCE LOGIC™ 6T Knockout Tool 1/2" - 2" Kit</v>
      </c>
      <c r="H114" s="3" t="str">
        <f>_xlfn.XLOOKUP(F114,Component!C:C,Component!D:D)</f>
        <v>EXACT™ 2" Punch</v>
      </c>
    </row>
    <row r="115" spans="4:8" x14ac:dyDescent="0.45">
      <c r="D115" s="3">
        <v>1</v>
      </c>
      <c r="E115" s="3" t="s">
        <v>6575</v>
      </c>
      <c r="F115" s="3" t="s">
        <v>7487</v>
      </c>
      <c r="G115" s="3" t="str">
        <f>_xlfn.XLOOKUP(E115,Product!E:E,Product!H:H)</f>
        <v>M18™ FORCE LOGIC™ 6T Knockout Tool 1/2" - 2" Kit</v>
      </c>
      <c r="H115" s="3" t="str">
        <f>_xlfn.XLOOKUP(F115,Component!C:C,Component!D:D)</f>
        <v>EXACT™ 2" Punch</v>
      </c>
    </row>
    <row r="116" spans="4:8" x14ac:dyDescent="0.45">
      <c r="D116" s="3">
        <v>1</v>
      </c>
      <c r="E116" s="3" t="s">
        <v>6580</v>
      </c>
      <c r="F116" s="3" t="s">
        <v>7465</v>
      </c>
      <c r="G116" s="3" t="str">
        <f>_xlfn.XLOOKUP(E116,Product!E:E,Product!H:H)</f>
        <v>M18™ FORCE LOGIC™ 6T Knockout Tool 1/2" - 4" Kit</v>
      </c>
      <c r="H116" s="3" t="str">
        <f>_xlfn.XLOOKUP(F116,Component!C:C,Component!D:D)</f>
        <v>EXACT™ 1/2" Stainless Steel Die</v>
      </c>
    </row>
    <row r="117" spans="4:8" x14ac:dyDescent="0.45">
      <c r="D117" s="3">
        <v>1</v>
      </c>
      <c r="E117" s="3" t="s">
        <v>6580</v>
      </c>
      <c r="F117" s="3" t="s">
        <v>7465</v>
      </c>
      <c r="G117" s="3" t="str">
        <f>_xlfn.XLOOKUP(E117,Product!E:E,Product!H:H)</f>
        <v>M18™ FORCE LOGIC™ 6T Knockout Tool 1/2" - 4" Kit</v>
      </c>
      <c r="H117" s="3" t="str">
        <f>_xlfn.XLOOKUP(F117,Component!C:C,Component!D:D)</f>
        <v>EXACT™ 1/2" Stainless Steel Die</v>
      </c>
    </row>
    <row r="118" spans="4:8" x14ac:dyDescent="0.45">
      <c r="D118" s="3">
        <v>1</v>
      </c>
      <c r="E118" s="3" t="s">
        <v>6580</v>
      </c>
      <c r="F118" s="3" t="s">
        <v>7467</v>
      </c>
      <c r="G118" s="3" t="str">
        <f>_xlfn.XLOOKUP(E118,Product!E:E,Product!H:H)</f>
        <v>M18™ FORCE LOGIC™ 6T Knockout Tool 1/2" - 4" Kit</v>
      </c>
      <c r="H118" s="3" t="str">
        <f>_xlfn.XLOOKUP(F118,Component!C:C,Component!D:D)</f>
        <v>EXACT™ 1/2" Stainless Steel Punch</v>
      </c>
    </row>
    <row r="119" spans="4:8" x14ac:dyDescent="0.45">
      <c r="D119" s="3">
        <v>1</v>
      </c>
      <c r="E119" s="3" t="s">
        <v>6580</v>
      </c>
      <c r="F119" s="3" t="s">
        <v>7467</v>
      </c>
      <c r="G119" s="3" t="str">
        <f>_xlfn.XLOOKUP(E119,Product!E:E,Product!H:H)</f>
        <v>M18™ FORCE LOGIC™ 6T Knockout Tool 1/2" - 4" Kit</v>
      </c>
      <c r="H119" s="3" t="str">
        <f>_xlfn.XLOOKUP(F119,Component!C:C,Component!D:D)</f>
        <v>EXACT™ 1/2" Stainless Steel Punch</v>
      </c>
    </row>
    <row r="120" spans="4:8" x14ac:dyDescent="0.45">
      <c r="D120" s="3">
        <v>1</v>
      </c>
      <c r="E120" s="3" t="s">
        <v>6580</v>
      </c>
      <c r="F120" s="3" t="s">
        <v>7469</v>
      </c>
      <c r="G120" s="3" t="str">
        <f>_xlfn.XLOOKUP(E120,Product!E:E,Product!H:H)</f>
        <v>M18™ FORCE LOGIC™ 6T Knockout Tool 1/2" - 4" Kit</v>
      </c>
      <c r="H120" s="3" t="str">
        <f>_xlfn.XLOOKUP(F120,Component!C:C,Component!D:D)</f>
        <v>EXACT™ 3/4" Die</v>
      </c>
    </row>
    <row r="121" spans="4:8" x14ac:dyDescent="0.45">
      <c r="D121" s="3">
        <v>1</v>
      </c>
      <c r="E121" s="3" t="s">
        <v>6580</v>
      </c>
      <c r="F121" s="3" t="s">
        <v>7469</v>
      </c>
      <c r="G121" s="3" t="str">
        <f>_xlfn.XLOOKUP(E121,Product!E:E,Product!H:H)</f>
        <v>M18™ FORCE LOGIC™ 6T Knockout Tool 1/2" - 4" Kit</v>
      </c>
      <c r="H121" s="3" t="str">
        <f>_xlfn.XLOOKUP(F121,Component!C:C,Component!D:D)</f>
        <v>EXACT™ 3/4" Die</v>
      </c>
    </row>
    <row r="122" spans="4:8" x14ac:dyDescent="0.45">
      <c r="D122" s="3">
        <v>1</v>
      </c>
      <c r="E122" s="3" t="s">
        <v>6580</v>
      </c>
      <c r="F122" s="3" t="s">
        <v>7471</v>
      </c>
      <c r="G122" s="3" t="str">
        <f>_xlfn.XLOOKUP(E122,Product!E:E,Product!H:H)</f>
        <v>M18™ FORCE LOGIC™ 6T Knockout Tool 1/2" - 4" Kit</v>
      </c>
      <c r="H122" s="3" t="str">
        <f>_xlfn.XLOOKUP(F122,Component!C:C,Component!D:D)</f>
        <v>EXACT™ 3/4" Punch</v>
      </c>
    </row>
    <row r="123" spans="4:8" x14ac:dyDescent="0.45">
      <c r="D123" s="3">
        <v>1</v>
      </c>
      <c r="E123" s="3" t="s">
        <v>6580</v>
      </c>
      <c r="F123" s="3" t="s">
        <v>7471</v>
      </c>
      <c r="G123" s="3" t="str">
        <f>_xlfn.XLOOKUP(E123,Product!E:E,Product!H:H)</f>
        <v>M18™ FORCE LOGIC™ 6T Knockout Tool 1/2" - 4" Kit</v>
      </c>
      <c r="H123" s="3" t="str">
        <f>_xlfn.XLOOKUP(F123,Component!C:C,Component!D:D)</f>
        <v>EXACT™ 3/4" Punch</v>
      </c>
    </row>
    <row r="124" spans="4:8" x14ac:dyDescent="0.45">
      <c r="D124" s="3">
        <v>1</v>
      </c>
      <c r="E124" s="3" t="s">
        <v>6580</v>
      </c>
      <c r="F124" s="3" t="s">
        <v>7473</v>
      </c>
      <c r="G124" s="3" t="str">
        <f>_xlfn.XLOOKUP(E124,Product!E:E,Product!H:H)</f>
        <v>M18™ FORCE LOGIC™ 6T Knockout Tool 1/2" - 4" Kit</v>
      </c>
      <c r="H124" s="3" t="str">
        <f>_xlfn.XLOOKUP(F124,Component!C:C,Component!D:D)</f>
        <v>EXACT™ 1" Die</v>
      </c>
    </row>
    <row r="125" spans="4:8" x14ac:dyDescent="0.45">
      <c r="D125" s="3">
        <v>1</v>
      </c>
      <c r="E125" s="3" t="s">
        <v>6580</v>
      </c>
      <c r="F125" s="3" t="s">
        <v>7473</v>
      </c>
      <c r="G125" s="3" t="str">
        <f>_xlfn.XLOOKUP(E125,Product!E:E,Product!H:H)</f>
        <v>M18™ FORCE LOGIC™ 6T Knockout Tool 1/2" - 4" Kit</v>
      </c>
      <c r="H125" s="3" t="str">
        <f>_xlfn.XLOOKUP(F125,Component!C:C,Component!D:D)</f>
        <v>EXACT™ 1" Die</v>
      </c>
    </row>
    <row r="126" spans="4:8" x14ac:dyDescent="0.45">
      <c r="D126" s="3">
        <v>1</v>
      </c>
      <c r="E126" s="3" t="s">
        <v>6580</v>
      </c>
      <c r="F126" s="3" t="s">
        <v>7475</v>
      </c>
      <c r="G126" s="3" t="str">
        <f>_xlfn.XLOOKUP(E126,Product!E:E,Product!H:H)</f>
        <v>M18™ FORCE LOGIC™ 6T Knockout Tool 1/2" - 4" Kit</v>
      </c>
      <c r="H126" s="3" t="str">
        <f>_xlfn.XLOOKUP(F126,Component!C:C,Component!D:D)</f>
        <v>EXACT™ 1" Punch</v>
      </c>
    </row>
    <row r="127" spans="4:8" x14ac:dyDescent="0.45">
      <c r="D127" s="3">
        <v>1</v>
      </c>
      <c r="E127" s="3" t="s">
        <v>6580</v>
      </c>
      <c r="F127" s="3" t="s">
        <v>7475</v>
      </c>
      <c r="G127" s="3" t="str">
        <f>_xlfn.XLOOKUP(E127,Product!E:E,Product!H:H)</f>
        <v>M18™ FORCE LOGIC™ 6T Knockout Tool 1/2" - 4" Kit</v>
      </c>
      <c r="H127" s="3" t="str">
        <f>_xlfn.XLOOKUP(F127,Component!C:C,Component!D:D)</f>
        <v>EXACT™ 1" Punch</v>
      </c>
    </row>
    <row r="128" spans="4:8" x14ac:dyDescent="0.45">
      <c r="D128" s="3">
        <v>1</v>
      </c>
      <c r="E128" s="3" t="s">
        <v>6580</v>
      </c>
      <c r="F128" s="3" t="s">
        <v>7477</v>
      </c>
      <c r="G128" s="3" t="str">
        <f>_xlfn.XLOOKUP(E128,Product!E:E,Product!H:H)</f>
        <v>M18™ FORCE LOGIC™ 6T Knockout Tool 1/2" - 4" Kit</v>
      </c>
      <c r="H128" s="3" t="str">
        <f>_xlfn.XLOOKUP(F128,Component!C:C,Component!D:D)</f>
        <v>EXACT™ 1-1/4" Die</v>
      </c>
    </row>
    <row r="129" spans="2:8" x14ac:dyDescent="0.45">
      <c r="D129" s="3">
        <v>1</v>
      </c>
      <c r="E129" s="3" t="s">
        <v>6580</v>
      </c>
      <c r="F129" s="3" t="s">
        <v>7477</v>
      </c>
      <c r="G129" s="3" t="str">
        <f>_xlfn.XLOOKUP(E129,Product!E:E,Product!H:H)</f>
        <v>M18™ FORCE LOGIC™ 6T Knockout Tool 1/2" - 4" Kit</v>
      </c>
      <c r="H129" s="3" t="str">
        <f>_xlfn.XLOOKUP(F129,Component!C:C,Component!D:D)</f>
        <v>EXACT™ 1-1/4" Die</v>
      </c>
    </row>
    <row r="130" spans="2:8" x14ac:dyDescent="0.45">
      <c r="D130" s="3">
        <v>1</v>
      </c>
      <c r="E130" s="3" t="s">
        <v>6580</v>
      </c>
      <c r="F130" s="3" t="s">
        <v>7479</v>
      </c>
      <c r="G130" s="3" t="str">
        <f>_xlfn.XLOOKUP(E130,Product!E:E,Product!H:H)</f>
        <v>M18™ FORCE LOGIC™ 6T Knockout Tool 1/2" - 4" Kit</v>
      </c>
      <c r="H130" s="3" t="str">
        <f>_xlfn.XLOOKUP(F130,Component!C:C,Component!D:D)</f>
        <v>EXACT™ 1-1/4" Punch</v>
      </c>
    </row>
    <row r="131" spans="2:8" x14ac:dyDescent="0.45">
      <c r="D131" s="3">
        <v>1</v>
      </c>
      <c r="E131" s="3" t="s">
        <v>6580</v>
      </c>
      <c r="F131" s="3" t="s">
        <v>7479</v>
      </c>
      <c r="G131" s="3" t="str">
        <f>_xlfn.XLOOKUP(E131,Product!E:E,Product!H:H)</f>
        <v>M18™ FORCE LOGIC™ 6T Knockout Tool 1/2" - 4" Kit</v>
      </c>
      <c r="H131" s="3" t="str">
        <f>_xlfn.XLOOKUP(F131,Component!C:C,Component!D:D)</f>
        <v>EXACT™ 1-1/4" Punch</v>
      </c>
    </row>
    <row r="132" spans="2:8" x14ac:dyDescent="0.45">
      <c r="D132" s="3">
        <v>1</v>
      </c>
      <c r="E132" s="3" t="s">
        <v>6580</v>
      </c>
      <c r="F132" s="3" t="s">
        <v>7481</v>
      </c>
      <c r="G132" s="3" t="str">
        <f>_xlfn.XLOOKUP(E132,Product!E:E,Product!H:H)</f>
        <v>M18™ FORCE LOGIC™ 6T Knockout Tool 1/2" - 4" Kit</v>
      </c>
      <c r="H132" s="3" t="str">
        <f>_xlfn.XLOOKUP(F132,Component!C:C,Component!D:D)</f>
        <v>EXACT™ 1-1/2" Die</v>
      </c>
    </row>
    <row r="133" spans="2:8" x14ac:dyDescent="0.45">
      <c r="D133" s="3">
        <v>1</v>
      </c>
      <c r="E133" s="3" t="s">
        <v>6580</v>
      </c>
      <c r="F133" s="3" t="s">
        <v>7481</v>
      </c>
      <c r="G133" s="3" t="str">
        <f>_xlfn.XLOOKUP(E133,Product!E:E,Product!H:H)</f>
        <v>M18™ FORCE LOGIC™ 6T Knockout Tool 1/2" - 4" Kit</v>
      </c>
      <c r="H133" s="3" t="str">
        <f>_xlfn.XLOOKUP(F133,Component!C:C,Component!D:D)</f>
        <v>EXACT™ 1-1/2" Die</v>
      </c>
    </row>
    <row r="134" spans="2:8" x14ac:dyDescent="0.45">
      <c r="D134" s="3">
        <v>1</v>
      </c>
      <c r="E134" s="3" t="s">
        <v>6580</v>
      </c>
      <c r="F134" s="3" t="s">
        <v>7483</v>
      </c>
      <c r="G134" s="3" t="str">
        <f>_xlfn.XLOOKUP(E134,Product!E:E,Product!H:H)</f>
        <v>M18™ FORCE LOGIC™ 6T Knockout Tool 1/2" - 4" Kit</v>
      </c>
      <c r="H134" s="3" t="str">
        <f>_xlfn.XLOOKUP(F134,Component!C:C,Component!D:D)</f>
        <v>EXACT™ 1-1/2" Punch</v>
      </c>
    </row>
    <row r="135" spans="2:8" x14ac:dyDescent="0.45">
      <c r="D135" s="3">
        <v>1</v>
      </c>
      <c r="E135" s="3" t="s">
        <v>6580</v>
      </c>
      <c r="F135" s="3" t="s">
        <v>7483</v>
      </c>
      <c r="G135" s="3" t="str">
        <f>_xlfn.XLOOKUP(E135,Product!E:E,Product!H:H)</f>
        <v>M18™ FORCE LOGIC™ 6T Knockout Tool 1/2" - 4" Kit</v>
      </c>
      <c r="H135" s="3" t="str">
        <f>_xlfn.XLOOKUP(F135,Component!C:C,Component!D:D)</f>
        <v>EXACT™ 1-1/2" Punch</v>
      </c>
    </row>
    <row r="136" spans="2:8" x14ac:dyDescent="0.45">
      <c r="D136" s="3">
        <v>1</v>
      </c>
      <c r="E136" s="3" t="s">
        <v>6580</v>
      </c>
      <c r="F136" s="3" t="s">
        <v>7485</v>
      </c>
      <c r="G136" s="3" t="str">
        <f>_xlfn.XLOOKUP(E136,Product!E:E,Product!H:H)</f>
        <v>M18™ FORCE LOGIC™ 6T Knockout Tool 1/2" - 4" Kit</v>
      </c>
      <c r="H136" s="3" t="str">
        <f>_xlfn.XLOOKUP(F136,Component!C:C,Component!D:D)</f>
        <v>EXACT™ 2" Die</v>
      </c>
    </row>
    <row r="137" spans="2:8" x14ac:dyDescent="0.45">
      <c r="D137" s="3">
        <v>1</v>
      </c>
      <c r="E137" s="3" t="s">
        <v>6580</v>
      </c>
      <c r="F137" s="3" t="s">
        <v>7485</v>
      </c>
      <c r="G137" s="3" t="str">
        <f>_xlfn.XLOOKUP(E137,Product!E:E,Product!H:H)</f>
        <v>M18™ FORCE LOGIC™ 6T Knockout Tool 1/2" - 4" Kit</v>
      </c>
      <c r="H137" s="3" t="str">
        <f>_xlfn.XLOOKUP(F137,Component!C:C,Component!D:D)</f>
        <v>EXACT™ 2" Die</v>
      </c>
    </row>
    <row r="138" spans="2:8" x14ac:dyDescent="0.45">
      <c r="D138" s="3">
        <v>1</v>
      </c>
      <c r="E138" s="3" t="s">
        <v>6580</v>
      </c>
      <c r="F138" s="3" t="s">
        <v>7487</v>
      </c>
      <c r="G138" s="3" t="str">
        <f>_xlfn.XLOOKUP(E138,Product!E:E,Product!H:H)</f>
        <v>M18™ FORCE LOGIC™ 6T Knockout Tool 1/2" - 4" Kit</v>
      </c>
      <c r="H138" s="3" t="str">
        <f>_xlfn.XLOOKUP(F138,Component!C:C,Component!D:D)</f>
        <v>EXACT™ 2" Punch</v>
      </c>
    </row>
    <row r="139" spans="2:8" x14ac:dyDescent="0.45">
      <c r="D139" s="3">
        <v>1</v>
      </c>
      <c r="E139" s="3" t="s">
        <v>6580</v>
      </c>
      <c r="F139" s="3" t="s">
        <v>7487</v>
      </c>
      <c r="G139" s="3" t="str">
        <f>_xlfn.XLOOKUP(E139,Product!E:E,Product!H:H)</f>
        <v>M18™ FORCE LOGIC™ 6T Knockout Tool 1/2" - 4" Kit</v>
      </c>
      <c r="H139" s="3" t="str">
        <f>_xlfn.XLOOKUP(F139,Component!C:C,Component!D:D)</f>
        <v>EXACT™ 2" Punch</v>
      </c>
    </row>
    <row r="140" spans="2:8" x14ac:dyDescent="0.45">
      <c r="B140" s="3" t="s">
        <v>11340</v>
      </c>
      <c r="C140" s="3" t="str">
        <f>SUBSTITUTE(B140,"product","component")</f>
        <v>component_milwaukee_2744-21</v>
      </c>
      <c r="D140" s="3">
        <v>1</v>
      </c>
      <c r="E140" s="3" t="str">
        <f>_xlfn.XLOOKUP(B140,Product!A:A,Product!E:E)</f>
        <v>2744-21</v>
      </c>
      <c r="F140" s="3" t="s">
        <v>2869</v>
      </c>
      <c r="G140" s="3" t="str">
        <f>_xlfn.XLOOKUP(E140,Product!E:E,Product!H:H)</f>
        <v>M18 FUEL™ 21 Degree Framing Nailer Kit</v>
      </c>
      <c r="H140" s="3" t="str">
        <f>_xlfn.XLOOKUP(F140,Component!C:C,Component!D:D)</f>
        <v>M18 FUEL™ 21 Degree Framing Nailer</v>
      </c>
    </row>
    <row r="141" spans="2:8" x14ac:dyDescent="0.45">
      <c r="B141" s="3" t="s">
        <v>11340</v>
      </c>
      <c r="C141" s="3" t="str">
        <f>SUBSTITUTE(B141,"product","component")</f>
        <v>component_milwaukee_2744-21</v>
      </c>
      <c r="D141" s="3">
        <v>1</v>
      </c>
      <c r="E141" s="3" t="str">
        <f>_xlfn.XLOOKUP(B141,Product!A:A,Product!E:E)</f>
        <v>2744-21</v>
      </c>
      <c r="F141" s="3" t="s">
        <v>198</v>
      </c>
      <c r="G141" s="3" t="str">
        <f>_xlfn.XLOOKUP(E141,Product!E:E,Product!H:H)</f>
        <v>M18 FUEL™ 21 Degree Framing Nailer Kit</v>
      </c>
      <c r="H141" s="3" t="str">
        <f>_xlfn.XLOOKUP(F141,Component!C:C,Component!D:D)</f>
        <v>M18™ REDLITHIUM™ XC5.0 Extended Capacity Battery Pack</v>
      </c>
    </row>
    <row r="142" spans="2:8" x14ac:dyDescent="0.45">
      <c r="B142" s="3" t="s">
        <v>11340</v>
      </c>
      <c r="C142" s="3" t="str">
        <f>SUBSTITUTE(B142,"product","component")</f>
        <v>component_milwaukee_2744-21</v>
      </c>
      <c r="D142" s="3">
        <v>1</v>
      </c>
      <c r="E142" s="3" t="str">
        <f>_xlfn.XLOOKUP(B142,Product!A:A,Product!E:E)</f>
        <v>2744-21</v>
      </c>
      <c r="F142" s="3" t="s">
        <v>70</v>
      </c>
      <c r="G142" s="3" t="str">
        <f>_xlfn.XLOOKUP(E142,Product!E:E,Product!H:H)</f>
        <v>M18 FUEL™ 21 Degree Framing Nailer Kit</v>
      </c>
      <c r="H142" s="3" t="str">
        <f>_xlfn.XLOOKUP(F142,Component!C:C,Component!D:D)</f>
        <v>M18™ &amp; M12™ Multi-Voltage Charger</v>
      </c>
    </row>
    <row r="143" spans="2:8" x14ac:dyDescent="0.45">
      <c r="B143" s="3" t="s">
        <v>11344</v>
      </c>
      <c r="C143" s="3" t="str">
        <f>SUBSTITUTE(B143,"product","component")</f>
        <v>component_milwaukee_2746-21CT</v>
      </c>
      <c r="D143" s="3">
        <v>1</v>
      </c>
      <c r="E143" s="3" t="str">
        <f>_xlfn.XLOOKUP(B143,Product!A:A,Product!E:E)</f>
        <v>2746-21CT</v>
      </c>
      <c r="F143" s="3" t="s">
        <v>2896</v>
      </c>
      <c r="G143" s="3" t="str">
        <f>_xlfn.XLOOKUP(E143,Product!E:E,Product!H:H)</f>
        <v>M18 FUEL™ 18 Gauge Brad Nailer Kit</v>
      </c>
      <c r="H143" s="3" t="str">
        <f>_xlfn.XLOOKUP(F143,Component!C:C,Component!D:D)</f>
        <v>M18 FUEL™ 18 Gauge Brad Nailer</v>
      </c>
    </row>
    <row r="144" spans="2:8" x14ac:dyDescent="0.45">
      <c r="B144" s="3" t="s">
        <v>11344</v>
      </c>
      <c r="C144" s="3" t="str">
        <f>SUBSTITUTE(B144,"product","component")</f>
        <v>component_milwaukee_2746-21CT</v>
      </c>
      <c r="D144" s="3">
        <v>1</v>
      </c>
      <c r="E144" s="3" t="str">
        <f>_xlfn.XLOOKUP(B144,Product!A:A,Product!E:E)</f>
        <v>2746-21CT</v>
      </c>
      <c r="F144" s="3" t="s">
        <v>104</v>
      </c>
      <c r="G144" s="3" t="str">
        <f>_xlfn.XLOOKUP(E144,Product!E:E,Product!H:H)</f>
        <v>M18 FUEL™ 18 Gauge Brad Nailer Kit</v>
      </c>
      <c r="H144" s="3" t="str">
        <f>_xlfn.XLOOKUP(F144,Component!C:C,Component!D:D)</f>
        <v>M18™ REDLITHIUM™ CP2.0 Battery</v>
      </c>
    </row>
    <row r="145" spans="2:8" x14ac:dyDescent="0.45">
      <c r="B145" s="3" t="s">
        <v>11344</v>
      </c>
      <c r="C145" s="3" t="str">
        <f>SUBSTITUTE(B145,"product","component")</f>
        <v>component_milwaukee_2746-21CT</v>
      </c>
      <c r="D145" s="3">
        <v>1</v>
      </c>
      <c r="E145" s="3" t="str">
        <f>_xlfn.XLOOKUP(B145,Product!A:A,Product!E:E)</f>
        <v>2746-21CT</v>
      </c>
      <c r="F145" s="3" t="s">
        <v>70</v>
      </c>
      <c r="G145" s="3" t="str">
        <f>_xlfn.XLOOKUP(E145,Product!E:E,Product!H:H)</f>
        <v>M18 FUEL™ 18 Gauge Brad Nailer Kit</v>
      </c>
      <c r="H145" s="3" t="str">
        <f>_xlfn.XLOOKUP(F145,Component!C:C,Component!D:D)</f>
        <v>M18™ &amp; M12™ Multi-Voltage Charger</v>
      </c>
    </row>
    <row r="146" spans="2:8" x14ac:dyDescent="0.45">
      <c r="B146" s="3" t="s">
        <v>11346</v>
      </c>
      <c r="C146" s="3" t="str">
        <f>SUBSTITUTE(B146,"product","component")</f>
        <v>component_milwaukee_2749-21CT</v>
      </c>
      <c r="D146" s="3">
        <v>1</v>
      </c>
      <c r="E146" s="3" t="str">
        <f>_xlfn.XLOOKUP(B146,Product!A:A,Product!E:E)</f>
        <v>2749-21CT</v>
      </c>
      <c r="F146" s="3" t="s">
        <v>2901</v>
      </c>
      <c r="G146" s="3" t="str">
        <f>_xlfn.XLOOKUP(E146,Product!E:E,Product!H:H)</f>
        <v>M18 FUEL™ 18 Gauge 1/4" Narrow Crown Stapler Kit</v>
      </c>
      <c r="H146" s="3" t="str">
        <f>_xlfn.XLOOKUP(F146,Component!C:C,Component!D:D)</f>
        <v>M18 FUEL™ 18 GAUGE 1/4" Narrow Crown Stapler</v>
      </c>
    </row>
    <row r="147" spans="2:8" x14ac:dyDescent="0.45">
      <c r="B147" s="3" t="s">
        <v>11346</v>
      </c>
      <c r="C147" s="3" t="str">
        <f>SUBSTITUTE(B147,"product","component")</f>
        <v>component_milwaukee_2749-21CT</v>
      </c>
      <c r="D147" s="3">
        <v>1</v>
      </c>
      <c r="E147" s="3" t="str">
        <f>_xlfn.XLOOKUP(B147,Product!A:A,Product!E:E)</f>
        <v>2749-21CT</v>
      </c>
      <c r="F147" s="3" t="s">
        <v>104</v>
      </c>
      <c r="G147" s="3" t="str">
        <f>_xlfn.XLOOKUP(E147,Product!E:E,Product!H:H)</f>
        <v>M18 FUEL™ 18 Gauge 1/4" Narrow Crown Stapler Kit</v>
      </c>
      <c r="H147" s="3" t="str">
        <f>_xlfn.XLOOKUP(F147,Component!C:C,Component!D:D)</f>
        <v>M18™ REDLITHIUM™ CP2.0 Battery</v>
      </c>
    </row>
    <row r="148" spans="2:8" x14ac:dyDescent="0.45">
      <c r="B148" s="3" t="s">
        <v>11346</v>
      </c>
      <c r="C148" s="3" t="str">
        <f>SUBSTITUTE(B148,"product","component")</f>
        <v>component_milwaukee_2749-21CT</v>
      </c>
      <c r="D148" s="3">
        <v>1</v>
      </c>
      <c r="E148" s="3" t="str">
        <f>_xlfn.XLOOKUP(B148,Product!A:A,Product!E:E)</f>
        <v>2749-21CT</v>
      </c>
      <c r="F148" s="3" t="s">
        <v>70</v>
      </c>
      <c r="G148" s="3" t="str">
        <f>_xlfn.XLOOKUP(E148,Product!E:E,Product!H:H)</f>
        <v>M18 FUEL™ 18 Gauge 1/4" Narrow Crown Stapler Kit</v>
      </c>
      <c r="H148" s="3" t="str">
        <f>_xlfn.XLOOKUP(F148,Component!C:C,Component!D:D)</f>
        <v>M18™ &amp; M12™ Multi-Voltage Charger</v>
      </c>
    </row>
    <row r="149" spans="2:8" x14ac:dyDescent="0.45">
      <c r="B149" s="3" t="s">
        <v>11400</v>
      </c>
      <c r="C149" s="3" t="str">
        <f>SUBSTITUTE(B149,"product","component")</f>
        <v>component_milwaukee_2786-22HD</v>
      </c>
      <c r="D149" s="3">
        <v>1</v>
      </c>
      <c r="E149" s="3" t="str">
        <f>_xlfn.XLOOKUP(B149,Product!A:A,Product!E:E)</f>
        <v>2786-22HD</v>
      </c>
      <c r="F149" s="3" t="s">
        <v>2773</v>
      </c>
      <c r="G149" s="3" t="str">
        <f>_xlfn.XLOOKUP(E149,Product!E:E,Product!H:H)</f>
        <v>M18 FUEL™ 9" Cut-Off Saw w/ ONE-KEY™ Kit</v>
      </c>
      <c r="H149" s="3" t="str">
        <f>_xlfn.XLOOKUP(F149,Component!C:C,Component!D:D)</f>
        <v>M18 FUEL™ 9" Cut-Off Saw w/ ONE-KEY™</v>
      </c>
    </row>
    <row r="150" spans="2:8" x14ac:dyDescent="0.45">
      <c r="B150" s="3" t="s">
        <v>11400</v>
      </c>
      <c r="C150" s="3" t="str">
        <f>SUBSTITUTE(B150,"product","component")</f>
        <v>component_milwaukee_2786-22HD</v>
      </c>
      <c r="D150" s="3">
        <v>2</v>
      </c>
      <c r="E150" s="3" t="str">
        <f>_xlfn.XLOOKUP(B150,Product!A:A,Product!E:E)</f>
        <v>2786-22HD</v>
      </c>
      <c r="F150" s="3" t="s">
        <v>209</v>
      </c>
      <c r="G150" s="3" t="str">
        <f>_xlfn.XLOOKUP(E150,Product!E:E,Product!H:H)</f>
        <v>M18 FUEL™ 9" Cut-Off Saw w/ ONE-KEY™ Kit</v>
      </c>
      <c r="H150" s="3" t="str">
        <f>_xlfn.XLOOKUP(F150,Component!C:C,Component!D:D)</f>
        <v>M18™ REDLITHIUM™ FORGE™ HD12.0 Battery Pack</v>
      </c>
    </row>
    <row r="151" spans="2:8" x14ac:dyDescent="0.45">
      <c r="B151" s="3" t="s">
        <v>11400</v>
      </c>
      <c r="C151" s="3" t="str">
        <f>SUBSTITUTE(B151,"product","component")</f>
        <v>component_milwaukee_2786-22HD</v>
      </c>
      <c r="D151" s="3">
        <v>1</v>
      </c>
      <c r="E151" s="3" t="str">
        <f>_xlfn.XLOOKUP(B151,Product!A:A,Product!E:E)</f>
        <v>2786-22HD</v>
      </c>
      <c r="F151" s="3" t="s">
        <v>136</v>
      </c>
      <c r="G151" s="3" t="str">
        <f>_xlfn.XLOOKUP(E151,Product!E:E,Product!H:H)</f>
        <v>M18 FUEL™ 9" Cut-Off Saw w/ ONE-KEY™ Kit</v>
      </c>
      <c r="H151" s="3" t="str">
        <f>_xlfn.XLOOKUP(F151,Component!C:C,Component!D:D)</f>
        <v>M18™ &amp; M12™ Rapid Charger</v>
      </c>
    </row>
    <row r="152" spans="2:8" x14ac:dyDescent="0.45">
      <c r="B152" s="3" t="s">
        <v>11400</v>
      </c>
      <c r="C152" s="3" t="str">
        <f>SUBSTITUTE(B152,"product","component")</f>
        <v>component_milwaukee_2786-22HD</v>
      </c>
      <c r="D152" s="3">
        <v>1</v>
      </c>
      <c r="E152" s="3" t="str">
        <f>_xlfn.XLOOKUP(B152,Product!A:A,Product!E:E)</f>
        <v>2786-22HD</v>
      </c>
      <c r="F152" s="3" t="s">
        <v>11924</v>
      </c>
      <c r="G152" s="3" t="str">
        <f>_xlfn.XLOOKUP(E152,Product!E:E,Product!H:H)</f>
        <v>M18 FUEL™ 9" Cut-Off Saw w/ ONE-KEY™ Kit</v>
      </c>
      <c r="H152" s="3" t="str">
        <f>_xlfn.XLOOKUP(F152,'Component (2)'!C:C,'Component (2)'!D:D)</f>
        <v>9" DIAMOND MAX™ All-Purpose Segmented Turbo Diamond Blade</v>
      </c>
    </row>
    <row r="153" spans="2:8" x14ac:dyDescent="0.45">
      <c r="B153" s="3" t="s">
        <v>11400</v>
      </c>
      <c r="C153" s="3" t="str">
        <f>SUBSTITUTE(B153,"product","component")</f>
        <v>component_milwaukee_2786-22HD</v>
      </c>
      <c r="D153" s="3">
        <v>1</v>
      </c>
      <c r="E153" s="3" t="str">
        <f>_xlfn.XLOOKUP(B153,Product!A:A,Product!E:E)</f>
        <v>2786-22HD</v>
      </c>
      <c r="F153" s="3" t="s">
        <v>11919</v>
      </c>
      <c r="G153" s="3" t="str">
        <f>_xlfn.XLOOKUP(E153,Product!E:E,Product!H:H)</f>
        <v>M18 FUEL™ 9" Cut-Off Saw w/ ONE-KEY™ Kit</v>
      </c>
      <c r="H153" s="3" t="str">
        <f>_xlfn.XLOOKUP(F153,'Component (2)'!C:C,'Component (2)'!D:D)</f>
        <v>9" x 3/32" x 7/8" Cut-Off Wheel (Type 1)</v>
      </c>
    </row>
    <row r="154" spans="2:8" x14ac:dyDescent="0.45">
      <c r="B154" s="3" t="s">
        <v>11458</v>
      </c>
      <c r="C154" s="3" t="str">
        <f>SUBSTITUTE(B154,"product","component")</f>
        <v>component_milwaukee_2836-21</v>
      </c>
      <c r="D154" s="3">
        <v>1</v>
      </c>
      <c r="E154" s="3" t="str">
        <f>_xlfn.XLOOKUP(B154,Product!A:A,Product!E:E)</f>
        <v>2836-21</v>
      </c>
      <c r="F154" s="3" t="s">
        <v>804</v>
      </c>
      <c r="G154" s="3" t="str">
        <f>_xlfn.XLOOKUP(E154,Product!E:E,Product!H:H)</f>
        <v>M18 FUEL™ Oscillating Multi Tool Kit</v>
      </c>
      <c r="H154" s="3" t="str">
        <f>_xlfn.XLOOKUP(F154,Component!C:C,Component!D:D)</f>
        <v>M18 FUEL™ Oscillating Multi-Tool</v>
      </c>
    </row>
    <row r="155" spans="2:8" x14ac:dyDescent="0.45">
      <c r="B155" s="3" t="s">
        <v>11458</v>
      </c>
      <c r="C155" s="3" t="str">
        <f>SUBSTITUTE(B155,"product","component")</f>
        <v>component_milwaukee_2836-21</v>
      </c>
      <c r="D155" s="3">
        <v>1</v>
      </c>
      <c r="E155" s="3" t="str">
        <f>_xlfn.XLOOKUP(B155,Product!A:A,Product!E:E)</f>
        <v>2836-21</v>
      </c>
      <c r="F155" s="3" t="s">
        <v>198</v>
      </c>
      <c r="G155" s="3" t="str">
        <f>_xlfn.XLOOKUP(E155,Product!E:E,Product!H:H)</f>
        <v>M18 FUEL™ Oscillating Multi Tool Kit</v>
      </c>
      <c r="H155" s="3" t="str">
        <f>_xlfn.XLOOKUP(F155,Component!C:C,Component!D:D)</f>
        <v>M18™ REDLITHIUM™ XC5.0 Extended Capacity Battery Pack</v>
      </c>
    </row>
    <row r="156" spans="2:8" x14ac:dyDescent="0.45">
      <c r="B156" s="3" t="s">
        <v>11458</v>
      </c>
      <c r="C156" s="3" t="str">
        <f>SUBSTITUTE(B156,"product","component")</f>
        <v>component_milwaukee_2836-21</v>
      </c>
      <c r="D156" s="3">
        <v>1</v>
      </c>
      <c r="E156" s="3" t="str">
        <f>_xlfn.XLOOKUP(B156,Product!A:A,Product!E:E)</f>
        <v>2836-21</v>
      </c>
      <c r="F156" s="3" t="s">
        <v>70</v>
      </c>
      <c r="G156" s="3" t="str">
        <f>_xlfn.XLOOKUP(E156,Product!E:E,Product!H:H)</f>
        <v>M18 FUEL™ Oscillating Multi Tool Kit</v>
      </c>
      <c r="H156" s="3" t="str">
        <f>_xlfn.XLOOKUP(F156,Component!C:C,Component!D:D)</f>
        <v>M18™ &amp; M12™ Multi-Voltage Charger</v>
      </c>
    </row>
    <row r="157" spans="2:8" x14ac:dyDescent="0.45">
      <c r="B157" s="3" t="s">
        <v>11553</v>
      </c>
      <c r="C157" s="3" t="str">
        <f>SUBSTITUTE(B157,"product","component")</f>
        <v>component_milwaukee_2909-21</v>
      </c>
      <c r="D157" s="3">
        <v>1</v>
      </c>
      <c r="E157" s="3" t="str">
        <f>_xlfn.XLOOKUP(B157,Product!A:A,Product!E:E)</f>
        <v>2909-21</v>
      </c>
      <c r="F157" s="3" t="s">
        <v>2891</v>
      </c>
      <c r="G157" s="3" t="str">
        <f>_xlfn.XLOOKUP(E157,Product!E:E,Product!H:H)</f>
        <v>M18 FUEL™ Coil Roofing Nailer Kit</v>
      </c>
      <c r="H157" s="3" t="str">
        <f>_xlfn.XLOOKUP(F157,Component!C:C,Component!D:D)</f>
        <v>M18 FUEL™ Coil Roofing Nailer</v>
      </c>
    </row>
    <row r="158" spans="2:8" x14ac:dyDescent="0.45">
      <c r="B158" s="3" t="s">
        <v>11553</v>
      </c>
      <c r="C158" s="3" t="str">
        <f>SUBSTITUTE(B158,"product","component")</f>
        <v>component_milwaukee_2909-21</v>
      </c>
      <c r="D158" s="3">
        <v>1</v>
      </c>
      <c r="E158" s="3" t="str">
        <f>_xlfn.XLOOKUP(B158,Product!A:A,Product!E:E)</f>
        <v>2909-21</v>
      </c>
      <c r="F158" s="3" t="s">
        <v>11914</v>
      </c>
      <c r="G158" s="3" t="str">
        <f>_xlfn.XLOOKUP(E158,Product!E:E,Product!H:H)</f>
        <v>M18 FUEL™ Coil Roofing Nailer Kit</v>
      </c>
      <c r="H158" s="3" t="str">
        <f>_xlfn.XLOOKUP(F158,'Component (2)'!C:C,'Component (2)'!D:D)</f>
        <v>M18 FUEL™ Coil Roofing Nailer Vinyl Siding Tip</v>
      </c>
    </row>
    <row r="159" spans="2:8" x14ac:dyDescent="0.45">
      <c r="B159" s="3" t="s">
        <v>11553</v>
      </c>
      <c r="C159" s="3" t="str">
        <f>SUBSTITUTE(B159,"product","component")</f>
        <v>component_milwaukee_2909-21</v>
      </c>
      <c r="D159" s="3">
        <v>1</v>
      </c>
      <c r="E159" s="3" t="str">
        <f>_xlfn.XLOOKUP(B159,Product!A:A,Product!E:E)</f>
        <v>2909-21</v>
      </c>
      <c r="F159" s="3" t="s">
        <v>350</v>
      </c>
      <c r="G159" s="3" t="str">
        <f>_xlfn.XLOOKUP(E159,Product!E:E,Product!H:H)</f>
        <v>M18 FUEL™ Coil Roofing Nailer Kit</v>
      </c>
      <c r="H159" s="3" t="str">
        <f>_xlfn.XLOOKUP(F159,Component!C:C,Component!D:D)</f>
        <v>M18™ REDLITHIUM™ HIGH OUTPUT™ CP3.0 Battery</v>
      </c>
    </row>
    <row r="160" spans="2:8" x14ac:dyDescent="0.45">
      <c r="B160" s="3" t="s">
        <v>11553</v>
      </c>
      <c r="C160" s="3" t="str">
        <f>SUBSTITUTE(B160,"product","component")</f>
        <v>component_milwaukee_2909-21</v>
      </c>
      <c r="D160" s="3">
        <v>1</v>
      </c>
      <c r="E160" s="3" t="str">
        <f>_xlfn.XLOOKUP(B160,Product!A:A,Product!E:E)</f>
        <v>2909-21</v>
      </c>
      <c r="F160" s="3" t="s">
        <v>70</v>
      </c>
      <c r="G160" s="3" t="str">
        <f>_xlfn.XLOOKUP(E160,Product!E:E,Product!H:H)</f>
        <v>M18 FUEL™ Coil Roofing Nailer Kit</v>
      </c>
      <c r="H160" s="3" t="str">
        <f>_xlfn.XLOOKUP(F160,Component!C:C,Component!D:D)</f>
        <v>M18™ &amp; M12™ Multi-Voltage Charger</v>
      </c>
    </row>
    <row r="161" spans="2:8" x14ac:dyDescent="0.45">
      <c r="B161" s="3" t="s">
        <v>11572</v>
      </c>
      <c r="C161" s="3" t="str">
        <f>SUBSTITUTE(B161,"product","component")</f>
        <v>component_milwaukee_2929-22</v>
      </c>
      <c r="D161" s="3">
        <v>1</v>
      </c>
      <c r="E161" s="3" t="str">
        <f>_xlfn.XLOOKUP(B161,Product!A:A,Product!E:E)</f>
        <v>2929-22</v>
      </c>
      <c r="F161" s="3" t="s">
        <v>236</v>
      </c>
      <c r="G161" s="3" t="str">
        <f>_xlfn.XLOOKUP(E161,Product!E:E,Product!H:H)</f>
        <v>M18 FUEL™ Deep Cut Band Saw Kit</v>
      </c>
      <c r="H161" s="3" t="str">
        <f>_xlfn.XLOOKUP(F161,Component!C:C,Component!D:D)</f>
        <v>M18 FUEL™ Deep Cut Band Saw</v>
      </c>
    </row>
    <row r="162" spans="2:8" x14ac:dyDescent="0.45">
      <c r="B162" s="3" t="s">
        <v>11572</v>
      </c>
      <c r="C162" s="3" t="str">
        <f>SUBSTITUTE(B162,"product","component")</f>
        <v>component_milwaukee_2929-22</v>
      </c>
      <c r="D162" s="3">
        <v>2</v>
      </c>
      <c r="E162" s="3" t="str">
        <f>_xlfn.XLOOKUP(B162,Product!A:A,Product!E:E)</f>
        <v>2929-22</v>
      </c>
      <c r="F162" s="3" t="s">
        <v>198</v>
      </c>
      <c r="G162" s="3" t="str">
        <f>_xlfn.XLOOKUP(E162,Product!E:E,Product!H:H)</f>
        <v>M18 FUEL™ Deep Cut Band Saw Kit</v>
      </c>
      <c r="H162" s="3" t="str">
        <f>_xlfn.XLOOKUP(F162,Component!C:C,Component!D:D)</f>
        <v>M18™ REDLITHIUM™ XC5.0 Extended Capacity Battery Pack</v>
      </c>
    </row>
    <row r="163" spans="2:8" x14ac:dyDescent="0.45">
      <c r="B163" s="3" t="s">
        <v>11572</v>
      </c>
      <c r="C163" s="3" t="str">
        <f>SUBSTITUTE(B163,"product","component")</f>
        <v>component_milwaukee_2929-22</v>
      </c>
      <c r="D163" s="3">
        <v>1</v>
      </c>
      <c r="E163" s="3" t="str">
        <f>_xlfn.XLOOKUP(B163,Product!A:A,Product!E:E)</f>
        <v>2929-22</v>
      </c>
      <c r="F163" s="3" t="s">
        <v>136</v>
      </c>
      <c r="G163" s="3" t="str">
        <f>_xlfn.XLOOKUP(E163,Product!E:E,Product!H:H)</f>
        <v>M18 FUEL™ Deep Cut Band Saw Kit</v>
      </c>
      <c r="H163" s="3" t="str">
        <f>_xlfn.XLOOKUP(F163,Component!C:C,Component!D:D)</f>
        <v>M18™ &amp; M12™ Rapid Charger</v>
      </c>
    </row>
    <row r="164" spans="2:8" x14ac:dyDescent="0.45">
      <c r="B164" s="3" t="s">
        <v>11574</v>
      </c>
      <c r="C164" s="3" t="str">
        <f>SUBSTITUTE(B164,"product","component")</f>
        <v>component_milwaukee_2929S-22</v>
      </c>
      <c r="D164" s="3">
        <v>1</v>
      </c>
      <c r="E164" s="3" t="str">
        <f>_xlfn.XLOOKUP(B164,Product!A:A,Product!E:E)</f>
        <v>2929S-22</v>
      </c>
      <c r="F164" s="3" t="s">
        <v>272</v>
      </c>
      <c r="G164" s="3" t="str">
        <f>_xlfn.XLOOKUP(E164,Product!E:E,Product!H:H)</f>
        <v>M18 FUEL™ Dual Trigger Deep Cut Band Saw Kit</v>
      </c>
      <c r="H164" s="3" t="str">
        <f>_xlfn.XLOOKUP(F164,Component!C:C,Component!D:D)</f>
        <v>M18 FUEL™ Deep Cut Dual Trigger Band Saw w/ ONE-KEY™</v>
      </c>
    </row>
    <row r="165" spans="2:8" x14ac:dyDescent="0.45">
      <c r="B165" s="3" t="s">
        <v>11574</v>
      </c>
      <c r="C165" s="3" t="str">
        <f>SUBSTITUTE(B165,"product","component")</f>
        <v>component_milwaukee_2929S-22</v>
      </c>
      <c r="D165" s="3">
        <v>2</v>
      </c>
      <c r="E165" s="3" t="str">
        <f>_xlfn.XLOOKUP(B165,Product!A:A,Product!E:E)</f>
        <v>2929S-22</v>
      </c>
      <c r="F165" s="3" t="s">
        <v>198</v>
      </c>
      <c r="G165" s="3" t="str">
        <f>_xlfn.XLOOKUP(E165,Product!E:E,Product!H:H)</f>
        <v>M18 FUEL™ Dual Trigger Deep Cut Band Saw Kit</v>
      </c>
      <c r="H165" s="3" t="str">
        <f>_xlfn.XLOOKUP(F165,Component!C:C,Component!D:D)</f>
        <v>M18™ REDLITHIUM™ XC5.0 Extended Capacity Battery Pack</v>
      </c>
    </row>
    <row r="166" spans="2:8" x14ac:dyDescent="0.45">
      <c r="B166" s="3" t="s">
        <v>11574</v>
      </c>
      <c r="C166" s="3" t="str">
        <f>SUBSTITUTE(B166,"product","component")</f>
        <v>component_milwaukee_2929S-22</v>
      </c>
      <c r="D166" s="3">
        <v>1</v>
      </c>
      <c r="E166" s="3" t="str">
        <f>_xlfn.XLOOKUP(B166,Product!A:A,Product!E:E)</f>
        <v>2929S-22</v>
      </c>
      <c r="F166" s="3" t="s">
        <v>136</v>
      </c>
      <c r="G166" s="3" t="str">
        <f>_xlfn.XLOOKUP(E166,Product!E:E,Product!H:H)</f>
        <v>M18 FUEL™ Dual Trigger Deep Cut Band Saw Kit</v>
      </c>
      <c r="H166" s="3" t="str">
        <f>_xlfn.XLOOKUP(F166,Component!C:C,Component!D:D)</f>
        <v>M18™ &amp; M12™ Rapid Charger</v>
      </c>
    </row>
    <row r="167" spans="2:8" x14ac:dyDescent="0.45">
      <c r="B167" s="3" t="s">
        <v>11576</v>
      </c>
      <c r="C167" s="3" t="str">
        <f>SUBSTITUTE(B167,"product","component")</f>
        <v>component_milwaukee_2930-21HD</v>
      </c>
      <c r="D167" s="3">
        <v>1</v>
      </c>
      <c r="E167" s="3" t="str">
        <f>_xlfn.XLOOKUP(B167,Product!A:A,Product!E:E)</f>
        <v>2930-21HD</v>
      </c>
      <c r="F167" s="3" t="s">
        <v>757</v>
      </c>
      <c r="G167" s="3" t="str">
        <f>_xlfn.XLOOKUP(E167,Product!E:E,Product!H:H)</f>
        <v>M18 FUEL™ 7-1/4" Rear Handle Circular Saw Kit</v>
      </c>
      <c r="H167" s="3" t="str">
        <f>_xlfn.XLOOKUP(F167,Component!C:C,Component!D:D)</f>
        <v>M18 FUEL™ 7-1/4" Rear Handle Circular Saw</v>
      </c>
    </row>
    <row r="168" spans="2:8" x14ac:dyDescent="0.45">
      <c r="B168" s="3" t="s">
        <v>11576</v>
      </c>
      <c r="C168" s="3" t="str">
        <f>SUBSTITUTE(B168,"product","component")</f>
        <v>component_milwaukee_2930-21HD</v>
      </c>
      <c r="D168" s="3">
        <v>1</v>
      </c>
      <c r="E168" s="3" t="str">
        <f>_xlfn.XLOOKUP(B168,Product!A:A,Product!E:E)</f>
        <v>2930-21HD</v>
      </c>
      <c r="F168" s="3" t="s">
        <v>209</v>
      </c>
      <c r="G168" s="3" t="str">
        <f>_xlfn.XLOOKUP(E168,Product!E:E,Product!H:H)</f>
        <v>M18 FUEL™ 7-1/4" Rear Handle Circular Saw Kit</v>
      </c>
      <c r="H168" s="3" t="str">
        <f>_xlfn.XLOOKUP(F168,Component!C:C,Component!D:D)</f>
        <v>M18™ REDLITHIUM™ FORGE™ HD12.0 Battery Pack</v>
      </c>
    </row>
    <row r="169" spans="2:8" x14ac:dyDescent="0.45">
      <c r="B169" s="3" t="s">
        <v>11576</v>
      </c>
      <c r="C169" s="3" t="str">
        <f>SUBSTITUTE(B169,"product","component")</f>
        <v>component_milwaukee_2930-21HD</v>
      </c>
      <c r="D169" s="3">
        <v>1</v>
      </c>
      <c r="E169" s="3" t="str">
        <f>_xlfn.XLOOKUP(B169,Product!A:A,Product!E:E)</f>
        <v>2930-21HD</v>
      </c>
      <c r="F169" s="3" t="s">
        <v>707</v>
      </c>
      <c r="G169" s="3" t="str">
        <f>_xlfn.XLOOKUP(E169,Product!E:E,Product!H:H)</f>
        <v>M18 FUEL™ 7-1/4" Rear Handle Circular Saw Kit</v>
      </c>
      <c r="H169" s="3" t="str">
        <f>_xlfn.XLOOKUP(F169,Component!C:C,Component!D:D)</f>
        <v>7-1/4" 24T Thick Kerf Framing Circular Saw Blade</v>
      </c>
    </row>
    <row r="170" spans="2:8" x14ac:dyDescent="0.45">
      <c r="B170" s="3" t="s">
        <v>11576</v>
      </c>
      <c r="C170" s="3" t="str">
        <f>SUBSTITUTE(B170,"product","component")</f>
        <v>component_milwaukee_2930-21HD</v>
      </c>
      <c r="D170" s="3">
        <v>1</v>
      </c>
      <c r="E170" s="3" t="str">
        <f>_xlfn.XLOOKUP(B170,Product!A:A,Product!E:E)</f>
        <v>2930-21HD</v>
      </c>
      <c r="F170" s="3" t="s">
        <v>136</v>
      </c>
      <c r="G170" s="3" t="str">
        <f>_xlfn.XLOOKUP(E170,Product!E:E,Product!H:H)</f>
        <v>M18 FUEL™ 7-1/4" Rear Handle Circular Saw Kit</v>
      </c>
      <c r="H170" s="3" t="str">
        <f>_xlfn.XLOOKUP(F170,Component!C:C,Component!D:D)</f>
        <v>M18™ &amp; M12™ Rapid Charger</v>
      </c>
    </row>
    <row r="171" spans="2:8" x14ac:dyDescent="0.45">
      <c r="B171" s="3" t="s">
        <v>11659</v>
      </c>
      <c r="C171" s="3" t="str">
        <f>SUBSTITUTE(B171,"product","component")</f>
        <v>component_milwaukee_3017-21HD</v>
      </c>
      <c r="D171" s="3">
        <v>1</v>
      </c>
      <c r="E171" s="3" t="str">
        <f>_xlfn.XLOOKUP(B171,Product!A:A,Product!E:E)</f>
        <v>3017-21HD</v>
      </c>
      <c r="F171" s="3" t="s">
        <v>399</v>
      </c>
      <c r="G171" s="3" t="str">
        <f>_xlfn.XLOOKUP(E171,Product!E:E,Product!H:H)</f>
        <v>M18 FUEL™ Blower Kit</v>
      </c>
      <c r="H171" s="3" t="str">
        <f>_xlfn.XLOOKUP(F171,Component!C:C,Component!D:D)</f>
        <v>M18 FUEL™ Blower</v>
      </c>
    </row>
    <row r="172" spans="2:8" x14ac:dyDescent="0.45">
      <c r="B172" s="3" t="s">
        <v>11659</v>
      </c>
      <c r="C172" s="3" t="str">
        <f>SUBSTITUTE(B172,"product","component")</f>
        <v>component_milwaukee_3017-21HD</v>
      </c>
      <c r="D172" s="3">
        <v>1</v>
      </c>
      <c r="E172" s="3" t="str">
        <f>_xlfn.XLOOKUP(B172,Product!A:A,Product!E:E)</f>
        <v>3017-21HD</v>
      </c>
      <c r="F172" s="3" t="s">
        <v>209</v>
      </c>
      <c r="G172" s="3" t="str">
        <f>_xlfn.XLOOKUP(E172,Product!E:E,Product!H:H)</f>
        <v>M18 FUEL™ Blower Kit</v>
      </c>
      <c r="H172" s="3" t="str">
        <f>_xlfn.XLOOKUP(F172,Component!C:C,Component!D:D)</f>
        <v>M18™ REDLITHIUM™ FORGE™ HD12.0 Battery Pack</v>
      </c>
    </row>
    <row r="173" spans="2:8" x14ac:dyDescent="0.45">
      <c r="B173" s="3" t="s">
        <v>11659</v>
      </c>
      <c r="C173" s="3" t="str">
        <f>SUBSTITUTE(B173,"product","component")</f>
        <v>component_milwaukee_3017-21HD</v>
      </c>
      <c r="D173" s="3">
        <v>1</v>
      </c>
      <c r="E173" s="3" t="str">
        <f>_xlfn.XLOOKUP(B173,Product!A:A,Product!E:E)</f>
        <v>3017-21HD</v>
      </c>
      <c r="F173" s="3" t="s">
        <v>136</v>
      </c>
      <c r="G173" s="3" t="str">
        <f>_xlfn.XLOOKUP(E173,Product!E:E,Product!H:H)</f>
        <v>M18 FUEL™ Blower Kit</v>
      </c>
      <c r="H173" s="3" t="str">
        <f>_xlfn.XLOOKUP(F173,Component!C:C,Component!D:D)</f>
        <v>M18™ &amp; M12™ Rapid Charger</v>
      </c>
    </row>
    <row r="174" spans="2:8" x14ac:dyDescent="0.45">
      <c r="B174" s="3" t="s">
        <v>11662</v>
      </c>
      <c r="C174" s="3" t="str">
        <f>SUBSTITUTE(B174,"product","component")</f>
        <v>component_milwaukee_3019-21WS</v>
      </c>
      <c r="D174" s="3">
        <v>1</v>
      </c>
      <c r="E174" s="3" t="str">
        <f>_xlfn.XLOOKUP(B174,Product!A:A,Product!E:E)</f>
        <v>3019-21WS</v>
      </c>
      <c r="F174" s="3" t="s">
        <v>346</v>
      </c>
      <c r="G174" s="3" t="str">
        <f>_xlfn.XLOOKUP(E174,Product!E:E,Product!H:H)</f>
        <v>M18 4-Gallon Water Supply Kit w/ SWITCH TANK™</v>
      </c>
      <c r="H174" s="3" t="str">
        <f>_xlfn.XLOOKUP(F174,Component!C:C,Component!D:D)</f>
        <v>M18™ REDLITHIUM™ XC Extended Capacity Battery</v>
      </c>
    </row>
    <row r="175" spans="2:8" x14ac:dyDescent="0.45">
      <c r="B175" s="3" t="s">
        <v>11662</v>
      </c>
      <c r="C175" s="3" t="str">
        <f>SUBSTITUTE(B175,"product","component")</f>
        <v>component_milwaukee_3019-21WS</v>
      </c>
      <c r="D175" s="3">
        <v>1</v>
      </c>
      <c r="E175" s="3" t="str">
        <f>_xlfn.XLOOKUP(B175,Product!A:A,Product!E:E)</f>
        <v>3019-21WS</v>
      </c>
      <c r="F175" s="3" t="s">
        <v>70</v>
      </c>
      <c r="G175" s="3" t="str">
        <f>_xlfn.XLOOKUP(E175,Product!E:E,Product!H:H)</f>
        <v>M18 4-Gallon Water Supply Kit w/ SWITCH TANK™</v>
      </c>
      <c r="H175" s="3" t="str">
        <f>_xlfn.XLOOKUP(F175,Component!C:C,Component!D:D)</f>
        <v>M18™ &amp; M12™ Multi-Voltage Charger</v>
      </c>
    </row>
    <row r="176" spans="2:8" x14ac:dyDescent="0.45">
      <c r="B176" s="3" t="s">
        <v>11662</v>
      </c>
      <c r="C176" s="3" t="str">
        <f>SUBSTITUTE(B176,"product","component")</f>
        <v>component_milwaukee_3019-21WS</v>
      </c>
      <c r="D176" s="3">
        <v>1</v>
      </c>
      <c r="E176" s="3" t="str">
        <f>_xlfn.XLOOKUP(B176,Product!A:A,Product!E:E)</f>
        <v>3019-21WS</v>
      </c>
      <c r="F176" s="3" t="s">
        <v>1883</v>
      </c>
      <c r="G176" s="3" t="str">
        <f>_xlfn.XLOOKUP(E176,Product!E:E,Product!H:H)</f>
        <v>M18 4-Gallon Water Supply Kit w/ SWITCH TANK™</v>
      </c>
      <c r="H176" s="3" t="str">
        <f>_xlfn.XLOOKUP(F176,Component!C:C,Component!D:D)</f>
        <v>4-Gallon Sprayer Tank Assembly w/ SWITCH-TANK™</v>
      </c>
    </row>
    <row r="177" spans="2:8" x14ac:dyDescent="0.45">
      <c r="B177" s="3" t="s">
        <v>11684</v>
      </c>
      <c r="C177" s="3" t="str">
        <f>SUBSTITUTE(B177,"product","component")</f>
        <v>component_milwaukee_3601-22P</v>
      </c>
      <c r="D177" s="3">
        <v>1</v>
      </c>
      <c r="E177" s="3" t="str">
        <f>_xlfn.XLOOKUP(B177,Product!A:A,Product!E:E)</f>
        <v>3601-22P</v>
      </c>
      <c r="F177" s="3" t="s">
        <v>1025</v>
      </c>
      <c r="G177" s="3" t="str">
        <f>_xlfn.XLOOKUP(E177,Product!E:E,Product!H:H)</f>
        <v>M18 18V Lithium-Ion Brushless Cordless 1/2 in. Compact Drill/Driver with One 2.0 Ah Battery, Charger and Tool Bag</v>
      </c>
      <c r="H177" s="3" t="str">
        <f>_xlfn.XLOOKUP(F177,Component!C:C,Component!D:D)</f>
        <v>M18™ Compact Brushless 1/2" Drill/ Driver</v>
      </c>
    </row>
    <row r="178" spans="2:8" x14ac:dyDescent="0.45">
      <c r="B178" s="3" t="s">
        <v>11684</v>
      </c>
      <c r="C178" s="3" t="str">
        <f>SUBSTITUTE(B178,"product","component")</f>
        <v>component_milwaukee_3601-22P</v>
      </c>
      <c r="D178" s="3">
        <v>1</v>
      </c>
      <c r="E178" s="3" t="str">
        <f>_xlfn.XLOOKUP(B178,Product!A:A,Product!E:E)</f>
        <v>3601-22P</v>
      </c>
      <c r="F178" s="3" t="s">
        <v>104</v>
      </c>
      <c r="G178" s="3" t="str">
        <f>_xlfn.XLOOKUP(E178,Product!E:E,Product!H:H)</f>
        <v>M18 18V Lithium-Ion Brushless Cordless 1/2 in. Compact Drill/Driver with One 2.0 Ah Battery, Charger and Tool Bag</v>
      </c>
      <c r="H178" s="3" t="str">
        <f>_xlfn.XLOOKUP(F178,Component!C:C,Component!D:D)</f>
        <v>M18™ REDLITHIUM™ CP2.0 Battery</v>
      </c>
    </row>
    <row r="179" spans="2:8" x14ac:dyDescent="0.45">
      <c r="B179" s="3" t="s">
        <v>11684</v>
      </c>
      <c r="C179" s="3" t="str">
        <f>SUBSTITUTE(B179,"product","component")</f>
        <v>component_milwaukee_3601-22P</v>
      </c>
      <c r="D179" s="3">
        <v>1</v>
      </c>
      <c r="E179" s="3" t="str">
        <f>_xlfn.XLOOKUP(B179,Product!A:A,Product!E:E)</f>
        <v>3601-22P</v>
      </c>
      <c r="F179" s="3" t="s">
        <v>70</v>
      </c>
      <c r="G179" s="3" t="str">
        <f>_xlfn.XLOOKUP(E179,Product!E:E,Product!H:H)</f>
        <v>M18 18V Lithium-Ion Brushless Cordless 1/2 in. Compact Drill/Driver with One 2.0 Ah Battery, Charger and Tool Bag</v>
      </c>
      <c r="H179" s="3" t="str">
        <f>_xlfn.XLOOKUP(F179,Component!C:C,Component!D:D)</f>
        <v>M18™ &amp; M12™ Multi-Voltage Charger</v>
      </c>
    </row>
    <row r="180" spans="2:8" x14ac:dyDescent="0.45">
      <c r="B180" s="3" t="s">
        <v>11789</v>
      </c>
      <c r="C180" s="3" t="str">
        <f>SUBSTITUTE(B180,"product","component")</f>
        <v>component_milwaukee_48-59-1300</v>
      </c>
      <c r="D180" s="3">
        <v>1</v>
      </c>
      <c r="E180" s="3" t="str">
        <f>_xlfn.XLOOKUP(B180,Product!A:A,Product!E:E)</f>
        <v>48-59-1300</v>
      </c>
      <c r="F180" s="3" t="s">
        <v>209</v>
      </c>
      <c r="G180" s="3" t="str">
        <f>_xlfn.XLOOKUP(E180,Product!E:E,Product!H:H)</f>
        <v>M18™ REDLITHIUM™ FORGE™ HD12.0 Starter Kit</v>
      </c>
      <c r="H180" s="3" t="str">
        <f>_xlfn.XLOOKUP(F180,Component!C:C,Component!D:D)</f>
        <v>M18™ REDLITHIUM™ FORGE™ HD12.0 Battery Pack</v>
      </c>
    </row>
    <row r="181" spans="2:8" x14ac:dyDescent="0.45">
      <c r="B181" s="3" t="s">
        <v>11789</v>
      </c>
      <c r="C181" s="3" t="str">
        <f>SUBSTITUTE(B181,"product","component")</f>
        <v>component_milwaukee_48-59-1300</v>
      </c>
      <c r="D181" s="3">
        <v>1</v>
      </c>
      <c r="E181" s="3" t="str">
        <f>_xlfn.XLOOKUP(B181,Product!A:A,Product!E:E)</f>
        <v>48-59-1300</v>
      </c>
      <c r="F181" s="3" t="s">
        <v>136</v>
      </c>
      <c r="G181" s="3" t="str">
        <f>_xlfn.XLOOKUP(E181,Product!E:E,Product!H:H)</f>
        <v>M18™ REDLITHIUM™ FORGE™ HD12.0 Starter Kit</v>
      </c>
      <c r="H181" s="3" t="str">
        <f>_xlfn.XLOOKUP(F181,Component!C:C,Component!D:D)</f>
        <v>M18™ &amp; M12™ Rapid Charger</v>
      </c>
    </row>
    <row r="182" spans="2:8" x14ac:dyDescent="0.45">
      <c r="B182" s="3" t="s">
        <v>11800</v>
      </c>
      <c r="C182" s="3" t="str">
        <f>SUBSTITUTE(B182,"product","component")</f>
        <v>component_milwaukee_48-59-1881</v>
      </c>
      <c r="D182" s="3">
        <v>1</v>
      </c>
      <c r="E182" s="3" t="str">
        <f>_xlfn.XLOOKUP(B182,Product!A:A,Product!E:E)</f>
        <v>48-59-1881</v>
      </c>
      <c r="F182" s="3" t="s">
        <v>134</v>
      </c>
      <c r="G182" s="3" t="str">
        <f>_xlfn.XLOOKUP(E182,Product!E:E,Product!H:H)</f>
        <v>M18™ REDLITHIUM™ FORGE™ XC8.0 Starter Kit</v>
      </c>
      <c r="H182" s="3" t="str">
        <f>_xlfn.XLOOKUP(F182,Component!C:C,Component!D:D)</f>
        <v>M18™ REDLITHIUM™ FORGE™ XC8.0 Battery Pack</v>
      </c>
    </row>
    <row r="183" spans="2:8" x14ac:dyDescent="0.45">
      <c r="B183" s="3" t="s">
        <v>11800</v>
      </c>
      <c r="C183" s="3" t="str">
        <f>SUBSTITUTE(B183,"product","component")</f>
        <v>component_milwaukee_48-59-1881</v>
      </c>
      <c r="D183" s="3">
        <v>1</v>
      </c>
      <c r="E183" s="3" t="str">
        <f>_xlfn.XLOOKUP(B183,Product!A:A,Product!E:E)</f>
        <v>48-59-1881</v>
      </c>
      <c r="F183" s="3" t="s">
        <v>136</v>
      </c>
      <c r="G183" s="3" t="str">
        <f>_xlfn.XLOOKUP(E183,Product!E:E,Product!H:H)</f>
        <v>M18™ REDLITHIUM™ FORGE™ XC8.0 Starter Kit</v>
      </c>
      <c r="H183" s="3" t="str">
        <f>_xlfn.XLOOKUP(F183,Component!C:C,Component!D:D)</f>
        <v>M18™ &amp; M12™ Rapid Charger</v>
      </c>
    </row>
  </sheetData>
  <autoFilter ref="A1:H1" xr:uid="{2D96A513-97AD-4EB1-826F-2D5195DEA7AC}"/>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55E3-F37B-4AD2-8F92-5FA19382A23F}">
  <dimension ref="A1:E206"/>
  <sheetViews>
    <sheetView zoomScale="70" zoomScaleNormal="70" workbookViewId="0">
      <pane xSplit="4" ySplit="1" topLeftCell="E2" activePane="bottomRight" state="frozen"/>
      <selection pane="topRight" activeCell="E1" sqref="E1"/>
      <selection pane="bottomLeft" activeCell="A2" sqref="A2"/>
      <selection pane="bottomRight" activeCell="D3" sqref="D3"/>
    </sheetView>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c r="B2" s="3" t="s">
        <v>10303</v>
      </c>
      <c r="C2" t="s">
        <v>6529</v>
      </c>
      <c r="D2" t="s">
        <v>11906</v>
      </c>
      <c r="E2" t="s">
        <v>3777</v>
      </c>
    </row>
    <row r="3" spans="1:5" x14ac:dyDescent="0.45">
      <c r="A3"/>
      <c r="B3" s="3" t="s">
        <v>10303</v>
      </c>
      <c r="C3" t="s">
        <v>11914</v>
      </c>
      <c r="D3" t="s">
        <v>11916</v>
      </c>
      <c r="E3" t="s">
        <v>11915</v>
      </c>
    </row>
    <row r="4" spans="1:5" x14ac:dyDescent="0.45">
      <c r="A4"/>
      <c r="B4" s="3" t="s">
        <v>10303</v>
      </c>
      <c r="C4" t="s">
        <v>11919</v>
      </c>
      <c r="D4" t="s">
        <v>11920</v>
      </c>
      <c r="E4" t="s">
        <v>11923</v>
      </c>
    </row>
    <row r="5" spans="1:5" x14ac:dyDescent="0.45">
      <c r="A5"/>
      <c r="B5" s="3" t="s">
        <v>10303</v>
      </c>
      <c r="C5" t="s">
        <v>11924</v>
      </c>
      <c r="D5" t="s">
        <v>11925</v>
      </c>
      <c r="E5" t="s">
        <v>11928</v>
      </c>
    </row>
    <row r="6" spans="1:5" x14ac:dyDescent="0.45">
      <c r="A6"/>
      <c r="B6"/>
      <c r="C6"/>
      <c r="D6"/>
      <c r="E6"/>
    </row>
    <row r="7" spans="1:5" x14ac:dyDescent="0.45">
      <c r="A7"/>
      <c r="B7"/>
      <c r="C7"/>
      <c r="D7"/>
      <c r="E7"/>
    </row>
    <row r="8" spans="1:5" x14ac:dyDescent="0.45">
      <c r="A8"/>
      <c r="B8"/>
      <c r="C8"/>
      <c r="D8"/>
      <c r="E8"/>
    </row>
    <row r="9" spans="1:5" x14ac:dyDescent="0.45">
      <c r="A9"/>
      <c r="B9"/>
      <c r="C9"/>
      <c r="D9"/>
      <c r="E9"/>
    </row>
    <row r="10" spans="1:5" x14ac:dyDescent="0.45">
      <c r="A10"/>
      <c r="B10"/>
      <c r="C10"/>
      <c r="D10"/>
      <c r="E10"/>
    </row>
    <row r="11" spans="1:5" x14ac:dyDescent="0.45">
      <c r="A11"/>
      <c r="B11"/>
      <c r="C11"/>
      <c r="D11"/>
      <c r="E11"/>
    </row>
    <row r="12" spans="1:5" x14ac:dyDescent="0.45">
      <c r="A12"/>
      <c r="B12"/>
      <c r="C12"/>
      <c r="D12"/>
      <c r="E12"/>
    </row>
    <row r="13" spans="1:5" x14ac:dyDescent="0.45">
      <c r="A13"/>
      <c r="B13"/>
      <c r="C13"/>
      <c r="D13"/>
      <c r="E13"/>
    </row>
    <row r="14" spans="1:5" x14ac:dyDescent="0.45">
      <c r="A14"/>
      <c r="B14"/>
      <c r="C14"/>
      <c r="D14"/>
      <c r="E14"/>
    </row>
    <row r="15" spans="1:5" x14ac:dyDescent="0.45">
      <c r="A15"/>
      <c r="B15"/>
      <c r="C15"/>
      <c r="D15"/>
      <c r="E15"/>
    </row>
    <row r="16" spans="1:5" x14ac:dyDescent="0.45">
      <c r="A16"/>
      <c r="B16"/>
      <c r="C16"/>
      <c r="D16"/>
      <c r="E16"/>
    </row>
    <row r="17" spans="1:5" x14ac:dyDescent="0.45">
      <c r="A17"/>
      <c r="B17"/>
      <c r="C17"/>
      <c r="D17"/>
      <c r="E17"/>
    </row>
    <row r="18" spans="1:5" x14ac:dyDescent="0.45">
      <c r="A18"/>
      <c r="B18"/>
      <c r="C18"/>
      <c r="D18"/>
      <c r="E18"/>
    </row>
    <row r="19" spans="1:5" x14ac:dyDescent="0.45">
      <c r="A19"/>
      <c r="B19"/>
      <c r="C19"/>
      <c r="D19"/>
      <c r="E19"/>
    </row>
    <row r="20" spans="1:5" x14ac:dyDescent="0.45">
      <c r="A20"/>
      <c r="B20"/>
      <c r="C20"/>
      <c r="D20"/>
      <c r="E20"/>
    </row>
    <row r="21" spans="1:5" x14ac:dyDescent="0.45">
      <c r="A21"/>
      <c r="B21"/>
      <c r="C21"/>
      <c r="D21"/>
      <c r="E21"/>
    </row>
    <row r="22" spans="1:5" x14ac:dyDescent="0.45">
      <c r="A22"/>
      <c r="B22"/>
      <c r="C22"/>
      <c r="D22"/>
      <c r="E22"/>
    </row>
    <row r="23" spans="1:5" x14ac:dyDescent="0.45">
      <c r="A23"/>
      <c r="B23"/>
      <c r="C23"/>
      <c r="D23"/>
      <c r="E23"/>
    </row>
    <row r="24" spans="1:5" x14ac:dyDescent="0.45">
      <c r="A24"/>
      <c r="B24"/>
      <c r="C24"/>
      <c r="D24"/>
      <c r="E24"/>
    </row>
    <row r="25" spans="1:5" x14ac:dyDescent="0.45">
      <c r="A25"/>
      <c r="B25"/>
      <c r="C25"/>
      <c r="D25"/>
      <c r="E25"/>
    </row>
    <row r="26" spans="1:5" x14ac:dyDescent="0.45">
      <c r="A26"/>
      <c r="B26"/>
      <c r="C26"/>
      <c r="D26"/>
      <c r="E26"/>
    </row>
    <row r="27" spans="1:5" x14ac:dyDescent="0.45">
      <c r="A27"/>
      <c r="B27"/>
      <c r="C27"/>
      <c r="D27"/>
      <c r="E27"/>
    </row>
    <row r="28" spans="1:5" x14ac:dyDescent="0.45">
      <c r="A28"/>
      <c r="B28"/>
      <c r="C28"/>
      <c r="D28"/>
      <c r="E28"/>
    </row>
    <row r="29" spans="1:5" x14ac:dyDescent="0.45">
      <c r="A29"/>
      <c r="B29"/>
      <c r="C29"/>
      <c r="D29"/>
      <c r="E29"/>
    </row>
    <row r="30" spans="1:5" x14ac:dyDescent="0.45">
      <c r="A30"/>
      <c r="B30"/>
      <c r="C30"/>
      <c r="D30"/>
      <c r="E30"/>
    </row>
    <row r="31" spans="1:5" x14ac:dyDescent="0.45">
      <c r="A31"/>
      <c r="B31"/>
      <c r="C31"/>
      <c r="D31"/>
      <c r="E31"/>
    </row>
    <row r="32" spans="1:5" x14ac:dyDescent="0.45">
      <c r="A32"/>
      <c r="B32"/>
      <c r="C32"/>
      <c r="D32"/>
      <c r="E32"/>
    </row>
    <row r="33" spans="1:5" x14ac:dyDescent="0.45">
      <c r="A33"/>
      <c r="B33"/>
      <c r="C33"/>
      <c r="D33"/>
      <c r="E33"/>
    </row>
    <row r="34" spans="1:5" x14ac:dyDescent="0.45">
      <c r="A34"/>
      <c r="B34"/>
      <c r="C34"/>
      <c r="D34"/>
      <c r="E34"/>
    </row>
    <row r="35" spans="1:5" x14ac:dyDescent="0.45">
      <c r="A35"/>
      <c r="B35"/>
      <c r="C35"/>
      <c r="D35"/>
      <c r="E35"/>
    </row>
    <row r="36" spans="1:5" x14ac:dyDescent="0.45">
      <c r="A36"/>
      <c r="B36"/>
      <c r="C36"/>
      <c r="D36"/>
      <c r="E36"/>
    </row>
    <row r="37" spans="1:5" x14ac:dyDescent="0.45">
      <c r="A37"/>
      <c r="B37"/>
      <c r="C37"/>
      <c r="D37"/>
      <c r="E37"/>
    </row>
    <row r="38" spans="1:5" x14ac:dyDescent="0.45">
      <c r="A38"/>
      <c r="B38"/>
      <c r="C38"/>
      <c r="D38"/>
      <c r="E38"/>
    </row>
    <row r="39" spans="1:5" x14ac:dyDescent="0.45">
      <c r="A39"/>
      <c r="B39"/>
      <c r="C39"/>
      <c r="D39"/>
      <c r="E39"/>
    </row>
    <row r="40" spans="1:5" x14ac:dyDescent="0.45">
      <c r="A40"/>
      <c r="B40"/>
      <c r="C40"/>
      <c r="D40"/>
      <c r="E40"/>
    </row>
    <row r="41" spans="1:5" x14ac:dyDescent="0.45">
      <c r="A41"/>
      <c r="B41"/>
      <c r="C41"/>
      <c r="D41"/>
      <c r="E41"/>
    </row>
    <row r="42" spans="1:5" x14ac:dyDescent="0.45">
      <c r="A42"/>
      <c r="B42"/>
      <c r="C42"/>
      <c r="D42"/>
      <c r="E42"/>
    </row>
    <row r="43" spans="1:5" x14ac:dyDescent="0.45">
      <c r="A43"/>
      <c r="B43"/>
      <c r="C43"/>
      <c r="D43"/>
      <c r="E43"/>
    </row>
    <row r="44" spans="1:5" x14ac:dyDescent="0.45">
      <c r="A44"/>
      <c r="B44"/>
      <c r="C44"/>
      <c r="D44"/>
      <c r="E44"/>
    </row>
    <row r="45" spans="1:5" x14ac:dyDescent="0.45">
      <c r="A45"/>
      <c r="B45"/>
      <c r="C45"/>
      <c r="D45"/>
      <c r="E45"/>
    </row>
    <row r="46" spans="1:5" x14ac:dyDescent="0.45">
      <c r="A46"/>
      <c r="B46"/>
      <c r="C46"/>
      <c r="D46"/>
      <c r="E46"/>
    </row>
    <row r="47" spans="1:5" x14ac:dyDescent="0.45">
      <c r="A47"/>
      <c r="B47"/>
      <c r="C47"/>
      <c r="D47"/>
      <c r="E47"/>
    </row>
    <row r="48" spans="1:5" x14ac:dyDescent="0.45">
      <c r="A48"/>
      <c r="B48"/>
      <c r="C48"/>
      <c r="D48"/>
      <c r="E48"/>
    </row>
    <row r="49" spans="1:5" x14ac:dyDescent="0.45">
      <c r="A49"/>
      <c r="B49"/>
      <c r="C49"/>
      <c r="D49"/>
      <c r="E49"/>
    </row>
    <row r="50" spans="1:5" x14ac:dyDescent="0.45">
      <c r="A50"/>
      <c r="B50"/>
      <c r="C50"/>
      <c r="D50"/>
      <c r="E50"/>
    </row>
    <row r="51" spans="1:5" x14ac:dyDescent="0.45">
      <c r="A51"/>
      <c r="B51"/>
      <c r="C51"/>
      <c r="D51"/>
      <c r="E51"/>
    </row>
    <row r="52" spans="1:5" x14ac:dyDescent="0.45">
      <c r="A52"/>
      <c r="B52"/>
      <c r="C52"/>
      <c r="D52"/>
      <c r="E52"/>
    </row>
    <row r="53" spans="1:5" x14ac:dyDescent="0.45">
      <c r="A53"/>
      <c r="B53"/>
      <c r="C53"/>
      <c r="D53"/>
      <c r="E53"/>
    </row>
    <row r="54" spans="1:5" x14ac:dyDescent="0.45">
      <c r="A54"/>
      <c r="B54"/>
      <c r="C54"/>
      <c r="D54"/>
      <c r="E54"/>
    </row>
    <row r="55" spans="1:5" x14ac:dyDescent="0.45">
      <c r="A55"/>
      <c r="B55"/>
      <c r="C55"/>
      <c r="D55"/>
      <c r="E55"/>
    </row>
    <row r="56" spans="1:5" x14ac:dyDescent="0.45">
      <c r="A56"/>
      <c r="B56"/>
      <c r="C56"/>
      <c r="D56"/>
      <c r="E56"/>
    </row>
    <row r="57" spans="1:5" x14ac:dyDescent="0.45">
      <c r="A57"/>
      <c r="B57"/>
      <c r="C57"/>
      <c r="D57"/>
      <c r="E57"/>
    </row>
    <row r="58" spans="1:5" x14ac:dyDescent="0.45">
      <c r="A58"/>
      <c r="B58"/>
      <c r="C58"/>
      <c r="D58"/>
      <c r="E58"/>
    </row>
    <row r="59" spans="1:5" x14ac:dyDescent="0.45">
      <c r="A59"/>
      <c r="B59"/>
      <c r="C59"/>
      <c r="D59"/>
      <c r="E59"/>
    </row>
    <row r="60" spans="1:5" x14ac:dyDescent="0.45">
      <c r="A60"/>
      <c r="B60"/>
      <c r="C60"/>
      <c r="D60"/>
      <c r="E60"/>
    </row>
    <row r="61" spans="1:5" x14ac:dyDescent="0.45">
      <c r="A61"/>
      <c r="B61"/>
      <c r="C61"/>
      <c r="D61"/>
      <c r="E61"/>
    </row>
    <row r="62" spans="1:5" x14ac:dyDescent="0.45">
      <c r="A62"/>
      <c r="B62"/>
      <c r="C62"/>
      <c r="D62"/>
      <c r="E62"/>
    </row>
    <row r="63" spans="1:5" x14ac:dyDescent="0.45">
      <c r="A63"/>
      <c r="B63"/>
      <c r="C63"/>
      <c r="D63"/>
      <c r="E63"/>
    </row>
    <row r="64" spans="1:5" x14ac:dyDescent="0.45">
      <c r="A64"/>
      <c r="B64"/>
      <c r="C64"/>
      <c r="D64"/>
      <c r="E64"/>
    </row>
    <row r="65" spans="1:5" x14ac:dyDescent="0.45">
      <c r="A65"/>
      <c r="B65"/>
      <c r="C65"/>
      <c r="D65"/>
      <c r="E65"/>
    </row>
    <row r="66" spans="1:5" x14ac:dyDescent="0.45">
      <c r="A66"/>
      <c r="B66"/>
      <c r="C66"/>
      <c r="D66"/>
      <c r="E66"/>
    </row>
    <row r="67" spans="1:5" x14ac:dyDescent="0.45">
      <c r="A67"/>
      <c r="B67"/>
      <c r="C67"/>
      <c r="D67"/>
      <c r="E67"/>
    </row>
    <row r="68" spans="1:5" x14ac:dyDescent="0.45">
      <c r="A68"/>
      <c r="B68"/>
      <c r="C68"/>
      <c r="D68"/>
      <c r="E68"/>
    </row>
    <row r="69" spans="1:5" x14ac:dyDescent="0.45">
      <c r="A69"/>
      <c r="B69"/>
      <c r="C69"/>
      <c r="D69"/>
      <c r="E69"/>
    </row>
    <row r="70" spans="1:5" x14ac:dyDescent="0.45">
      <c r="A70"/>
      <c r="B70"/>
      <c r="C70"/>
      <c r="D70"/>
      <c r="E70"/>
    </row>
    <row r="71" spans="1:5" x14ac:dyDescent="0.45">
      <c r="A71"/>
      <c r="B71"/>
      <c r="C71"/>
      <c r="D71"/>
      <c r="E71"/>
    </row>
    <row r="72" spans="1:5" x14ac:dyDescent="0.45">
      <c r="A72"/>
      <c r="B72"/>
      <c r="C72"/>
      <c r="D72"/>
      <c r="E72"/>
    </row>
    <row r="73" spans="1:5" x14ac:dyDescent="0.45">
      <c r="A73"/>
      <c r="B73"/>
      <c r="C73"/>
      <c r="D73"/>
      <c r="E73"/>
    </row>
    <row r="74" spans="1:5" x14ac:dyDescent="0.45">
      <c r="A74"/>
      <c r="B74"/>
      <c r="C74"/>
      <c r="D74"/>
      <c r="E74"/>
    </row>
    <row r="75" spans="1:5" x14ac:dyDescent="0.45">
      <c r="A75"/>
      <c r="B75"/>
      <c r="C75"/>
      <c r="D75"/>
      <c r="E75"/>
    </row>
    <row r="76" spans="1:5" x14ac:dyDescent="0.45">
      <c r="A76"/>
      <c r="B76"/>
      <c r="C76"/>
      <c r="D76"/>
      <c r="E76"/>
    </row>
    <row r="77" spans="1:5" x14ac:dyDescent="0.45">
      <c r="A77"/>
      <c r="B77"/>
      <c r="C77"/>
      <c r="D77"/>
      <c r="E77"/>
    </row>
    <row r="78" spans="1:5" x14ac:dyDescent="0.45">
      <c r="A78"/>
      <c r="B78"/>
      <c r="C78"/>
      <c r="D78"/>
      <c r="E78"/>
    </row>
    <row r="79" spans="1:5" x14ac:dyDescent="0.45">
      <c r="A79"/>
      <c r="B79"/>
      <c r="C79"/>
      <c r="D79"/>
      <c r="E79"/>
    </row>
    <row r="80" spans="1:5" x14ac:dyDescent="0.45">
      <c r="A80"/>
      <c r="B80"/>
      <c r="C80"/>
      <c r="D80"/>
      <c r="E80"/>
    </row>
    <row r="81" spans="1:5" x14ac:dyDescent="0.45">
      <c r="A81"/>
      <c r="B81"/>
      <c r="C81"/>
      <c r="D81"/>
      <c r="E81"/>
    </row>
    <row r="82" spans="1:5" x14ac:dyDescent="0.45">
      <c r="A82"/>
      <c r="B82"/>
      <c r="C82"/>
      <c r="D82"/>
      <c r="E82"/>
    </row>
    <row r="83" spans="1:5" x14ac:dyDescent="0.45">
      <c r="A83"/>
      <c r="B83"/>
      <c r="C83"/>
      <c r="D83"/>
      <c r="E83"/>
    </row>
    <row r="84" spans="1:5" x14ac:dyDescent="0.45">
      <c r="A84"/>
      <c r="B84"/>
      <c r="C84"/>
      <c r="D84"/>
      <c r="E84"/>
    </row>
    <row r="85" spans="1:5" x14ac:dyDescent="0.45">
      <c r="A85"/>
      <c r="B85"/>
      <c r="C85"/>
      <c r="D85"/>
      <c r="E85"/>
    </row>
    <row r="86" spans="1:5" x14ac:dyDescent="0.45">
      <c r="A86"/>
      <c r="B86"/>
      <c r="C86"/>
      <c r="D86"/>
      <c r="E86"/>
    </row>
    <row r="87" spans="1:5" x14ac:dyDescent="0.45">
      <c r="A87"/>
      <c r="B87"/>
      <c r="C87"/>
      <c r="D87"/>
      <c r="E87"/>
    </row>
    <row r="88" spans="1:5" x14ac:dyDescent="0.45">
      <c r="A88"/>
      <c r="B88"/>
      <c r="C88"/>
      <c r="D88"/>
      <c r="E88"/>
    </row>
    <row r="89" spans="1:5" x14ac:dyDescent="0.45">
      <c r="A89"/>
      <c r="B89"/>
      <c r="C89"/>
      <c r="D89"/>
      <c r="E89"/>
    </row>
    <row r="90" spans="1:5" x14ac:dyDescent="0.45">
      <c r="A90"/>
      <c r="B90"/>
      <c r="C90"/>
      <c r="D90"/>
      <c r="E90"/>
    </row>
    <row r="91" spans="1:5" x14ac:dyDescent="0.45">
      <c r="A91"/>
      <c r="B91"/>
      <c r="C91"/>
      <c r="D91"/>
      <c r="E91"/>
    </row>
    <row r="92" spans="1:5" x14ac:dyDescent="0.45">
      <c r="A92"/>
      <c r="B92"/>
      <c r="C92"/>
      <c r="D92"/>
      <c r="E92"/>
    </row>
    <row r="93" spans="1:5" x14ac:dyDescent="0.45">
      <c r="A93"/>
      <c r="B93"/>
      <c r="C93"/>
      <c r="D93"/>
      <c r="E93"/>
    </row>
    <row r="94" spans="1:5" x14ac:dyDescent="0.45">
      <c r="A94"/>
      <c r="B94"/>
      <c r="C94"/>
      <c r="D94"/>
      <c r="E94"/>
    </row>
    <row r="95" spans="1:5" x14ac:dyDescent="0.45">
      <c r="A95"/>
      <c r="B95"/>
      <c r="C95"/>
      <c r="D95"/>
      <c r="E95"/>
    </row>
    <row r="96" spans="1:5" x14ac:dyDescent="0.45">
      <c r="A96"/>
      <c r="B96"/>
      <c r="C96"/>
      <c r="D96"/>
      <c r="E96"/>
    </row>
    <row r="97" spans="1:5" x14ac:dyDescent="0.45">
      <c r="A97"/>
      <c r="B97"/>
      <c r="C97"/>
      <c r="D97"/>
      <c r="E97"/>
    </row>
    <row r="98" spans="1:5" x14ac:dyDescent="0.45">
      <c r="A98"/>
      <c r="B98"/>
      <c r="C98"/>
      <c r="D98"/>
      <c r="E98"/>
    </row>
    <row r="99" spans="1:5" x14ac:dyDescent="0.45">
      <c r="A99"/>
      <c r="B99"/>
      <c r="C99"/>
      <c r="D99"/>
      <c r="E99"/>
    </row>
    <row r="100" spans="1:5" x14ac:dyDescent="0.45">
      <c r="A100"/>
      <c r="B100"/>
      <c r="C100"/>
      <c r="D100"/>
      <c r="E100"/>
    </row>
    <row r="101" spans="1:5" x14ac:dyDescent="0.45">
      <c r="A101"/>
      <c r="B101"/>
      <c r="C101"/>
      <c r="D101"/>
      <c r="E101"/>
    </row>
    <row r="102" spans="1:5" x14ac:dyDescent="0.45">
      <c r="A102"/>
      <c r="B102"/>
      <c r="C102"/>
      <c r="D102"/>
      <c r="E102"/>
    </row>
    <row r="103" spans="1:5" x14ac:dyDescent="0.45">
      <c r="A103"/>
      <c r="B103"/>
      <c r="C103"/>
      <c r="D103"/>
      <c r="E103"/>
    </row>
    <row r="104" spans="1:5" x14ac:dyDescent="0.45">
      <c r="A104"/>
      <c r="B104"/>
      <c r="C104"/>
      <c r="D104"/>
      <c r="E104"/>
    </row>
    <row r="105" spans="1:5" x14ac:dyDescent="0.45">
      <c r="A105"/>
      <c r="B105"/>
      <c r="C105"/>
      <c r="D105"/>
      <c r="E105"/>
    </row>
    <row r="106" spans="1:5" x14ac:dyDescent="0.45">
      <c r="A106"/>
      <c r="B106"/>
      <c r="C106"/>
      <c r="D106"/>
      <c r="E106"/>
    </row>
    <row r="107" spans="1:5" x14ac:dyDescent="0.45">
      <c r="A107"/>
      <c r="B107"/>
      <c r="C107"/>
      <c r="D107"/>
      <c r="E107"/>
    </row>
    <row r="108" spans="1:5" x14ac:dyDescent="0.45">
      <c r="A108"/>
      <c r="B108"/>
      <c r="C108"/>
      <c r="D108"/>
      <c r="E108"/>
    </row>
    <row r="109" spans="1:5" x14ac:dyDescent="0.45">
      <c r="A109"/>
      <c r="B109"/>
      <c r="C109"/>
      <c r="D109"/>
      <c r="E109"/>
    </row>
    <row r="110" spans="1:5" x14ac:dyDescent="0.45">
      <c r="A110"/>
      <c r="B110"/>
      <c r="C110"/>
      <c r="D110"/>
      <c r="E110"/>
    </row>
    <row r="111" spans="1:5" x14ac:dyDescent="0.45">
      <c r="A111"/>
      <c r="B111"/>
      <c r="C111"/>
      <c r="D111"/>
      <c r="E111"/>
    </row>
    <row r="112" spans="1:5" x14ac:dyDescent="0.45">
      <c r="A112"/>
      <c r="B112"/>
      <c r="C112"/>
      <c r="D112"/>
      <c r="E112"/>
    </row>
    <row r="113" spans="1:5" x14ac:dyDescent="0.45">
      <c r="A113"/>
      <c r="B113"/>
      <c r="C113"/>
      <c r="D113"/>
      <c r="E113"/>
    </row>
    <row r="114" spans="1:5" x14ac:dyDescent="0.45">
      <c r="A114"/>
      <c r="B114"/>
      <c r="C114"/>
      <c r="D114"/>
      <c r="E114"/>
    </row>
    <row r="115" spans="1:5" x14ac:dyDescent="0.45">
      <c r="A115"/>
      <c r="B115"/>
      <c r="C115"/>
      <c r="D115"/>
      <c r="E115"/>
    </row>
    <row r="116" spans="1:5" x14ac:dyDescent="0.45">
      <c r="A116"/>
      <c r="B116"/>
      <c r="C116"/>
      <c r="D116"/>
      <c r="E116"/>
    </row>
    <row r="117" spans="1:5" x14ac:dyDescent="0.45">
      <c r="A117"/>
      <c r="B117"/>
      <c r="C117"/>
      <c r="D117"/>
      <c r="E117"/>
    </row>
    <row r="118" spans="1:5" x14ac:dyDescent="0.45">
      <c r="A118"/>
      <c r="B118"/>
      <c r="C118"/>
      <c r="D118"/>
      <c r="E118"/>
    </row>
    <row r="119" spans="1:5" x14ac:dyDescent="0.45">
      <c r="A119"/>
      <c r="B119"/>
      <c r="C119"/>
      <c r="D119"/>
      <c r="E119"/>
    </row>
    <row r="120" spans="1:5" x14ac:dyDescent="0.45">
      <c r="A120"/>
      <c r="B120"/>
      <c r="C120"/>
      <c r="D120"/>
      <c r="E120"/>
    </row>
    <row r="121" spans="1:5" x14ac:dyDescent="0.45">
      <c r="A121"/>
      <c r="B121"/>
      <c r="C121"/>
      <c r="D121"/>
      <c r="E121"/>
    </row>
    <row r="122" spans="1:5" x14ac:dyDescent="0.45">
      <c r="A122"/>
      <c r="B122"/>
      <c r="C122"/>
      <c r="D122"/>
      <c r="E122"/>
    </row>
    <row r="123" spans="1:5" x14ac:dyDescent="0.45">
      <c r="A123"/>
      <c r="B123"/>
      <c r="C123"/>
      <c r="D123"/>
      <c r="E123"/>
    </row>
    <row r="124" spans="1:5" x14ac:dyDescent="0.45">
      <c r="A124"/>
      <c r="B124"/>
      <c r="C124"/>
      <c r="D124"/>
      <c r="E124"/>
    </row>
    <row r="125" spans="1:5" x14ac:dyDescent="0.45">
      <c r="A125"/>
      <c r="B125"/>
      <c r="C125"/>
      <c r="D125"/>
      <c r="E125"/>
    </row>
    <row r="126" spans="1:5" x14ac:dyDescent="0.45">
      <c r="A126"/>
      <c r="B126"/>
      <c r="C126"/>
      <c r="D126"/>
      <c r="E126"/>
    </row>
    <row r="127" spans="1:5" x14ac:dyDescent="0.45">
      <c r="A127"/>
      <c r="B127"/>
      <c r="C127"/>
      <c r="D127"/>
      <c r="E127"/>
    </row>
    <row r="128" spans="1:5" x14ac:dyDescent="0.45">
      <c r="A128"/>
      <c r="B128"/>
      <c r="C128"/>
      <c r="D128"/>
      <c r="E128"/>
    </row>
    <row r="129" spans="1:5" x14ac:dyDescent="0.45">
      <c r="A129"/>
      <c r="B129"/>
      <c r="C129"/>
      <c r="D129"/>
      <c r="E129"/>
    </row>
    <row r="130" spans="1:5" x14ac:dyDescent="0.45">
      <c r="A130"/>
      <c r="B130"/>
      <c r="C130"/>
      <c r="D130"/>
      <c r="E130"/>
    </row>
    <row r="131" spans="1:5" x14ac:dyDescent="0.45">
      <c r="A131"/>
      <c r="B131"/>
      <c r="C131"/>
      <c r="D131"/>
      <c r="E131"/>
    </row>
    <row r="132" spans="1:5" x14ac:dyDescent="0.45">
      <c r="A132"/>
      <c r="B132"/>
      <c r="C132"/>
      <c r="D132"/>
      <c r="E132"/>
    </row>
    <row r="133" spans="1:5" x14ac:dyDescent="0.45">
      <c r="A133"/>
      <c r="B133"/>
      <c r="C133"/>
      <c r="D133"/>
      <c r="E133"/>
    </row>
    <row r="134" spans="1:5" x14ac:dyDescent="0.45">
      <c r="A134"/>
      <c r="B134"/>
      <c r="C134"/>
      <c r="D134"/>
      <c r="E134"/>
    </row>
    <row r="135" spans="1:5" x14ac:dyDescent="0.45">
      <c r="A135"/>
      <c r="B135"/>
      <c r="C135"/>
      <c r="D135"/>
      <c r="E135"/>
    </row>
    <row r="136" spans="1:5" x14ac:dyDescent="0.45">
      <c r="A136"/>
      <c r="B136"/>
      <c r="C136"/>
      <c r="D136"/>
      <c r="E136"/>
    </row>
    <row r="137" spans="1:5" x14ac:dyDescent="0.45">
      <c r="A137"/>
      <c r="B137"/>
      <c r="C137"/>
      <c r="D137"/>
      <c r="E137"/>
    </row>
    <row r="138" spans="1:5" x14ac:dyDescent="0.45">
      <c r="A138"/>
      <c r="B138"/>
      <c r="C138"/>
      <c r="D138"/>
      <c r="E138"/>
    </row>
    <row r="139" spans="1:5" x14ac:dyDescent="0.45">
      <c r="A139"/>
      <c r="B139"/>
      <c r="C139"/>
      <c r="D139"/>
      <c r="E139"/>
    </row>
    <row r="140" spans="1:5" x14ac:dyDescent="0.45">
      <c r="A140"/>
      <c r="B140"/>
      <c r="C140"/>
      <c r="D140"/>
      <c r="E140"/>
    </row>
    <row r="141" spans="1:5" x14ac:dyDescent="0.45">
      <c r="A141"/>
      <c r="B141"/>
      <c r="C141"/>
      <c r="D141"/>
      <c r="E141"/>
    </row>
    <row r="142" spans="1:5" x14ac:dyDescent="0.45">
      <c r="A142"/>
      <c r="B142"/>
      <c r="C142"/>
      <c r="D142"/>
      <c r="E142"/>
    </row>
    <row r="143" spans="1:5" x14ac:dyDescent="0.45">
      <c r="A143"/>
      <c r="B143"/>
      <c r="C143"/>
      <c r="D143"/>
      <c r="E143"/>
    </row>
    <row r="144" spans="1:5" x14ac:dyDescent="0.45">
      <c r="A144"/>
      <c r="B144"/>
      <c r="C144"/>
      <c r="D144"/>
      <c r="E144"/>
    </row>
    <row r="145" spans="1:5" x14ac:dyDescent="0.45">
      <c r="A145"/>
      <c r="B145"/>
      <c r="C145"/>
      <c r="D145"/>
      <c r="E145"/>
    </row>
    <row r="146" spans="1:5" x14ac:dyDescent="0.45">
      <c r="A146"/>
      <c r="B146"/>
      <c r="C146"/>
      <c r="D146"/>
      <c r="E146"/>
    </row>
    <row r="147" spans="1:5" x14ac:dyDescent="0.45">
      <c r="A147"/>
      <c r="B147"/>
      <c r="C147"/>
      <c r="D147"/>
      <c r="E147"/>
    </row>
    <row r="148" spans="1:5" x14ac:dyDescent="0.45">
      <c r="A148"/>
      <c r="B148"/>
      <c r="C148"/>
      <c r="D148"/>
      <c r="E148"/>
    </row>
    <row r="149" spans="1:5" x14ac:dyDescent="0.45">
      <c r="A149"/>
      <c r="B149"/>
      <c r="C149"/>
      <c r="D149"/>
      <c r="E149"/>
    </row>
    <row r="150" spans="1:5" x14ac:dyDescent="0.45">
      <c r="A150"/>
      <c r="B150"/>
      <c r="C150"/>
      <c r="D150"/>
      <c r="E150"/>
    </row>
    <row r="151" spans="1:5" x14ac:dyDescent="0.45">
      <c r="A151"/>
      <c r="B151"/>
      <c r="C151"/>
      <c r="D151"/>
      <c r="E151"/>
    </row>
    <row r="152" spans="1:5" x14ac:dyDescent="0.45">
      <c r="A152"/>
      <c r="B152"/>
      <c r="C152"/>
      <c r="D152"/>
      <c r="E152"/>
    </row>
    <row r="153" spans="1:5" x14ac:dyDescent="0.45">
      <c r="A153"/>
      <c r="B153"/>
      <c r="C153"/>
      <c r="D153"/>
      <c r="E153"/>
    </row>
    <row r="154" spans="1:5" x14ac:dyDescent="0.45">
      <c r="A154"/>
      <c r="B154"/>
      <c r="C154"/>
      <c r="D154"/>
      <c r="E154"/>
    </row>
    <row r="155" spans="1:5" x14ac:dyDescent="0.45">
      <c r="A155"/>
      <c r="B155"/>
      <c r="C155"/>
      <c r="D155"/>
      <c r="E155"/>
    </row>
    <row r="156" spans="1:5" x14ac:dyDescent="0.45">
      <c r="A156"/>
      <c r="B156"/>
      <c r="C156"/>
      <c r="D156"/>
      <c r="E156"/>
    </row>
    <row r="157" spans="1:5" x14ac:dyDescent="0.45">
      <c r="A157"/>
      <c r="B157"/>
      <c r="C157"/>
      <c r="D157"/>
      <c r="E157"/>
    </row>
    <row r="158" spans="1:5" x14ac:dyDescent="0.45">
      <c r="A158"/>
      <c r="B158"/>
      <c r="C158"/>
      <c r="D158"/>
      <c r="E158"/>
    </row>
    <row r="159" spans="1:5" x14ac:dyDescent="0.45">
      <c r="A159"/>
      <c r="B159"/>
      <c r="C159"/>
      <c r="D159"/>
      <c r="E159"/>
    </row>
    <row r="160" spans="1:5" x14ac:dyDescent="0.45">
      <c r="A160"/>
      <c r="B160"/>
      <c r="C160"/>
      <c r="D160"/>
      <c r="E160"/>
    </row>
    <row r="161" spans="1:5" x14ac:dyDescent="0.45">
      <c r="A161"/>
      <c r="B161"/>
      <c r="C161"/>
      <c r="D161"/>
      <c r="E161"/>
    </row>
    <row r="162" spans="1:5" x14ac:dyDescent="0.45">
      <c r="A162"/>
      <c r="B162"/>
      <c r="C162"/>
      <c r="D162"/>
      <c r="E162"/>
    </row>
    <row r="163" spans="1:5" x14ac:dyDescent="0.45">
      <c r="A163"/>
      <c r="B163"/>
      <c r="C163"/>
      <c r="D163"/>
      <c r="E163"/>
    </row>
    <row r="164" spans="1:5" x14ac:dyDescent="0.45">
      <c r="A164"/>
      <c r="B164"/>
      <c r="C164"/>
      <c r="D164"/>
      <c r="E164"/>
    </row>
    <row r="165" spans="1:5" x14ac:dyDescent="0.45">
      <c r="A165"/>
      <c r="B165"/>
      <c r="C165"/>
      <c r="D165"/>
      <c r="E165"/>
    </row>
    <row r="166" spans="1:5" x14ac:dyDescent="0.45">
      <c r="A166"/>
      <c r="B166"/>
      <c r="C166"/>
      <c r="D166"/>
      <c r="E166"/>
    </row>
    <row r="167" spans="1:5" x14ac:dyDescent="0.45">
      <c r="A167"/>
      <c r="B167"/>
      <c r="C167"/>
      <c r="D167"/>
      <c r="E167"/>
    </row>
    <row r="168" spans="1:5" x14ac:dyDescent="0.45">
      <c r="A168"/>
      <c r="B168"/>
      <c r="C168"/>
      <c r="D168"/>
      <c r="E168"/>
    </row>
    <row r="169" spans="1:5" x14ac:dyDescent="0.45">
      <c r="A169"/>
      <c r="B169"/>
      <c r="C169"/>
      <c r="D169"/>
      <c r="E169"/>
    </row>
    <row r="170" spans="1:5" x14ac:dyDescent="0.45">
      <c r="A170"/>
      <c r="B170"/>
      <c r="C170"/>
      <c r="D170"/>
      <c r="E170"/>
    </row>
    <row r="171" spans="1:5" x14ac:dyDescent="0.45">
      <c r="A171"/>
      <c r="B171"/>
      <c r="C171"/>
      <c r="D171"/>
      <c r="E171"/>
    </row>
    <row r="172" spans="1:5" x14ac:dyDescent="0.45">
      <c r="A172"/>
      <c r="B172"/>
      <c r="C172"/>
      <c r="D172"/>
      <c r="E172"/>
    </row>
    <row r="173" spans="1:5" x14ac:dyDescent="0.45">
      <c r="A173"/>
      <c r="B173"/>
      <c r="C173"/>
      <c r="D173"/>
      <c r="E173"/>
    </row>
    <row r="174" spans="1:5" x14ac:dyDescent="0.45">
      <c r="A174"/>
      <c r="B174"/>
      <c r="C174"/>
      <c r="D174"/>
      <c r="E174"/>
    </row>
    <row r="175" spans="1:5" x14ac:dyDescent="0.45">
      <c r="A175"/>
      <c r="B175"/>
      <c r="C175"/>
      <c r="D175"/>
      <c r="E175"/>
    </row>
    <row r="176" spans="1:5" x14ac:dyDescent="0.45">
      <c r="A176"/>
      <c r="B176"/>
      <c r="C176"/>
      <c r="D176"/>
      <c r="E176"/>
    </row>
    <row r="177" spans="1:5" x14ac:dyDescent="0.45">
      <c r="A177"/>
      <c r="B177"/>
      <c r="C177"/>
      <c r="D177"/>
      <c r="E177"/>
    </row>
    <row r="178" spans="1:5" x14ac:dyDescent="0.45">
      <c r="A178"/>
      <c r="B178"/>
      <c r="C178"/>
      <c r="D178"/>
      <c r="E178"/>
    </row>
    <row r="179" spans="1:5" x14ac:dyDescent="0.45">
      <c r="A179"/>
      <c r="B179"/>
      <c r="C179"/>
      <c r="D179"/>
      <c r="E179"/>
    </row>
    <row r="180" spans="1:5" x14ac:dyDescent="0.45">
      <c r="A180"/>
      <c r="B180"/>
      <c r="C180"/>
      <c r="D180"/>
      <c r="E180"/>
    </row>
    <row r="181" spans="1:5" x14ac:dyDescent="0.45">
      <c r="A181"/>
      <c r="B181"/>
      <c r="C181"/>
      <c r="D181"/>
      <c r="E181"/>
    </row>
    <row r="182" spans="1:5" x14ac:dyDescent="0.45">
      <c r="A182"/>
      <c r="B182"/>
      <c r="C182"/>
      <c r="D182"/>
      <c r="E182"/>
    </row>
    <row r="183" spans="1:5" x14ac:dyDescent="0.45">
      <c r="A183"/>
      <c r="B183"/>
      <c r="C183"/>
      <c r="D183"/>
      <c r="E183"/>
    </row>
    <row r="184" spans="1:5" x14ac:dyDescent="0.45">
      <c r="A184"/>
      <c r="B184"/>
      <c r="C184"/>
      <c r="D184"/>
      <c r="E184"/>
    </row>
    <row r="185" spans="1:5" x14ac:dyDescent="0.45">
      <c r="A185"/>
      <c r="B185"/>
      <c r="C185"/>
      <c r="D185"/>
      <c r="E185"/>
    </row>
    <row r="186" spans="1:5" x14ac:dyDescent="0.45">
      <c r="A186"/>
      <c r="B186"/>
      <c r="C186"/>
      <c r="D186"/>
      <c r="E186"/>
    </row>
    <row r="187" spans="1:5" x14ac:dyDescent="0.45">
      <c r="A187"/>
      <c r="B187"/>
      <c r="C187"/>
      <c r="D187"/>
      <c r="E187"/>
    </row>
    <row r="188" spans="1:5" x14ac:dyDescent="0.45">
      <c r="A188"/>
      <c r="B188"/>
      <c r="C188"/>
      <c r="D188"/>
      <c r="E188"/>
    </row>
    <row r="189" spans="1:5" x14ac:dyDescent="0.45">
      <c r="A189"/>
      <c r="B189"/>
      <c r="C189"/>
      <c r="D189"/>
      <c r="E189"/>
    </row>
    <row r="190" spans="1:5" x14ac:dyDescent="0.45">
      <c r="A190"/>
      <c r="B190"/>
      <c r="C190"/>
      <c r="D190"/>
      <c r="E190"/>
    </row>
    <row r="191" spans="1:5" x14ac:dyDescent="0.45">
      <c r="A191"/>
      <c r="B191"/>
      <c r="C191"/>
      <c r="D191"/>
      <c r="E191"/>
    </row>
    <row r="192" spans="1:5" x14ac:dyDescent="0.45">
      <c r="A192"/>
      <c r="B192"/>
      <c r="C192"/>
      <c r="D192"/>
      <c r="E192"/>
    </row>
    <row r="193" spans="1:5" x14ac:dyDescent="0.45">
      <c r="A193"/>
      <c r="B193"/>
      <c r="C193"/>
      <c r="D193"/>
      <c r="E193"/>
    </row>
    <row r="194" spans="1:5" x14ac:dyDescent="0.45">
      <c r="A194"/>
      <c r="B194"/>
      <c r="C194"/>
      <c r="D194"/>
      <c r="E194"/>
    </row>
    <row r="195" spans="1:5" x14ac:dyDescent="0.45">
      <c r="A195"/>
      <c r="B195"/>
      <c r="C195"/>
      <c r="D195"/>
      <c r="E195"/>
    </row>
    <row r="196" spans="1:5" x14ac:dyDescent="0.45">
      <c r="A196"/>
      <c r="B196"/>
      <c r="C196"/>
      <c r="D196"/>
      <c r="E196"/>
    </row>
    <row r="197" spans="1:5" x14ac:dyDescent="0.45">
      <c r="A197"/>
      <c r="B197"/>
      <c r="C197"/>
      <c r="D197"/>
      <c r="E197"/>
    </row>
    <row r="198" spans="1:5" x14ac:dyDescent="0.45">
      <c r="A198"/>
      <c r="B198"/>
      <c r="C198"/>
      <c r="D198"/>
      <c r="E198"/>
    </row>
    <row r="199" spans="1:5" x14ac:dyDescent="0.45">
      <c r="A199"/>
      <c r="B199"/>
      <c r="C199"/>
      <c r="D199"/>
      <c r="E199"/>
    </row>
    <row r="200" spans="1:5" x14ac:dyDescent="0.45">
      <c r="A200"/>
      <c r="B200"/>
      <c r="C200"/>
      <c r="D200"/>
      <c r="E200"/>
    </row>
    <row r="201" spans="1:5" x14ac:dyDescent="0.45">
      <c r="A201"/>
      <c r="B201"/>
      <c r="C201"/>
      <c r="D201"/>
      <c r="E201"/>
    </row>
    <row r="202" spans="1:5" x14ac:dyDescent="0.45">
      <c r="A202"/>
      <c r="B202"/>
      <c r="C202"/>
      <c r="D202"/>
      <c r="E202"/>
    </row>
    <row r="203" spans="1:5" x14ac:dyDescent="0.45">
      <c r="A203"/>
      <c r="B203"/>
      <c r="C203"/>
      <c r="D203"/>
      <c r="E203"/>
    </row>
    <row r="204" spans="1:5" x14ac:dyDescent="0.45">
      <c r="A204"/>
      <c r="B204"/>
      <c r="C204"/>
      <c r="D204"/>
      <c r="E204"/>
    </row>
    <row r="205" spans="1:5" x14ac:dyDescent="0.45">
      <c r="A205"/>
      <c r="B205"/>
      <c r="C205"/>
      <c r="D205"/>
      <c r="E205"/>
    </row>
    <row r="206" spans="1:5" x14ac:dyDescent="0.45">
      <c r="A206"/>
      <c r="B206"/>
      <c r="C206"/>
      <c r="D206"/>
      <c r="E206"/>
    </row>
  </sheetData>
  <conditionalFormatting sqref="A207:A1048576 A1">
    <cfRule type="duplicateValues" dxfId="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dimension ref="A1:E683"/>
  <sheetViews>
    <sheetView zoomScale="70" zoomScaleNormal="70" workbookViewId="0">
      <pane xSplit="4" ySplit="1" topLeftCell="E229" activePane="bottomRight" state="frozen"/>
      <selection pane="topRight" activeCell="E1" sqref="E1"/>
      <selection pane="bottomLeft" activeCell="A2" sqref="A2"/>
      <selection pane="bottomRight" activeCell="C229" sqref="C229"/>
    </sheetView>
  </sheetViews>
  <sheetFormatPr defaultColWidth="9" defaultRowHeight="15.9" x14ac:dyDescent="0.45"/>
  <cols>
    <col min="1" max="1" width="54.2109375" style="3" customWidth="1"/>
    <col min="2" max="2" width="15.5" style="3" customWidth="1"/>
    <col min="3" max="3" width="14.85546875" style="3" customWidth="1"/>
    <col min="4" max="4" width="79.7109375" style="3" customWidth="1"/>
    <col min="5" max="5" width="64.35546875" style="3" customWidth="1"/>
    <col min="6" max="16384" width="9" style="3"/>
  </cols>
  <sheetData>
    <row r="1" spans="1:5" s="5" customFormat="1" x14ac:dyDescent="0.45">
      <c r="A1" s="5" t="s">
        <v>6306</v>
      </c>
      <c r="B1" s="5" t="s">
        <v>10301</v>
      </c>
      <c r="C1" s="5" t="s">
        <v>3121</v>
      </c>
      <c r="D1" s="5" t="s">
        <v>3122</v>
      </c>
      <c r="E1" s="5" t="s">
        <v>11896</v>
      </c>
    </row>
    <row r="2" spans="1:5" x14ac:dyDescent="0.45">
      <c r="A2" s="3" t="s">
        <v>10618</v>
      </c>
      <c r="B2" s="3" t="s">
        <v>10303</v>
      </c>
      <c r="C2" s="3" t="s">
        <v>0</v>
      </c>
      <c r="D2" s="3" t="s">
        <v>1</v>
      </c>
      <c r="E2" s="3" t="s">
        <v>4</v>
      </c>
    </row>
    <row r="3" spans="1:5" x14ac:dyDescent="0.45">
      <c r="A3" s="3" t="s">
        <v>10619</v>
      </c>
      <c r="B3" s="3" t="s">
        <v>10303</v>
      </c>
      <c r="C3" s="3" t="s">
        <v>1669</v>
      </c>
      <c r="D3" s="3" t="s">
        <v>1670</v>
      </c>
      <c r="E3" s="3" t="s">
        <v>1673</v>
      </c>
    </row>
    <row r="4" spans="1:5" x14ac:dyDescent="0.45">
      <c r="A4" s="3" t="s">
        <v>10620</v>
      </c>
      <c r="B4" s="3" t="s">
        <v>10303</v>
      </c>
      <c r="C4" s="3" t="s">
        <v>1680</v>
      </c>
      <c r="D4" s="3" t="s">
        <v>1681</v>
      </c>
      <c r="E4" s="3" t="s">
        <v>1684</v>
      </c>
    </row>
    <row r="5" spans="1:5" x14ac:dyDescent="0.45">
      <c r="A5" s="3" t="s">
        <v>10621</v>
      </c>
      <c r="B5" s="3" t="s">
        <v>10303</v>
      </c>
      <c r="C5" s="3" t="s">
        <v>851</v>
      </c>
      <c r="D5" s="3" t="s">
        <v>852</v>
      </c>
      <c r="E5" s="3" t="s">
        <v>5908</v>
      </c>
    </row>
    <row r="6" spans="1:5" x14ac:dyDescent="0.45">
      <c r="A6" s="3" t="s">
        <v>10622</v>
      </c>
      <c r="B6" s="3" t="s">
        <v>10303</v>
      </c>
      <c r="C6" s="3" t="s">
        <v>772</v>
      </c>
      <c r="D6" s="3" t="s">
        <v>773</v>
      </c>
      <c r="E6" s="3" t="s">
        <v>3129</v>
      </c>
    </row>
    <row r="7" spans="1:5" x14ac:dyDescent="0.45">
      <c r="A7" s="3" t="s">
        <v>10623</v>
      </c>
      <c r="B7" s="3" t="s">
        <v>10303</v>
      </c>
      <c r="C7" s="3" t="s">
        <v>2167</v>
      </c>
      <c r="D7" s="3" t="s">
        <v>2168</v>
      </c>
      <c r="E7" s="3" t="s">
        <v>2171</v>
      </c>
    </row>
    <row r="8" spans="1:5" x14ac:dyDescent="0.45">
      <c r="A8" s="3" t="s">
        <v>10624</v>
      </c>
      <c r="B8" s="3" t="s">
        <v>10303</v>
      </c>
      <c r="C8" s="3" t="s">
        <v>430</v>
      </c>
      <c r="D8" s="3" t="s">
        <v>431</v>
      </c>
      <c r="E8" s="3" t="s">
        <v>434</v>
      </c>
    </row>
    <row r="9" spans="1:5" x14ac:dyDescent="0.45">
      <c r="A9" s="3" t="s">
        <v>10625</v>
      </c>
      <c r="B9" s="3" t="s">
        <v>10303</v>
      </c>
      <c r="C9" s="3" t="s">
        <v>2229</v>
      </c>
      <c r="D9" s="3" t="s">
        <v>2230</v>
      </c>
      <c r="E9" s="3" t="s">
        <v>3130</v>
      </c>
    </row>
    <row r="10" spans="1:5" x14ac:dyDescent="0.45">
      <c r="A10" s="3" t="s">
        <v>10626</v>
      </c>
      <c r="B10" s="3" t="s">
        <v>10303</v>
      </c>
      <c r="C10" s="3" t="s">
        <v>774</v>
      </c>
      <c r="D10" s="3" t="s">
        <v>775</v>
      </c>
      <c r="E10" s="3" t="s">
        <v>1687</v>
      </c>
    </row>
    <row r="11" spans="1:5" x14ac:dyDescent="0.45">
      <c r="A11" s="3" t="s">
        <v>10627</v>
      </c>
      <c r="B11" s="3" t="s">
        <v>10303</v>
      </c>
      <c r="C11" s="3" t="s">
        <v>2254</v>
      </c>
      <c r="D11" s="3" t="s">
        <v>2255</v>
      </c>
      <c r="E11" s="3" t="s">
        <v>2292</v>
      </c>
    </row>
    <row r="12" spans="1:5" x14ac:dyDescent="0.45">
      <c r="A12" s="3" t="s">
        <v>10628</v>
      </c>
      <c r="B12" s="3" t="s">
        <v>10303</v>
      </c>
      <c r="C12" s="3" t="s">
        <v>2365</v>
      </c>
      <c r="D12" s="3" t="s">
        <v>2366</v>
      </c>
      <c r="E12" s="3" t="s">
        <v>3138</v>
      </c>
    </row>
    <row r="13" spans="1:5" x14ac:dyDescent="0.45">
      <c r="A13" s="3" t="s">
        <v>10629</v>
      </c>
      <c r="B13" s="3" t="s">
        <v>10303</v>
      </c>
      <c r="C13" s="3" t="s">
        <v>2340</v>
      </c>
      <c r="D13" s="3" t="s">
        <v>2341</v>
      </c>
      <c r="E13" s="3" t="s">
        <v>2344</v>
      </c>
    </row>
    <row r="14" spans="1:5" x14ac:dyDescent="0.45">
      <c r="A14" s="3" t="s">
        <v>10630</v>
      </c>
      <c r="B14" s="3" t="s">
        <v>10303</v>
      </c>
      <c r="C14" s="3" t="s">
        <v>2350</v>
      </c>
      <c r="D14" s="3" t="s">
        <v>2351</v>
      </c>
      <c r="E14" s="3" t="s">
        <v>2354</v>
      </c>
    </row>
    <row r="15" spans="1:5" x14ac:dyDescent="0.45">
      <c r="A15" s="3" t="s">
        <v>10631</v>
      </c>
      <c r="B15" s="3" t="s">
        <v>10303</v>
      </c>
      <c r="C15" s="3" t="s">
        <v>2358</v>
      </c>
      <c r="D15" s="3" t="s">
        <v>2359</v>
      </c>
      <c r="E15" s="3" t="s">
        <v>6330</v>
      </c>
    </row>
    <row r="16" spans="1:5" x14ac:dyDescent="0.45">
      <c r="A16" s="3" t="s">
        <v>10632</v>
      </c>
      <c r="B16" s="3" t="s">
        <v>10303</v>
      </c>
      <c r="C16" s="3" t="s">
        <v>2363</v>
      </c>
      <c r="D16" s="3" t="s">
        <v>2364</v>
      </c>
      <c r="E16" s="3" t="s">
        <v>2389</v>
      </c>
    </row>
    <row r="17" spans="1:5" x14ac:dyDescent="0.45">
      <c r="A17" s="3" t="s">
        <v>10633</v>
      </c>
      <c r="B17" s="3" t="s">
        <v>10303</v>
      </c>
      <c r="C17" s="3" t="s">
        <v>2256</v>
      </c>
      <c r="D17" s="3" t="s">
        <v>2257</v>
      </c>
      <c r="E17" s="3" t="s">
        <v>3131</v>
      </c>
    </row>
    <row r="18" spans="1:5" x14ac:dyDescent="0.45">
      <c r="A18" s="3" t="s">
        <v>10634</v>
      </c>
      <c r="B18" s="3" t="s">
        <v>10303</v>
      </c>
      <c r="C18" s="3" t="s">
        <v>2258</v>
      </c>
      <c r="D18" s="3" t="s">
        <v>2259</v>
      </c>
      <c r="E18" s="3" t="s">
        <v>3132</v>
      </c>
    </row>
    <row r="19" spans="1:5" x14ac:dyDescent="0.45">
      <c r="A19" s="3" t="s">
        <v>10635</v>
      </c>
      <c r="B19" s="3" t="s">
        <v>10303</v>
      </c>
      <c r="C19" s="3" t="s">
        <v>2398</v>
      </c>
      <c r="D19" s="3" t="s">
        <v>2399</v>
      </c>
      <c r="E19" s="3" t="s">
        <v>2402</v>
      </c>
    </row>
    <row r="20" spans="1:5" x14ac:dyDescent="0.45">
      <c r="A20" s="3" t="s">
        <v>10636</v>
      </c>
      <c r="B20" s="3" t="s">
        <v>10303</v>
      </c>
      <c r="C20" s="3" t="s">
        <v>2423</v>
      </c>
      <c r="D20" s="3" t="s">
        <v>2424</v>
      </c>
      <c r="E20" s="3" t="s">
        <v>3139</v>
      </c>
    </row>
    <row r="21" spans="1:5" x14ac:dyDescent="0.45">
      <c r="A21" s="3" t="s">
        <v>10637</v>
      </c>
      <c r="B21" s="3" t="s">
        <v>10303</v>
      </c>
      <c r="C21" s="3" t="s">
        <v>2425</v>
      </c>
      <c r="D21" s="3" t="s">
        <v>2426</v>
      </c>
      <c r="E21" s="3" t="s">
        <v>3140</v>
      </c>
    </row>
    <row r="22" spans="1:5" x14ac:dyDescent="0.45">
      <c r="A22" s="3" t="s">
        <v>10638</v>
      </c>
      <c r="B22" s="3" t="s">
        <v>10303</v>
      </c>
      <c r="C22" s="3" t="s">
        <v>2491</v>
      </c>
      <c r="D22" s="3" t="s">
        <v>2492</v>
      </c>
      <c r="E22" s="3" t="s">
        <v>2495</v>
      </c>
    </row>
    <row r="23" spans="1:5" x14ac:dyDescent="0.45">
      <c r="A23" s="3" t="s">
        <v>10639</v>
      </c>
      <c r="B23" s="3" t="s">
        <v>10303</v>
      </c>
      <c r="C23" s="3" t="s">
        <v>2510</v>
      </c>
      <c r="D23" s="3" t="s">
        <v>2512</v>
      </c>
      <c r="E23" s="3" t="s">
        <v>2511</v>
      </c>
    </row>
    <row r="24" spans="1:5" x14ac:dyDescent="0.45">
      <c r="A24" s="3" t="s">
        <v>10640</v>
      </c>
      <c r="B24" s="3" t="s">
        <v>10303</v>
      </c>
      <c r="C24" s="3" t="s">
        <v>2527</v>
      </c>
      <c r="D24" s="3" t="s">
        <v>2528</v>
      </c>
      <c r="E24" s="3" t="s">
        <v>2531</v>
      </c>
    </row>
    <row r="25" spans="1:5" x14ac:dyDescent="0.45">
      <c r="A25" s="3" t="s">
        <v>10641</v>
      </c>
      <c r="B25" s="3" t="s">
        <v>10303</v>
      </c>
      <c r="C25" s="3" t="s">
        <v>2557</v>
      </c>
      <c r="D25" s="3" t="s">
        <v>2558</v>
      </c>
      <c r="E25" s="3" t="s">
        <v>2561</v>
      </c>
    </row>
    <row r="26" spans="1:5" x14ac:dyDescent="0.45">
      <c r="A26" s="3" t="s">
        <v>10642</v>
      </c>
      <c r="B26" s="3" t="s">
        <v>10303</v>
      </c>
      <c r="C26" s="3" t="s">
        <v>2516</v>
      </c>
      <c r="D26" s="3" t="s">
        <v>2517</v>
      </c>
      <c r="E26" s="3" t="s">
        <v>2520</v>
      </c>
    </row>
    <row r="27" spans="1:5" x14ac:dyDescent="0.45">
      <c r="A27" s="3" t="s">
        <v>10643</v>
      </c>
      <c r="B27" s="3" t="s">
        <v>10303</v>
      </c>
      <c r="C27" s="3" t="s">
        <v>2562</v>
      </c>
      <c r="D27" s="3" t="s">
        <v>2563</v>
      </c>
      <c r="E27" s="3" t="s">
        <v>2566</v>
      </c>
    </row>
    <row r="28" spans="1:5" x14ac:dyDescent="0.45">
      <c r="A28" s="3" t="s">
        <v>10644</v>
      </c>
      <c r="B28" s="3" t="s">
        <v>10303</v>
      </c>
      <c r="C28" s="3" t="s">
        <v>2552</v>
      </c>
      <c r="D28" s="3" t="s">
        <v>2553</v>
      </c>
      <c r="E28" s="3" t="s">
        <v>2556</v>
      </c>
    </row>
    <row r="29" spans="1:5" x14ac:dyDescent="0.45">
      <c r="A29" s="3" t="s">
        <v>10645</v>
      </c>
      <c r="B29" s="3" t="s">
        <v>10303</v>
      </c>
      <c r="C29" s="3" t="s">
        <v>2568</v>
      </c>
      <c r="D29" s="3" t="s">
        <v>2569</v>
      </c>
      <c r="E29" s="3" t="s">
        <v>2572</v>
      </c>
    </row>
    <row r="30" spans="1:5" x14ac:dyDescent="0.45">
      <c r="A30" s="3" t="s">
        <v>10646</v>
      </c>
      <c r="B30" s="3" t="s">
        <v>10303</v>
      </c>
      <c r="C30" s="3" t="s">
        <v>2573</v>
      </c>
      <c r="D30" s="3" t="s">
        <v>2574</v>
      </c>
      <c r="E30" s="3" t="s">
        <v>3153</v>
      </c>
    </row>
    <row r="31" spans="1:5" x14ac:dyDescent="0.45">
      <c r="A31" s="3" t="s">
        <v>10647</v>
      </c>
      <c r="B31" s="3" t="s">
        <v>10303</v>
      </c>
      <c r="C31" s="3" t="s">
        <v>2537</v>
      </c>
      <c r="D31" s="3" t="s">
        <v>2538</v>
      </c>
      <c r="E31" s="3" t="s">
        <v>2541</v>
      </c>
    </row>
    <row r="32" spans="1:5" x14ac:dyDescent="0.45">
      <c r="A32" s="3" t="s">
        <v>10648</v>
      </c>
      <c r="B32" s="3" t="s">
        <v>10303</v>
      </c>
      <c r="C32" s="3" t="s">
        <v>2542</v>
      </c>
      <c r="D32" s="3" t="s">
        <v>2543</v>
      </c>
      <c r="E32" s="3" t="s">
        <v>3154</v>
      </c>
    </row>
    <row r="33" spans="1:5" x14ac:dyDescent="0.45">
      <c r="A33" s="3" t="s">
        <v>10649</v>
      </c>
      <c r="B33" s="3" t="s">
        <v>10303</v>
      </c>
      <c r="C33" s="3" t="s">
        <v>2583</v>
      </c>
      <c r="D33" s="3" t="s">
        <v>2584</v>
      </c>
      <c r="E33" s="3" t="s">
        <v>2587</v>
      </c>
    </row>
    <row r="34" spans="1:5" x14ac:dyDescent="0.45">
      <c r="A34" s="3" t="s">
        <v>10650</v>
      </c>
      <c r="B34" s="3" t="s">
        <v>10303</v>
      </c>
      <c r="C34" s="3" t="s">
        <v>2601</v>
      </c>
      <c r="D34" s="3" t="s">
        <v>2602</v>
      </c>
      <c r="E34" s="3" t="s">
        <v>2605</v>
      </c>
    </row>
    <row r="35" spans="1:5" x14ac:dyDescent="0.45">
      <c r="A35" s="3" t="s">
        <v>10651</v>
      </c>
      <c r="B35" s="3" t="s">
        <v>10303</v>
      </c>
      <c r="C35" s="3" t="s">
        <v>2619</v>
      </c>
      <c r="D35" s="3" t="s">
        <v>2620</v>
      </c>
      <c r="E35" s="3" t="s">
        <v>2623</v>
      </c>
    </row>
    <row r="36" spans="1:5" x14ac:dyDescent="0.45">
      <c r="A36" s="3" t="s">
        <v>10652</v>
      </c>
      <c r="B36" s="3" t="s">
        <v>10303</v>
      </c>
      <c r="C36" s="3" t="s">
        <v>2624</v>
      </c>
      <c r="D36" s="3" t="s">
        <v>2625</v>
      </c>
      <c r="E36" s="3" t="s">
        <v>2628</v>
      </c>
    </row>
    <row r="37" spans="1:5" x14ac:dyDescent="0.45">
      <c r="A37" s="3" t="s">
        <v>10653</v>
      </c>
      <c r="B37" s="3" t="s">
        <v>10303</v>
      </c>
      <c r="C37" s="3" t="s">
        <v>2609</v>
      </c>
      <c r="D37" s="3" t="s">
        <v>2610</v>
      </c>
      <c r="E37" s="3" t="s">
        <v>2613</v>
      </c>
    </row>
    <row r="38" spans="1:5" x14ac:dyDescent="0.45">
      <c r="A38" s="3" t="s">
        <v>10654</v>
      </c>
      <c r="B38" s="3" t="s">
        <v>10303</v>
      </c>
      <c r="C38" s="3" t="s">
        <v>2632</v>
      </c>
      <c r="D38" s="3" t="s">
        <v>2633</v>
      </c>
      <c r="E38" s="3" t="s">
        <v>2636</v>
      </c>
    </row>
    <row r="39" spans="1:5" x14ac:dyDescent="0.45">
      <c r="A39" s="3" t="s">
        <v>10655</v>
      </c>
      <c r="B39" s="3" t="s">
        <v>10303</v>
      </c>
      <c r="C39" s="3" t="s">
        <v>2637</v>
      </c>
      <c r="D39" s="3" t="s">
        <v>2639</v>
      </c>
      <c r="E39" s="3" t="s">
        <v>2638</v>
      </c>
    </row>
    <row r="40" spans="1:5" x14ac:dyDescent="0.45">
      <c r="A40" s="3" t="s">
        <v>10656</v>
      </c>
      <c r="B40" s="3" t="s">
        <v>10303</v>
      </c>
      <c r="C40" s="3" t="s">
        <v>2614</v>
      </c>
      <c r="D40" s="3" t="s">
        <v>2615</v>
      </c>
      <c r="E40" s="3" t="s">
        <v>2618</v>
      </c>
    </row>
    <row r="41" spans="1:5" x14ac:dyDescent="0.45">
      <c r="A41" s="3" t="s">
        <v>10657</v>
      </c>
      <c r="B41" s="3" t="s">
        <v>10303</v>
      </c>
      <c r="C41" s="3" t="s">
        <v>2641</v>
      </c>
      <c r="D41" s="3" t="s">
        <v>2642</v>
      </c>
      <c r="E41" s="3" t="s">
        <v>2645</v>
      </c>
    </row>
    <row r="42" spans="1:5" x14ac:dyDescent="0.45">
      <c r="A42" s="3" t="s">
        <v>10658</v>
      </c>
      <c r="B42" s="3" t="s">
        <v>10303</v>
      </c>
      <c r="C42" s="3" t="s">
        <v>2646</v>
      </c>
      <c r="D42" s="3" t="s">
        <v>2647</v>
      </c>
      <c r="E42" s="3" t="s">
        <v>2650</v>
      </c>
    </row>
    <row r="43" spans="1:5" x14ac:dyDescent="0.45">
      <c r="A43" s="3" t="s">
        <v>10659</v>
      </c>
      <c r="B43" s="3" t="s">
        <v>10303</v>
      </c>
      <c r="C43" s="3" t="s">
        <v>2684</v>
      </c>
      <c r="D43" s="3" t="s">
        <v>2685</v>
      </c>
      <c r="E43" s="3" t="s">
        <v>2688</v>
      </c>
    </row>
    <row r="44" spans="1:5" x14ac:dyDescent="0.45">
      <c r="A44" s="3" t="s">
        <v>10660</v>
      </c>
      <c r="B44" s="3" t="s">
        <v>10303</v>
      </c>
      <c r="C44" s="3" t="s">
        <v>2689</v>
      </c>
      <c r="D44" s="3" t="s">
        <v>2690</v>
      </c>
      <c r="E44" s="3" t="s">
        <v>2693</v>
      </c>
    </row>
    <row r="45" spans="1:5" x14ac:dyDescent="0.45">
      <c r="A45" s="3" t="s">
        <v>10661</v>
      </c>
      <c r="B45" s="3" t="s">
        <v>10303</v>
      </c>
      <c r="C45" s="3" t="s">
        <v>2694</v>
      </c>
      <c r="D45" s="3" t="s">
        <v>2695</v>
      </c>
      <c r="E45" s="3" t="s">
        <v>2698</v>
      </c>
    </row>
    <row r="46" spans="1:5" x14ac:dyDescent="0.45">
      <c r="A46" s="3" t="s">
        <v>10662</v>
      </c>
      <c r="B46" s="3" t="s">
        <v>10303</v>
      </c>
      <c r="C46" s="3" t="s">
        <v>1093</v>
      </c>
      <c r="D46" s="3" t="s">
        <v>1094</v>
      </c>
      <c r="E46" s="3" t="s">
        <v>3155</v>
      </c>
    </row>
    <row r="47" spans="1:5" x14ac:dyDescent="0.45">
      <c r="A47" s="3" t="s">
        <v>10663</v>
      </c>
      <c r="B47" s="3" t="s">
        <v>10303</v>
      </c>
      <c r="C47" s="3" t="s">
        <v>739</v>
      </c>
      <c r="D47" s="3" t="s">
        <v>740</v>
      </c>
      <c r="E47" s="3" t="s">
        <v>1113</v>
      </c>
    </row>
    <row r="48" spans="1:5" x14ac:dyDescent="0.45">
      <c r="A48" s="3" t="s">
        <v>10664</v>
      </c>
      <c r="B48" s="3" t="s">
        <v>10303</v>
      </c>
      <c r="C48" s="3" t="s">
        <v>776</v>
      </c>
      <c r="D48" s="3" t="s">
        <v>777</v>
      </c>
      <c r="E48" s="3" t="s">
        <v>1168</v>
      </c>
    </row>
    <row r="49" spans="1:5" x14ac:dyDescent="0.45">
      <c r="A49" s="3" t="s">
        <v>10665</v>
      </c>
      <c r="B49" s="3" t="s">
        <v>10303</v>
      </c>
      <c r="C49" s="3" t="s">
        <v>778</v>
      </c>
      <c r="D49" s="3" t="s">
        <v>779</v>
      </c>
      <c r="E49" s="3" t="s">
        <v>5926</v>
      </c>
    </row>
    <row r="50" spans="1:5" x14ac:dyDescent="0.45">
      <c r="A50" s="3" t="s">
        <v>10666</v>
      </c>
      <c r="B50" s="3" t="s">
        <v>10303</v>
      </c>
      <c r="C50" s="3" t="s">
        <v>998</v>
      </c>
      <c r="D50" s="3" t="s">
        <v>999</v>
      </c>
      <c r="E50" s="3" t="s">
        <v>1002</v>
      </c>
    </row>
    <row r="51" spans="1:5" x14ac:dyDescent="0.45">
      <c r="A51" s="3" t="s">
        <v>10667</v>
      </c>
      <c r="B51" s="3" t="s">
        <v>10303</v>
      </c>
      <c r="C51" s="3" t="s">
        <v>780</v>
      </c>
      <c r="D51" s="3" t="s">
        <v>781</v>
      </c>
      <c r="E51" s="3" t="s">
        <v>5929</v>
      </c>
    </row>
    <row r="52" spans="1:5" x14ac:dyDescent="0.45">
      <c r="A52" s="3" t="s">
        <v>10668</v>
      </c>
      <c r="B52" s="3" t="s">
        <v>10303</v>
      </c>
      <c r="C52" s="3" t="s">
        <v>815</v>
      </c>
      <c r="D52" s="3" t="s">
        <v>10201</v>
      </c>
      <c r="E52" s="3" t="s">
        <v>5932</v>
      </c>
    </row>
    <row r="53" spans="1:5" x14ac:dyDescent="0.45">
      <c r="A53" s="3" t="s">
        <v>10669</v>
      </c>
      <c r="B53" s="3" t="s">
        <v>10303</v>
      </c>
      <c r="C53" s="3" t="s">
        <v>626</v>
      </c>
      <c r="D53" s="3" t="s">
        <v>627</v>
      </c>
      <c r="E53" s="3" t="s">
        <v>3146</v>
      </c>
    </row>
    <row r="54" spans="1:5" x14ac:dyDescent="0.45">
      <c r="A54" s="3" t="s">
        <v>10670</v>
      </c>
      <c r="B54" s="3" t="s">
        <v>10303</v>
      </c>
      <c r="C54" s="3" t="s">
        <v>2915</v>
      </c>
      <c r="D54" s="3" t="s">
        <v>2916</v>
      </c>
      <c r="E54" s="3" t="s">
        <v>2919</v>
      </c>
    </row>
    <row r="55" spans="1:5" x14ac:dyDescent="0.45">
      <c r="A55" s="3" t="s">
        <v>10671</v>
      </c>
      <c r="B55" s="3" t="s">
        <v>10303</v>
      </c>
      <c r="C55" s="3" t="s">
        <v>715</v>
      </c>
      <c r="D55" s="3" t="s">
        <v>716</v>
      </c>
      <c r="E55" s="3" t="s">
        <v>3123</v>
      </c>
    </row>
    <row r="56" spans="1:5" x14ac:dyDescent="0.45">
      <c r="A56" s="3" t="s">
        <v>10672</v>
      </c>
      <c r="B56" s="3" t="s">
        <v>10303</v>
      </c>
      <c r="C56" s="3" t="s">
        <v>782</v>
      </c>
      <c r="D56" s="3" t="s">
        <v>783</v>
      </c>
      <c r="E56" s="3" t="s">
        <v>2858</v>
      </c>
    </row>
    <row r="57" spans="1:5" x14ac:dyDescent="0.45">
      <c r="A57" s="3" t="s">
        <v>10673</v>
      </c>
      <c r="B57" s="3" t="s">
        <v>10303</v>
      </c>
      <c r="C57" s="3" t="s">
        <v>2859</v>
      </c>
      <c r="D57" s="3" t="s">
        <v>2860</v>
      </c>
      <c r="E57" s="3" t="s">
        <v>2863</v>
      </c>
    </row>
    <row r="58" spans="1:5" x14ac:dyDescent="0.45">
      <c r="A58" s="3" t="s">
        <v>10674</v>
      </c>
      <c r="B58" s="3" t="s">
        <v>10303</v>
      </c>
      <c r="C58" s="3" t="s">
        <v>661</v>
      </c>
      <c r="D58" s="3" t="s">
        <v>10206</v>
      </c>
      <c r="E58" s="3" t="s">
        <v>10131</v>
      </c>
    </row>
    <row r="59" spans="1:5" x14ac:dyDescent="0.45">
      <c r="A59" s="3" t="s">
        <v>10675</v>
      </c>
      <c r="B59" s="3" t="s">
        <v>10303</v>
      </c>
      <c r="C59" s="3" t="s">
        <v>666</v>
      </c>
      <c r="D59" s="3" t="s">
        <v>669</v>
      </c>
      <c r="E59" s="3" t="s">
        <v>672</v>
      </c>
    </row>
    <row r="60" spans="1:5" x14ac:dyDescent="0.45">
      <c r="A60" s="3" t="s">
        <v>10676</v>
      </c>
      <c r="B60" s="3" t="s">
        <v>10303</v>
      </c>
      <c r="C60" s="3" t="s">
        <v>2938</v>
      </c>
      <c r="D60" s="3" t="s">
        <v>2940</v>
      </c>
      <c r="E60" s="3" t="s">
        <v>2939</v>
      </c>
    </row>
    <row r="61" spans="1:5" x14ac:dyDescent="0.45">
      <c r="A61" s="3" t="s">
        <v>10677</v>
      </c>
      <c r="B61" s="3" t="s">
        <v>10303</v>
      </c>
      <c r="C61" s="3" t="s">
        <v>2654</v>
      </c>
      <c r="D61" s="3" t="s">
        <v>2655</v>
      </c>
      <c r="E61" s="3" t="s">
        <v>2658</v>
      </c>
    </row>
    <row r="62" spans="1:5" x14ac:dyDescent="0.45">
      <c r="A62" s="3" t="s">
        <v>10678</v>
      </c>
      <c r="B62" s="3" t="s">
        <v>10303</v>
      </c>
      <c r="C62" s="3" t="s">
        <v>2699</v>
      </c>
      <c r="D62" s="3" t="s">
        <v>2700</v>
      </c>
      <c r="E62" s="3" t="s">
        <v>2703</v>
      </c>
    </row>
    <row r="63" spans="1:5" x14ac:dyDescent="0.45">
      <c r="A63" s="3" t="s">
        <v>10679</v>
      </c>
      <c r="B63" s="3" t="s">
        <v>10303</v>
      </c>
      <c r="C63" s="3" t="s">
        <v>2667</v>
      </c>
      <c r="D63" s="3" t="s">
        <v>2668</v>
      </c>
      <c r="E63" s="3" t="s">
        <v>2671</v>
      </c>
    </row>
    <row r="64" spans="1:5" x14ac:dyDescent="0.45">
      <c r="A64" s="3" t="s">
        <v>10680</v>
      </c>
      <c r="B64" s="3" t="s">
        <v>10303</v>
      </c>
      <c r="C64" s="3" t="s">
        <v>64</v>
      </c>
      <c r="D64" s="3" t="s">
        <v>65</v>
      </c>
      <c r="E64" s="3" t="s">
        <v>3156</v>
      </c>
    </row>
    <row r="65" spans="1:5" x14ac:dyDescent="0.45">
      <c r="A65" s="3" t="s">
        <v>10681</v>
      </c>
      <c r="B65" s="3" t="s">
        <v>10303</v>
      </c>
      <c r="C65" s="3" t="s">
        <v>54</v>
      </c>
      <c r="D65" s="3" t="s">
        <v>55</v>
      </c>
      <c r="E65" s="3" t="s">
        <v>58</v>
      </c>
    </row>
    <row r="66" spans="1:5" x14ac:dyDescent="0.45">
      <c r="A66" s="3" t="s">
        <v>10682</v>
      </c>
      <c r="B66" s="3" t="s">
        <v>10303</v>
      </c>
      <c r="C66" s="3" t="s">
        <v>17</v>
      </c>
      <c r="D66" s="3" t="s">
        <v>18</v>
      </c>
      <c r="E66" s="3" t="s">
        <v>3157</v>
      </c>
    </row>
    <row r="67" spans="1:5" x14ac:dyDescent="0.45">
      <c r="A67" s="3" t="s">
        <v>10683</v>
      </c>
      <c r="B67" s="3" t="s">
        <v>10303</v>
      </c>
      <c r="C67" s="3" t="s">
        <v>784</v>
      </c>
      <c r="D67" s="3" t="s">
        <v>785</v>
      </c>
      <c r="E67" s="3" t="s">
        <v>1559</v>
      </c>
    </row>
    <row r="68" spans="1:5" x14ac:dyDescent="0.45">
      <c r="A68" s="3" t="s">
        <v>10684</v>
      </c>
      <c r="B68" s="3" t="s">
        <v>10303</v>
      </c>
      <c r="C68" s="3" t="s">
        <v>6465</v>
      </c>
      <c r="D68" s="3" t="s">
        <v>6466</v>
      </c>
      <c r="E68" s="3" t="s">
        <v>6469</v>
      </c>
    </row>
    <row r="69" spans="1:5" x14ac:dyDescent="0.45">
      <c r="A69" s="3" t="s">
        <v>10685</v>
      </c>
      <c r="B69" s="3" t="s">
        <v>10303</v>
      </c>
      <c r="C69" s="3" t="s">
        <v>1599</v>
      </c>
      <c r="D69" s="3" t="s">
        <v>1600</v>
      </c>
      <c r="E69" s="3" t="s">
        <v>1603</v>
      </c>
    </row>
    <row r="70" spans="1:5" x14ac:dyDescent="0.45">
      <c r="A70" s="3" t="s">
        <v>10686</v>
      </c>
      <c r="B70" s="3" t="s">
        <v>10303</v>
      </c>
      <c r="C70" s="3" t="s">
        <v>997</v>
      </c>
      <c r="D70" s="3" t="s">
        <v>1087</v>
      </c>
      <c r="E70" s="3" t="s">
        <v>5935</v>
      </c>
    </row>
    <row r="71" spans="1:5" x14ac:dyDescent="0.45">
      <c r="A71" s="3" t="s">
        <v>10687</v>
      </c>
      <c r="B71" s="3" t="s">
        <v>10303</v>
      </c>
      <c r="C71" s="3" t="s">
        <v>741</v>
      </c>
      <c r="D71" s="3" t="s">
        <v>742</v>
      </c>
      <c r="E71" s="3" t="s">
        <v>1926</v>
      </c>
    </row>
    <row r="72" spans="1:5" x14ac:dyDescent="0.45">
      <c r="A72" s="3" t="s">
        <v>10688</v>
      </c>
      <c r="B72" s="3" t="s">
        <v>10303</v>
      </c>
      <c r="C72" s="3" t="s">
        <v>882</v>
      </c>
      <c r="D72" s="3" t="s">
        <v>883</v>
      </c>
      <c r="E72" s="3" t="s">
        <v>1970</v>
      </c>
    </row>
    <row r="73" spans="1:5" x14ac:dyDescent="0.45">
      <c r="A73" s="3" t="s">
        <v>10689</v>
      </c>
      <c r="B73" s="3" t="s">
        <v>10303</v>
      </c>
      <c r="C73" s="3" t="s">
        <v>817</v>
      </c>
      <c r="D73" s="3" t="s">
        <v>818</v>
      </c>
      <c r="E73" s="3" t="s">
        <v>2056</v>
      </c>
    </row>
    <row r="74" spans="1:5" x14ac:dyDescent="0.45">
      <c r="A74" s="3" t="s">
        <v>10690</v>
      </c>
      <c r="B74" s="3" t="s">
        <v>10303</v>
      </c>
      <c r="C74" s="3" t="s">
        <v>786</v>
      </c>
      <c r="D74" s="3" t="s">
        <v>787</v>
      </c>
      <c r="E74" s="3" t="s">
        <v>2086</v>
      </c>
    </row>
    <row r="75" spans="1:5" x14ac:dyDescent="0.45">
      <c r="A75" s="3" t="s">
        <v>10691</v>
      </c>
      <c r="B75" s="3" t="s">
        <v>10303</v>
      </c>
      <c r="C75" s="3" t="s">
        <v>935</v>
      </c>
      <c r="D75" s="3" t="s">
        <v>936</v>
      </c>
      <c r="E75" s="3" t="s">
        <v>939</v>
      </c>
    </row>
    <row r="76" spans="1:5" x14ac:dyDescent="0.45">
      <c r="A76" s="3" t="s">
        <v>10692</v>
      </c>
      <c r="B76" s="3" t="s">
        <v>10303</v>
      </c>
      <c r="C76" s="3" t="s">
        <v>951</v>
      </c>
      <c r="D76" s="3" t="s">
        <v>952</v>
      </c>
      <c r="E76" s="3" t="s">
        <v>955</v>
      </c>
    </row>
    <row r="77" spans="1:5" x14ac:dyDescent="0.45">
      <c r="A77" s="3" t="s">
        <v>10693</v>
      </c>
      <c r="B77" s="3" t="s">
        <v>10303</v>
      </c>
      <c r="C77" s="3" t="s">
        <v>884</v>
      </c>
      <c r="D77" s="3" t="s">
        <v>10243</v>
      </c>
      <c r="E77" s="3" t="s">
        <v>10132</v>
      </c>
    </row>
    <row r="78" spans="1:5" x14ac:dyDescent="0.45">
      <c r="A78" s="3" t="s">
        <v>10694</v>
      </c>
      <c r="B78" s="3" t="s">
        <v>10303</v>
      </c>
      <c r="C78" s="3" t="s">
        <v>788</v>
      </c>
      <c r="D78" s="3" t="s">
        <v>10244</v>
      </c>
      <c r="E78" s="3" t="s">
        <v>2089</v>
      </c>
    </row>
    <row r="79" spans="1:5" x14ac:dyDescent="0.45">
      <c r="A79" s="3" t="s">
        <v>10695</v>
      </c>
      <c r="B79" s="3" t="s">
        <v>10303</v>
      </c>
      <c r="C79" s="3" t="s">
        <v>2071</v>
      </c>
      <c r="D79" s="3" t="s">
        <v>2072</v>
      </c>
      <c r="E79" s="3" t="s">
        <v>2075</v>
      </c>
    </row>
    <row r="80" spans="1:5" x14ac:dyDescent="0.45">
      <c r="A80" s="3" t="s">
        <v>10696</v>
      </c>
      <c r="B80" s="3" t="s">
        <v>10303</v>
      </c>
      <c r="C80" s="3" t="s">
        <v>1978</v>
      </c>
      <c r="D80" s="3" t="s">
        <v>1979</v>
      </c>
      <c r="E80" s="3" t="s">
        <v>1982</v>
      </c>
    </row>
    <row r="81" spans="1:5" x14ac:dyDescent="0.45">
      <c r="A81" s="3" t="s">
        <v>10697</v>
      </c>
      <c r="B81" s="3" t="s">
        <v>10303</v>
      </c>
      <c r="C81" s="3" t="s">
        <v>2105</v>
      </c>
      <c r="D81" s="3" t="s">
        <v>2106</v>
      </c>
      <c r="E81" s="3" t="s">
        <v>2109</v>
      </c>
    </row>
    <row r="82" spans="1:5" x14ac:dyDescent="0.45">
      <c r="A82" s="3" t="s">
        <v>10698</v>
      </c>
      <c r="B82" s="3" t="s">
        <v>10303</v>
      </c>
      <c r="C82" s="3" t="s">
        <v>1321</v>
      </c>
      <c r="D82" s="3" t="s">
        <v>1322</v>
      </c>
      <c r="E82" s="3" t="s">
        <v>1325</v>
      </c>
    </row>
    <row r="83" spans="1:5" x14ac:dyDescent="0.45">
      <c r="A83" s="3" t="s">
        <v>10699</v>
      </c>
      <c r="B83" s="3" t="s">
        <v>10303</v>
      </c>
      <c r="C83" s="3" t="s">
        <v>2947</v>
      </c>
      <c r="D83" s="3" t="s">
        <v>2948</v>
      </c>
      <c r="E83" s="3" t="s">
        <v>3158</v>
      </c>
    </row>
    <row r="84" spans="1:5" x14ac:dyDescent="0.45">
      <c r="A84" s="3" t="s">
        <v>10700</v>
      </c>
      <c r="B84" s="3" t="s">
        <v>10303</v>
      </c>
      <c r="C84" s="3" t="s">
        <v>1334</v>
      </c>
      <c r="D84" s="3" t="s">
        <v>1335</v>
      </c>
      <c r="E84" s="3" t="s">
        <v>1338</v>
      </c>
    </row>
    <row r="85" spans="1:5" x14ac:dyDescent="0.45">
      <c r="A85" s="3" t="s">
        <v>10701</v>
      </c>
      <c r="B85" s="3" t="s">
        <v>10303</v>
      </c>
      <c r="C85" s="3" t="s">
        <v>1362</v>
      </c>
      <c r="D85" s="3" t="s">
        <v>1363</v>
      </c>
      <c r="E85" s="3" t="s">
        <v>1366</v>
      </c>
    </row>
    <row r="86" spans="1:5" x14ac:dyDescent="0.45">
      <c r="A86" s="3" t="s">
        <v>10702</v>
      </c>
      <c r="B86" s="3" t="s">
        <v>10303</v>
      </c>
      <c r="C86" s="3" t="s">
        <v>6584</v>
      </c>
      <c r="D86" s="3" t="s">
        <v>1398</v>
      </c>
      <c r="E86" s="3" t="s">
        <v>1401</v>
      </c>
    </row>
    <row r="87" spans="1:5" x14ac:dyDescent="0.45">
      <c r="A87" s="3" t="s">
        <v>10703</v>
      </c>
      <c r="B87" s="3" t="s">
        <v>10303</v>
      </c>
      <c r="C87" s="3" t="s">
        <v>790</v>
      </c>
      <c r="D87" s="3" t="s">
        <v>791</v>
      </c>
      <c r="E87" s="3" t="s">
        <v>1657</v>
      </c>
    </row>
    <row r="88" spans="1:5" x14ac:dyDescent="0.45">
      <c r="A88" s="3" t="s">
        <v>10704</v>
      </c>
      <c r="B88" s="3" t="s">
        <v>10303</v>
      </c>
      <c r="C88" s="3" t="s">
        <v>2672</v>
      </c>
      <c r="D88" s="3" t="s">
        <v>2673</v>
      </c>
      <c r="E88" s="3" t="s">
        <v>3159</v>
      </c>
    </row>
    <row r="89" spans="1:5" x14ac:dyDescent="0.45">
      <c r="A89" s="3" t="s">
        <v>10705</v>
      </c>
      <c r="B89" s="3" t="s">
        <v>10303</v>
      </c>
      <c r="C89" s="3" t="s">
        <v>2708</v>
      </c>
      <c r="D89" s="3" t="s">
        <v>2709</v>
      </c>
      <c r="E89" s="3" t="s">
        <v>10133</v>
      </c>
    </row>
    <row r="90" spans="1:5" x14ac:dyDescent="0.45">
      <c r="A90" s="3" t="s">
        <v>10706</v>
      </c>
      <c r="B90" s="3" t="s">
        <v>10303</v>
      </c>
      <c r="C90" s="3" t="s">
        <v>1658</v>
      </c>
      <c r="D90" s="3" t="s">
        <v>1659</v>
      </c>
      <c r="E90" s="3" t="s">
        <v>3160</v>
      </c>
    </row>
    <row r="91" spans="1:5" x14ac:dyDescent="0.45">
      <c r="A91" s="3" t="s">
        <v>10707</v>
      </c>
      <c r="B91" s="3" t="s">
        <v>10303</v>
      </c>
      <c r="C91" s="3" t="s">
        <v>86</v>
      </c>
      <c r="D91" s="3" t="s">
        <v>87</v>
      </c>
      <c r="E91" s="3" t="s">
        <v>90</v>
      </c>
    </row>
    <row r="92" spans="1:5" x14ac:dyDescent="0.45">
      <c r="A92" s="3" t="s">
        <v>10708</v>
      </c>
      <c r="B92" s="3" t="s">
        <v>10303</v>
      </c>
      <c r="C92" s="3" t="s">
        <v>806</v>
      </c>
      <c r="D92" s="3" t="s">
        <v>807</v>
      </c>
      <c r="E92" s="3" t="s">
        <v>808</v>
      </c>
    </row>
    <row r="93" spans="1:5" x14ac:dyDescent="0.45">
      <c r="A93" s="3" t="s">
        <v>10709</v>
      </c>
      <c r="B93" s="3" t="s">
        <v>10303</v>
      </c>
      <c r="C93" s="3" t="s">
        <v>871</v>
      </c>
      <c r="D93" s="3" t="s">
        <v>797</v>
      </c>
      <c r="E93" s="3" t="s">
        <v>872</v>
      </c>
    </row>
    <row r="94" spans="1:5" x14ac:dyDescent="0.45">
      <c r="A94" s="3" t="s">
        <v>10710</v>
      </c>
      <c r="B94" s="3" t="s">
        <v>10303</v>
      </c>
      <c r="C94" s="3" t="s">
        <v>1045</v>
      </c>
      <c r="D94" s="3" t="s">
        <v>1046</v>
      </c>
      <c r="E94" s="3" t="s">
        <v>1049</v>
      </c>
    </row>
    <row r="95" spans="1:5" x14ac:dyDescent="0.45">
      <c r="A95" s="3" t="s">
        <v>10711</v>
      </c>
      <c r="B95" s="3" t="s">
        <v>10303</v>
      </c>
      <c r="C95" s="3" t="s">
        <v>1069</v>
      </c>
      <c r="D95" s="3" t="s">
        <v>1070</v>
      </c>
      <c r="E95" s="3" t="s">
        <v>3161</v>
      </c>
    </row>
    <row r="96" spans="1:5" x14ac:dyDescent="0.45">
      <c r="A96" s="3" t="s">
        <v>10712</v>
      </c>
      <c r="B96" s="3" t="s">
        <v>10303</v>
      </c>
      <c r="C96" s="3" t="s">
        <v>1106</v>
      </c>
      <c r="D96" s="3" t="s">
        <v>1107</v>
      </c>
      <c r="E96" s="3" t="s">
        <v>3162</v>
      </c>
    </row>
    <row r="97" spans="1:5" x14ac:dyDescent="0.45">
      <c r="A97" s="3" t="s">
        <v>10713</v>
      </c>
      <c r="B97" s="3" t="s">
        <v>10303</v>
      </c>
      <c r="C97" s="3" t="s">
        <v>726</v>
      </c>
      <c r="D97" s="3" t="s">
        <v>727</v>
      </c>
      <c r="E97" s="3" t="s">
        <v>730</v>
      </c>
    </row>
    <row r="98" spans="1:5" x14ac:dyDescent="0.45">
      <c r="A98" s="3" t="s">
        <v>10714</v>
      </c>
      <c r="B98" s="3" t="s">
        <v>10303</v>
      </c>
      <c r="C98" s="3" t="s">
        <v>762</v>
      </c>
      <c r="D98" s="3" t="s">
        <v>10202</v>
      </c>
      <c r="E98" s="3" t="s">
        <v>766</v>
      </c>
    </row>
    <row r="99" spans="1:5" x14ac:dyDescent="0.45">
      <c r="A99" s="3" t="s">
        <v>10715</v>
      </c>
      <c r="B99" s="3" t="s">
        <v>10303</v>
      </c>
      <c r="C99" s="3" t="s">
        <v>824</v>
      </c>
      <c r="D99" s="3" t="s">
        <v>10203</v>
      </c>
      <c r="E99" s="3" t="s">
        <v>828</v>
      </c>
    </row>
    <row r="100" spans="1:5" x14ac:dyDescent="0.45">
      <c r="A100" s="3" t="s">
        <v>10716</v>
      </c>
      <c r="B100" s="3" t="s">
        <v>10303</v>
      </c>
      <c r="C100" s="3" t="s">
        <v>858</v>
      </c>
      <c r="D100" s="3" t="s">
        <v>859</v>
      </c>
      <c r="E100" s="3" t="s">
        <v>862</v>
      </c>
    </row>
    <row r="101" spans="1:5" x14ac:dyDescent="0.45">
      <c r="A101" s="3" t="s">
        <v>10717</v>
      </c>
      <c r="B101" s="3" t="s">
        <v>10303</v>
      </c>
      <c r="C101" s="3" t="s">
        <v>1481</v>
      </c>
      <c r="D101" s="3" t="s">
        <v>1482</v>
      </c>
      <c r="E101" s="3" t="s">
        <v>1484</v>
      </c>
    </row>
    <row r="102" spans="1:5" x14ac:dyDescent="0.45">
      <c r="A102" s="3" t="s">
        <v>10718</v>
      </c>
      <c r="B102" s="3" t="s">
        <v>10303</v>
      </c>
      <c r="C102" s="3" t="s">
        <v>381</v>
      </c>
      <c r="D102" s="3" t="s">
        <v>386</v>
      </c>
      <c r="E102" s="3" t="s">
        <v>385</v>
      </c>
    </row>
    <row r="103" spans="1:5" x14ac:dyDescent="0.45">
      <c r="A103" s="3" t="s">
        <v>10719</v>
      </c>
      <c r="B103" s="3" t="s">
        <v>10303</v>
      </c>
      <c r="C103" s="3" t="s">
        <v>1819</v>
      </c>
      <c r="D103" s="3" t="s">
        <v>1820</v>
      </c>
      <c r="E103" s="3" t="s">
        <v>1823</v>
      </c>
    </row>
    <row r="104" spans="1:5" x14ac:dyDescent="0.45">
      <c r="A104" s="3" t="s">
        <v>10720</v>
      </c>
      <c r="B104" s="3" t="s">
        <v>10303</v>
      </c>
      <c r="C104" s="3" t="s">
        <v>403</v>
      </c>
      <c r="D104" s="3" t="s">
        <v>10275</v>
      </c>
      <c r="E104" s="3" t="s">
        <v>3163</v>
      </c>
    </row>
    <row r="105" spans="1:5" x14ac:dyDescent="0.45">
      <c r="A105" s="3" t="s">
        <v>10721</v>
      </c>
      <c r="B105" s="3" t="s">
        <v>10303</v>
      </c>
      <c r="C105" s="3" t="s">
        <v>459</v>
      </c>
      <c r="D105" s="3" t="s">
        <v>460</v>
      </c>
      <c r="E105" s="3" t="s">
        <v>3164</v>
      </c>
    </row>
    <row r="106" spans="1:5" x14ac:dyDescent="0.45">
      <c r="A106" s="3" t="s">
        <v>10722</v>
      </c>
      <c r="B106" s="3" t="s">
        <v>10303</v>
      </c>
      <c r="C106" s="3" t="s">
        <v>257</v>
      </c>
      <c r="D106" s="3" t="s">
        <v>258</v>
      </c>
      <c r="E106" s="3" t="s">
        <v>261</v>
      </c>
    </row>
    <row r="107" spans="1:5" x14ac:dyDescent="0.45">
      <c r="A107" s="3" t="s">
        <v>10723</v>
      </c>
      <c r="B107" s="3" t="s">
        <v>10303</v>
      </c>
      <c r="C107" s="3" t="s">
        <v>711</v>
      </c>
      <c r="D107" s="3" t="s">
        <v>10207</v>
      </c>
      <c r="E107" s="3" t="s">
        <v>714</v>
      </c>
    </row>
    <row r="108" spans="1:5" x14ac:dyDescent="0.45">
      <c r="A108" s="3" t="s">
        <v>10724</v>
      </c>
      <c r="B108" s="3" t="s">
        <v>10303</v>
      </c>
      <c r="C108" s="3" t="s">
        <v>2757</v>
      </c>
      <c r="D108" s="3" t="s">
        <v>2758</v>
      </c>
      <c r="E108" s="3" t="s">
        <v>2761</v>
      </c>
    </row>
    <row r="109" spans="1:5" x14ac:dyDescent="0.45">
      <c r="A109" s="3" t="s">
        <v>10725</v>
      </c>
      <c r="B109" s="3" t="s">
        <v>10303</v>
      </c>
      <c r="C109" s="3" t="s">
        <v>2778</v>
      </c>
      <c r="D109" s="3" t="s">
        <v>2779</v>
      </c>
      <c r="E109" s="3" t="s">
        <v>2782</v>
      </c>
    </row>
    <row r="110" spans="1:5" x14ac:dyDescent="0.45">
      <c r="A110" s="3" t="s">
        <v>10726</v>
      </c>
      <c r="B110" s="3" t="s">
        <v>10303</v>
      </c>
      <c r="C110" s="3" t="s">
        <v>792</v>
      </c>
      <c r="D110" s="3" t="s">
        <v>793</v>
      </c>
      <c r="E110" s="3" t="s">
        <v>2653</v>
      </c>
    </row>
    <row r="111" spans="1:5" x14ac:dyDescent="0.45">
      <c r="A111" s="3" t="s">
        <v>10727</v>
      </c>
      <c r="B111" s="3" t="s">
        <v>10303</v>
      </c>
      <c r="C111" s="3" t="s">
        <v>2795</v>
      </c>
      <c r="D111" s="3" t="s">
        <v>2796</v>
      </c>
      <c r="E111" s="3" t="s">
        <v>2799</v>
      </c>
    </row>
    <row r="112" spans="1:5" x14ac:dyDescent="0.45">
      <c r="A112" s="3" t="s">
        <v>10728</v>
      </c>
      <c r="B112" s="3" t="s">
        <v>10303</v>
      </c>
      <c r="C112" s="3" t="s">
        <v>648</v>
      </c>
      <c r="D112" s="3" t="s">
        <v>649</v>
      </c>
      <c r="E112" s="3" t="s">
        <v>3165</v>
      </c>
    </row>
    <row r="113" spans="1:5" x14ac:dyDescent="0.45">
      <c r="A113" s="3" t="s">
        <v>10729</v>
      </c>
      <c r="B113" s="3" t="s">
        <v>10303</v>
      </c>
      <c r="C113" s="3" t="s">
        <v>690</v>
      </c>
      <c r="D113" s="3" t="s">
        <v>10220</v>
      </c>
      <c r="E113" s="3" t="s">
        <v>694</v>
      </c>
    </row>
    <row r="114" spans="1:5" x14ac:dyDescent="0.45">
      <c r="A114" s="3" t="s">
        <v>10730</v>
      </c>
      <c r="B114" s="3" t="s">
        <v>10303</v>
      </c>
      <c r="C114" s="3" t="s">
        <v>2718</v>
      </c>
      <c r="D114" s="3" t="s">
        <v>2719</v>
      </c>
      <c r="E114" s="3" t="s">
        <v>3166</v>
      </c>
    </row>
    <row r="115" spans="1:5" x14ac:dyDescent="0.45">
      <c r="A115" s="3" t="s">
        <v>10731</v>
      </c>
      <c r="B115" s="3" t="s">
        <v>10303</v>
      </c>
      <c r="C115" s="3" t="s">
        <v>2838</v>
      </c>
      <c r="D115" s="3" t="s">
        <v>2839</v>
      </c>
      <c r="E115" s="3" t="s">
        <v>2842</v>
      </c>
    </row>
    <row r="116" spans="1:5" x14ac:dyDescent="0.45">
      <c r="A116" s="3" t="s">
        <v>10732</v>
      </c>
      <c r="B116" s="3" t="s">
        <v>10303</v>
      </c>
      <c r="C116" s="3" t="s">
        <v>2846</v>
      </c>
      <c r="D116" s="3" t="s">
        <v>2847</v>
      </c>
      <c r="E116" s="3" t="s">
        <v>2850</v>
      </c>
    </row>
    <row r="117" spans="1:5" x14ac:dyDescent="0.45">
      <c r="A117" s="3" t="s">
        <v>10733</v>
      </c>
      <c r="B117" s="3" t="s">
        <v>10303</v>
      </c>
      <c r="C117" s="3" t="s">
        <v>2869</v>
      </c>
      <c r="D117" s="3" t="s">
        <v>2870</v>
      </c>
      <c r="E117" s="3" t="s">
        <v>2873</v>
      </c>
    </row>
    <row r="118" spans="1:5" x14ac:dyDescent="0.45">
      <c r="A118" s="3" t="s">
        <v>10734</v>
      </c>
      <c r="B118" s="3" t="s">
        <v>10303</v>
      </c>
      <c r="C118" s="3" t="s">
        <v>2886</v>
      </c>
      <c r="D118" s="3" t="s">
        <v>2887</v>
      </c>
      <c r="E118" s="3" t="s">
        <v>2890</v>
      </c>
    </row>
    <row r="119" spans="1:5" x14ac:dyDescent="0.45">
      <c r="A119" s="3" t="s">
        <v>10735</v>
      </c>
      <c r="B119" s="3" t="s">
        <v>10303</v>
      </c>
      <c r="C119" s="3" t="s">
        <v>2896</v>
      </c>
      <c r="D119" s="3" t="s">
        <v>2897</v>
      </c>
      <c r="E119" s="3" t="s">
        <v>2900</v>
      </c>
    </row>
    <row r="120" spans="1:5" x14ac:dyDescent="0.45">
      <c r="A120" s="3" t="s">
        <v>10736</v>
      </c>
      <c r="B120" s="3" t="s">
        <v>10303</v>
      </c>
      <c r="C120" s="3" t="s">
        <v>2901</v>
      </c>
      <c r="D120" s="3" t="s">
        <v>2902</v>
      </c>
      <c r="E120" s="3" t="s">
        <v>2905</v>
      </c>
    </row>
    <row r="121" spans="1:5" x14ac:dyDescent="0.45">
      <c r="A121" s="3" t="s">
        <v>10737</v>
      </c>
      <c r="B121" s="3" t="s">
        <v>10303</v>
      </c>
      <c r="C121" s="3" t="s">
        <v>2064</v>
      </c>
      <c r="D121" s="3" t="s">
        <v>2065</v>
      </c>
      <c r="E121" s="3" t="s">
        <v>2068</v>
      </c>
    </row>
    <row r="122" spans="1:5" x14ac:dyDescent="0.45">
      <c r="A122" s="3" t="s">
        <v>10738</v>
      </c>
      <c r="B122" s="3" t="s">
        <v>10303</v>
      </c>
      <c r="C122" s="3" t="s">
        <v>2099</v>
      </c>
      <c r="D122" s="3" t="s">
        <v>2100</v>
      </c>
      <c r="E122" s="3" t="s">
        <v>2103</v>
      </c>
    </row>
    <row r="123" spans="1:5" x14ac:dyDescent="0.45">
      <c r="A123" s="3" t="s">
        <v>10739</v>
      </c>
      <c r="B123" s="3" t="s">
        <v>10303</v>
      </c>
      <c r="C123" s="3" t="s">
        <v>2122</v>
      </c>
      <c r="D123" s="3" t="s">
        <v>2123</v>
      </c>
      <c r="E123" s="3" t="s">
        <v>2125</v>
      </c>
    </row>
    <row r="124" spans="1:5" x14ac:dyDescent="0.45">
      <c r="A124" s="3" t="s">
        <v>10740</v>
      </c>
      <c r="B124" s="3" t="s">
        <v>10303</v>
      </c>
      <c r="C124" s="3" t="s">
        <v>1983</v>
      </c>
      <c r="D124" s="3" t="s">
        <v>1984</v>
      </c>
      <c r="E124" s="3" t="s">
        <v>3167</v>
      </c>
    </row>
    <row r="125" spans="1:5" x14ac:dyDescent="0.45">
      <c r="A125" s="3" t="s">
        <v>10741</v>
      </c>
      <c r="B125" s="3" t="s">
        <v>10303</v>
      </c>
      <c r="C125" s="3" t="s">
        <v>10162</v>
      </c>
      <c r="D125" s="3" t="s">
        <v>1984</v>
      </c>
      <c r="E125" s="3" t="s">
        <v>3167</v>
      </c>
    </row>
    <row r="126" spans="1:5" x14ac:dyDescent="0.45">
      <c r="A126" s="3" t="s">
        <v>10742</v>
      </c>
      <c r="B126" s="3" t="s">
        <v>10303</v>
      </c>
      <c r="C126" s="3" t="s">
        <v>2153</v>
      </c>
      <c r="D126" s="3" t="s">
        <v>10245</v>
      </c>
      <c r="E126" s="3" t="s">
        <v>2157</v>
      </c>
    </row>
    <row r="127" spans="1:5" x14ac:dyDescent="0.45">
      <c r="A127" s="3" t="s">
        <v>10743</v>
      </c>
      <c r="B127" s="3" t="s">
        <v>10303</v>
      </c>
      <c r="C127" s="3" t="s">
        <v>849</v>
      </c>
      <c r="D127" s="3" t="s">
        <v>10246</v>
      </c>
      <c r="E127" s="3" t="s">
        <v>2182</v>
      </c>
    </row>
    <row r="128" spans="1:5" x14ac:dyDescent="0.45">
      <c r="A128" s="3" t="s">
        <v>10744</v>
      </c>
      <c r="B128" s="3" t="s">
        <v>10303</v>
      </c>
      <c r="C128" s="3" t="s">
        <v>2210</v>
      </c>
      <c r="D128" s="3" t="s">
        <v>10247</v>
      </c>
      <c r="E128" s="3" t="s">
        <v>2214</v>
      </c>
    </row>
    <row r="129" spans="1:5" x14ac:dyDescent="0.45">
      <c r="A129" s="3" t="s">
        <v>10745</v>
      </c>
      <c r="B129" s="3" t="s">
        <v>10303</v>
      </c>
      <c r="C129" s="3" t="s">
        <v>2924</v>
      </c>
      <c r="D129" s="3" t="s">
        <v>2925</v>
      </c>
      <c r="E129" s="3" t="s">
        <v>2928</v>
      </c>
    </row>
    <row r="130" spans="1:5" x14ac:dyDescent="0.45">
      <c r="A130" s="3" t="s">
        <v>10746</v>
      </c>
      <c r="B130" s="3" t="s">
        <v>10303</v>
      </c>
      <c r="C130" s="3" t="s">
        <v>2957</v>
      </c>
      <c r="D130" s="3" t="s">
        <v>2958</v>
      </c>
      <c r="E130" s="3" t="s">
        <v>2961</v>
      </c>
    </row>
    <row r="131" spans="1:5" x14ac:dyDescent="0.45">
      <c r="A131" s="3" t="s">
        <v>10747</v>
      </c>
      <c r="B131" s="3" t="s">
        <v>10303</v>
      </c>
      <c r="C131" s="3" t="s">
        <v>3036</v>
      </c>
      <c r="D131" s="3" t="s">
        <v>3037</v>
      </c>
      <c r="E131" s="3" t="s">
        <v>3040</v>
      </c>
    </row>
    <row r="132" spans="1:5" x14ac:dyDescent="0.45">
      <c r="A132" s="3" t="s">
        <v>10748</v>
      </c>
      <c r="B132" s="3" t="s">
        <v>10303</v>
      </c>
      <c r="C132" s="3" t="s">
        <v>2929</v>
      </c>
      <c r="D132" s="3" t="s">
        <v>2930</v>
      </c>
      <c r="E132" s="3" t="s">
        <v>2933</v>
      </c>
    </row>
    <row r="133" spans="1:5" x14ac:dyDescent="0.45">
      <c r="A133" s="3" t="s">
        <v>10749</v>
      </c>
      <c r="B133" s="3" t="s">
        <v>10303</v>
      </c>
      <c r="C133" s="3" t="s">
        <v>1390</v>
      </c>
      <c r="D133" s="3" t="s">
        <v>1391</v>
      </c>
      <c r="E133" s="3" t="s">
        <v>1394</v>
      </c>
    </row>
    <row r="134" spans="1:5" x14ac:dyDescent="0.45">
      <c r="A134" s="3" t="s">
        <v>10750</v>
      </c>
      <c r="B134" s="3" t="s">
        <v>10303</v>
      </c>
      <c r="C134" s="3" t="s">
        <v>1416</v>
      </c>
      <c r="D134" s="3" t="s">
        <v>1417</v>
      </c>
      <c r="E134" s="3" t="s">
        <v>3168</v>
      </c>
    </row>
    <row r="135" spans="1:5" x14ac:dyDescent="0.45">
      <c r="A135" s="3" t="s">
        <v>10751</v>
      </c>
      <c r="B135" s="3" t="s">
        <v>10303</v>
      </c>
      <c r="C135" s="3" t="s">
        <v>1448</v>
      </c>
      <c r="D135" s="3" t="s">
        <v>1449</v>
      </c>
      <c r="E135" s="3" t="s">
        <v>3169</v>
      </c>
    </row>
    <row r="136" spans="1:5" x14ac:dyDescent="0.45">
      <c r="A136" s="3" t="s">
        <v>10752</v>
      </c>
      <c r="B136" s="3" t="s">
        <v>10303</v>
      </c>
      <c r="C136" s="3" t="s">
        <v>2747</v>
      </c>
      <c r="D136" s="3" t="s">
        <v>2748</v>
      </c>
      <c r="E136" s="3" t="s">
        <v>2751</v>
      </c>
    </row>
    <row r="137" spans="1:5" x14ac:dyDescent="0.45">
      <c r="A137" s="3" t="s">
        <v>10753</v>
      </c>
      <c r="B137" s="3" t="s">
        <v>10303</v>
      </c>
      <c r="C137" s="3" t="s">
        <v>1692</v>
      </c>
      <c r="D137" s="3" t="s">
        <v>1693</v>
      </c>
      <c r="E137" s="3" t="s">
        <v>1696</v>
      </c>
    </row>
    <row r="138" spans="1:5" x14ac:dyDescent="0.45">
      <c r="A138" s="3" t="s">
        <v>10754</v>
      </c>
      <c r="B138" s="3" t="s">
        <v>10303</v>
      </c>
      <c r="C138" s="3" t="s">
        <v>1713</v>
      </c>
      <c r="D138" s="3" t="s">
        <v>1714</v>
      </c>
      <c r="E138" s="3" t="s">
        <v>1717</v>
      </c>
    </row>
    <row r="139" spans="1:5" x14ac:dyDescent="0.45">
      <c r="A139" s="3" t="s">
        <v>10755</v>
      </c>
      <c r="B139" s="3" t="s">
        <v>10303</v>
      </c>
      <c r="C139" s="3" t="s">
        <v>2773</v>
      </c>
      <c r="D139" s="3" t="s">
        <v>2774</v>
      </c>
      <c r="E139" s="3" t="s">
        <v>2777</v>
      </c>
    </row>
    <row r="140" spans="1:5" x14ac:dyDescent="0.45">
      <c r="A140" s="3" t="s">
        <v>10756</v>
      </c>
      <c r="B140" s="3" t="s">
        <v>10303</v>
      </c>
      <c r="C140" s="3" t="s">
        <v>1142</v>
      </c>
      <c r="D140" s="3" t="s">
        <v>1143</v>
      </c>
      <c r="E140" s="3" t="s">
        <v>3170</v>
      </c>
    </row>
    <row r="141" spans="1:5" x14ac:dyDescent="0.45">
      <c r="A141" s="3" t="s">
        <v>10757</v>
      </c>
      <c r="B141" s="3" t="s">
        <v>10303</v>
      </c>
      <c r="C141" s="3" t="s">
        <v>1182</v>
      </c>
      <c r="D141" s="3" t="s">
        <v>1183</v>
      </c>
      <c r="E141" s="3" t="s">
        <v>3171</v>
      </c>
    </row>
    <row r="142" spans="1:5" x14ac:dyDescent="0.45">
      <c r="A142" s="3" t="s">
        <v>10758</v>
      </c>
      <c r="B142" s="3" t="s">
        <v>10303</v>
      </c>
      <c r="C142" s="3" t="s">
        <v>1703</v>
      </c>
      <c r="D142" s="3" t="s">
        <v>1704</v>
      </c>
      <c r="E142" s="3" t="s">
        <v>1707</v>
      </c>
    </row>
    <row r="143" spans="1:5" x14ac:dyDescent="0.45">
      <c r="A143" s="3" t="s">
        <v>10759</v>
      </c>
      <c r="B143" s="3" t="s">
        <v>10303</v>
      </c>
      <c r="C143" s="3" t="s">
        <v>890</v>
      </c>
      <c r="D143" s="3" t="s">
        <v>10126</v>
      </c>
      <c r="E143" s="3" t="s">
        <v>1208</v>
      </c>
    </row>
    <row r="144" spans="1:5" x14ac:dyDescent="0.45">
      <c r="A144" s="3" t="s">
        <v>10760</v>
      </c>
      <c r="B144" s="3" t="s">
        <v>10303</v>
      </c>
      <c r="C144" s="3" t="s">
        <v>1189</v>
      </c>
      <c r="D144" s="3" t="s">
        <v>10127</v>
      </c>
      <c r="E144" s="3" t="s">
        <v>1193</v>
      </c>
    </row>
    <row r="145" spans="1:5" x14ac:dyDescent="0.45">
      <c r="A145" s="3" t="s">
        <v>10761</v>
      </c>
      <c r="B145" s="3" t="s">
        <v>10303</v>
      </c>
      <c r="C145" s="3" t="s">
        <v>800</v>
      </c>
      <c r="D145" s="3" t="s">
        <v>10129</v>
      </c>
      <c r="E145" s="3" t="s">
        <v>5940</v>
      </c>
    </row>
    <row r="146" spans="1:5" x14ac:dyDescent="0.45">
      <c r="A146" s="3" t="s">
        <v>10762</v>
      </c>
      <c r="B146" s="3" t="s">
        <v>10303</v>
      </c>
      <c r="C146" s="3" t="s">
        <v>960</v>
      </c>
      <c r="D146" s="3" t="s">
        <v>10130</v>
      </c>
      <c r="E146" s="3" t="s">
        <v>5943</v>
      </c>
    </row>
    <row r="147" spans="1:5" x14ac:dyDescent="0.45">
      <c r="A147" s="3" t="s">
        <v>10763</v>
      </c>
      <c r="B147" s="3" t="s">
        <v>10303</v>
      </c>
      <c r="C147" s="3" t="s">
        <v>1215</v>
      </c>
      <c r="D147" s="3" t="s">
        <v>1216</v>
      </c>
      <c r="E147" s="3" t="s">
        <v>1219</v>
      </c>
    </row>
    <row r="148" spans="1:5" x14ac:dyDescent="0.45">
      <c r="A148" s="3" t="s">
        <v>10764</v>
      </c>
      <c r="B148" s="3" t="s">
        <v>10303</v>
      </c>
      <c r="C148" s="3" t="s">
        <v>1243</v>
      </c>
      <c r="D148" s="3" t="s">
        <v>10128</v>
      </c>
      <c r="E148" s="3" t="s">
        <v>1247</v>
      </c>
    </row>
    <row r="149" spans="1:5" x14ac:dyDescent="0.45">
      <c r="A149" s="3" t="s">
        <v>10765</v>
      </c>
      <c r="B149" s="3" t="s">
        <v>10303</v>
      </c>
      <c r="C149" s="3" t="s">
        <v>1199</v>
      </c>
      <c r="D149" s="3" t="s">
        <v>1200</v>
      </c>
      <c r="E149" s="3" t="s">
        <v>3172</v>
      </c>
    </row>
    <row r="150" spans="1:5" x14ac:dyDescent="0.45">
      <c r="A150" s="3" t="s">
        <v>10766</v>
      </c>
      <c r="B150" s="3" t="s">
        <v>10303</v>
      </c>
      <c r="C150" s="3" t="s">
        <v>1234</v>
      </c>
      <c r="D150" s="3" t="s">
        <v>1235</v>
      </c>
      <c r="E150" s="3" t="s">
        <v>1238</v>
      </c>
    </row>
    <row r="151" spans="1:5" x14ac:dyDescent="0.45">
      <c r="A151" s="3" t="s">
        <v>10767</v>
      </c>
      <c r="B151" s="3" t="s">
        <v>10303</v>
      </c>
      <c r="C151" s="3" t="s">
        <v>1251</v>
      </c>
      <c r="D151" s="3" t="s">
        <v>1252</v>
      </c>
      <c r="E151" s="3" t="s">
        <v>3173</v>
      </c>
    </row>
    <row r="152" spans="1:5" x14ac:dyDescent="0.45">
      <c r="A152" s="3" t="s">
        <v>10768</v>
      </c>
      <c r="B152" s="3" t="s">
        <v>10303</v>
      </c>
      <c r="C152" s="3" t="s">
        <v>3046</v>
      </c>
      <c r="D152" s="3" t="s">
        <v>3047</v>
      </c>
      <c r="E152" s="3" t="s">
        <v>3050</v>
      </c>
    </row>
    <row r="153" spans="1:5" x14ac:dyDescent="0.45">
      <c r="A153" s="3" t="s">
        <v>10769</v>
      </c>
      <c r="B153" s="3" t="s">
        <v>10303</v>
      </c>
      <c r="C153" s="3" t="s">
        <v>3059</v>
      </c>
      <c r="D153" s="3" t="s">
        <v>3060</v>
      </c>
      <c r="E153" s="3" t="s">
        <v>3063</v>
      </c>
    </row>
    <row r="154" spans="1:5" x14ac:dyDescent="0.45">
      <c r="A154" s="3" t="s">
        <v>10770</v>
      </c>
      <c r="B154" s="3" t="s">
        <v>10303</v>
      </c>
      <c r="C154" s="3" t="s">
        <v>6941</v>
      </c>
      <c r="D154" s="3" t="s">
        <v>6942</v>
      </c>
      <c r="E154" s="3" t="s">
        <v>6945</v>
      </c>
    </row>
    <row r="155" spans="1:5" x14ac:dyDescent="0.45">
      <c r="A155" s="3" t="s">
        <v>10771</v>
      </c>
      <c r="B155" s="3" t="s">
        <v>10303</v>
      </c>
      <c r="C155" s="3" t="s">
        <v>863</v>
      </c>
      <c r="D155" s="3" t="s">
        <v>864</v>
      </c>
      <c r="E155" s="3" t="s">
        <v>3147</v>
      </c>
    </row>
    <row r="156" spans="1:5" x14ac:dyDescent="0.45">
      <c r="A156" s="3" t="s">
        <v>10772</v>
      </c>
      <c r="B156" s="3" t="s">
        <v>10303</v>
      </c>
      <c r="C156" s="3" t="s">
        <v>918</v>
      </c>
      <c r="D156" s="3" t="s">
        <v>10204</v>
      </c>
      <c r="E156" s="3" t="s">
        <v>922</v>
      </c>
    </row>
    <row r="157" spans="1:5" x14ac:dyDescent="0.45">
      <c r="A157" s="3" t="s">
        <v>10773</v>
      </c>
      <c r="B157" s="3" t="s">
        <v>10303</v>
      </c>
      <c r="C157" s="3" t="s">
        <v>2790</v>
      </c>
      <c r="D157" s="3" t="s">
        <v>2791</v>
      </c>
      <c r="E157" s="3" t="s">
        <v>2868</v>
      </c>
    </row>
    <row r="158" spans="1:5" x14ac:dyDescent="0.45">
      <c r="A158" s="3" t="s">
        <v>10774</v>
      </c>
      <c r="B158" s="3" t="s">
        <v>10303</v>
      </c>
      <c r="C158" s="3" t="s">
        <v>454</v>
      </c>
      <c r="D158" s="3" t="s">
        <v>455</v>
      </c>
      <c r="E158" s="3" t="s">
        <v>458</v>
      </c>
    </row>
    <row r="159" spans="1:5" x14ac:dyDescent="0.45">
      <c r="A159" s="3" t="s">
        <v>10775</v>
      </c>
      <c r="B159" s="3" t="s">
        <v>10303</v>
      </c>
      <c r="C159" s="3" t="s">
        <v>488</v>
      </c>
      <c r="D159" s="3" t="s">
        <v>489</v>
      </c>
      <c r="E159" s="3" t="s">
        <v>492</v>
      </c>
    </row>
    <row r="160" spans="1:5" x14ac:dyDescent="0.45">
      <c r="A160" s="3" t="s">
        <v>10776</v>
      </c>
      <c r="B160" s="3" t="s">
        <v>10303</v>
      </c>
      <c r="C160" s="3" t="s">
        <v>517</v>
      </c>
      <c r="D160" s="3" t="s">
        <v>10276</v>
      </c>
      <c r="E160" s="3" t="s">
        <v>521</v>
      </c>
    </row>
    <row r="161" spans="1:5" x14ac:dyDescent="0.45">
      <c r="A161" s="3" t="s">
        <v>10777</v>
      </c>
      <c r="B161" s="3" t="s">
        <v>10303</v>
      </c>
      <c r="C161" s="3" t="s">
        <v>10149</v>
      </c>
      <c r="D161" s="3" t="s">
        <v>10155</v>
      </c>
      <c r="E161" s="3" t="s">
        <v>502</v>
      </c>
    </row>
    <row r="162" spans="1:5" x14ac:dyDescent="0.45">
      <c r="A162" s="3" t="s">
        <v>10778</v>
      </c>
      <c r="B162" s="3" t="s">
        <v>10303</v>
      </c>
      <c r="C162" s="3" t="s">
        <v>1944</v>
      </c>
      <c r="D162" s="3" t="s">
        <v>1945</v>
      </c>
      <c r="E162" s="3" t="s">
        <v>1948</v>
      </c>
    </row>
    <row r="163" spans="1:5" x14ac:dyDescent="0.45">
      <c r="A163" s="3" t="s">
        <v>10779</v>
      </c>
      <c r="B163" s="3" t="s">
        <v>10303</v>
      </c>
      <c r="C163" s="3" t="s">
        <v>262</v>
      </c>
      <c r="D163" s="3" t="s">
        <v>263</v>
      </c>
      <c r="E163" s="3" t="s">
        <v>265</v>
      </c>
    </row>
    <row r="164" spans="1:5" x14ac:dyDescent="0.45">
      <c r="A164" s="3" t="s">
        <v>10780</v>
      </c>
      <c r="B164" s="3" t="s">
        <v>10303</v>
      </c>
      <c r="C164" s="3" t="s">
        <v>216</v>
      </c>
      <c r="D164" s="3" t="s">
        <v>217</v>
      </c>
      <c r="E164" s="3" t="s">
        <v>220</v>
      </c>
    </row>
    <row r="165" spans="1:5" x14ac:dyDescent="0.45">
      <c r="A165" s="3" t="s">
        <v>10781</v>
      </c>
      <c r="B165" s="3" t="s">
        <v>10303</v>
      </c>
      <c r="C165" s="3" t="s">
        <v>721</v>
      </c>
      <c r="D165" s="3" t="s">
        <v>722</v>
      </c>
      <c r="E165" s="3" t="s">
        <v>725</v>
      </c>
    </row>
    <row r="166" spans="1:5" x14ac:dyDescent="0.45">
      <c r="A166" s="3" t="s">
        <v>10782</v>
      </c>
      <c r="B166" s="3" t="s">
        <v>10303</v>
      </c>
      <c r="C166" s="3" t="s">
        <v>1613</v>
      </c>
      <c r="D166" s="3" t="s">
        <v>1614</v>
      </c>
      <c r="E166" s="3" t="s">
        <v>1617</v>
      </c>
    </row>
    <row r="167" spans="1:5" x14ac:dyDescent="0.45">
      <c r="A167" s="3" t="s">
        <v>10783</v>
      </c>
      <c r="B167" s="3" t="s">
        <v>10303</v>
      </c>
      <c r="C167" s="3" t="s">
        <v>678</v>
      </c>
      <c r="D167" s="3" t="s">
        <v>10207</v>
      </c>
      <c r="E167" s="3" t="s">
        <v>682</v>
      </c>
    </row>
    <row r="168" spans="1:5" x14ac:dyDescent="0.45">
      <c r="A168" s="3" t="s">
        <v>10784</v>
      </c>
      <c r="B168" s="3" t="s">
        <v>10303</v>
      </c>
      <c r="C168" s="3" t="s">
        <v>702</v>
      </c>
      <c r="D168" s="3" t="s">
        <v>10208</v>
      </c>
      <c r="E168" s="3" t="s">
        <v>706</v>
      </c>
    </row>
    <row r="169" spans="1:5" x14ac:dyDescent="0.45">
      <c r="A169" s="3" t="s">
        <v>10785</v>
      </c>
      <c r="B169" s="3" t="s">
        <v>10303</v>
      </c>
      <c r="C169" s="3" t="s">
        <v>804</v>
      </c>
      <c r="D169" s="3" t="s">
        <v>805</v>
      </c>
      <c r="E169" s="3" t="s">
        <v>2827</v>
      </c>
    </row>
    <row r="170" spans="1:5" x14ac:dyDescent="0.45">
      <c r="A170" s="3" t="s">
        <v>10786</v>
      </c>
      <c r="B170" s="3" t="s">
        <v>10303</v>
      </c>
      <c r="C170" s="3" t="s">
        <v>1675</v>
      </c>
      <c r="D170" s="3" t="s">
        <v>1676</v>
      </c>
      <c r="E170" s="3" t="s">
        <v>1679</v>
      </c>
    </row>
    <row r="171" spans="1:5" x14ac:dyDescent="0.45">
      <c r="A171" s="3" t="s">
        <v>10787</v>
      </c>
      <c r="B171" s="3" t="s">
        <v>10303</v>
      </c>
      <c r="C171" s="3" t="s">
        <v>1500</v>
      </c>
      <c r="D171" s="3" t="s">
        <v>1501</v>
      </c>
      <c r="E171" s="3" t="s">
        <v>3174</v>
      </c>
    </row>
    <row r="172" spans="1:5" x14ac:dyDescent="0.45">
      <c r="A172" s="3" t="s">
        <v>10788</v>
      </c>
      <c r="B172" s="3" t="s">
        <v>10303</v>
      </c>
      <c r="C172" s="3" t="s">
        <v>2874</v>
      </c>
      <c r="D172" s="3" t="s">
        <v>2875</v>
      </c>
      <c r="E172" s="3" t="s">
        <v>3175</v>
      </c>
    </row>
    <row r="173" spans="1:5" x14ac:dyDescent="0.45">
      <c r="A173" s="3" t="s">
        <v>10789</v>
      </c>
      <c r="B173" s="3" t="s">
        <v>10303</v>
      </c>
      <c r="C173" s="3" t="s">
        <v>1125</v>
      </c>
      <c r="D173" s="3" t="s">
        <v>1126</v>
      </c>
      <c r="E173" s="3" t="s">
        <v>1129</v>
      </c>
    </row>
    <row r="174" spans="1:5" x14ac:dyDescent="0.45">
      <c r="A174" s="3" t="s">
        <v>10790</v>
      </c>
      <c r="B174" s="3" t="s">
        <v>10303</v>
      </c>
      <c r="C174" s="3" t="s">
        <v>2881</v>
      </c>
      <c r="D174" s="3" t="s">
        <v>2882</v>
      </c>
      <c r="E174" s="3" t="s">
        <v>3176</v>
      </c>
    </row>
    <row r="175" spans="1:5" x14ac:dyDescent="0.45">
      <c r="A175" s="3" t="s">
        <v>10791</v>
      </c>
      <c r="B175" s="3" t="s">
        <v>10303</v>
      </c>
      <c r="C175" s="3" t="s">
        <v>2906</v>
      </c>
      <c r="D175" s="3" t="s">
        <v>2907</v>
      </c>
      <c r="E175" s="3" t="s">
        <v>3177</v>
      </c>
    </row>
    <row r="176" spans="1:5" x14ac:dyDescent="0.45">
      <c r="A176" s="3" t="s">
        <v>10792</v>
      </c>
      <c r="B176" s="3" t="s">
        <v>10303</v>
      </c>
      <c r="C176" s="3" t="s">
        <v>644</v>
      </c>
      <c r="D176" s="3" t="s">
        <v>646</v>
      </c>
      <c r="E176" s="3" t="s">
        <v>645</v>
      </c>
    </row>
    <row r="177" spans="1:5" x14ac:dyDescent="0.45">
      <c r="A177" s="3" t="s">
        <v>10793</v>
      </c>
      <c r="B177" s="3" t="s">
        <v>10303</v>
      </c>
      <c r="C177" s="3" t="s">
        <v>892</v>
      </c>
      <c r="D177" s="3" t="s">
        <v>10158</v>
      </c>
      <c r="E177" s="3" t="s">
        <v>2015</v>
      </c>
    </row>
    <row r="178" spans="1:5" x14ac:dyDescent="0.45">
      <c r="A178" s="3" t="s">
        <v>10794</v>
      </c>
      <c r="B178" s="3" t="s">
        <v>10303</v>
      </c>
      <c r="C178" s="3" t="s">
        <v>1989</v>
      </c>
      <c r="D178" s="3" t="s">
        <v>10157</v>
      </c>
      <c r="E178" s="3" t="s">
        <v>1993</v>
      </c>
    </row>
    <row r="179" spans="1:5" x14ac:dyDescent="0.45">
      <c r="A179" s="3" t="s">
        <v>10795</v>
      </c>
      <c r="B179" s="3" t="s">
        <v>10303</v>
      </c>
      <c r="C179" s="3" t="s">
        <v>802</v>
      </c>
      <c r="D179" s="3" t="s">
        <v>1087</v>
      </c>
      <c r="E179" s="3" t="s">
        <v>5946</v>
      </c>
    </row>
    <row r="180" spans="1:5" x14ac:dyDescent="0.45">
      <c r="A180" s="3" t="s">
        <v>10796</v>
      </c>
      <c r="B180" s="3" t="s">
        <v>10303</v>
      </c>
      <c r="C180" s="3" t="s">
        <v>927</v>
      </c>
      <c r="D180" s="3" t="s">
        <v>10249</v>
      </c>
      <c r="E180" s="3" t="s">
        <v>2185</v>
      </c>
    </row>
    <row r="181" spans="1:5" x14ac:dyDescent="0.45">
      <c r="A181" s="3" t="s">
        <v>10797</v>
      </c>
      <c r="B181" s="3" t="s">
        <v>10303</v>
      </c>
      <c r="C181" s="3" t="s">
        <v>2205</v>
      </c>
      <c r="D181" s="3" t="s">
        <v>10250</v>
      </c>
      <c r="E181" s="3" t="s">
        <v>2209</v>
      </c>
    </row>
    <row r="182" spans="1:5" x14ac:dyDescent="0.45">
      <c r="A182" s="3" t="s">
        <v>10798</v>
      </c>
      <c r="B182" s="3" t="s">
        <v>10303</v>
      </c>
      <c r="C182" s="3" t="s">
        <v>2225</v>
      </c>
      <c r="D182" s="3" t="s">
        <v>10251</v>
      </c>
      <c r="E182" s="3" t="s">
        <v>2228</v>
      </c>
    </row>
    <row r="183" spans="1:5" x14ac:dyDescent="0.45">
      <c r="A183" s="3" t="s">
        <v>10799</v>
      </c>
      <c r="B183" s="3" t="s">
        <v>10303</v>
      </c>
      <c r="C183" s="3" t="s">
        <v>2196</v>
      </c>
      <c r="D183" s="3" t="s">
        <v>10252</v>
      </c>
      <c r="E183" s="3" t="s">
        <v>2200</v>
      </c>
    </row>
    <row r="184" spans="1:5" x14ac:dyDescent="0.45">
      <c r="A184" s="3" t="s">
        <v>10800</v>
      </c>
      <c r="B184" s="3" t="s">
        <v>10303</v>
      </c>
      <c r="C184" s="3" t="s">
        <v>2218</v>
      </c>
      <c r="D184" s="3" t="s">
        <v>2219</v>
      </c>
      <c r="E184" s="3" t="s">
        <v>2222</v>
      </c>
    </row>
    <row r="185" spans="1:5" x14ac:dyDescent="0.45">
      <c r="A185" s="3" t="s">
        <v>10801</v>
      </c>
      <c r="B185" s="3" t="s">
        <v>10303</v>
      </c>
      <c r="C185" s="3" t="s">
        <v>2242</v>
      </c>
      <c r="D185" s="3" t="s">
        <v>10253</v>
      </c>
      <c r="E185" s="3" t="s">
        <v>2246</v>
      </c>
    </row>
    <row r="186" spans="1:5" x14ac:dyDescent="0.45">
      <c r="A186" s="3" t="s">
        <v>10802</v>
      </c>
      <c r="B186" s="3" t="s">
        <v>10303</v>
      </c>
      <c r="C186" s="3" t="s">
        <v>2281</v>
      </c>
      <c r="D186" s="3" t="s">
        <v>10248</v>
      </c>
      <c r="E186" s="3" t="s">
        <v>2285</v>
      </c>
    </row>
    <row r="187" spans="1:5" x14ac:dyDescent="0.45">
      <c r="A187" s="3" t="s">
        <v>10803</v>
      </c>
      <c r="B187" s="3" t="s">
        <v>10303</v>
      </c>
      <c r="C187" s="3" t="s">
        <v>2021</v>
      </c>
      <c r="D187" s="3" t="s">
        <v>2022</v>
      </c>
      <c r="E187" s="3" t="s">
        <v>3178</v>
      </c>
    </row>
    <row r="188" spans="1:5" x14ac:dyDescent="0.45">
      <c r="A188" s="3" t="s">
        <v>10804</v>
      </c>
      <c r="B188" s="3" t="s">
        <v>10303</v>
      </c>
      <c r="C188" s="3" t="s">
        <v>2304</v>
      </c>
      <c r="D188" s="3" t="s">
        <v>2305</v>
      </c>
      <c r="E188" s="3" t="s">
        <v>3179</v>
      </c>
    </row>
    <row r="189" spans="1:5" x14ac:dyDescent="0.45">
      <c r="A189" s="3" t="s">
        <v>10805</v>
      </c>
      <c r="B189" s="3" t="s">
        <v>10303</v>
      </c>
      <c r="C189" s="3" t="s">
        <v>2324</v>
      </c>
      <c r="D189" s="3" t="s">
        <v>2325</v>
      </c>
      <c r="E189" s="3" t="s">
        <v>2328</v>
      </c>
    </row>
    <row r="190" spans="1:5" x14ac:dyDescent="0.45">
      <c r="A190" s="3" t="s">
        <v>10806</v>
      </c>
      <c r="B190" s="3" t="s">
        <v>10303</v>
      </c>
      <c r="C190" s="3" t="s">
        <v>2293</v>
      </c>
      <c r="D190" s="3" t="s">
        <v>2294</v>
      </c>
      <c r="E190" s="3" t="s">
        <v>3180</v>
      </c>
    </row>
    <row r="191" spans="1:5" x14ac:dyDescent="0.45">
      <c r="A191" s="3" t="s">
        <v>10807</v>
      </c>
      <c r="B191" s="3" t="s">
        <v>10303</v>
      </c>
      <c r="C191" s="3" t="s">
        <v>10150</v>
      </c>
      <c r="D191" s="3" t="s">
        <v>3084</v>
      </c>
      <c r="E191" s="3" t="s">
        <v>3087</v>
      </c>
    </row>
    <row r="192" spans="1:5" x14ac:dyDescent="0.45">
      <c r="A192" s="3" t="s">
        <v>10808</v>
      </c>
      <c r="B192" s="3" t="s">
        <v>10303</v>
      </c>
      <c r="C192" s="3" t="s">
        <v>10151</v>
      </c>
      <c r="D192" s="3" t="s">
        <v>10156</v>
      </c>
      <c r="E192" s="3" t="s">
        <v>3102</v>
      </c>
    </row>
    <row r="193" spans="1:5" x14ac:dyDescent="0.45">
      <c r="A193" s="3" t="s">
        <v>10809</v>
      </c>
      <c r="B193" s="3" t="s">
        <v>10303</v>
      </c>
      <c r="C193" s="3" t="s">
        <v>2735</v>
      </c>
      <c r="D193" s="3" t="s">
        <v>2736</v>
      </c>
      <c r="E193" s="3" t="s">
        <v>2739</v>
      </c>
    </row>
    <row r="194" spans="1:5" x14ac:dyDescent="0.45">
      <c r="A194" s="3" t="s">
        <v>10810</v>
      </c>
      <c r="B194" s="3" t="s">
        <v>10303</v>
      </c>
      <c r="C194" s="3" t="s">
        <v>1473</v>
      </c>
      <c r="D194" s="3" t="s">
        <v>1474</v>
      </c>
      <c r="E194" s="3" t="s">
        <v>1477</v>
      </c>
    </row>
    <row r="195" spans="1:5" x14ac:dyDescent="0.45">
      <c r="A195" s="3" t="s">
        <v>10811</v>
      </c>
      <c r="B195" s="3" t="s">
        <v>10303</v>
      </c>
      <c r="C195" s="3" t="s">
        <v>106</v>
      </c>
      <c r="D195" s="3" t="s">
        <v>107</v>
      </c>
      <c r="E195" s="3" t="s">
        <v>3181</v>
      </c>
    </row>
    <row r="196" spans="1:5" x14ac:dyDescent="0.45">
      <c r="A196" s="3" t="s">
        <v>10812</v>
      </c>
      <c r="B196" s="3" t="s">
        <v>10303</v>
      </c>
      <c r="C196" s="3" t="s">
        <v>1463</v>
      </c>
      <c r="D196" s="3" t="s">
        <v>1464</v>
      </c>
      <c r="E196" s="3" t="s">
        <v>1467</v>
      </c>
    </row>
    <row r="197" spans="1:5" x14ac:dyDescent="0.45">
      <c r="A197" s="3" t="s">
        <v>10813</v>
      </c>
      <c r="B197" s="3" t="s">
        <v>10303</v>
      </c>
      <c r="C197" s="3" t="s">
        <v>7121</v>
      </c>
      <c r="D197" s="3" t="s">
        <v>1496</v>
      </c>
      <c r="E197" s="3" t="s">
        <v>3182</v>
      </c>
    </row>
    <row r="198" spans="1:5" x14ac:dyDescent="0.45">
      <c r="A198" s="3" t="s">
        <v>10814</v>
      </c>
      <c r="B198" s="3" t="s">
        <v>10303</v>
      </c>
      <c r="C198" s="3" t="s">
        <v>7124</v>
      </c>
      <c r="D198" s="3" t="s">
        <v>1528</v>
      </c>
      <c r="E198" s="3" t="s">
        <v>1531</v>
      </c>
    </row>
    <row r="199" spans="1:5" x14ac:dyDescent="0.45">
      <c r="A199" s="3" t="s">
        <v>10815</v>
      </c>
      <c r="B199" s="3" t="s">
        <v>10303</v>
      </c>
      <c r="C199" s="3" t="s">
        <v>7128</v>
      </c>
      <c r="D199" s="3" t="s">
        <v>1519</v>
      </c>
      <c r="E199" s="3" t="s">
        <v>1522</v>
      </c>
    </row>
    <row r="200" spans="1:5" x14ac:dyDescent="0.45">
      <c r="A200" s="3" t="s">
        <v>10816</v>
      </c>
      <c r="B200" s="3" t="s">
        <v>10303</v>
      </c>
      <c r="C200" s="3" t="s">
        <v>1566</v>
      </c>
      <c r="D200" s="3" t="s">
        <v>1567</v>
      </c>
      <c r="E200" s="3" t="s">
        <v>1570</v>
      </c>
    </row>
    <row r="201" spans="1:5" x14ac:dyDescent="0.45">
      <c r="A201" s="3" t="s">
        <v>10817</v>
      </c>
      <c r="B201" s="3" t="s">
        <v>10303</v>
      </c>
      <c r="C201" s="3" t="s">
        <v>929</v>
      </c>
      <c r="D201" s="3" t="s">
        <v>930</v>
      </c>
      <c r="E201" s="3" t="s">
        <v>3148</v>
      </c>
    </row>
    <row r="202" spans="1:5" x14ac:dyDescent="0.45">
      <c r="A202" s="3" t="s">
        <v>10818</v>
      </c>
      <c r="B202" s="3" t="s">
        <v>10303</v>
      </c>
      <c r="C202" s="3" t="s">
        <v>1752</v>
      </c>
      <c r="D202" s="3" t="s">
        <v>1753</v>
      </c>
      <c r="E202" s="3" t="s">
        <v>3183</v>
      </c>
    </row>
    <row r="203" spans="1:5" x14ac:dyDescent="0.45">
      <c r="A203" s="3" t="s">
        <v>10819</v>
      </c>
      <c r="B203" s="3" t="s">
        <v>10303</v>
      </c>
      <c r="C203" s="3" t="s">
        <v>1731</v>
      </c>
      <c r="D203" s="3" t="s">
        <v>1732</v>
      </c>
      <c r="E203" s="3" t="s">
        <v>3184</v>
      </c>
    </row>
    <row r="204" spans="1:5" x14ac:dyDescent="0.45">
      <c r="A204" s="3" t="s">
        <v>10820</v>
      </c>
      <c r="B204" s="3" t="s">
        <v>10303</v>
      </c>
      <c r="C204" s="3" t="s">
        <v>1747</v>
      </c>
      <c r="D204" s="3" t="s">
        <v>1748</v>
      </c>
      <c r="E204" s="3" t="s">
        <v>3185</v>
      </c>
    </row>
    <row r="205" spans="1:5" x14ac:dyDescent="0.45">
      <c r="A205" s="3" t="s">
        <v>10821</v>
      </c>
      <c r="B205" s="3" t="s">
        <v>10303</v>
      </c>
      <c r="C205" s="3" t="s">
        <v>1768</v>
      </c>
      <c r="D205" s="3" t="s">
        <v>1769</v>
      </c>
      <c r="E205" s="3" t="s">
        <v>3186</v>
      </c>
    </row>
    <row r="206" spans="1:5" x14ac:dyDescent="0.45">
      <c r="A206" s="3" t="s">
        <v>10822</v>
      </c>
      <c r="B206" s="3" t="s">
        <v>10303</v>
      </c>
      <c r="C206" s="3" t="s">
        <v>1740</v>
      </c>
      <c r="D206" s="3" t="s">
        <v>1741</v>
      </c>
      <c r="E206" s="3" t="s">
        <v>3187</v>
      </c>
    </row>
    <row r="207" spans="1:5" x14ac:dyDescent="0.45">
      <c r="A207" s="3" t="s">
        <v>10823</v>
      </c>
      <c r="B207" s="3" t="s">
        <v>10303</v>
      </c>
      <c r="C207" s="3" t="s">
        <v>1759</v>
      </c>
      <c r="D207" s="3" t="s">
        <v>1760</v>
      </c>
      <c r="E207" s="3" t="s">
        <v>3188</v>
      </c>
    </row>
    <row r="208" spans="1:5" x14ac:dyDescent="0.45">
      <c r="A208" s="3" t="s">
        <v>10824</v>
      </c>
      <c r="B208" s="3" t="s">
        <v>10303</v>
      </c>
      <c r="C208" s="3" t="s">
        <v>1781</v>
      </c>
      <c r="D208" s="3" t="s">
        <v>1782</v>
      </c>
      <c r="E208" s="3" t="s">
        <v>3189</v>
      </c>
    </row>
    <row r="209" spans="1:5" x14ac:dyDescent="0.45">
      <c r="A209" s="3" t="s">
        <v>10825</v>
      </c>
      <c r="B209" s="3" t="s">
        <v>10303</v>
      </c>
      <c r="C209" s="3" t="s">
        <v>794</v>
      </c>
      <c r="D209" s="3" t="s">
        <v>795</v>
      </c>
      <c r="E209" s="3" t="s">
        <v>1712</v>
      </c>
    </row>
    <row r="210" spans="1:5" x14ac:dyDescent="0.45">
      <c r="A210" s="3" t="s">
        <v>10826</v>
      </c>
      <c r="B210" s="3" t="s">
        <v>10303</v>
      </c>
      <c r="C210" s="3" t="s">
        <v>916</v>
      </c>
      <c r="D210" s="3" t="s">
        <v>917</v>
      </c>
      <c r="E210" s="3" t="s">
        <v>5949</v>
      </c>
    </row>
    <row r="211" spans="1:5" x14ac:dyDescent="0.45">
      <c r="A211" s="3" t="s">
        <v>10827</v>
      </c>
      <c r="B211" s="3" t="s">
        <v>10303</v>
      </c>
      <c r="C211" s="3" t="s">
        <v>1256</v>
      </c>
      <c r="D211" s="3" t="s">
        <v>1257</v>
      </c>
      <c r="E211" s="3" t="s">
        <v>3190</v>
      </c>
    </row>
    <row r="212" spans="1:5" x14ac:dyDescent="0.45">
      <c r="A212" s="3" t="s">
        <v>10828</v>
      </c>
      <c r="B212" s="3" t="s">
        <v>10303</v>
      </c>
      <c r="C212" s="3" t="s">
        <v>1084</v>
      </c>
      <c r="D212" s="3" t="s">
        <v>1085</v>
      </c>
      <c r="E212" s="3" t="s">
        <v>3149</v>
      </c>
    </row>
    <row r="213" spans="1:5" x14ac:dyDescent="0.45">
      <c r="A213" s="3" t="s">
        <v>10829</v>
      </c>
      <c r="B213" s="3" t="s">
        <v>10303</v>
      </c>
      <c r="C213" s="3" t="s">
        <v>1301</v>
      </c>
      <c r="D213" s="3" t="s">
        <v>1302</v>
      </c>
      <c r="E213" s="3" t="s">
        <v>1305</v>
      </c>
    </row>
    <row r="214" spans="1:5" x14ac:dyDescent="0.45">
      <c r="A214" s="3" t="s">
        <v>10830</v>
      </c>
      <c r="B214" s="3" t="s">
        <v>10303</v>
      </c>
      <c r="C214" s="3" t="s">
        <v>1041</v>
      </c>
      <c r="D214" s="3" t="s">
        <v>1042</v>
      </c>
      <c r="E214" s="3" t="s">
        <v>1300</v>
      </c>
    </row>
    <row r="215" spans="1:5" x14ac:dyDescent="0.45">
      <c r="A215" s="3" t="s">
        <v>10831</v>
      </c>
      <c r="B215" s="3" t="s">
        <v>10303</v>
      </c>
      <c r="C215" s="3" t="s">
        <v>1155</v>
      </c>
      <c r="D215" s="3" t="s">
        <v>1156</v>
      </c>
      <c r="E215" s="3" t="s">
        <v>1159</v>
      </c>
    </row>
    <row r="216" spans="1:5" x14ac:dyDescent="0.45">
      <c r="A216" s="3" t="s">
        <v>10832</v>
      </c>
      <c r="B216" s="3" t="s">
        <v>10303</v>
      </c>
      <c r="C216" s="3" t="s">
        <v>7174</v>
      </c>
      <c r="D216" s="3" t="s">
        <v>7175</v>
      </c>
      <c r="E216" s="3" t="s">
        <v>7178</v>
      </c>
    </row>
    <row r="217" spans="1:5" x14ac:dyDescent="0.45">
      <c r="A217" s="3" t="s">
        <v>10833</v>
      </c>
      <c r="B217" s="3" t="s">
        <v>10303</v>
      </c>
      <c r="C217" s="3" t="s">
        <v>2891</v>
      </c>
      <c r="D217" s="3" t="s">
        <v>2892</v>
      </c>
      <c r="E217" s="3" t="s">
        <v>2895</v>
      </c>
    </row>
    <row r="218" spans="1:5" x14ac:dyDescent="0.45">
      <c r="A218" s="3" t="s">
        <v>10834</v>
      </c>
      <c r="B218" s="3" t="s">
        <v>10303</v>
      </c>
      <c r="C218" s="3" t="s">
        <v>1130</v>
      </c>
      <c r="D218" s="3" t="s">
        <v>1131</v>
      </c>
      <c r="E218" s="3" t="s">
        <v>1134</v>
      </c>
    </row>
    <row r="219" spans="1:5" x14ac:dyDescent="0.45">
      <c r="A219" s="3" t="s">
        <v>10835</v>
      </c>
      <c r="B219" s="3" t="s">
        <v>10303</v>
      </c>
      <c r="C219" s="3" t="s">
        <v>1097</v>
      </c>
      <c r="D219" s="3" t="s">
        <v>1098</v>
      </c>
      <c r="E219" s="3" t="s">
        <v>1101</v>
      </c>
    </row>
    <row r="220" spans="1:5" x14ac:dyDescent="0.45">
      <c r="A220" s="3" t="s">
        <v>10836</v>
      </c>
      <c r="B220" s="3" t="s">
        <v>10303</v>
      </c>
      <c r="C220" s="3" t="s">
        <v>1169</v>
      </c>
      <c r="D220" s="3" t="s">
        <v>1170</v>
      </c>
      <c r="E220" s="3" t="s">
        <v>1173</v>
      </c>
    </row>
    <row r="221" spans="1:5" x14ac:dyDescent="0.45">
      <c r="A221" s="3" t="s">
        <v>10837</v>
      </c>
      <c r="B221" s="3" t="s">
        <v>10303</v>
      </c>
      <c r="C221" s="3" t="s">
        <v>1224</v>
      </c>
      <c r="D221" s="3" t="s">
        <v>1225</v>
      </c>
      <c r="E221" s="3" t="s">
        <v>1228</v>
      </c>
    </row>
    <row r="222" spans="1:5" x14ac:dyDescent="0.45">
      <c r="A222" s="3" t="s">
        <v>10838</v>
      </c>
      <c r="B222" s="3" t="s">
        <v>10303</v>
      </c>
      <c r="C222" s="3" t="s">
        <v>1277</v>
      </c>
      <c r="D222" s="3" t="s">
        <v>1278</v>
      </c>
      <c r="E222" s="3" t="s">
        <v>1281</v>
      </c>
    </row>
    <row r="223" spans="1:5" x14ac:dyDescent="0.45">
      <c r="A223" s="3" t="s">
        <v>10839</v>
      </c>
      <c r="B223" s="3" t="s">
        <v>10303</v>
      </c>
      <c r="C223" s="3" t="s">
        <v>1316</v>
      </c>
      <c r="D223" s="3" t="s">
        <v>1317</v>
      </c>
      <c r="E223" s="3" t="s">
        <v>5055</v>
      </c>
    </row>
    <row r="224" spans="1:5" x14ac:dyDescent="0.45">
      <c r="A224" s="3" t="s">
        <v>10840</v>
      </c>
      <c r="B224" s="3" t="s">
        <v>10303</v>
      </c>
      <c r="C224" s="3" t="s">
        <v>1373</v>
      </c>
      <c r="D224" s="3" t="s">
        <v>1374</v>
      </c>
      <c r="E224" s="3" t="s">
        <v>1377</v>
      </c>
    </row>
    <row r="225" spans="1:5" x14ac:dyDescent="0.45">
      <c r="A225" s="3" t="s">
        <v>10841</v>
      </c>
      <c r="B225" s="3" t="s">
        <v>10303</v>
      </c>
      <c r="C225" s="3" t="s">
        <v>1385</v>
      </c>
      <c r="D225" s="3" t="s">
        <v>1386</v>
      </c>
      <c r="E225" s="3" t="s">
        <v>1389</v>
      </c>
    </row>
    <row r="226" spans="1:5" x14ac:dyDescent="0.45">
      <c r="A226" s="3" t="s">
        <v>10842</v>
      </c>
      <c r="B226" s="3" t="s">
        <v>10303</v>
      </c>
      <c r="C226" s="3" t="s">
        <v>96</v>
      </c>
      <c r="D226" s="3" t="s">
        <v>98</v>
      </c>
      <c r="E226" s="3" t="s">
        <v>97</v>
      </c>
    </row>
    <row r="227" spans="1:5" x14ac:dyDescent="0.45">
      <c r="A227" s="3" t="s">
        <v>10843</v>
      </c>
      <c r="B227" s="3" t="s">
        <v>10303</v>
      </c>
      <c r="C227" s="3" t="s">
        <v>10152</v>
      </c>
      <c r="D227" s="3" t="s">
        <v>130</v>
      </c>
      <c r="E227" s="3" t="s">
        <v>3191</v>
      </c>
    </row>
    <row r="228" spans="1:5" x14ac:dyDescent="0.45">
      <c r="A228" s="3" t="s">
        <v>10844</v>
      </c>
      <c r="B228" s="3" t="s">
        <v>10303</v>
      </c>
      <c r="C228" s="3" t="s">
        <v>10153</v>
      </c>
      <c r="D228" s="3" t="s">
        <v>205</v>
      </c>
      <c r="E228" s="3" t="s">
        <v>3192</v>
      </c>
    </row>
    <row r="229" spans="1:5" x14ac:dyDescent="0.45">
      <c r="A229" s="3" t="s">
        <v>10845</v>
      </c>
      <c r="B229" s="3" t="s">
        <v>10303</v>
      </c>
      <c r="C229" s="3" t="s">
        <v>236</v>
      </c>
      <c r="D229" s="3" t="s">
        <v>237</v>
      </c>
      <c r="E229" s="3" t="s">
        <v>240</v>
      </c>
    </row>
    <row r="230" spans="1:5" x14ac:dyDescent="0.45">
      <c r="A230" s="3" t="s">
        <v>10846</v>
      </c>
      <c r="B230" s="3" t="s">
        <v>10303</v>
      </c>
      <c r="C230" s="3" t="s">
        <v>272</v>
      </c>
      <c r="D230" s="3" t="s">
        <v>273</v>
      </c>
      <c r="E230" s="3" t="s">
        <v>276</v>
      </c>
    </row>
    <row r="231" spans="1:5" x14ac:dyDescent="0.45">
      <c r="A231" s="3" t="s">
        <v>10847</v>
      </c>
      <c r="B231" s="3" t="s">
        <v>10303</v>
      </c>
      <c r="C231" s="3" t="s">
        <v>757</v>
      </c>
      <c r="D231" s="3" t="s">
        <v>758</v>
      </c>
      <c r="E231" s="3" t="s">
        <v>761</v>
      </c>
    </row>
    <row r="232" spans="1:5" x14ac:dyDescent="0.45">
      <c r="A232" s="3" t="s">
        <v>10848</v>
      </c>
      <c r="B232" s="3" t="s">
        <v>10303</v>
      </c>
      <c r="C232" s="3" t="s">
        <v>1532</v>
      </c>
      <c r="D232" s="3" t="s">
        <v>1533</v>
      </c>
      <c r="E232" s="3" t="s">
        <v>1536</v>
      </c>
    </row>
    <row r="233" spans="1:5" x14ac:dyDescent="0.45">
      <c r="A233" s="3" t="s">
        <v>10849</v>
      </c>
      <c r="B233" s="3" t="s">
        <v>10303</v>
      </c>
      <c r="C233" s="3" t="s">
        <v>1579</v>
      </c>
      <c r="D233" s="3" t="s">
        <v>1581</v>
      </c>
      <c r="E233" s="3" t="s">
        <v>1580</v>
      </c>
    </row>
    <row r="234" spans="1:5" x14ac:dyDescent="0.45">
      <c r="A234" s="3" t="s">
        <v>10850</v>
      </c>
      <c r="B234" s="3" t="s">
        <v>10303</v>
      </c>
      <c r="C234" s="3" t="s">
        <v>1809</v>
      </c>
      <c r="D234" s="3" t="s">
        <v>1810</v>
      </c>
      <c r="E234" s="3" t="s">
        <v>1813</v>
      </c>
    </row>
    <row r="235" spans="1:5" x14ac:dyDescent="0.45">
      <c r="A235" s="3" t="s">
        <v>10851</v>
      </c>
      <c r="B235" s="3" t="s">
        <v>10303</v>
      </c>
      <c r="C235" s="3" t="s">
        <v>183</v>
      </c>
      <c r="D235" s="3" t="s">
        <v>184</v>
      </c>
      <c r="E235" s="3" t="s">
        <v>187</v>
      </c>
    </row>
    <row r="236" spans="1:5" x14ac:dyDescent="0.45">
      <c r="A236" s="3" t="s">
        <v>10852</v>
      </c>
      <c r="B236" s="3" t="s">
        <v>10303</v>
      </c>
      <c r="C236" s="3" t="s">
        <v>281</v>
      </c>
      <c r="D236" s="3" t="s">
        <v>282</v>
      </c>
      <c r="E236" s="3" t="s">
        <v>285</v>
      </c>
    </row>
    <row r="237" spans="1:5" x14ac:dyDescent="0.45">
      <c r="A237" s="3" t="s">
        <v>10853</v>
      </c>
      <c r="B237" s="3" t="s">
        <v>10303</v>
      </c>
      <c r="C237" s="3" t="s">
        <v>1775</v>
      </c>
      <c r="D237" s="3" t="s">
        <v>1779</v>
      </c>
      <c r="E237" s="3" t="s">
        <v>1776</v>
      </c>
    </row>
    <row r="238" spans="1:5" x14ac:dyDescent="0.45">
      <c r="A238" s="3" t="s">
        <v>10854</v>
      </c>
      <c r="B238" s="3" t="s">
        <v>10303</v>
      </c>
      <c r="C238" s="3" t="s">
        <v>1786</v>
      </c>
      <c r="D238" s="3" t="s">
        <v>1787</v>
      </c>
      <c r="E238" s="3" t="s">
        <v>1790</v>
      </c>
    </row>
    <row r="239" spans="1:5" x14ac:dyDescent="0.45">
      <c r="A239" s="3" t="s">
        <v>10855</v>
      </c>
      <c r="B239" s="3" t="s">
        <v>10303</v>
      </c>
      <c r="C239" s="3" t="s">
        <v>1086</v>
      </c>
      <c r="D239" s="3" t="s">
        <v>1087</v>
      </c>
      <c r="E239" s="3" t="s">
        <v>3150</v>
      </c>
    </row>
    <row r="240" spans="1:5" x14ac:dyDescent="0.45">
      <c r="A240" s="3" t="s">
        <v>10856</v>
      </c>
      <c r="B240" s="3" t="s">
        <v>10303</v>
      </c>
      <c r="C240" s="3" t="s">
        <v>1791</v>
      </c>
      <c r="D240" s="3" t="s">
        <v>1792</v>
      </c>
      <c r="E240" s="3" t="s">
        <v>1795</v>
      </c>
    </row>
    <row r="241" spans="1:5" x14ac:dyDescent="0.45">
      <c r="A241" s="3" t="s">
        <v>10857</v>
      </c>
      <c r="B241" s="3" t="s">
        <v>10303</v>
      </c>
      <c r="C241" s="3" t="s">
        <v>1043</v>
      </c>
      <c r="D241" s="3" t="s">
        <v>1044</v>
      </c>
      <c r="E241" s="3" t="s">
        <v>2010</v>
      </c>
    </row>
    <row r="242" spans="1:5" x14ac:dyDescent="0.45">
      <c r="A242" s="3" t="s">
        <v>10858</v>
      </c>
      <c r="B242" s="3" t="s">
        <v>10303</v>
      </c>
      <c r="C242" s="3" t="s">
        <v>988</v>
      </c>
      <c r="D242" s="3" t="s">
        <v>989</v>
      </c>
      <c r="E242" s="3" t="s">
        <v>2321</v>
      </c>
    </row>
    <row r="243" spans="1:5" x14ac:dyDescent="0.45">
      <c r="A243" s="3" t="s">
        <v>10859</v>
      </c>
      <c r="B243" s="3" t="s">
        <v>10303</v>
      </c>
      <c r="C243" s="3" t="s">
        <v>962</v>
      </c>
      <c r="D243" s="3" t="s">
        <v>963</v>
      </c>
      <c r="E243" s="3" t="s">
        <v>2339</v>
      </c>
    </row>
    <row r="244" spans="1:5" x14ac:dyDescent="0.45">
      <c r="A244" s="3" t="s">
        <v>10860</v>
      </c>
      <c r="B244" s="3" t="s">
        <v>10303</v>
      </c>
      <c r="C244" s="3" t="s">
        <v>2312</v>
      </c>
      <c r="D244" s="3" t="s">
        <v>2313</v>
      </c>
      <c r="E244" s="3" t="s">
        <v>2316</v>
      </c>
    </row>
    <row r="245" spans="1:5" x14ac:dyDescent="0.45">
      <c r="A245" s="3" t="s">
        <v>10861</v>
      </c>
      <c r="B245" s="3" t="s">
        <v>10303</v>
      </c>
      <c r="C245" s="3" t="s">
        <v>2331</v>
      </c>
      <c r="D245" s="3" t="s">
        <v>2332</v>
      </c>
      <c r="E245" s="3" t="s">
        <v>2335</v>
      </c>
    </row>
    <row r="246" spans="1:5" x14ac:dyDescent="0.45">
      <c r="A246" s="3" t="s">
        <v>10862</v>
      </c>
      <c r="B246" s="3" t="s">
        <v>10303</v>
      </c>
      <c r="C246" s="3" t="s">
        <v>986</v>
      </c>
      <c r="D246" s="3" t="s">
        <v>987</v>
      </c>
      <c r="E246" s="3" t="s">
        <v>2357</v>
      </c>
    </row>
    <row r="247" spans="1:5" x14ac:dyDescent="0.45">
      <c r="A247" s="3" t="s">
        <v>10863</v>
      </c>
      <c r="B247" s="3" t="s">
        <v>10303</v>
      </c>
      <c r="C247" s="3" t="s">
        <v>358</v>
      </c>
      <c r="D247" s="3" t="s">
        <v>359</v>
      </c>
      <c r="E247" s="3" t="s">
        <v>2406</v>
      </c>
    </row>
    <row r="248" spans="1:5" x14ac:dyDescent="0.45">
      <c r="A248" s="3" t="s">
        <v>10864</v>
      </c>
      <c r="B248" s="3" t="s">
        <v>10303</v>
      </c>
      <c r="C248" s="3" t="s">
        <v>2414</v>
      </c>
      <c r="D248" s="3" t="s">
        <v>2416</v>
      </c>
      <c r="E248" s="3" t="s">
        <v>2415</v>
      </c>
    </row>
    <row r="249" spans="1:5" x14ac:dyDescent="0.45">
      <c r="A249" s="3" t="s">
        <v>10865</v>
      </c>
      <c r="B249" s="3" t="s">
        <v>10303</v>
      </c>
      <c r="C249" s="3" t="s">
        <v>305</v>
      </c>
      <c r="D249" s="3" t="s">
        <v>307</v>
      </c>
      <c r="E249" s="3" t="s">
        <v>306</v>
      </c>
    </row>
    <row r="250" spans="1:5" x14ac:dyDescent="0.45">
      <c r="A250" s="3" t="s">
        <v>10866</v>
      </c>
      <c r="B250" s="3" t="s">
        <v>10303</v>
      </c>
      <c r="C250" s="3" t="s">
        <v>2441</v>
      </c>
      <c r="D250" s="3" t="s">
        <v>2443</v>
      </c>
      <c r="E250" s="3" t="s">
        <v>2442</v>
      </c>
    </row>
    <row r="251" spans="1:5" x14ac:dyDescent="0.45">
      <c r="A251" s="3" t="s">
        <v>10867</v>
      </c>
      <c r="B251" s="3" t="s">
        <v>10303</v>
      </c>
      <c r="C251" s="3" t="s">
        <v>2412</v>
      </c>
      <c r="D251" s="3" t="s">
        <v>2413</v>
      </c>
      <c r="E251" s="3" t="s">
        <v>2489</v>
      </c>
    </row>
    <row r="252" spans="1:5" x14ac:dyDescent="0.45">
      <c r="A252" s="3" t="s">
        <v>10868</v>
      </c>
      <c r="B252" s="3" t="s">
        <v>10303</v>
      </c>
      <c r="C252" s="3" t="s">
        <v>311</v>
      </c>
      <c r="D252" s="3" t="s">
        <v>313</v>
      </c>
      <c r="E252" s="3" t="s">
        <v>312</v>
      </c>
    </row>
    <row r="253" spans="1:5" x14ac:dyDescent="0.45">
      <c r="A253" s="3" t="s">
        <v>10869</v>
      </c>
      <c r="B253" s="3" t="s">
        <v>10303</v>
      </c>
      <c r="C253" s="3" t="s">
        <v>368</v>
      </c>
      <c r="D253" s="3" t="s">
        <v>370</v>
      </c>
      <c r="E253" s="3" t="s">
        <v>369</v>
      </c>
    </row>
    <row r="254" spans="1:5" x14ac:dyDescent="0.45">
      <c r="A254" s="3" t="s">
        <v>10870</v>
      </c>
      <c r="B254" s="3" t="s">
        <v>10303</v>
      </c>
      <c r="C254" s="3" t="s">
        <v>1583</v>
      </c>
      <c r="D254" s="3" t="s">
        <v>1584</v>
      </c>
      <c r="E254" s="3" t="s">
        <v>1587</v>
      </c>
    </row>
    <row r="255" spans="1:5" x14ac:dyDescent="0.45">
      <c r="A255" s="3" t="s">
        <v>10871</v>
      </c>
      <c r="B255" s="3" t="s">
        <v>10303</v>
      </c>
      <c r="C255" s="3" t="s">
        <v>1620</v>
      </c>
      <c r="D255" s="3" t="s">
        <v>1621</v>
      </c>
      <c r="E255" s="3" t="s">
        <v>1624</v>
      </c>
    </row>
    <row r="256" spans="1:5" x14ac:dyDescent="0.45">
      <c r="A256" s="3" t="s">
        <v>10872</v>
      </c>
      <c r="B256" s="3" t="s">
        <v>10303</v>
      </c>
      <c r="C256" s="3" t="s">
        <v>1630</v>
      </c>
      <c r="D256" s="3" t="s">
        <v>1626</v>
      </c>
      <c r="E256" s="3" t="s">
        <v>1629</v>
      </c>
    </row>
    <row r="257" spans="1:5" x14ac:dyDescent="0.45">
      <c r="A257" s="3" t="s">
        <v>10873</v>
      </c>
      <c r="B257" s="3" t="s">
        <v>10303</v>
      </c>
      <c r="C257" s="3" t="s">
        <v>2740</v>
      </c>
      <c r="D257" s="3" t="s">
        <v>2741</v>
      </c>
      <c r="E257" s="3" t="s">
        <v>2744</v>
      </c>
    </row>
    <row r="258" spans="1:5" x14ac:dyDescent="0.45">
      <c r="A258" s="3" t="s">
        <v>10874</v>
      </c>
      <c r="B258" s="3" t="s">
        <v>10303</v>
      </c>
      <c r="C258" s="3" t="s">
        <v>1833</v>
      </c>
      <c r="D258" s="3" t="s">
        <v>1834</v>
      </c>
      <c r="E258" s="3" t="s">
        <v>1837</v>
      </c>
    </row>
    <row r="259" spans="1:5" x14ac:dyDescent="0.45">
      <c r="A259" s="3" t="s">
        <v>10875</v>
      </c>
      <c r="B259" s="3" t="s">
        <v>10303</v>
      </c>
      <c r="C259" s="3" t="s">
        <v>2765</v>
      </c>
      <c r="D259" s="3" t="s">
        <v>2766</v>
      </c>
      <c r="E259" s="3" t="s">
        <v>2769</v>
      </c>
    </row>
    <row r="260" spans="1:5" x14ac:dyDescent="0.45">
      <c r="A260" s="3" t="s">
        <v>10876</v>
      </c>
      <c r="B260" s="3" t="s">
        <v>10303</v>
      </c>
      <c r="C260" s="3" t="s">
        <v>1857</v>
      </c>
      <c r="D260" s="3" t="s">
        <v>1858</v>
      </c>
      <c r="E260" s="3" t="s">
        <v>1861</v>
      </c>
    </row>
    <row r="261" spans="1:5" x14ac:dyDescent="0.45">
      <c r="A261" s="3" t="s">
        <v>10877</v>
      </c>
      <c r="B261" s="3" t="s">
        <v>10303</v>
      </c>
      <c r="C261" s="3" t="s">
        <v>526</v>
      </c>
      <c r="D261" s="3" t="s">
        <v>527</v>
      </c>
      <c r="E261" s="3" t="s">
        <v>530</v>
      </c>
    </row>
    <row r="262" spans="1:5" x14ac:dyDescent="0.45">
      <c r="A262" s="3" t="s">
        <v>10878</v>
      </c>
      <c r="B262" s="3" t="s">
        <v>10303</v>
      </c>
      <c r="C262" s="3" t="s">
        <v>1957</v>
      </c>
      <c r="D262" s="3" t="s">
        <v>1958</v>
      </c>
      <c r="E262" s="3" t="s">
        <v>1961</v>
      </c>
    </row>
    <row r="263" spans="1:5" x14ac:dyDescent="0.45">
      <c r="A263" s="3" t="s">
        <v>10879</v>
      </c>
      <c r="B263" s="3" t="s">
        <v>10303</v>
      </c>
      <c r="C263" s="3" t="s">
        <v>560</v>
      </c>
      <c r="D263" s="3" t="s">
        <v>561</v>
      </c>
      <c r="E263" s="3" t="s">
        <v>564</v>
      </c>
    </row>
    <row r="264" spans="1:5" x14ac:dyDescent="0.45">
      <c r="A264" s="3" t="s">
        <v>10880</v>
      </c>
      <c r="B264" s="3" t="s">
        <v>10303</v>
      </c>
      <c r="C264" s="3" t="s">
        <v>475</v>
      </c>
      <c r="D264" s="3" t="s">
        <v>476</v>
      </c>
      <c r="E264" s="3" t="s">
        <v>479</v>
      </c>
    </row>
    <row r="265" spans="1:5" x14ac:dyDescent="0.45">
      <c r="A265" s="3" t="s">
        <v>10881</v>
      </c>
      <c r="B265" s="3" t="s">
        <v>10303</v>
      </c>
      <c r="C265" s="3" t="s">
        <v>1971</v>
      </c>
      <c r="D265" s="3" t="s">
        <v>1972</v>
      </c>
      <c r="E265" s="3" t="s">
        <v>1975</v>
      </c>
    </row>
    <row r="266" spans="1:5" x14ac:dyDescent="0.45">
      <c r="A266" s="3" t="s">
        <v>10882</v>
      </c>
      <c r="B266" s="3" t="s">
        <v>10303</v>
      </c>
      <c r="C266" s="3" t="s">
        <v>2028</v>
      </c>
      <c r="D266" s="3" t="s">
        <v>2029</v>
      </c>
      <c r="E266" s="3" t="s">
        <v>2031</v>
      </c>
    </row>
    <row r="267" spans="1:5" x14ac:dyDescent="0.45">
      <c r="A267" s="3" t="s">
        <v>10883</v>
      </c>
      <c r="B267" s="3" t="s">
        <v>10303</v>
      </c>
      <c r="C267" s="3" t="s">
        <v>1865</v>
      </c>
      <c r="D267" s="3" t="s">
        <v>1866</v>
      </c>
      <c r="E267" s="3" t="s">
        <v>1869</v>
      </c>
    </row>
    <row r="268" spans="1:5" x14ac:dyDescent="0.45">
      <c r="A268" s="3" t="s">
        <v>10884</v>
      </c>
      <c r="B268" s="3" t="s">
        <v>10303</v>
      </c>
      <c r="C268" s="3" t="s">
        <v>1901</v>
      </c>
      <c r="D268" s="3" t="s">
        <v>1902</v>
      </c>
      <c r="E268" s="3" t="s">
        <v>1905</v>
      </c>
    </row>
    <row r="269" spans="1:5" x14ac:dyDescent="0.45">
      <c r="A269" s="3" t="s">
        <v>10885</v>
      </c>
      <c r="B269" s="3" t="s">
        <v>10303</v>
      </c>
      <c r="C269" s="3" t="s">
        <v>538</v>
      </c>
      <c r="D269" s="3" t="s">
        <v>539</v>
      </c>
      <c r="E269" s="3" t="s">
        <v>542</v>
      </c>
    </row>
    <row r="270" spans="1:5" x14ac:dyDescent="0.45">
      <c r="A270" s="3" t="s">
        <v>10886</v>
      </c>
      <c r="B270" s="3" t="s">
        <v>10303</v>
      </c>
      <c r="C270" s="3" t="s">
        <v>2041</v>
      </c>
      <c r="D270" s="3" t="s">
        <v>2042</v>
      </c>
      <c r="E270" s="3" t="s">
        <v>2045</v>
      </c>
    </row>
    <row r="271" spans="1:5" x14ac:dyDescent="0.45">
      <c r="A271" s="3" t="s">
        <v>10887</v>
      </c>
      <c r="B271" s="3" t="s">
        <v>10303</v>
      </c>
      <c r="C271" s="3" t="s">
        <v>399</v>
      </c>
      <c r="D271" s="3" t="s">
        <v>386</v>
      </c>
      <c r="E271" s="3" t="s">
        <v>402</v>
      </c>
    </row>
    <row r="272" spans="1:5" x14ac:dyDescent="0.45">
      <c r="A272" s="3" t="s">
        <v>10888</v>
      </c>
      <c r="B272" s="3" t="s">
        <v>10303</v>
      </c>
      <c r="C272" s="3" t="s">
        <v>2910</v>
      </c>
      <c r="D272" s="3" t="s">
        <v>2911</v>
      </c>
      <c r="E272" s="3" t="s">
        <v>2914</v>
      </c>
    </row>
    <row r="273" spans="1:5" x14ac:dyDescent="0.45">
      <c r="A273" s="3" t="s">
        <v>10889</v>
      </c>
      <c r="B273" s="3" t="s">
        <v>10303</v>
      </c>
      <c r="C273" s="3" t="s">
        <v>92</v>
      </c>
      <c r="D273" s="3" t="s">
        <v>94</v>
      </c>
      <c r="E273" s="3" t="s">
        <v>93</v>
      </c>
    </row>
    <row r="274" spans="1:5" x14ac:dyDescent="0.45">
      <c r="A274" s="3" t="s">
        <v>10890</v>
      </c>
      <c r="B274" s="3" t="s">
        <v>10303</v>
      </c>
      <c r="C274" s="3" t="s">
        <v>1939</v>
      </c>
      <c r="D274" s="3" t="s">
        <v>1940</v>
      </c>
      <c r="E274" s="3" t="s">
        <v>1943</v>
      </c>
    </row>
    <row r="275" spans="1:5" x14ac:dyDescent="0.45">
      <c r="A275" s="3" t="s">
        <v>10891</v>
      </c>
      <c r="B275" s="3" t="s">
        <v>10303</v>
      </c>
      <c r="C275" s="3" t="s">
        <v>7335</v>
      </c>
      <c r="D275" s="3" t="s">
        <v>6694</v>
      </c>
      <c r="E275" s="3" t="s">
        <v>7336</v>
      </c>
    </row>
    <row r="276" spans="1:5" x14ac:dyDescent="0.45">
      <c r="A276" s="3" t="s">
        <v>10892</v>
      </c>
      <c r="B276" s="3" t="s">
        <v>10303</v>
      </c>
      <c r="C276" s="3" t="s">
        <v>1908</v>
      </c>
      <c r="D276" s="3" t="s">
        <v>1909</v>
      </c>
      <c r="E276" s="3" t="s">
        <v>1912</v>
      </c>
    </row>
    <row r="277" spans="1:5" x14ac:dyDescent="0.45">
      <c r="A277" s="3" t="s">
        <v>10893</v>
      </c>
      <c r="B277" s="3" t="s">
        <v>10303</v>
      </c>
      <c r="C277" s="3" t="s">
        <v>1913</v>
      </c>
      <c r="D277" s="3" t="s">
        <v>1914</v>
      </c>
      <c r="E277" s="3" t="s">
        <v>1917</v>
      </c>
    </row>
    <row r="278" spans="1:5" x14ac:dyDescent="0.45">
      <c r="A278" s="3" t="s">
        <v>10894</v>
      </c>
      <c r="B278" s="3" t="s">
        <v>10303</v>
      </c>
      <c r="C278" s="3" t="s">
        <v>1919</v>
      </c>
      <c r="D278" s="3" t="s">
        <v>1920</v>
      </c>
      <c r="E278" s="3" t="s">
        <v>1923</v>
      </c>
    </row>
    <row r="279" spans="1:5" x14ac:dyDescent="0.45">
      <c r="A279" s="3" t="s">
        <v>10895</v>
      </c>
      <c r="B279" s="3" t="s">
        <v>10303</v>
      </c>
      <c r="C279" s="3" t="s">
        <v>2049</v>
      </c>
      <c r="D279" s="3" t="s">
        <v>2050</v>
      </c>
      <c r="E279" s="3" t="s">
        <v>2053</v>
      </c>
    </row>
    <row r="280" spans="1:5" x14ac:dyDescent="0.45">
      <c r="A280" s="3" t="s">
        <v>10896</v>
      </c>
      <c r="B280" s="3" t="s">
        <v>10303</v>
      </c>
      <c r="C280" s="3" t="s">
        <v>2384</v>
      </c>
      <c r="D280" s="3" t="s">
        <v>2385</v>
      </c>
      <c r="E280" s="3" t="s">
        <v>2386</v>
      </c>
    </row>
    <row r="281" spans="1:5" x14ac:dyDescent="0.45">
      <c r="A281" s="3" t="s">
        <v>10897</v>
      </c>
      <c r="B281" s="3" t="s">
        <v>10303</v>
      </c>
      <c r="C281" s="3" t="s">
        <v>2379</v>
      </c>
      <c r="D281" s="3" t="s">
        <v>2380</v>
      </c>
      <c r="E281" s="3" t="s">
        <v>2383</v>
      </c>
    </row>
    <row r="282" spans="1:5" x14ac:dyDescent="0.45">
      <c r="A282" s="3" t="s">
        <v>10898</v>
      </c>
      <c r="B282" s="3" t="s">
        <v>10303</v>
      </c>
      <c r="C282" s="3" t="s">
        <v>2390</v>
      </c>
      <c r="D282" s="3" t="s">
        <v>2391</v>
      </c>
      <c r="E282" s="3" t="s">
        <v>2393</v>
      </c>
    </row>
    <row r="283" spans="1:5" x14ac:dyDescent="0.45">
      <c r="A283" s="3" t="s">
        <v>10899</v>
      </c>
      <c r="B283" s="3" t="s">
        <v>10303</v>
      </c>
      <c r="C283" s="3" t="s">
        <v>2394</v>
      </c>
      <c r="D283" s="3" t="s">
        <v>2395</v>
      </c>
      <c r="E283" s="3" t="s">
        <v>2397</v>
      </c>
    </row>
    <row r="284" spans="1:5" x14ac:dyDescent="0.45">
      <c r="A284" s="3" t="s">
        <v>10900</v>
      </c>
      <c r="B284" s="3" t="s">
        <v>10303</v>
      </c>
      <c r="C284" s="3" t="s">
        <v>2403</v>
      </c>
      <c r="D284" s="3" t="s">
        <v>2405</v>
      </c>
      <c r="E284" s="3" t="s">
        <v>2404</v>
      </c>
    </row>
    <row r="285" spans="1:5" x14ac:dyDescent="0.45">
      <c r="A285" s="3" t="s">
        <v>10901</v>
      </c>
      <c r="B285" s="3" t="s">
        <v>10303</v>
      </c>
      <c r="C285" s="3" t="s">
        <v>10154</v>
      </c>
      <c r="D285" s="3" t="s">
        <v>1428</v>
      </c>
      <c r="E285" s="3" t="s">
        <v>3193</v>
      </c>
    </row>
    <row r="286" spans="1:5" x14ac:dyDescent="0.45">
      <c r="A286" s="3" t="s">
        <v>10902</v>
      </c>
      <c r="B286" s="3" t="s">
        <v>10303</v>
      </c>
      <c r="C286" s="3" t="s">
        <v>2727</v>
      </c>
      <c r="D286" s="3" t="s">
        <v>2728</v>
      </c>
      <c r="E286" s="3" t="s">
        <v>2731</v>
      </c>
    </row>
    <row r="287" spans="1:5" x14ac:dyDescent="0.45">
      <c r="A287" s="3" t="s">
        <v>10903</v>
      </c>
      <c r="B287" s="3" t="s">
        <v>10303</v>
      </c>
      <c r="C287" s="3" t="s">
        <v>1025</v>
      </c>
      <c r="D287" s="3" t="s">
        <v>1026</v>
      </c>
      <c r="E287" s="3" t="s">
        <v>1332</v>
      </c>
    </row>
    <row r="288" spans="1:5" x14ac:dyDescent="0.45">
      <c r="A288" s="3" t="s">
        <v>10904</v>
      </c>
      <c r="B288" s="3" t="s">
        <v>10303</v>
      </c>
      <c r="C288" s="3" t="s">
        <v>973</v>
      </c>
      <c r="D288" s="3" t="s">
        <v>974</v>
      </c>
      <c r="E288" s="3" t="s">
        <v>1372</v>
      </c>
    </row>
    <row r="289" spans="1:5" x14ac:dyDescent="0.45">
      <c r="A289" s="3" t="s">
        <v>10905</v>
      </c>
      <c r="B289" s="3" t="s">
        <v>10303</v>
      </c>
      <c r="C289" s="3" t="s">
        <v>1027</v>
      </c>
      <c r="D289" s="3" t="s">
        <v>1028</v>
      </c>
      <c r="E289" s="3" t="s">
        <v>2040</v>
      </c>
    </row>
    <row r="290" spans="1:5" x14ac:dyDescent="0.45">
      <c r="A290" s="3" t="s">
        <v>10906</v>
      </c>
      <c r="B290" s="3" t="s">
        <v>10303</v>
      </c>
      <c r="C290" s="3" t="s">
        <v>975</v>
      </c>
      <c r="D290" s="3" t="s">
        <v>976</v>
      </c>
      <c r="E290" s="3" t="s">
        <v>2048</v>
      </c>
    </row>
    <row r="291" spans="1:5" x14ac:dyDescent="0.45">
      <c r="A291" s="3" t="s">
        <v>10907</v>
      </c>
      <c r="B291" s="3" t="s">
        <v>10303</v>
      </c>
      <c r="C291" s="3" t="s">
        <v>1796</v>
      </c>
      <c r="D291" s="3" t="s">
        <v>1797</v>
      </c>
      <c r="E291" s="3" t="s">
        <v>3194</v>
      </c>
    </row>
    <row r="292" spans="1:5" x14ac:dyDescent="0.45">
      <c r="A292" s="3" t="s">
        <v>10908</v>
      </c>
      <c r="B292" s="3" t="s">
        <v>10303</v>
      </c>
      <c r="C292" s="3" t="s">
        <v>1814</v>
      </c>
      <c r="D292" s="3" t="s">
        <v>1815</v>
      </c>
      <c r="E292" s="3" t="s">
        <v>3195</v>
      </c>
    </row>
    <row r="293" spans="1:5" x14ac:dyDescent="0.45">
      <c r="A293" s="3" t="s">
        <v>10909</v>
      </c>
      <c r="B293" s="3" t="s">
        <v>10303</v>
      </c>
      <c r="C293" s="3" t="s">
        <v>1850</v>
      </c>
      <c r="D293" s="3" t="s">
        <v>1851</v>
      </c>
      <c r="E293" s="3" t="s">
        <v>3196</v>
      </c>
    </row>
    <row r="294" spans="1:5" x14ac:dyDescent="0.45">
      <c r="A294" s="3" t="s">
        <v>10910</v>
      </c>
      <c r="B294" s="3" t="s">
        <v>10303</v>
      </c>
      <c r="C294" s="3" t="s">
        <v>1803</v>
      </c>
      <c r="D294" s="3" t="s">
        <v>1804</v>
      </c>
      <c r="E294" s="3" t="s">
        <v>3197</v>
      </c>
    </row>
    <row r="295" spans="1:5" x14ac:dyDescent="0.45">
      <c r="A295" s="3" t="s">
        <v>10911</v>
      </c>
      <c r="B295" s="3" t="s">
        <v>10303</v>
      </c>
      <c r="C295" s="3" t="s">
        <v>2449</v>
      </c>
      <c r="D295" s="3" t="s">
        <v>2450</v>
      </c>
      <c r="E295" s="3" t="s">
        <v>2453</v>
      </c>
    </row>
    <row r="296" spans="1:5" x14ac:dyDescent="0.45">
      <c r="A296" s="3" t="s">
        <v>10912</v>
      </c>
      <c r="B296" s="3" t="s">
        <v>10303</v>
      </c>
      <c r="C296" s="3" t="s">
        <v>2460</v>
      </c>
      <c r="D296" s="3" t="s">
        <v>2461</v>
      </c>
      <c r="E296" s="3" t="s">
        <v>2464</v>
      </c>
    </row>
    <row r="297" spans="1:5" x14ac:dyDescent="0.45">
      <c r="A297" s="3" t="s">
        <v>10913</v>
      </c>
      <c r="B297" s="3" t="s">
        <v>10303</v>
      </c>
      <c r="C297" s="3" t="s">
        <v>2480</v>
      </c>
      <c r="D297" s="3" t="s">
        <v>2481</v>
      </c>
      <c r="E297" s="3" t="s">
        <v>2484</v>
      </c>
    </row>
    <row r="298" spans="1:5" x14ac:dyDescent="0.45">
      <c r="A298" s="3" t="s">
        <v>10914</v>
      </c>
      <c r="B298" s="3" t="s">
        <v>10303</v>
      </c>
      <c r="C298" s="3" t="s">
        <v>2454</v>
      </c>
      <c r="D298" s="3" t="s">
        <v>2455</v>
      </c>
      <c r="E298" s="3" t="s">
        <v>3198</v>
      </c>
    </row>
    <row r="299" spans="1:5" x14ac:dyDescent="0.45">
      <c r="A299" s="3" t="s">
        <v>10915</v>
      </c>
      <c r="B299" s="3" t="s">
        <v>10303</v>
      </c>
      <c r="C299" s="3" t="s">
        <v>2465</v>
      </c>
      <c r="D299" s="3" t="s">
        <v>2466</v>
      </c>
      <c r="E299" s="3" t="s">
        <v>3199</v>
      </c>
    </row>
    <row r="300" spans="1:5" x14ac:dyDescent="0.45">
      <c r="A300" s="3" t="s">
        <v>10916</v>
      </c>
      <c r="B300" s="3" t="s">
        <v>10303</v>
      </c>
      <c r="C300" s="3" t="s">
        <v>2485</v>
      </c>
      <c r="D300" s="3" t="s">
        <v>2486</v>
      </c>
      <c r="E300" s="3" t="s">
        <v>3200</v>
      </c>
    </row>
    <row r="301" spans="1:5" x14ac:dyDescent="0.45">
      <c r="A301" s="3" t="s">
        <v>10917</v>
      </c>
      <c r="B301" s="3" t="s">
        <v>10303</v>
      </c>
      <c r="C301" s="3" t="s">
        <v>468</v>
      </c>
      <c r="D301" s="3" t="s">
        <v>469</v>
      </c>
      <c r="E301" s="3" t="s">
        <v>6012</v>
      </c>
    </row>
    <row r="302" spans="1:5" x14ac:dyDescent="0.45">
      <c r="A302" s="3" t="s">
        <v>10918</v>
      </c>
      <c r="B302" s="3" t="s">
        <v>10303</v>
      </c>
      <c r="C302" s="3" t="s">
        <v>480</v>
      </c>
      <c r="D302" s="3" t="s">
        <v>482</v>
      </c>
      <c r="E302" s="3" t="s">
        <v>481</v>
      </c>
    </row>
    <row r="303" spans="1:5" x14ac:dyDescent="0.45">
      <c r="A303" s="3" t="s">
        <v>10919</v>
      </c>
      <c r="B303" s="3" t="s">
        <v>10303</v>
      </c>
      <c r="C303" s="3" t="s">
        <v>569</v>
      </c>
      <c r="D303" s="3" t="s">
        <v>570</v>
      </c>
      <c r="E303" s="3" t="s">
        <v>571</v>
      </c>
    </row>
    <row r="304" spans="1:5" x14ac:dyDescent="0.45">
      <c r="A304" s="3" t="s">
        <v>10920</v>
      </c>
      <c r="B304" s="3" t="s">
        <v>10303</v>
      </c>
      <c r="C304" s="3" t="s">
        <v>579</v>
      </c>
      <c r="D304" s="3" t="s">
        <v>580</v>
      </c>
      <c r="E304" s="3" t="s">
        <v>6013</v>
      </c>
    </row>
    <row r="305" spans="1:5" x14ac:dyDescent="0.45">
      <c r="A305" s="3" t="s">
        <v>10921</v>
      </c>
      <c r="B305" s="3" t="s">
        <v>10303</v>
      </c>
      <c r="C305" s="3" t="s">
        <v>616</v>
      </c>
      <c r="D305" s="3" t="s">
        <v>617</v>
      </c>
      <c r="E305" s="3" t="s">
        <v>6014</v>
      </c>
    </row>
    <row r="306" spans="1:5" x14ac:dyDescent="0.45">
      <c r="A306" s="3" t="s">
        <v>10922</v>
      </c>
      <c r="B306" s="3" t="s">
        <v>10303</v>
      </c>
      <c r="C306" s="3" t="s">
        <v>7377</v>
      </c>
      <c r="D306" s="3" t="s">
        <v>7378</v>
      </c>
      <c r="E306" s="3" t="s">
        <v>7520</v>
      </c>
    </row>
    <row r="307" spans="1:5" x14ac:dyDescent="0.45">
      <c r="A307" s="3" t="s">
        <v>10923</v>
      </c>
      <c r="B307" s="3" t="s">
        <v>10303</v>
      </c>
      <c r="C307" s="3" t="s">
        <v>2993</v>
      </c>
      <c r="D307" s="3" t="s">
        <v>2994</v>
      </c>
      <c r="E307" s="3" t="s">
        <v>3201</v>
      </c>
    </row>
    <row r="308" spans="1:5" x14ac:dyDescent="0.45">
      <c r="A308" s="3" t="s">
        <v>10924</v>
      </c>
      <c r="B308" s="3" t="s">
        <v>10303</v>
      </c>
      <c r="C308" s="3" t="s">
        <v>7379</v>
      </c>
      <c r="D308" s="3" t="s">
        <v>7380</v>
      </c>
      <c r="E308" s="3" t="s">
        <v>7522</v>
      </c>
    </row>
    <row r="309" spans="1:5" x14ac:dyDescent="0.45">
      <c r="A309" s="3" t="s">
        <v>10925</v>
      </c>
      <c r="B309" s="3" t="s">
        <v>10303</v>
      </c>
      <c r="C309" s="3" t="s">
        <v>7381</v>
      </c>
      <c r="D309" s="3" t="s">
        <v>7382</v>
      </c>
      <c r="E309" s="3" t="s">
        <v>7524</v>
      </c>
    </row>
    <row r="310" spans="1:5" x14ac:dyDescent="0.45">
      <c r="A310" s="3" t="s">
        <v>10926</v>
      </c>
      <c r="B310" s="3" t="s">
        <v>10303</v>
      </c>
      <c r="C310" s="3" t="s">
        <v>7383</v>
      </c>
      <c r="D310" s="3" t="s">
        <v>7384</v>
      </c>
      <c r="E310" s="3" t="s">
        <v>7526</v>
      </c>
    </row>
    <row r="311" spans="1:5" x14ac:dyDescent="0.45">
      <c r="A311" s="3" t="s">
        <v>10927</v>
      </c>
      <c r="B311" s="3" t="s">
        <v>10303</v>
      </c>
      <c r="C311" s="3" t="s">
        <v>3103</v>
      </c>
      <c r="D311" s="3" t="s">
        <v>3104</v>
      </c>
      <c r="E311" s="3" t="s">
        <v>3202</v>
      </c>
    </row>
    <row r="312" spans="1:5" x14ac:dyDescent="0.45">
      <c r="A312" s="3" t="s">
        <v>10928</v>
      </c>
      <c r="B312" s="3" t="s">
        <v>10303</v>
      </c>
      <c r="C312" s="3" t="s">
        <v>3064</v>
      </c>
      <c r="D312" s="3" t="s">
        <v>3065</v>
      </c>
      <c r="E312" s="3" t="s">
        <v>3203</v>
      </c>
    </row>
    <row r="313" spans="1:5" x14ac:dyDescent="0.45">
      <c r="A313" s="3" t="s">
        <v>10929</v>
      </c>
      <c r="B313" s="3" t="s">
        <v>10303</v>
      </c>
      <c r="C313" s="3" t="s">
        <v>7385</v>
      </c>
      <c r="D313" s="3" t="s">
        <v>7386</v>
      </c>
      <c r="E313" s="3" t="s">
        <v>7528</v>
      </c>
    </row>
    <row r="314" spans="1:5" x14ac:dyDescent="0.45">
      <c r="A314" s="3" t="s">
        <v>10930</v>
      </c>
      <c r="B314" s="3" t="s">
        <v>10303</v>
      </c>
      <c r="C314" s="3" t="s">
        <v>3066</v>
      </c>
      <c r="D314" s="3" t="s">
        <v>3067</v>
      </c>
      <c r="E314" s="3" t="s">
        <v>3204</v>
      </c>
    </row>
    <row r="315" spans="1:5" x14ac:dyDescent="0.45">
      <c r="A315" s="3" t="s">
        <v>10931</v>
      </c>
      <c r="B315" s="3" t="s">
        <v>10303</v>
      </c>
      <c r="C315" s="3" t="s">
        <v>7387</v>
      </c>
      <c r="D315" s="3" t="s">
        <v>7388</v>
      </c>
      <c r="E315" s="3" t="s">
        <v>7530</v>
      </c>
    </row>
    <row r="316" spans="1:5" x14ac:dyDescent="0.45">
      <c r="A316" s="3" t="s">
        <v>10932</v>
      </c>
      <c r="B316" s="3" t="s">
        <v>10303</v>
      </c>
      <c r="C316" s="3" t="s">
        <v>66</v>
      </c>
      <c r="D316" s="3" t="s">
        <v>67</v>
      </c>
      <c r="E316" s="3" t="s">
        <v>3205</v>
      </c>
    </row>
    <row r="317" spans="1:5" x14ac:dyDescent="0.45">
      <c r="A317" s="3" t="s">
        <v>10933</v>
      </c>
      <c r="B317" s="3" t="s">
        <v>10303</v>
      </c>
      <c r="C317" s="3" t="s">
        <v>268</v>
      </c>
      <c r="D317" s="3" t="s">
        <v>270</v>
      </c>
      <c r="E317" s="3" t="s">
        <v>3124</v>
      </c>
    </row>
    <row r="318" spans="1:5" x14ac:dyDescent="0.45">
      <c r="A318" s="3" t="s">
        <v>10934</v>
      </c>
      <c r="B318" s="3" t="s">
        <v>10303</v>
      </c>
      <c r="C318" s="3" t="s">
        <v>209</v>
      </c>
      <c r="D318" s="3" t="s">
        <v>210</v>
      </c>
      <c r="E318" s="3" t="s">
        <v>304</v>
      </c>
    </row>
    <row r="319" spans="1:5" x14ac:dyDescent="0.45">
      <c r="A319" s="3" t="s">
        <v>10935</v>
      </c>
      <c r="B319" s="3" t="s">
        <v>10303</v>
      </c>
      <c r="C319" s="3" t="s">
        <v>68</v>
      </c>
      <c r="D319" s="3" t="s">
        <v>69</v>
      </c>
      <c r="E319" s="3" t="s">
        <v>309</v>
      </c>
    </row>
    <row r="320" spans="1:5" x14ac:dyDescent="0.45">
      <c r="A320" s="3" t="s">
        <v>10936</v>
      </c>
      <c r="B320" s="3" t="s">
        <v>10303</v>
      </c>
      <c r="C320" s="3" t="s">
        <v>104</v>
      </c>
      <c r="D320" s="3" t="s">
        <v>105</v>
      </c>
      <c r="E320" s="3" t="s">
        <v>339</v>
      </c>
    </row>
    <row r="321" spans="1:5" x14ac:dyDescent="0.45">
      <c r="A321" s="3" t="s">
        <v>10937</v>
      </c>
      <c r="B321" s="3" t="s">
        <v>10303</v>
      </c>
      <c r="C321" s="3" t="s">
        <v>346</v>
      </c>
      <c r="D321" s="3" t="s">
        <v>348</v>
      </c>
      <c r="E321" s="3" t="s">
        <v>347</v>
      </c>
    </row>
    <row r="322" spans="1:5" x14ac:dyDescent="0.45">
      <c r="A322" s="3" t="s">
        <v>10938</v>
      </c>
      <c r="B322" s="3" t="s">
        <v>10303</v>
      </c>
      <c r="C322" s="3" t="s">
        <v>350</v>
      </c>
      <c r="D322" s="3" t="s">
        <v>351</v>
      </c>
      <c r="E322" s="3" t="s">
        <v>3151</v>
      </c>
    </row>
    <row r="323" spans="1:5" x14ac:dyDescent="0.45">
      <c r="A323" s="3" t="s">
        <v>10939</v>
      </c>
      <c r="B323" s="3" t="s">
        <v>10303</v>
      </c>
      <c r="C323" s="3" t="s">
        <v>341</v>
      </c>
      <c r="D323" s="3" t="s">
        <v>343</v>
      </c>
      <c r="E323" s="3" t="s">
        <v>3125</v>
      </c>
    </row>
    <row r="324" spans="1:5" x14ac:dyDescent="0.45">
      <c r="A324" s="3" t="s">
        <v>10940</v>
      </c>
      <c r="B324" s="3" t="s">
        <v>10303</v>
      </c>
      <c r="C324" s="3" t="s">
        <v>198</v>
      </c>
      <c r="D324" s="3" t="s">
        <v>199</v>
      </c>
      <c r="E324" s="3" t="s">
        <v>3126</v>
      </c>
    </row>
    <row r="325" spans="1:5" x14ac:dyDescent="0.45">
      <c r="A325" s="3" t="s">
        <v>10941</v>
      </c>
      <c r="B325" s="3" t="s">
        <v>10303</v>
      </c>
      <c r="C325" s="3" t="s">
        <v>364</v>
      </c>
      <c r="D325" s="3" t="s">
        <v>365</v>
      </c>
      <c r="E325" s="3" t="s">
        <v>3127</v>
      </c>
    </row>
    <row r="326" spans="1:5" x14ac:dyDescent="0.45">
      <c r="A326" s="3" t="s">
        <v>10942</v>
      </c>
      <c r="B326" s="3" t="s">
        <v>10303</v>
      </c>
      <c r="C326" s="3" t="s">
        <v>315</v>
      </c>
      <c r="D326" s="3" t="s">
        <v>317</v>
      </c>
      <c r="E326" s="3" t="s">
        <v>316</v>
      </c>
    </row>
    <row r="327" spans="1:5" x14ac:dyDescent="0.45">
      <c r="A327" s="3" t="s">
        <v>10943</v>
      </c>
      <c r="B327" s="3" t="s">
        <v>10303</v>
      </c>
      <c r="C327" s="3" t="s">
        <v>319</v>
      </c>
      <c r="D327" s="3" t="s">
        <v>320</v>
      </c>
      <c r="E327" s="3" t="s">
        <v>3206</v>
      </c>
    </row>
    <row r="328" spans="1:5" x14ac:dyDescent="0.45">
      <c r="A328" s="3" t="s">
        <v>10944</v>
      </c>
      <c r="B328" s="3" t="s">
        <v>10303</v>
      </c>
      <c r="C328" s="3" t="s">
        <v>373</v>
      </c>
      <c r="D328" s="3" t="s">
        <v>375</v>
      </c>
      <c r="E328" s="3" t="s">
        <v>3152</v>
      </c>
    </row>
    <row r="329" spans="1:5" x14ac:dyDescent="0.45">
      <c r="A329" s="3" t="s">
        <v>10945</v>
      </c>
      <c r="B329" s="3" t="s">
        <v>10303</v>
      </c>
      <c r="C329" s="3" t="s">
        <v>286</v>
      </c>
      <c r="D329" s="3" t="s">
        <v>287</v>
      </c>
      <c r="E329" s="3" t="s">
        <v>397</v>
      </c>
    </row>
    <row r="330" spans="1:5" x14ac:dyDescent="0.45">
      <c r="A330" s="3" t="s">
        <v>10946</v>
      </c>
      <c r="B330" s="3" t="s">
        <v>10303</v>
      </c>
      <c r="C330" s="3" t="s">
        <v>134</v>
      </c>
      <c r="D330" s="3" t="s">
        <v>135</v>
      </c>
      <c r="E330" s="3" t="s">
        <v>429</v>
      </c>
    </row>
    <row r="331" spans="1:5" x14ac:dyDescent="0.45">
      <c r="A331" s="3" t="s">
        <v>10947</v>
      </c>
      <c r="B331" s="3" t="s">
        <v>10303</v>
      </c>
      <c r="C331" s="3" t="s">
        <v>7391</v>
      </c>
      <c r="D331" s="3" t="s">
        <v>7392</v>
      </c>
      <c r="E331" s="3" t="s">
        <v>7534</v>
      </c>
    </row>
    <row r="332" spans="1:5" x14ac:dyDescent="0.45">
      <c r="A332" s="3" t="s">
        <v>10948</v>
      </c>
      <c r="B332" s="3" t="s">
        <v>10303</v>
      </c>
      <c r="C332" s="3" t="s">
        <v>856</v>
      </c>
      <c r="D332" s="3" t="s">
        <v>857</v>
      </c>
      <c r="E332" s="3" t="s">
        <v>6016</v>
      </c>
    </row>
    <row r="333" spans="1:5" x14ac:dyDescent="0.45">
      <c r="A333" s="3" t="s">
        <v>10949</v>
      </c>
      <c r="B333" s="3" t="s">
        <v>10303</v>
      </c>
      <c r="C333" s="3" t="s">
        <v>7393</v>
      </c>
      <c r="D333" s="3" t="s">
        <v>7394</v>
      </c>
      <c r="E333" s="3" t="s">
        <v>10134</v>
      </c>
    </row>
    <row r="334" spans="1:5" x14ac:dyDescent="0.45">
      <c r="A334" s="3" t="s">
        <v>10950</v>
      </c>
      <c r="B334" s="3" t="s">
        <v>10303</v>
      </c>
      <c r="C334" s="3" t="s">
        <v>1095</v>
      </c>
      <c r="D334" s="3" t="s">
        <v>1096</v>
      </c>
      <c r="E334" s="3" t="s">
        <v>3207</v>
      </c>
    </row>
    <row r="335" spans="1:5" x14ac:dyDescent="0.45">
      <c r="A335" s="3" t="s">
        <v>10951</v>
      </c>
      <c r="B335" s="3" t="s">
        <v>10303</v>
      </c>
      <c r="C335" s="3" t="s">
        <v>1631</v>
      </c>
      <c r="D335" s="3" t="s">
        <v>1632</v>
      </c>
      <c r="E335" s="3" t="s">
        <v>3208</v>
      </c>
    </row>
    <row r="336" spans="1:5" x14ac:dyDescent="0.45">
      <c r="A336" s="3" t="s">
        <v>10952</v>
      </c>
      <c r="B336" s="3" t="s">
        <v>10303</v>
      </c>
      <c r="C336" s="3" t="s">
        <v>7395</v>
      </c>
      <c r="D336" s="3" t="s">
        <v>7396</v>
      </c>
      <c r="E336" s="3" t="s">
        <v>10135</v>
      </c>
    </row>
    <row r="337" spans="1:5" x14ac:dyDescent="0.45">
      <c r="A337" s="3" t="s">
        <v>10953</v>
      </c>
      <c r="B337" s="3" t="s">
        <v>10303</v>
      </c>
      <c r="C337" s="3" t="s">
        <v>2477</v>
      </c>
      <c r="D337" s="3" t="s">
        <v>2478</v>
      </c>
      <c r="E337" s="3" t="s">
        <v>3209</v>
      </c>
    </row>
    <row r="338" spans="1:5" x14ac:dyDescent="0.45">
      <c r="A338" s="3" t="s">
        <v>10954</v>
      </c>
      <c r="B338" s="3" t="s">
        <v>10303</v>
      </c>
      <c r="C338" s="3" t="s">
        <v>2467</v>
      </c>
      <c r="D338" s="3" t="s">
        <v>2468</v>
      </c>
      <c r="E338" s="3" t="s">
        <v>3210</v>
      </c>
    </row>
    <row r="339" spans="1:5" x14ac:dyDescent="0.45">
      <c r="A339" s="3" t="s">
        <v>10955</v>
      </c>
      <c r="B339" s="3" t="s">
        <v>10303</v>
      </c>
      <c r="C339" s="3" t="s">
        <v>3088</v>
      </c>
      <c r="D339" s="3" t="s">
        <v>3089</v>
      </c>
    </row>
    <row r="340" spans="1:5" x14ac:dyDescent="0.45">
      <c r="A340" s="3" t="s">
        <v>10956</v>
      </c>
      <c r="B340" s="3" t="s">
        <v>10303</v>
      </c>
      <c r="C340" s="3" t="s">
        <v>3090</v>
      </c>
      <c r="D340" s="3" t="s">
        <v>3091</v>
      </c>
    </row>
    <row r="341" spans="1:5" x14ac:dyDescent="0.45">
      <c r="A341" s="3" t="s">
        <v>10957</v>
      </c>
      <c r="B341" s="3" t="s">
        <v>10303</v>
      </c>
      <c r="C341" s="3" t="s">
        <v>3092</v>
      </c>
      <c r="D341" s="3" t="s">
        <v>3093</v>
      </c>
    </row>
    <row r="342" spans="1:5" x14ac:dyDescent="0.45">
      <c r="A342" s="3" t="s">
        <v>10958</v>
      </c>
      <c r="B342" s="3" t="s">
        <v>10303</v>
      </c>
      <c r="C342" s="3" t="s">
        <v>3094</v>
      </c>
      <c r="D342" s="3" t="s">
        <v>3095</v>
      </c>
    </row>
    <row r="343" spans="1:5" x14ac:dyDescent="0.45">
      <c r="A343" s="3" t="s">
        <v>10959</v>
      </c>
      <c r="B343" s="3" t="s">
        <v>10303</v>
      </c>
      <c r="C343" s="3" t="s">
        <v>7397</v>
      </c>
      <c r="D343" s="3" t="s">
        <v>7398</v>
      </c>
      <c r="E343" s="3" t="s">
        <v>7540</v>
      </c>
    </row>
    <row r="344" spans="1:5" x14ac:dyDescent="0.45">
      <c r="A344" s="3" t="s">
        <v>10960</v>
      </c>
      <c r="B344" s="3" t="s">
        <v>10303</v>
      </c>
      <c r="C344" s="3" t="s">
        <v>707</v>
      </c>
      <c r="D344" s="3" t="s">
        <v>708</v>
      </c>
      <c r="E344" s="3" t="s">
        <v>3211</v>
      </c>
    </row>
    <row r="345" spans="1:5" x14ac:dyDescent="0.45">
      <c r="A345" s="3" t="s">
        <v>10961</v>
      </c>
      <c r="B345" s="3" t="s">
        <v>10303</v>
      </c>
      <c r="C345" s="3" t="s">
        <v>7399</v>
      </c>
      <c r="D345" s="3" t="s">
        <v>7400</v>
      </c>
      <c r="E345" s="3" t="s">
        <v>7542</v>
      </c>
    </row>
    <row r="346" spans="1:5" x14ac:dyDescent="0.45">
      <c r="A346" s="3" t="s">
        <v>10962</v>
      </c>
      <c r="B346" s="3" t="s">
        <v>10303</v>
      </c>
      <c r="C346" s="3" t="s">
        <v>7401</v>
      </c>
      <c r="D346" s="3" t="s">
        <v>7402</v>
      </c>
      <c r="E346" s="3" t="s">
        <v>7543</v>
      </c>
    </row>
    <row r="347" spans="1:5" x14ac:dyDescent="0.45">
      <c r="A347" s="3" t="s">
        <v>10963</v>
      </c>
      <c r="B347" s="3" t="s">
        <v>10303</v>
      </c>
      <c r="C347" s="3" t="s">
        <v>2962</v>
      </c>
      <c r="D347" s="3" t="s">
        <v>2963</v>
      </c>
      <c r="E347" s="3" t="s">
        <v>3212</v>
      </c>
    </row>
    <row r="348" spans="1:5" x14ac:dyDescent="0.45">
      <c r="A348" s="3" t="s">
        <v>10964</v>
      </c>
      <c r="B348" s="3" t="s">
        <v>10303</v>
      </c>
      <c r="C348" s="3" t="s">
        <v>7403</v>
      </c>
      <c r="D348" s="3" t="s">
        <v>7404</v>
      </c>
      <c r="E348" s="3" t="s">
        <v>7544</v>
      </c>
    </row>
    <row r="349" spans="1:5" x14ac:dyDescent="0.45">
      <c r="A349" s="3" t="s">
        <v>10965</v>
      </c>
      <c r="B349" s="3" t="s">
        <v>10303</v>
      </c>
      <c r="C349" s="3" t="s">
        <v>7405</v>
      </c>
      <c r="D349" s="3" t="s">
        <v>7406</v>
      </c>
      <c r="E349" s="3" t="s">
        <v>7546</v>
      </c>
    </row>
    <row r="350" spans="1:5" x14ac:dyDescent="0.45">
      <c r="A350" s="3" t="s">
        <v>10966</v>
      </c>
      <c r="B350" s="3" t="s">
        <v>10303</v>
      </c>
      <c r="C350" s="3" t="s">
        <v>7636</v>
      </c>
      <c r="D350" s="3" t="s">
        <v>7637</v>
      </c>
      <c r="E350" s="3" t="s">
        <v>10118</v>
      </c>
    </row>
    <row r="351" spans="1:5" x14ac:dyDescent="0.45">
      <c r="A351" s="3" t="s">
        <v>10967</v>
      </c>
      <c r="B351" s="3" t="s">
        <v>10303</v>
      </c>
      <c r="C351" s="3" t="s">
        <v>7638</v>
      </c>
      <c r="D351" s="3" t="s">
        <v>7639</v>
      </c>
      <c r="E351" s="3" t="s">
        <v>10119</v>
      </c>
    </row>
    <row r="352" spans="1:5" x14ac:dyDescent="0.45">
      <c r="A352" s="3" t="s">
        <v>10968</v>
      </c>
      <c r="B352" s="3" t="s">
        <v>10303</v>
      </c>
      <c r="C352" s="3" t="s">
        <v>7640</v>
      </c>
      <c r="D352" s="3" t="s">
        <v>7641</v>
      </c>
      <c r="E352" s="3" t="s">
        <v>10117</v>
      </c>
    </row>
    <row r="353" spans="1:5" x14ac:dyDescent="0.45">
      <c r="A353" s="3" t="s">
        <v>10969</v>
      </c>
      <c r="B353" s="3" t="s">
        <v>10303</v>
      </c>
      <c r="C353" s="3" t="s">
        <v>7642</v>
      </c>
      <c r="D353" s="3" t="s">
        <v>7643</v>
      </c>
      <c r="E353" s="3" t="s">
        <v>10120</v>
      </c>
    </row>
    <row r="354" spans="1:5" x14ac:dyDescent="0.45">
      <c r="A354" s="3" t="s">
        <v>10970</v>
      </c>
      <c r="B354" s="3" t="s">
        <v>10303</v>
      </c>
      <c r="C354" s="3" t="s">
        <v>7407</v>
      </c>
      <c r="D354" s="3" t="s">
        <v>7408</v>
      </c>
      <c r="E354" s="3" t="s">
        <v>7548</v>
      </c>
    </row>
    <row r="355" spans="1:5" x14ac:dyDescent="0.45">
      <c r="A355" s="3" t="s">
        <v>10971</v>
      </c>
      <c r="B355" s="3" t="s">
        <v>10303</v>
      </c>
      <c r="C355" s="3" t="s">
        <v>7409</v>
      </c>
      <c r="D355" s="3" t="s">
        <v>7410</v>
      </c>
      <c r="E355" s="3" t="s">
        <v>7549</v>
      </c>
    </row>
    <row r="356" spans="1:5" x14ac:dyDescent="0.45">
      <c r="A356" s="3" t="s">
        <v>10972</v>
      </c>
      <c r="B356" s="3" t="s">
        <v>10303</v>
      </c>
      <c r="C356" s="3" t="s">
        <v>7411</v>
      </c>
      <c r="D356" s="3" t="s">
        <v>7412</v>
      </c>
      <c r="E356" s="3" t="s">
        <v>7550</v>
      </c>
    </row>
    <row r="357" spans="1:5" x14ac:dyDescent="0.45">
      <c r="A357" s="3" t="s">
        <v>10973</v>
      </c>
      <c r="B357" s="3" t="s">
        <v>10303</v>
      </c>
      <c r="C357" s="3" t="s">
        <v>7413</v>
      </c>
      <c r="D357" s="3" t="s">
        <v>7414</v>
      </c>
      <c r="E357" s="3" t="s">
        <v>7551</v>
      </c>
    </row>
    <row r="358" spans="1:5" x14ac:dyDescent="0.45">
      <c r="A358" s="3" t="s">
        <v>10974</v>
      </c>
      <c r="B358" s="3" t="s">
        <v>10303</v>
      </c>
      <c r="C358" s="3" t="s">
        <v>3051</v>
      </c>
      <c r="D358" s="3" t="s">
        <v>3052</v>
      </c>
      <c r="E358" s="3" t="s">
        <v>3213</v>
      </c>
    </row>
    <row r="359" spans="1:5" x14ac:dyDescent="0.45">
      <c r="A359" s="3" t="s">
        <v>10975</v>
      </c>
      <c r="B359" s="3" t="s">
        <v>10303</v>
      </c>
      <c r="C359" t="s">
        <v>6241</v>
      </c>
      <c r="D359" t="s">
        <v>6242</v>
      </c>
      <c r="E359" t="s">
        <v>10141</v>
      </c>
    </row>
    <row r="360" spans="1:5" x14ac:dyDescent="0.45">
      <c r="A360" s="3" t="s">
        <v>10976</v>
      </c>
      <c r="B360" s="3" t="s">
        <v>10303</v>
      </c>
      <c r="C360" t="s">
        <v>6243</v>
      </c>
      <c r="D360" t="s">
        <v>6244</v>
      </c>
      <c r="E360" t="s">
        <v>10142</v>
      </c>
    </row>
    <row r="361" spans="1:5" x14ac:dyDescent="0.45">
      <c r="A361" s="3" t="s">
        <v>10977</v>
      </c>
      <c r="B361" s="3" t="s">
        <v>10303</v>
      </c>
      <c r="C361" t="s">
        <v>6245</v>
      </c>
      <c r="D361" t="s">
        <v>6246</v>
      </c>
      <c r="E361" t="s">
        <v>10143</v>
      </c>
    </row>
    <row r="362" spans="1:5" x14ac:dyDescent="0.45">
      <c r="A362" s="3" t="s">
        <v>10978</v>
      </c>
      <c r="B362" s="3" t="s">
        <v>10303</v>
      </c>
      <c r="C362" t="s">
        <v>6247</v>
      </c>
      <c r="D362" t="s">
        <v>6248</v>
      </c>
      <c r="E362" t="s">
        <v>10144</v>
      </c>
    </row>
    <row r="363" spans="1:5" x14ac:dyDescent="0.45">
      <c r="A363" s="3" t="s">
        <v>10979</v>
      </c>
      <c r="B363" s="3" t="s">
        <v>10303</v>
      </c>
      <c r="C363" s="3" t="s">
        <v>3053</v>
      </c>
      <c r="D363" s="3" t="s">
        <v>3054</v>
      </c>
      <c r="E363" s="3" t="s">
        <v>3214</v>
      </c>
    </row>
    <row r="364" spans="1:5" x14ac:dyDescent="0.45">
      <c r="A364" s="3" t="s">
        <v>10980</v>
      </c>
      <c r="B364" s="3" t="s">
        <v>10303</v>
      </c>
      <c r="C364" s="3" t="s">
        <v>7415</v>
      </c>
      <c r="D364" s="3" t="s">
        <v>7416</v>
      </c>
      <c r="E364" s="3" t="s">
        <v>7553</v>
      </c>
    </row>
    <row r="365" spans="1:5" x14ac:dyDescent="0.45">
      <c r="A365" s="3" t="s">
        <v>10981</v>
      </c>
      <c r="B365" s="3" t="s">
        <v>10303</v>
      </c>
      <c r="C365" s="3" t="s">
        <v>7417</v>
      </c>
      <c r="D365" s="3" t="s">
        <v>7418</v>
      </c>
      <c r="E365" s="3" t="s">
        <v>7555</v>
      </c>
    </row>
    <row r="366" spans="1:5" x14ac:dyDescent="0.45">
      <c r="A366" s="3" t="s">
        <v>10982</v>
      </c>
      <c r="B366" s="3" t="s">
        <v>10303</v>
      </c>
      <c r="C366" s="3" t="s">
        <v>7419</v>
      </c>
      <c r="D366" s="3" t="s">
        <v>7420</v>
      </c>
      <c r="E366" s="3" t="s">
        <v>7557</v>
      </c>
    </row>
    <row r="367" spans="1:5" x14ac:dyDescent="0.45">
      <c r="A367" s="3" t="s">
        <v>10983</v>
      </c>
      <c r="B367" s="3" t="s">
        <v>10303</v>
      </c>
      <c r="C367" s="3" t="s">
        <v>7421</v>
      </c>
      <c r="D367" s="3" t="s">
        <v>7422</v>
      </c>
      <c r="E367" s="3" t="s">
        <v>7559</v>
      </c>
    </row>
    <row r="368" spans="1:5" x14ac:dyDescent="0.45">
      <c r="A368" s="3" t="s">
        <v>10984</v>
      </c>
      <c r="B368" s="3" t="s">
        <v>10303</v>
      </c>
      <c r="C368" s="3" t="s">
        <v>360</v>
      </c>
      <c r="D368" s="3" t="s">
        <v>361</v>
      </c>
      <c r="E368" s="3" t="s">
        <v>6017</v>
      </c>
    </row>
    <row r="369" spans="1:5" x14ac:dyDescent="0.45">
      <c r="A369" s="3" t="s">
        <v>10985</v>
      </c>
      <c r="B369" s="3" t="s">
        <v>10303</v>
      </c>
      <c r="C369" s="3" t="s">
        <v>7423</v>
      </c>
      <c r="D369" s="3" t="s">
        <v>7424</v>
      </c>
      <c r="E369" s="3" t="s">
        <v>7561</v>
      </c>
    </row>
    <row r="370" spans="1:5" x14ac:dyDescent="0.45">
      <c r="A370" s="3" t="s">
        <v>10986</v>
      </c>
      <c r="B370" s="3" t="s">
        <v>10303</v>
      </c>
      <c r="C370" s="3" t="s">
        <v>7425</v>
      </c>
      <c r="D370" s="3" t="s">
        <v>7426</v>
      </c>
      <c r="E370" s="3" t="s">
        <v>10136</v>
      </c>
    </row>
    <row r="371" spans="1:5" x14ac:dyDescent="0.45">
      <c r="A371" s="3" t="s">
        <v>10987</v>
      </c>
      <c r="B371" s="3" t="s">
        <v>10303</v>
      </c>
      <c r="C371" s="3" t="s">
        <v>7427</v>
      </c>
      <c r="D371" s="3" t="s">
        <v>7428</v>
      </c>
      <c r="E371" s="3" t="s">
        <v>7564</v>
      </c>
    </row>
    <row r="372" spans="1:5" x14ac:dyDescent="0.45">
      <c r="A372" s="3" t="s">
        <v>10988</v>
      </c>
      <c r="B372" s="3" t="s">
        <v>10303</v>
      </c>
      <c r="C372" s="3" t="s">
        <v>7429</v>
      </c>
      <c r="D372" s="3" t="s">
        <v>7430</v>
      </c>
      <c r="E372" s="3" t="s">
        <v>7566</v>
      </c>
    </row>
    <row r="373" spans="1:5" x14ac:dyDescent="0.45">
      <c r="A373" s="3" t="s">
        <v>10989</v>
      </c>
      <c r="B373" s="3" t="s">
        <v>10303</v>
      </c>
      <c r="C373" s="3" t="s">
        <v>7431</v>
      </c>
      <c r="D373" s="3" t="s">
        <v>7432</v>
      </c>
      <c r="E373" s="3" t="s">
        <v>7568</v>
      </c>
    </row>
    <row r="374" spans="1:5" x14ac:dyDescent="0.45">
      <c r="A374" s="3" t="s">
        <v>10990</v>
      </c>
      <c r="B374" s="3" t="s">
        <v>10303</v>
      </c>
      <c r="C374" s="3" t="s">
        <v>7433</v>
      </c>
      <c r="D374" s="3" t="s">
        <v>7434</v>
      </c>
      <c r="E374" s="3" t="s">
        <v>7570</v>
      </c>
    </row>
    <row r="375" spans="1:5" x14ac:dyDescent="0.45">
      <c r="A375" s="3" t="s">
        <v>10991</v>
      </c>
      <c r="B375" s="3" t="s">
        <v>10303</v>
      </c>
      <c r="C375" s="3" t="s">
        <v>7435</v>
      </c>
      <c r="D375" s="3" t="s">
        <v>7436</v>
      </c>
      <c r="E375" s="3" t="s">
        <v>7572</v>
      </c>
    </row>
    <row r="376" spans="1:5" x14ac:dyDescent="0.45">
      <c r="A376" s="3" t="s">
        <v>10992</v>
      </c>
      <c r="B376" s="3" t="s">
        <v>10303</v>
      </c>
      <c r="C376" s="3" t="s">
        <v>7437</v>
      </c>
      <c r="D376" s="3" t="s">
        <v>7438</v>
      </c>
      <c r="E376" s="3" t="s">
        <v>7574</v>
      </c>
    </row>
    <row r="377" spans="1:5" x14ac:dyDescent="0.45">
      <c r="A377" s="3" t="s">
        <v>10993</v>
      </c>
      <c r="B377" s="3" t="s">
        <v>10303</v>
      </c>
      <c r="C377" s="3" t="s">
        <v>7439</v>
      </c>
      <c r="D377" s="3" t="s">
        <v>7440</v>
      </c>
      <c r="E377" s="3" t="s">
        <v>7576</v>
      </c>
    </row>
    <row r="378" spans="1:5" x14ac:dyDescent="0.45">
      <c r="A378" s="3" t="s">
        <v>10994</v>
      </c>
      <c r="B378" s="3" t="s">
        <v>10303</v>
      </c>
      <c r="C378" s="3" t="s">
        <v>506</v>
      </c>
      <c r="D378" s="3" t="s">
        <v>507</v>
      </c>
      <c r="E378" s="3" t="s">
        <v>573</v>
      </c>
    </row>
    <row r="379" spans="1:5" x14ac:dyDescent="0.45">
      <c r="A379" s="3" t="s">
        <v>10995</v>
      </c>
      <c r="B379" s="3" t="s">
        <v>10303</v>
      </c>
      <c r="C379" s="3" t="s">
        <v>602</v>
      </c>
      <c r="D379" s="3" t="s">
        <v>604</v>
      </c>
      <c r="E379" s="3" t="s">
        <v>603</v>
      </c>
    </row>
    <row r="380" spans="1:5" x14ac:dyDescent="0.45">
      <c r="A380" s="3" t="s">
        <v>10996</v>
      </c>
      <c r="B380" s="3" t="s">
        <v>10303</v>
      </c>
      <c r="C380" s="3" t="s">
        <v>606</v>
      </c>
      <c r="D380" s="3" t="s">
        <v>608</v>
      </c>
      <c r="E380" s="3" t="s">
        <v>607</v>
      </c>
    </row>
    <row r="381" spans="1:5" x14ac:dyDescent="0.45">
      <c r="A381" s="3" t="s">
        <v>10997</v>
      </c>
      <c r="B381" s="3" t="s">
        <v>10303</v>
      </c>
      <c r="C381" s="3" t="s">
        <v>136</v>
      </c>
      <c r="D381" s="3" t="s">
        <v>137</v>
      </c>
      <c r="E381" s="3" t="s">
        <v>610</v>
      </c>
    </row>
    <row r="382" spans="1:5" x14ac:dyDescent="0.45">
      <c r="A382" s="3" t="s">
        <v>10998</v>
      </c>
      <c r="B382" s="3" t="s">
        <v>10303</v>
      </c>
      <c r="C382" s="3" t="s">
        <v>638</v>
      </c>
      <c r="D382" s="3" t="s">
        <v>640</v>
      </c>
      <c r="E382" s="3" t="s">
        <v>639</v>
      </c>
    </row>
    <row r="383" spans="1:5" x14ac:dyDescent="0.45">
      <c r="A383" s="3" t="s">
        <v>10999</v>
      </c>
      <c r="B383" s="3" t="s">
        <v>10303</v>
      </c>
      <c r="C383" s="3" t="s">
        <v>70</v>
      </c>
      <c r="D383" s="3" t="s">
        <v>71</v>
      </c>
      <c r="E383" s="3" t="s">
        <v>642</v>
      </c>
    </row>
    <row r="384" spans="1:5" x14ac:dyDescent="0.45">
      <c r="A384" s="3" t="s">
        <v>11000</v>
      </c>
      <c r="B384" s="3" t="s">
        <v>10303</v>
      </c>
      <c r="C384" s="3" t="s">
        <v>581</v>
      </c>
      <c r="D384" s="3" t="s">
        <v>582</v>
      </c>
      <c r="E384" s="3" t="s">
        <v>3215</v>
      </c>
    </row>
    <row r="385" spans="1:5" x14ac:dyDescent="0.45">
      <c r="A385" s="3" t="s">
        <v>11001</v>
      </c>
      <c r="B385" s="3" t="s">
        <v>10303</v>
      </c>
      <c r="C385" s="3" t="s">
        <v>618</v>
      </c>
      <c r="D385" s="3" t="s">
        <v>620</v>
      </c>
      <c r="E385" s="3" t="s">
        <v>619</v>
      </c>
    </row>
    <row r="386" spans="1:5" x14ac:dyDescent="0.45">
      <c r="A386" s="3" t="s">
        <v>11002</v>
      </c>
      <c r="B386" s="3" t="s">
        <v>10303</v>
      </c>
      <c r="C386" s="3" t="s">
        <v>622</v>
      </c>
      <c r="D386" s="3" t="s">
        <v>624</v>
      </c>
      <c r="E386" s="3" t="s">
        <v>623</v>
      </c>
    </row>
    <row r="387" spans="1:5" x14ac:dyDescent="0.45">
      <c r="A387" s="3" t="s">
        <v>11003</v>
      </c>
      <c r="B387" s="3" t="s">
        <v>10303</v>
      </c>
      <c r="C387" s="3" t="s">
        <v>214</v>
      </c>
      <c r="D387" s="3" t="s">
        <v>215</v>
      </c>
      <c r="E387" s="3" t="s">
        <v>6018</v>
      </c>
    </row>
    <row r="388" spans="1:5" x14ac:dyDescent="0.45">
      <c r="A388" s="3" t="s">
        <v>11004</v>
      </c>
      <c r="B388" s="3" t="s">
        <v>10303</v>
      </c>
      <c r="C388" s="3" t="s">
        <v>7443</v>
      </c>
      <c r="D388" s="3" t="s">
        <v>7444</v>
      </c>
      <c r="E388" s="3" t="s">
        <v>7580</v>
      </c>
    </row>
    <row r="389" spans="1:5" x14ac:dyDescent="0.45">
      <c r="A389" s="3" t="s">
        <v>11005</v>
      </c>
      <c r="B389" s="3" t="s">
        <v>10303</v>
      </c>
      <c r="C389" s="3" t="s">
        <v>1641</v>
      </c>
      <c r="D389" s="3" t="s">
        <v>1642</v>
      </c>
      <c r="E389" s="3" t="s">
        <v>3216</v>
      </c>
    </row>
    <row r="390" spans="1:5" x14ac:dyDescent="0.45">
      <c r="A390" s="3" t="s">
        <v>11006</v>
      </c>
      <c r="B390" s="3" t="s">
        <v>10303</v>
      </c>
      <c r="C390" s="3" t="s">
        <v>1643</v>
      </c>
      <c r="D390" s="3" t="s">
        <v>1644</v>
      </c>
      <c r="E390" s="3" t="s">
        <v>3217</v>
      </c>
    </row>
    <row r="391" spans="1:5" x14ac:dyDescent="0.45">
      <c r="A391" s="3" t="s">
        <v>11007</v>
      </c>
      <c r="B391" s="3" t="s">
        <v>10303</v>
      </c>
      <c r="C391" s="3" t="s">
        <v>7445</v>
      </c>
      <c r="D391" s="3" t="s">
        <v>7446</v>
      </c>
      <c r="E391" s="3" t="s">
        <v>7581</v>
      </c>
    </row>
    <row r="392" spans="1:5" x14ac:dyDescent="0.45">
      <c r="A392" s="3" t="s">
        <v>11008</v>
      </c>
      <c r="B392" s="3" t="s">
        <v>10303</v>
      </c>
      <c r="C392" s="3" t="s">
        <v>1883</v>
      </c>
      <c r="D392" s="3" t="s">
        <v>1884</v>
      </c>
      <c r="E392" s="3" t="s">
        <v>3218</v>
      </c>
    </row>
    <row r="393" spans="1:5" x14ac:dyDescent="0.45">
      <c r="A393" s="3" t="s">
        <v>11009</v>
      </c>
      <c r="B393" s="3" t="s">
        <v>10303</v>
      </c>
      <c r="C393" s="3" t="s">
        <v>192</v>
      </c>
      <c r="D393" s="3" t="s">
        <v>193</v>
      </c>
      <c r="E393" s="3" t="s">
        <v>6019</v>
      </c>
    </row>
    <row r="394" spans="1:5" x14ac:dyDescent="0.45">
      <c r="A394" s="3" t="s">
        <v>11010</v>
      </c>
      <c r="B394" s="3" t="s">
        <v>10303</v>
      </c>
      <c r="C394" s="3" t="s">
        <v>194</v>
      </c>
      <c r="D394" s="3" t="s">
        <v>195</v>
      </c>
      <c r="E394" s="3" t="s">
        <v>6020</v>
      </c>
    </row>
    <row r="395" spans="1:5" x14ac:dyDescent="0.45">
      <c r="A395" s="3" t="s">
        <v>11011</v>
      </c>
      <c r="B395" s="3" t="s">
        <v>10303</v>
      </c>
      <c r="C395" s="3" t="s">
        <v>196</v>
      </c>
      <c r="D395" s="3" t="s">
        <v>197</v>
      </c>
      <c r="E395" s="3" t="s">
        <v>6021</v>
      </c>
    </row>
    <row r="396" spans="1:5" x14ac:dyDescent="0.45">
      <c r="A396" s="3" t="s">
        <v>11012</v>
      </c>
      <c r="B396" s="3" t="s">
        <v>10303</v>
      </c>
      <c r="C396" s="3" t="s">
        <v>2949</v>
      </c>
      <c r="D396" s="3" t="s">
        <v>2950</v>
      </c>
      <c r="E396" s="3" t="s">
        <v>3219</v>
      </c>
    </row>
    <row r="397" spans="1:5" x14ac:dyDescent="0.45">
      <c r="A397" s="3" t="s">
        <v>11013</v>
      </c>
      <c r="B397" s="3" t="s">
        <v>10303</v>
      </c>
      <c r="C397" s="3" t="s">
        <v>3020</v>
      </c>
      <c r="D397" s="3" t="s">
        <v>3021</v>
      </c>
      <c r="E397" s="3" t="s">
        <v>3220</v>
      </c>
    </row>
    <row r="398" spans="1:5" x14ac:dyDescent="0.45">
      <c r="A398" s="3" t="s">
        <v>11014</v>
      </c>
      <c r="B398" s="3" t="s">
        <v>10303</v>
      </c>
      <c r="C398" s="3" t="s">
        <v>2951</v>
      </c>
      <c r="D398" s="3" t="s">
        <v>2952</v>
      </c>
      <c r="E398" s="3" t="s">
        <v>3221</v>
      </c>
    </row>
    <row r="399" spans="1:5" x14ac:dyDescent="0.45">
      <c r="A399" s="3" t="s">
        <v>11015</v>
      </c>
      <c r="B399" s="3" t="s">
        <v>10303</v>
      </c>
      <c r="C399" s="3" t="s">
        <v>3022</v>
      </c>
      <c r="D399" s="3" t="s">
        <v>3023</v>
      </c>
      <c r="E399" s="3" t="s">
        <v>3222</v>
      </c>
    </row>
    <row r="400" spans="1:5" x14ac:dyDescent="0.45">
      <c r="A400" s="3" t="s">
        <v>11016</v>
      </c>
      <c r="B400" s="3" t="s">
        <v>10303</v>
      </c>
      <c r="C400" s="3" t="s">
        <v>2953</v>
      </c>
      <c r="D400" s="3" t="s">
        <v>2954</v>
      </c>
      <c r="E400" s="3" t="s">
        <v>3223</v>
      </c>
    </row>
    <row r="401" spans="1:5" x14ac:dyDescent="0.45">
      <c r="A401" s="3" t="s">
        <v>11017</v>
      </c>
      <c r="B401" s="3" t="s">
        <v>10303</v>
      </c>
      <c r="C401" s="3" t="s">
        <v>3024</v>
      </c>
      <c r="D401" s="3" t="s">
        <v>3025</v>
      </c>
      <c r="E401" s="3" t="s">
        <v>3224</v>
      </c>
    </row>
    <row r="402" spans="1:5" x14ac:dyDescent="0.45">
      <c r="A402" s="3" t="s">
        <v>11018</v>
      </c>
      <c r="B402" s="3" t="s">
        <v>10303</v>
      </c>
      <c r="C402" s="3" t="s">
        <v>7447</v>
      </c>
      <c r="D402" s="3" t="s">
        <v>7448</v>
      </c>
      <c r="E402" s="3" t="s">
        <v>7583</v>
      </c>
    </row>
    <row r="403" spans="1:5" x14ac:dyDescent="0.45">
      <c r="A403" s="3" t="s">
        <v>11019</v>
      </c>
      <c r="B403" s="3" t="s">
        <v>10303</v>
      </c>
      <c r="C403" s="3" t="s">
        <v>7449</v>
      </c>
      <c r="D403" s="3" t="s">
        <v>7450</v>
      </c>
      <c r="E403" s="3" t="s">
        <v>7585</v>
      </c>
    </row>
    <row r="404" spans="1:5" x14ac:dyDescent="0.45">
      <c r="A404" s="3" t="s">
        <v>11020</v>
      </c>
      <c r="B404" s="3" t="s">
        <v>10303</v>
      </c>
      <c r="C404" s="3" t="s">
        <v>7451</v>
      </c>
      <c r="D404" s="3" t="s">
        <v>7452</v>
      </c>
      <c r="E404" s="3" t="s">
        <v>7587</v>
      </c>
    </row>
    <row r="405" spans="1:5" x14ac:dyDescent="0.45">
      <c r="A405" s="3" t="s">
        <v>11021</v>
      </c>
      <c r="B405" s="3" t="s">
        <v>10303</v>
      </c>
      <c r="C405" s="3" t="s">
        <v>7453</v>
      </c>
      <c r="D405" s="3" t="s">
        <v>7454</v>
      </c>
      <c r="E405" s="3" t="s">
        <v>7589</v>
      </c>
    </row>
    <row r="406" spans="1:5" x14ac:dyDescent="0.45">
      <c r="A406" s="3" t="s">
        <v>11022</v>
      </c>
      <c r="B406" s="3" t="s">
        <v>10303</v>
      </c>
      <c r="C406" s="3" t="s">
        <v>7455</v>
      </c>
      <c r="D406" s="3" t="s">
        <v>7456</v>
      </c>
      <c r="E406" s="3" t="s">
        <v>7591</v>
      </c>
    </row>
    <row r="407" spans="1:5" x14ac:dyDescent="0.45">
      <c r="A407" s="3" t="s">
        <v>11023</v>
      </c>
      <c r="B407" s="3" t="s">
        <v>10303</v>
      </c>
      <c r="C407" s="3" t="s">
        <v>7457</v>
      </c>
      <c r="D407" s="3" t="s">
        <v>7458</v>
      </c>
      <c r="E407" s="3" t="s">
        <v>7593</v>
      </c>
    </row>
    <row r="408" spans="1:5" x14ac:dyDescent="0.45">
      <c r="A408" s="3" t="s">
        <v>11024</v>
      </c>
      <c r="B408" s="3" t="s">
        <v>10303</v>
      </c>
      <c r="C408" s="3" t="s">
        <v>7459</v>
      </c>
      <c r="D408" s="3" t="s">
        <v>7460</v>
      </c>
      <c r="E408" s="3" t="s">
        <v>7595</v>
      </c>
    </row>
    <row r="409" spans="1:5" x14ac:dyDescent="0.45">
      <c r="A409" s="3" t="s">
        <v>11025</v>
      </c>
      <c r="B409" s="3" t="s">
        <v>10303</v>
      </c>
      <c r="C409" s="3" t="s">
        <v>7461</v>
      </c>
      <c r="D409" s="3" t="s">
        <v>7462</v>
      </c>
      <c r="E409" s="3" t="s">
        <v>7597</v>
      </c>
    </row>
    <row r="410" spans="1:5" x14ac:dyDescent="0.45">
      <c r="A410" s="3" t="s">
        <v>11026</v>
      </c>
      <c r="B410" s="3" t="s">
        <v>10303</v>
      </c>
      <c r="C410" s="3" t="s">
        <v>7463</v>
      </c>
      <c r="D410" s="3" t="s">
        <v>7464</v>
      </c>
      <c r="E410" s="3" t="s">
        <v>7599</v>
      </c>
    </row>
    <row r="411" spans="1:5" x14ac:dyDescent="0.45">
      <c r="A411" s="3" t="s">
        <v>11027</v>
      </c>
      <c r="B411" s="3" t="s">
        <v>10303</v>
      </c>
      <c r="C411" s="3" t="s">
        <v>940</v>
      </c>
      <c r="D411" s="3" t="s">
        <v>941</v>
      </c>
      <c r="E411" s="3" t="s">
        <v>3225</v>
      </c>
    </row>
    <row r="412" spans="1:5" x14ac:dyDescent="0.45">
      <c r="A412" s="3" t="s">
        <v>11028</v>
      </c>
      <c r="B412" s="3" t="s">
        <v>10303</v>
      </c>
      <c r="C412" s="3" t="s">
        <v>942</v>
      </c>
      <c r="D412" s="3" t="s">
        <v>943</v>
      </c>
      <c r="E412" s="3" t="s">
        <v>3226</v>
      </c>
    </row>
    <row r="413" spans="1:5" x14ac:dyDescent="0.45">
      <c r="A413" s="3" t="s">
        <v>11029</v>
      </c>
      <c r="B413" s="3" t="s">
        <v>10303</v>
      </c>
      <c r="C413" s="3" t="s">
        <v>7465</v>
      </c>
      <c r="D413" s="3" t="s">
        <v>7466</v>
      </c>
      <c r="E413" s="3" t="s">
        <v>7601</v>
      </c>
    </row>
    <row r="414" spans="1:5" x14ac:dyDescent="0.45">
      <c r="A414" s="3" t="s">
        <v>11030</v>
      </c>
      <c r="B414" s="3" t="s">
        <v>10303</v>
      </c>
      <c r="C414" s="3" t="s">
        <v>7467</v>
      </c>
      <c r="D414" s="3" t="s">
        <v>7468</v>
      </c>
      <c r="E414" s="3" t="s">
        <v>7602</v>
      </c>
    </row>
    <row r="415" spans="1:5" x14ac:dyDescent="0.45">
      <c r="A415" s="3" t="s">
        <v>11031</v>
      </c>
      <c r="B415" s="3" t="s">
        <v>10303</v>
      </c>
      <c r="C415" s="3" t="s">
        <v>7469</v>
      </c>
      <c r="D415" s="3" t="s">
        <v>7470</v>
      </c>
      <c r="E415" s="3" t="s">
        <v>7603</v>
      </c>
    </row>
    <row r="416" spans="1:5" x14ac:dyDescent="0.45">
      <c r="A416" s="3" t="s">
        <v>11032</v>
      </c>
      <c r="B416" s="3" t="s">
        <v>10303</v>
      </c>
      <c r="C416" s="3" t="s">
        <v>7471</v>
      </c>
      <c r="D416" s="3" t="s">
        <v>7472</v>
      </c>
      <c r="E416" s="3" t="s">
        <v>7604</v>
      </c>
    </row>
    <row r="417" spans="1:5" x14ac:dyDescent="0.45">
      <c r="A417" s="3" t="s">
        <v>11033</v>
      </c>
      <c r="B417" s="3" t="s">
        <v>10303</v>
      </c>
      <c r="C417" s="3" t="s">
        <v>7473</v>
      </c>
      <c r="D417" s="3" t="s">
        <v>7474</v>
      </c>
      <c r="E417" s="3" t="s">
        <v>7605</v>
      </c>
    </row>
    <row r="418" spans="1:5" x14ac:dyDescent="0.45">
      <c r="A418" s="3" t="s">
        <v>11034</v>
      </c>
      <c r="B418" s="3" t="s">
        <v>10303</v>
      </c>
      <c r="C418" s="3" t="s">
        <v>7475</v>
      </c>
      <c r="D418" s="3" t="s">
        <v>7476</v>
      </c>
      <c r="E418" s="3" t="s">
        <v>7606</v>
      </c>
    </row>
    <row r="419" spans="1:5" x14ac:dyDescent="0.45">
      <c r="A419" s="3" t="s">
        <v>11035</v>
      </c>
      <c r="B419" s="3" t="s">
        <v>10303</v>
      </c>
      <c r="C419" s="3" t="s">
        <v>7477</v>
      </c>
      <c r="D419" s="3" t="s">
        <v>7478</v>
      </c>
      <c r="E419" s="3" t="s">
        <v>7607</v>
      </c>
    </row>
    <row r="420" spans="1:5" x14ac:dyDescent="0.45">
      <c r="A420" s="3" t="s">
        <v>11036</v>
      </c>
      <c r="B420" s="3" t="s">
        <v>10303</v>
      </c>
      <c r="C420" s="3" t="s">
        <v>7479</v>
      </c>
      <c r="D420" s="3" t="s">
        <v>7480</v>
      </c>
      <c r="E420" s="3" t="s">
        <v>7608</v>
      </c>
    </row>
    <row r="421" spans="1:5" x14ac:dyDescent="0.45">
      <c r="A421" s="3" t="s">
        <v>11037</v>
      </c>
      <c r="B421" s="3" t="s">
        <v>10303</v>
      </c>
      <c r="C421" s="3" t="s">
        <v>7481</v>
      </c>
      <c r="D421" s="3" t="s">
        <v>7482</v>
      </c>
      <c r="E421" s="3" t="s">
        <v>7609</v>
      </c>
    </row>
    <row r="422" spans="1:5" x14ac:dyDescent="0.45">
      <c r="A422" s="3" t="s">
        <v>11038</v>
      </c>
      <c r="B422" s="3" t="s">
        <v>10303</v>
      </c>
      <c r="C422" s="3" t="s">
        <v>7483</v>
      </c>
      <c r="D422" s="3" t="s">
        <v>7484</v>
      </c>
      <c r="E422" s="3" t="s">
        <v>7610</v>
      </c>
    </row>
    <row r="423" spans="1:5" x14ac:dyDescent="0.45">
      <c r="A423" s="3" t="s">
        <v>11039</v>
      </c>
      <c r="B423" s="3" t="s">
        <v>10303</v>
      </c>
      <c r="C423" s="3" t="s">
        <v>7485</v>
      </c>
      <c r="D423" s="3" t="s">
        <v>7486</v>
      </c>
      <c r="E423" s="3" t="s">
        <v>7611</v>
      </c>
    </row>
    <row r="424" spans="1:5" x14ac:dyDescent="0.45">
      <c r="A424" s="3" t="s">
        <v>11040</v>
      </c>
      <c r="B424" s="3" t="s">
        <v>10303</v>
      </c>
      <c r="C424" s="3" t="s">
        <v>7487</v>
      </c>
      <c r="D424" s="3" t="s">
        <v>7488</v>
      </c>
      <c r="E424" s="3" t="s">
        <v>7612</v>
      </c>
    </row>
    <row r="425" spans="1:5" x14ac:dyDescent="0.45">
      <c r="A425" s="3" t="s">
        <v>11041</v>
      </c>
      <c r="B425" s="3" t="s">
        <v>10303</v>
      </c>
      <c r="C425" s="3" t="s">
        <v>7489</v>
      </c>
      <c r="D425" s="3" t="s">
        <v>7490</v>
      </c>
      <c r="E425" s="3" t="s">
        <v>7613</v>
      </c>
    </row>
    <row r="426" spans="1:5" x14ac:dyDescent="0.45">
      <c r="A426" s="3" t="s">
        <v>11042</v>
      </c>
      <c r="B426" s="3" t="s">
        <v>10303</v>
      </c>
      <c r="C426" s="3" t="s">
        <v>7491</v>
      </c>
      <c r="D426" s="3" t="s">
        <v>7492</v>
      </c>
      <c r="E426" s="3" t="s">
        <v>7614</v>
      </c>
    </row>
    <row r="427" spans="1:5" x14ac:dyDescent="0.45">
      <c r="A427" s="3" t="s">
        <v>11043</v>
      </c>
      <c r="B427" s="3" t="s">
        <v>10303</v>
      </c>
      <c r="C427" s="3" t="s">
        <v>7493</v>
      </c>
      <c r="D427" s="3" t="s">
        <v>7494</v>
      </c>
      <c r="E427" s="3" t="s">
        <v>7615</v>
      </c>
    </row>
    <row r="428" spans="1:5" x14ac:dyDescent="0.45">
      <c r="A428" s="3" t="s">
        <v>11044</v>
      </c>
      <c r="B428" s="3" t="s">
        <v>10303</v>
      </c>
      <c r="C428" s="3" t="s">
        <v>7495</v>
      </c>
      <c r="D428" s="3" t="s">
        <v>7496</v>
      </c>
      <c r="E428" s="3" t="s">
        <v>7616</v>
      </c>
    </row>
    <row r="429" spans="1:5" x14ac:dyDescent="0.45">
      <c r="A429" s="3" t="s">
        <v>11045</v>
      </c>
      <c r="B429" s="3" t="s">
        <v>10303</v>
      </c>
      <c r="C429" s="3" t="s">
        <v>7497</v>
      </c>
      <c r="D429" s="3" t="s">
        <v>7498</v>
      </c>
      <c r="E429" s="3" t="s">
        <v>7617</v>
      </c>
    </row>
    <row r="430" spans="1:5" x14ac:dyDescent="0.45">
      <c r="A430" s="3" t="s">
        <v>11046</v>
      </c>
      <c r="B430" s="3" t="s">
        <v>10303</v>
      </c>
      <c r="C430" s="3" t="s">
        <v>7499</v>
      </c>
      <c r="D430" s="3" t="s">
        <v>7500</v>
      </c>
      <c r="E430" s="3" t="s">
        <v>7618</v>
      </c>
    </row>
    <row r="431" spans="1:5" x14ac:dyDescent="0.45">
      <c r="A431" s="3" t="s">
        <v>11047</v>
      </c>
      <c r="B431" s="3" t="s">
        <v>10303</v>
      </c>
      <c r="C431" s="3" t="s">
        <v>7501</v>
      </c>
      <c r="D431" s="3" t="s">
        <v>7502</v>
      </c>
      <c r="E431" s="3" t="s">
        <v>7619</v>
      </c>
    </row>
    <row r="432" spans="1:5" x14ac:dyDescent="0.45">
      <c r="A432" s="3" t="s">
        <v>11048</v>
      </c>
      <c r="B432" s="3" t="s">
        <v>10303</v>
      </c>
      <c r="C432" s="3" t="s">
        <v>7503</v>
      </c>
      <c r="D432" s="3" t="s">
        <v>7504</v>
      </c>
      <c r="E432" s="3" t="s">
        <v>7620</v>
      </c>
    </row>
    <row r="433" spans="1:5" x14ac:dyDescent="0.45">
      <c r="A433" s="3" t="s">
        <v>11049</v>
      </c>
      <c r="B433" s="3" t="s">
        <v>10303</v>
      </c>
      <c r="C433" s="3" t="s">
        <v>1339</v>
      </c>
      <c r="D433" s="3" t="s">
        <v>1340</v>
      </c>
      <c r="E433" s="3" t="s">
        <v>3227</v>
      </c>
    </row>
    <row r="434" spans="1:5" x14ac:dyDescent="0.45">
      <c r="A434" s="3" t="s">
        <v>11050</v>
      </c>
      <c r="B434" s="3" t="s">
        <v>10303</v>
      </c>
      <c r="C434" s="3" t="s">
        <v>1341</v>
      </c>
      <c r="D434" s="3" t="s">
        <v>1342</v>
      </c>
      <c r="E434" s="3" t="s">
        <v>3228</v>
      </c>
    </row>
    <row r="435" spans="1:5" x14ac:dyDescent="0.45">
      <c r="A435" s="3" t="s">
        <v>11051</v>
      </c>
      <c r="B435" s="3" t="s">
        <v>10303</v>
      </c>
      <c r="C435" s="3" t="s">
        <v>7505</v>
      </c>
      <c r="D435" s="3" t="s">
        <v>7506</v>
      </c>
      <c r="E435" s="3" t="s">
        <v>7621</v>
      </c>
    </row>
    <row r="436" spans="1:5" x14ac:dyDescent="0.45">
      <c r="A436" s="3" t="s">
        <v>11052</v>
      </c>
      <c r="B436" s="3" t="s">
        <v>10303</v>
      </c>
      <c r="C436" s="3" t="s">
        <v>1343</v>
      </c>
      <c r="D436" s="3" t="s">
        <v>1344</v>
      </c>
      <c r="E436" s="3" t="s">
        <v>3229</v>
      </c>
    </row>
    <row r="437" spans="1:5" x14ac:dyDescent="0.45">
      <c r="A437" s="3" t="s">
        <v>11053</v>
      </c>
      <c r="B437" s="3" t="s">
        <v>10303</v>
      </c>
      <c r="C437" s="3" t="s">
        <v>1345</v>
      </c>
      <c r="D437" s="3" t="s">
        <v>1346</v>
      </c>
      <c r="E437" s="3" t="s">
        <v>3230</v>
      </c>
    </row>
    <row r="438" spans="1:5" x14ac:dyDescent="0.45">
      <c r="A438" s="3" t="s">
        <v>11054</v>
      </c>
      <c r="B438" s="3" t="s">
        <v>10303</v>
      </c>
      <c r="C438" s="3" t="s">
        <v>50</v>
      </c>
      <c r="D438" s="3" t="s">
        <v>52</v>
      </c>
      <c r="E438" s="3" t="s">
        <v>51</v>
      </c>
    </row>
    <row r="439" spans="1:5" x14ac:dyDescent="0.45">
      <c r="A439" s="3" t="s">
        <v>11055</v>
      </c>
      <c r="B439" s="3" t="s">
        <v>10303</v>
      </c>
      <c r="C439" s="3" t="s">
        <v>100</v>
      </c>
      <c r="D439" s="3" t="s">
        <v>102</v>
      </c>
      <c r="E439" s="3" t="s">
        <v>101</v>
      </c>
    </row>
    <row r="440" spans="1:5" x14ac:dyDescent="0.45">
      <c r="A440" s="3" t="s">
        <v>11056</v>
      </c>
      <c r="B440" s="3" t="s">
        <v>10303</v>
      </c>
      <c r="C440" s="3" t="s">
        <v>125</v>
      </c>
      <c r="D440" s="3" t="s">
        <v>127</v>
      </c>
      <c r="E440" s="3" t="s">
        <v>126</v>
      </c>
    </row>
    <row r="441" spans="1:5" x14ac:dyDescent="0.45">
      <c r="A441" s="3" t="s">
        <v>11057</v>
      </c>
      <c r="B441" s="3" t="s">
        <v>10303</v>
      </c>
      <c r="C441" s="3" t="s">
        <v>155</v>
      </c>
      <c r="D441" s="3" t="s">
        <v>157</v>
      </c>
      <c r="E441" s="3" t="s">
        <v>156</v>
      </c>
    </row>
    <row r="442" spans="1:5" x14ac:dyDescent="0.45">
      <c r="A442" s="3" t="s">
        <v>11058</v>
      </c>
      <c r="B442" s="3" t="s">
        <v>10303</v>
      </c>
      <c r="C442" s="3" t="s">
        <v>167</v>
      </c>
      <c r="D442" s="3" t="s">
        <v>169</v>
      </c>
      <c r="E442" s="3" t="s">
        <v>168</v>
      </c>
    </row>
    <row r="443" spans="1:5" x14ac:dyDescent="0.45">
      <c r="A443" s="3" t="s">
        <v>11059</v>
      </c>
      <c r="B443" s="3" t="s">
        <v>10303</v>
      </c>
      <c r="C443" s="3" t="s">
        <v>200</v>
      </c>
      <c r="D443" s="3" t="s">
        <v>202</v>
      </c>
      <c r="E443" s="3" t="s">
        <v>201</v>
      </c>
    </row>
    <row r="444" spans="1:5" x14ac:dyDescent="0.45">
      <c r="A444" s="3" t="s">
        <v>11060</v>
      </c>
      <c r="B444" s="3" t="s">
        <v>10303</v>
      </c>
      <c r="C444" s="3" t="s">
        <v>159</v>
      </c>
      <c r="D444" s="3" t="s">
        <v>161</v>
      </c>
      <c r="E444" s="3" t="s">
        <v>160</v>
      </c>
    </row>
    <row r="445" spans="1:5" x14ac:dyDescent="0.45">
      <c r="A445" s="3" t="s">
        <v>11061</v>
      </c>
      <c r="B445" s="3" t="s">
        <v>10303</v>
      </c>
      <c r="C445" s="3" t="s">
        <v>171</v>
      </c>
      <c r="D445" s="3" t="s">
        <v>172</v>
      </c>
      <c r="E445" s="3" t="s">
        <v>173</v>
      </c>
    </row>
    <row r="446" spans="1:5" x14ac:dyDescent="0.45">
      <c r="A446" s="3" t="s">
        <v>11062</v>
      </c>
      <c r="B446" s="3" t="s">
        <v>10303</v>
      </c>
      <c r="C446" s="3" t="s">
        <v>179</v>
      </c>
      <c r="D446" s="3" t="s">
        <v>181</v>
      </c>
      <c r="E446" s="3" t="s">
        <v>180</v>
      </c>
    </row>
    <row r="447" spans="1:5" x14ac:dyDescent="0.45">
      <c r="A447" s="3" t="s">
        <v>11063</v>
      </c>
      <c r="B447" s="3" t="s">
        <v>10303</v>
      </c>
      <c r="C447" s="3" t="s">
        <v>1962</v>
      </c>
      <c r="D447" s="3" t="s">
        <v>1963</v>
      </c>
      <c r="E447" s="3" t="s">
        <v>3231</v>
      </c>
    </row>
    <row r="448" spans="1:5" x14ac:dyDescent="0.45">
      <c r="A448" s="3" t="s">
        <v>11064</v>
      </c>
      <c r="B448" s="3" t="s">
        <v>10303</v>
      </c>
      <c r="C448" s="3" t="s">
        <v>1312</v>
      </c>
      <c r="D448" s="3" t="s">
        <v>1313</v>
      </c>
      <c r="E448" s="3" t="s">
        <v>3232</v>
      </c>
    </row>
    <row r="449" spans="1:5" x14ac:dyDescent="0.45">
      <c r="A449" s="3" t="s">
        <v>11065</v>
      </c>
      <c r="B449" s="3" t="s">
        <v>10303</v>
      </c>
      <c r="C449" s="3" t="s">
        <v>7507</v>
      </c>
      <c r="D449" s="3" t="s">
        <v>7508</v>
      </c>
      <c r="E449" s="3" t="s">
        <v>7623</v>
      </c>
    </row>
    <row r="450" spans="1:5" x14ac:dyDescent="0.45">
      <c r="A450" s="3" t="s">
        <v>11066</v>
      </c>
      <c r="B450" s="3" t="s">
        <v>10303</v>
      </c>
      <c r="C450" s="3" t="s">
        <v>1326</v>
      </c>
      <c r="D450" s="3" t="s">
        <v>1327</v>
      </c>
      <c r="E450" s="3" t="s">
        <v>3233</v>
      </c>
    </row>
    <row r="451" spans="1:5" x14ac:dyDescent="0.45">
      <c r="A451" s="3" t="s">
        <v>11067</v>
      </c>
      <c r="B451" s="3" t="s">
        <v>10303</v>
      </c>
      <c r="C451" s="3" t="s">
        <v>151</v>
      </c>
      <c r="D451" s="3" t="s">
        <v>153</v>
      </c>
      <c r="E451" s="3" t="s">
        <v>152</v>
      </c>
    </row>
    <row r="452" spans="1:5" x14ac:dyDescent="0.45">
      <c r="A452" s="3" t="s">
        <v>11068</v>
      </c>
      <c r="B452" s="3" t="s">
        <v>10303</v>
      </c>
      <c r="C452" s="3" t="s">
        <v>163</v>
      </c>
      <c r="D452" s="3" t="s">
        <v>165</v>
      </c>
      <c r="E452" s="3" t="s">
        <v>164</v>
      </c>
    </row>
    <row r="453" spans="1:5" x14ac:dyDescent="0.45">
      <c r="A453" s="3" t="s">
        <v>11069</v>
      </c>
      <c r="B453" s="3" t="s">
        <v>10303</v>
      </c>
      <c r="C453" s="3" t="s">
        <v>175</v>
      </c>
      <c r="D453" s="3" t="s">
        <v>177</v>
      </c>
      <c r="E453" s="3" t="s">
        <v>176</v>
      </c>
    </row>
    <row r="454" spans="1:5" x14ac:dyDescent="0.45">
      <c r="A454" s="3" t="s">
        <v>11070</v>
      </c>
      <c r="B454" s="3" t="s">
        <v>10303</v>
      </c>
      <c r="C454" s="3" t="s">
        <v>252</v>
      </c>
      <c r="D454" s="3" t="s">
        <v>254</v>
      </c>
      <c r="E454" s="3" t="s">
        <v>253</v>
      </c>
    </row>
    <row r="455" spans="1:5" x14ac:dyDescent="0.45">
      <c r="A455" s="3" t="s">
        <v>11071</v>
      </c>
      <c r="B455" s="3" t="s">
        <v>10303</v>
      </c>
      <c r="C455" t="s">
        <v>6249</v>
      </c>
      <c r="D455" t="s">
        <v>1885</v>
      </c>
      <c r="E455" t="s">
        <v>10146</v>
      </c>
    </row>
    <row r="456" spans="1:5" x14ac:dyDescent="0.45">
      <c r="A456" s="3" t="s">
        <v>11072</v>
      </c>
      <c r="B456" s="3" t="s">
        <v>10303</v>
      </c>
      <c r="C456" t="s">
        <v>6250</v>
      </c>
      <c r="D456" t="s">
        <v>6251</v>
      </c>
      <c r="E456" t="s">
        <v>10148</v>
      </c>
    </row>
    <row r="457" spans="1:5" x14ac:dyDescent="0.45">
      <c r="A457" s="3" t="s">
        <v>11073</v>
      </c>
      <c r="B457" s="3" t="s">
        <v>10303</v>
      </c>
      <c r="C457" s="3" t="s">
        <v>7509</v>
      </c>
      <c r="D457" s="3" t="s">
        <v>7510</v>
      </c>
      <c r="E457" s="3" t="s">
        <v>7625</v>
      </c>
    </row>
    <row r="458" spans="1:5" x14ac:dyDescent="0.45">
      <c r="A458" s="3" t="s">
        <v>11074</v>
      </c>
      <c r="B458" s="3" t="s">
        <v>10303</v>
      </c>
      <c r="C458" s="3" t="s">
        <v>1844</v>
      </c>
      <c r="D458" s="3" t="s">
        <v>1845</v>
      </c>
      <c r="E458" s="3" t="s">
        <v>3234</v>
      </c>
    </row>
    <row r="459" spans="1:5" x14ac:dyDescent="0.45">
      <c r="A459" s="3" t="s">
        <v>11075</v>
      </c>
      <c r="B459" s="3" t="s">
        <v>10303</v>
      </c>
      <c r="C459" s="3" t="s">
        <v>7511</v>
      </c>
      <c r="D459" s="3" t="s">
        <v>7512</v>
      </c>
      <c r="E459" s="3" t="s">
        <v>10137</v>
      </c>
    </row>
    <row r="460" spans="1:5" x14ac:dyDescent="0.45">
      <c r="A460" s="3" t="s">
        <v>11076</v>
      </c>
      <c r="B460" s="3" t="s">
        <v>10303</v>
      </c>
      <c r="C460" s="3" t="s">
        <v>7513</v>
      </c>
      <c r="D460" s="3" t="s">
        <v>7514</v>
      </c>
      <c r="E460" s="3" t="s">
        <v>7629</v>
      </c>
    </row>
    <row r="461" spans="1:5" x14ac:dyDescent="0.45">
      <c r="A461" s="3" t="s">
        <v>11077</v>
      </c>
      <c r="B461" s="3" t="s">
        <v>10303</v>
      </c>
      <c r="C461" s="3" t="s">
        <v>2828</v>
      </c>
      <c r="D461" s="3" t="s">
        <v>2829</v>
      </c>
      <c r="E461" s="3" t="s">
        <v>3235</v>
      </c>
    </row>
    <row r="462" spans="1:5" x14ac:dyDescent="0.45">
      <c r="A462" s="3" t="s">
        <v>11078</v>
      </c>
      <c r="B462" s="3" t="s">
        <v>10303</v>
      </c>
      <c r="C462" s="3" t="s">
        <v>2677</v>
      </c>
      <c r="D462" s="3" t="s">
        <v>2678</v>
      </c>
      <c r="E462" s="3" t="s">
        <v>3236</v>
      </c>
    </row>
    <row r="463" spans="1:5" x14ac:dyDescent="0.45">
      <c r="A463" s="3" t="s">
        <v>11079</v>
      </c>
      <c r="B463" s="3" t="s">
        <v>10303</v>
      </c>
      <c r="C463" s="3" t="s">
        <v>2713</v>
      </c>
      <c r="D463" s="3" t="s">
        <v>2714</v>
      </c>
      <c r="E463" s="3" t="s">
        <v>3237</v>
      </c>
    </row>
    <row r="464" spans="1:5" x14ac:dyDescent="0.45">
      <c r="A464" s="3" t="s">
        <v>11080</v>
      </c>
      <c r="B464" s="3" t="s">
        <v>10303</v>
      </c>
      <c r="C464" s="3" t="s">
        <v>2132</v>
      </c>
      <c r="D464" s="3" t="s">
        <v>2133</v>
      </c>
      <c r="E464" s="3" t="s">
        <v>3128</v>
      </c>
    </row>
    <row r="465" spans="1:5" x14ac:dyDescent="0.45">
      <c r="A465" s="3" t="s">
        <v>11081</v>
      </c>
      <c r="B465" s="3" t="s">
        <v>10303</v>
      </c>
      <c r="C465" s="3" t="s">
        <v>2260</v>
      </c>
      <c r="D465" s="3" t="s">
        <v>2261</v>
      </c>
      <c r="E465" s="3" t="s">
        <v>3133</v>
      </c>
    </row>
    <row r="466" spans="1:5" x14ac:dyDescent="0.45">
      <c r="A466" s="3" t="s">
        <v>11082</v>
      </c>
      <c r="B466" s="3" t="s">
        <v>10303</v>
      </c>
      <c r="C466" s="3" t="s">
        <v>2268</v>
      </c>
      <c r="D466" s="3" t="s">
        <v>2269</v>
      </c>
      <c r="E466" s="3" t="s">
        <v>3134</v>
      </c>
    </row>
    <row r="467" spans="1:5" x14ac:dyDescent="0.45">
      <c r="A467" s="3" t="s">
        <v>11083</v>
      </c>
      <c r="B467" s="3" t="s">
        <v>10303</v>
      </c>
      <c r="C467" s="3" t="s">
        <v>2264</v>
      </c>
      <c r="D467" s="3" t="s">
        <v>2265</v>
      </c>
      <c r="E467" s="3" t="s">
        <v>3135</v>
      </c>
    </row>
    <row r="468" spans="1:5" x14ac:dyDescent="0.45">
      <c r="A468" s="3" t="s">
        <v>11084</v>
      </c>
      <c r="B468" s="3" t="s">
        <v>10303</v>
      </c>
      <c r="C468" s="3" t="s">
        <v>2262</v>
      </c>
      <c r="D468" s="3" t="s">
        <v>2263</v>
      </c>
      <c r="E468" s="3" t="s">
        <v>3136</v>
      </c>
    </row>
    <row r="469" spans="1:5" x14ac:dyDescent="0.45">
      <c r="A469" s="3" t="s">
        <v>11085</v>
      </c>
      <c r="B469" s="3" t="s">
        <v>10303</v>
      </c>
      <c r="C469" s="3" t="s">
        <v>2427</v>
      </c>
      <c r="D469" s="3" t="s">
        <v>2428</v>
      </c>
      <c r="E469" s="3" t="s">
        <v>3141</v>
      </c>
    </row>
    <row r="470" spans="1:5" x14ac:dyDescent="0.45">
      <c r="A470" s="3" t="s">
        <v>11086</v>
      </c>
      <c r="B470" s="3" t="s">
        <v>10303</v>
      </c>
      <c r="C470" s="3" t="s">
        <v>2433</v>
      </c>
      <c r="D470" s="3" t="s">
        <v>2434</v>
      </c>
      <c r="E470" s="3" t="s">
        <v>3142</v>
      </c>
    </row>
    <row r="471" spans="1:5" x14ac:dyDescent="0.45">
      <c r="A471" s="3" t="s">
        <v>11087</v>
      </c>
      <c r="B471" s="3" t="s">
        <v>10303</v>
      </c>
      <c r="C471" s="3" t="s">
        <v>2429</v>
      </c>
      <c r="D471" s="3" t="s">
        <v>2430</v>
      </c>
      <c r="E471" s="3" t="s">
        <v>3143</v>
      </c>
    </row>
    <row r="472" spans="1:5" x14ac:dyDescent="0.45">
      <c r="A472" s="3" t="s">
        <v>11088</v>
      </c>
      <c r="B472" s="3" t="s">
        <v>10303</v>
      </c>
      <c r="C472" s="3" t="s">
        <v>2431</v>
      </c>
      <c r="D472" s="3" t="s">
        <v>2432</v>
      </c>
      <c r="E472" s="3" t="s">
        <v>3144</v>
      </c>
    </row>
    <row r="473" spans="1:5" x14ac:dyDescent="0.45">
      <c r="A473" s="3" t="s">
        <v>11089</v>
      </c>
      <c r="B473" s="3" t="s">
        <v>10303</v>
      </c>
      <c r="C473" s="3" t="s">
        <v>2266</v>
      </c>
      <c r="D473" s="3" t="s">
        <v>2267</v>
      </c>
      <c r="E473" s="3" t="s">
        <v>3137</v>
      </c>
    </row>
    <row r="474" spans="1:5" x14ac:dyDescent="0.45">
      <c r="A474" s="3" t="s">
        <v>11090</v>
      </c>
      <c r="B474" s="3" t="s">
        <v>10303</v>
      </c>
      <c r="C474" s="3" t="s">
        <v>2501</v>
      </c>
      <c r="D474" s="3" t="s">
        <v>2502</v>
      </c>
      <c r="E474" s="3" t="s">
        <v>3145</v>
      </c>
    </row>
    <row r="475" spans="1:5" x14ac:dyDescent="0.45">
      <c r="A475" s="3" t="s">
        <v>11091</v>
      </c>
      <c r="B475" s="3" t="s">
        <v>10303</v>
      </c>
      <c r="C475" s="3" t="s">
        <v>2514</v>
      </c>
      <c r="D475" s="3" t="s">
        <v>2515</v>
      </c>
      <c r="E475" s="3" t="s">
        <v>6022</v>
      </c>
    </row>
    <row r="476" spans="1:5" x14ac:dyDescent="0.45">
      <c r="A476" s="3" t="s">
        <v>11092</v>
      </c>
      <c r="B476" s="3" t="s">
        <v>10303</v>
      </c>
      <c r="C476" s="3" t="s">
        <v>7515</v>
      </c>
      <c r="D476" s="3" t="s">
        <v>7516</v>
      </c>
      <c r="E476" s="3" t="s">
        <v>7631</v>
      </c>
    </row>
    <row r="477" spans="1:5" x14ac:dyDescent="0.45">
      <c r="A477" s="3" t="s">
        <v>11093</v>
      </c>
      <c r="B477" s="3" t="s">
        <v>10303</v>
      </c>
      <c r="C477" s="3" t="s">
        <v>1636</v>
      </c>
      <c r="D477" s="3" t="s">
        <v>1637</v>
      </c>
      <c r="E477" s="3" t="s">
        <v>1640</v>
      </c>
    </row>
    <row r="478" spans="1:5" x14ac:dyDescent="0.45">
      <c r="A478" s="3" t="s">
        <v>11094</v>
      </c>
      <c r="B478" s="3" t="s">
        <v>10303</v>
      </c>
      <c r="C478" s="3" t="s">
        <v>1537</v>
      </c>
      <c r="D478" s="3" t="s">
        <v>1538</v>
      </c>
      <c r="E478" s="3" t="s">
        <v>3238</v>
      </c>
    </row>
    <row r="479" spans="1:5" x14ac:dyDescent="0.45">
      <c r="A479"/>
      <c r="B479" s="3" t="s">
        <v>10303</v>
      </c>
      <c r="C479" t="s">
        <v>6529</v>
      </c>
      <c r="D479" t="s">
        <v>11906</v>
      </c>
      <c r="E479" t="s">
        <v>3777</v>
      </c>
    </row>
    <row r="480" spans="1:5" x14ac:dyDescent="0.45">
      <c r="A480"/>
      <c r="B480"/>
      <c r="C480" s="3" t="s">
        <v>1334</v>
      </c>
      <c r="D480" t="s">
        <v>11907</v>
      </c>
      <c r="E480" t="s">
        <v>11908</v>
      </c>
    </row>
    <row r="481" spans="1:5" x14ac:dyDescent="0.45">
      <c r="A481"/>
      <c r="B481"/>
      <c r="C481"/>
      <c r="D481"/>
      <c r="E481"/>
    </row>
    <row r="482" spans="1:5" x14ac:dyDescent="0.45">
      <c r="A482"/>
      <c r="B482"/>
      <c r="C482"/>
      <c r="D482"/>
      <c r="E482"/>
    </row>
    <row r="483" spans="1:5" x14ac:dyDescent="0.45">
      <c r="A483"/>
      <c r="B483"/>
      <c r="C483"/>
      <c r="D483"/>
      <c r="E483"/>
    </row>
    <row r="484" spans="1:5" x14ac:dyDescent="0.45">
      <c r="A484"/>
      <c r="B484"/>
      <c r="C484"/>
      <c r="D484"/>
      <c r="E484"/>
    </row>
    <row r="485" spans="1:5" x14ac:dyDescent="0.45">
      <c r="A485"/>
      <c r="B485"/>
      <c r="C485"/>
      <c r="D485"/>
      <c r="E485"/>
    </row>
    <row r="486" spans="1:5" x14ac:dyDescent="0.45">
      <c r="A486"/>
      <c r="B486"/>
      <c r="C486"/>
      <c r="D486"/>
      <c r="E486"/>
    </row>
    <row r="487" spans="1:5" x14ac:dyDescent="0.45">
      <c r="A487"/>
      <c r="B487"/>
      <c r="C487"/>
      <c r="D487"/>
      <c r="E487"/>
    </row>
    <row r="488" spans="1:5" x14ac:dyDescent="0.45">
      <c r="A488"/>
      <c r="B488"/>
      <c r="C488"/>
      <c r="D488"/>
      <c r="E488"/>
    </row>
    <row r="489" spans="1:5" x14ac:dyDescent="0.45">
      <c r="A489"/>
      <c r="B489"/>
      <c r="C489"/>
      <c r="D489"/>
      <c r="E489"/>
    </row>
    <row r="490" spans="1:5" x14ac:dyDescent="0.45">
      <c r="A490"/>
      <c r="B490"/>
      <c r="C490"/>
      <c r="D490"/>
      <c r="E490"/>
    </row>
    <row r="491" spans="1:5" x14ac:dyDescent="0.45">
      <c r="A491"/>
      <c r="B491"/>
      <c r="C491"/>
      <c r="D491"/>
      <c r="E491"/>
    </row>
    <row r="492" spans="1:5" x14ac:dyDescent="0.45">
      <c r="A492"/>
      <c r="B492"/>
      <c r="C492"/>
      <c r="D492"/>
      <c r="E492"/>
    </row>
    <row r="493" spans="1:5" x14ac:dyDescent="0.45">
      <c r="A493"/>
      <c r="B493"/>
      <c r="C493"/>
      <c r="D493"/>
      <c r="E493"/>
    </row>
    <row r="494" spans="1:5" x14ac:dyDescent="0.45">
      <c r="A494"/>
      <c r="B494"/>
      <c r="C494"/>
      <c r="D494"/>
      <c r="E494"/>
    </row>
    <row r="495" spans="1:5" x14ac:dyDescent="0.45">
      <c r="A495"/>
      <c r="B495"/>
      <c r="C495"/>
      <c r="D495"/>
      <c r="E495"/>
    </row>
    <row r="496" spans="1:5" x14ac:dyDescent="0.45">
      <c r="A496"/>
      <c r="B496"/>
      <c r="C496"/>
      <c r="D496"/>
      <c r="E496"/>
    </row>
    <row r="497" spans="1:5" x14ac:dyDescent="0.45">
      <c r="A497"/>
      <c r="B497"/>
      <c r="C497"/>
      <c r="D497"/>
      <c r="E497"/>
    </row>
    <row r="498" spans="1:5" x14ac:dyDescent="0.45">
      <c r="A498"/>
      <c r="B498"/>
      <c r="C498"/>
      <c r="D498"/>
      <c r="E498"/>
    </row>
    <row r="499" spans="1:5" x14ac:dyDescent="0.45">
      <c r="A499"/>
      <c r="B499"/>
      <c r="C499"/>
      <c r="D499"/>
      <c r="E499"/>
    </row>
    <row r="500" spans="1:5" x14ac:dyDescent="0.45">
      <c r="A500"/>
      <c r="B500"/>
      <c r="C500"/>
      <c r="D500"/>
      <c r="E500"/>
    </row>
    <row r="501" spans="1:5" x14ac:dyDescent="0.45">
      <c r="A501"/>
      <c r="B501"/>
      <c r="C501"/>
      <c r="D501"/>
      <c r="E501"/>
    </row>
    <row r="502" spans="1:5" x14ac:dyDescent="0.45">
      <c r="A502"/>
      <c r="B502"/>
      <c r="C502"/>
      <c r="D502"/>
      <c r="E502"/>
    </row>
    <row r="503" spans="1:5" x14ac:dyDescent="0.45">
      <c r="A503"/>
      <c r="B503"/>
      <c r="C503"/>
      <c r="D503"/>
      <c r="E503"/>
    </row>
    <row r="504" spans="1:5" x14ac:dyDescent="0.45">
      <c r="A504"/>
      <c r="B504"/>
      <c r="C504"/>
      <c r="D504"/>
      <c r="E504"/>
    </row>
    <row r="505" spans="1:5" x14ac:dyDescent="0.45">
      <c r="A505"/>
      <c r="B505"/>
      <c r="C505"/>
      <c r="D505"/>
      <c r="E505"/>
    </row>
    <row r="506" spans="1:5" x14ac:dyDescent="0.45">
      <c r="A506"/>
      <c r="B506"/>
      <c r="C506"/>
      <c r="D506"/>
      <c r="E506"/>
    </row>
    <row r="507" spans="1:5" x14ac:dyDescent="0.45">
      <c r="A507"/>
      <c r="B507"/>
      <c r="C507"/>
      <c r="D507"/>
      <c r="E507"/>
    </row>
    <row r="508" spans="1:5" x14ac:dyDescent="0.45">
      <c r="A508"/>
      <c r="B508"/>
      <c r="C508"/>
      <c r="D508"/>
      <c r="E508"/>
    </row>
    <row r="509" spans="1:5" x14ac:dyDescent="0.45">
      <c r="A509"/>
      <c r="B509"/>
      <c r="C509"/>
      <c r="D509"/>
      <c r="E509"/>
    </row>
    <row r="510" spans="1:5" x14ac:dyDescent="0.45">
      <c r="A510"/>
      <c r="B510"/>
      <c r="C510"/>
      <c r="D510"/>
      <c r="E510"/>
    </row>
    <row r="511" spans="1:5" x14ac:dyDescent="0.45">
      <c r="A511"/>
      <c r="B511"/>
      <c r="C511"/>
      <c r="D511"/>
      <c r="E511"/>
    </row>
    <row r="512" spans="1:5" x14ac:dyDescent="0.45">
      <c r="A512"/>
      <c r="B512"/>
      <c r="C512"/>
      <c r="D512"/>
      <c r="E512"/>
    </row>
    <row r="513" spans="1:5" x14ac:dyDescent="0.45">
      <c r="A513"/>
      <c r="B513"/>
      <c r="C513"/>
      <c r="D513"/>
      <c r="E513"/>
    </row>
    <row r="514" spans="1:5" x14ac:dyDescent="0.45">
      <c r="A514"/>
      <c r="B514"/>
      <c r="C514"/>
      <c r="D514"/>
      <c r="E514"/>
    </row>
    <row r="515" spans="1:5" x14ac:dyDescent="0.45">
      <c r="A515"/>
      <c r="B515"/>
      <c r="C515"/>
      <c r="D515"/>
      <c r="E515"/>
    </row>
    <row r="516" spans="1:5" x14ac:dyDescent="0.45">
      <c r="A516"/>
      <c r="B516"/>
      <c r="C516"/>
      <c r="D516"/>
      <c r="E516"/>
    </row>
    <row r="517" spans="1:5" x14ac:dyDescent="0.45">
      <c r="A517"/>
      <c r="B517"/>
      <c r="C517"/>
      <c r="D517"/>
      <c r="E517"/>
    </row>
    <row r="518" spans="1:5" x14ac:dyDescent="0.45">
      <c r="A518"/>
      <c r="B518"/>
      <c r="C518"/>
      <c r="D518"/>
      <c r="E518"/>
    </row>
    <row r="519" spans="1:5" x14ac:dyDescent="0.45">
      <c r="A519"/>
      <c r="B519"/>
      <c r="C519"/>
      <c r="D519"/>
      <c r="E519"/>
    </row>
    <row r="520" spans="1:5" x14ac:dyDescent="0.45">
      <c r="A520"/>
      <c r="B520"/>
      <c r="C520"/>
      <c r="D520"/>
      <c r="E520"/>
    </row>
    <row r="521" spans="1:5" x14ac:dyDescent="0.45">
      <c r="A521"/>
      <c r="B521"/>
      <c r="C521"/>
      <c r="D521"/>
      <c r="E521"/>
    </row>
    <row r="522" spans="1:5" x14ac:dyDescent="0.45">
      <c r="A522"/>
      <c r="B522"/>
      <c r="C522"/>
      <c r="D522"/>
      <c r="E522"/>
    </row>
    <row r="523" spans="1:5" x14ac:dyDescent="0.45">
      <c r="A523"/>
      <c r="B523"/>
      <c r="C523"/>
      <c r="D523"/>
      <c r="E523"/>
    </row>
    <row r="524" spans="1:5" x14ac:dyDescent="0.45">
      <c r="A524"/>
      <c r="B524"/>
      <c r="C524"/>
      <c r="D524"/>
      <c r="E524"/>
    </row>
    <row r="525" spans="1:5" x14ac:dyDescent="0.45">
      <c r="A525"/>
      <c r="B525"/>
      <c r="C525"/>
      <c r="D525"/>
      <c r="E525"/>
    </row>
    <row r="526" spans="1:5" x14ac:dyDescent="0.45">
      <c r="A526"/>
      <c r="B526"/>
      <c r="C526"/>
      <c r="D526"/>
      <c r="E526"/>
    </row>
    <row r="527" spans="1:5" x14ac:dyDescent="0.45">
      <c r="A527"/>
      <c r="B527"/>
      <c r="C527"/>
      <c r="D527"/>
      <c r="E527"/>
    </row>
    <row r="528" spans="1:5" x14ac:dyDescent="0.45">
      <c r="A528"/>
      <c r="B528"/>
      <c r="C528"/>
      <c r="D528"/>
      <c r="E528"/>
    </row>
    <row r="529" spans="1:5" x14ac:dyDescent="0.45">
      <c r="A529"/>
      <c r="B529"/>
      <c r="C529"/>
      <c r="D529"/>
      <c r="E529"/>
    </row>
    <row r="530" spans="1:5" x14ac:dyDescent="0.45">
      <c r="A530"/>
      <c r="B530"/>
      <c r="C530"/>
      <c r="D530"/>
      <c r="E530"/>
    </row>
    <row r="531" spans="1:5" x14ac:dyDescent="0.45">
      <c r="A531"/>
      <c r="B531"/>
      <c r="C531"/>
      <c r="D531"/>
      <c r="E531"/>
    </row>
    <row r="532" spans="1:5" x14ac:dyDescent="0.45">
      <c r="A532"/>
      <c r="B532"/>
      <c r="C532"/>
      <c r="D532"/>
      <c r="E532"/>
    </row>
    <row r="533" spans="1:5" x14ac:dyDescent="0.45">
      <c r="A533"/>
      <c r="B533"/>
      <c r="C533"/>
      <c r="D533"/>
      <c r="E533"/>
    </row>
    <row r="534" spans="1:5" x14ac:dyDescent="0.45">
      <c r="A534"/>
      <c r="B534"/>
      <c r="C534"/>
      <c r="D534"/>
      <c r="E534"/>
    </row>
    <row r="535" spans="1:5" x14ac:dyDescent="0.45">
      <c r="A535"/>
      <c r="B535"/>
      <c r="C535"/>
      <c r="D535"/>
      <c r="E535"/>
    </row>
    <row r="536" spans="1:5" x14ac:dyDescent="0.45">
      <c r="A536"/>
      <c r="B536"/>
      <c r="C536"/>
      <c r="D536"/>
      <c r="E536"/>
    </row>
    <row r="537" spans="1:5" x14ac:dyDescent="0.45">
      <c r="A537"/>
      <c r="B537"/>
      <c r="C537"/>
      <c r="D537"/>
      <c r="E537"/>
    </row>
    <row r="538" spans="1:5" x14ac:dyDescent="0.45">
      <c r="A538"/>
      <c r="B538"/>
      <c r="C538"/>
      <c r="D538"/>
      <c r="E538"/>
    </row>
    <row r="539" spans="1:5" x14ac:dyDescent="0.45">
      <c r="A539"/>
      <c r="B539"/>
      <c r="C539"/>
      <c r="D539"/>
      <c r="E539"/>
    </row>
    <row r="540" spans="1:5" x14ac:dyDescent="0.45">
      <c r="A540"/>
      <c r="B540"/>
      <c r="C540"/>
      <c r="D540"/>
      <c r="E540"/>
    </row>
    <row r="541" spans="1:5" x14ac:dyDescent="0.45">
      <c r="A541"/>
      <c r="B541"/>
      <c r="C541"/>
      <c r="D541"/>
      <c r="E541"/>
    </row>
    <row r="542" spans="1:5" x14ac:dyDescent="0.45">
      <c r="A542"/>
      <c r="B542"/>
      <c r="C542"/>
      <c r="D542"/>
      <c r="E542"/>
    </row>
    <row r="543" spans="1:5" x14ac:dyDescent="0.45">
      <c r="A543"/>
      <c r="B543"/>
      <c r="C543"/>
      <c r="D543"/>
      <c r="E543"/>
    </row>
    <row r="544" spans="1:5" x14ac:dyDescent="0.45">
      <c r="A544"/>
      <c r="B544"/>
      <c r="C544"/>
      <c r="D544"/>
      <c r="E544"/>
    </row>
    <row r="545" spans="1:5" x14ac:dyDescent="0.45">
      <c r="A545"/>
      <c r="B545"/>
      <c r="C545"/>
      <c r="D545"/>
      <c r="E545"/>
    </row>
    <row r="546" spans="1:5" x14ac:dyDescent="0.45">
      <c r="A546"/>
      <c r="B546"/>
      <c r="C546"/>
      <c r="D546"/>
      <c r="E546"/>
    </row>
    <row r="547" spans="1:5" x14ac:dyDescent="0.45">
      <c r="A547"/>
      <c r="B547"/>
      <c r="C547"/>
      <c r="D547"/>
      <c r="E547"/>
    </row>
    <row r="548" spans="1:5" x14ac:dyDescent="0.45">
      <c r="A548"/>
      <c r="B548"/>
      <c r="C548"/>
      <c r="D548"/>
      <c r="E548"/>
    </row>
    <row r="549" spans="1:5" x14ac:dyDescent="0.45">
      <c r="A549"/>
      <c r="B549"/>
      <c r="C549"/>
      <c r="D549"/>
      <c r="E549"/>
    </row>
    <row r="550" spans="1:5" x14ac:dyDescent="0.45">
      <c r="A550"/>
      <c r="B550"/>
      <c r="C550"/>
      <c r="D550"/>
      <c r="E550"/>
    </row>
    <row r="551" spans="1:5" x14ac:dyDescent="0.45">
      <c r="A551"/>
      <c r="B551"/>
      <c r="C551"/>
      <c r="D551"/>
      <c r="E551"/>
    </row>
    <row r="552" spans="1:5" x14ac:dyDescent="0.45">
      <c r="A552"/>
      <c r="B552"/>
      <c r="C552"/>
      <c r="D552"/>
      <c r="E552"/>
    </row>
    <row r="553" spans="1:5" x14ac:dyDescent="0.45">
      <c r="A553"/>
      <c r="B553"/>
      <c r="C553"/>
      <c r="D553"/>
      <c r="E553"/>
    </row>
    <row r="554" spans="1:5" x14ac:dyDescent="0.45">
      <c r="A554"/>
      <c r="B554"/>
      <c r="C554"/>
      <c r="D554"/>
      <c r="E554"/>
    </row>
    <row r="555" spans="1:5" x14ac:dyDescent="0.45">
      <c r="A555"/>
      <c r="B555"/>
      <c r="C555"/>
      <c r="D555"/>
      <c r="E555"/>
    </row>
    <row r="556" spans="1:5" x14ac:dyDescent="0.45">
      <c r="A556"/>
      <c r="B556"/>
      <c r="C556"/>
      <c r="D556"/>
      <c r="E556"/>
    </row>
    <row r="557" spans="1:5" x14ac:dyDescent="0.45">
      <c r="A557"/>
      <c r="B557"/>
      <c r="C557"/>
      <c r="D557"/>
      <c r="E557"/>
    </row>
    <row r="558" spans="1:5" x14ac:dyDescent="0.45">
      <c r="A558"/>
      <c r="B558"/>
      <c r="C558"/>
      <c r="D558"/>
      <c r="E558"/>
    </row>
    <row r="559" spans="1:5" x14ac:dyDescent="0.45">
      <c r="A559"/>
      <c r="B559"/>
      <c r="C559"/>
      <c r="D559"/>
      <c r="E559"/>
    </row>
    <row r="560" spans="1:5" x14ac:dyDescent="0.45">
      <c r="A560"/>
      <c r="B560"/>
      <c r="C560"/>
      <c r="D560"/>
      <c r="E560"/>
    </row>
    <row r="561" spans="1:5" x14ac:dyDescent="0.45">
      <c r="A561"/>
      <c r="B561"/>
      <c r="C561"/>
      <c r="D561"/>
      <c r="E561"/>
    </row>
    <row r="562" spans="1:5" x14ac:dyDescent="0.45">
      <c r="A562"/>
      <c r="B562"/>
      <c r="C562"/>
      <c r="D562"/>
      <c r="E562"/>
    </row>
    <row r="563" spans="1:5" x14ac:dyDescent="0.45">
      <c r="A563"/>
      <c r="B563"/>
      <c r="C563"/>
      <c r="D563"/>
      <c r="E563"/>
    </row>
    <row r="564" spans="1:5" x14ac:dyDescent="0.45">
      <c r="A564"/>
      <c r="B564"/>
      <c r="C564"/>
      <c r="D564"/>
      <c r="E564"/>
    </row>
    <row r="565" spans="1:5" x14ac:dyDescent="0.45">
      <c r="A565"/>
      <c r="B565"/>
      <c r="C565"/>
      <c r="D565"/>
      <c r="E565"/>
    </row>
    <row r="566" spans="1:5" x14ac:dyDescent="0.45">
      <c r="A566"/>
      <c r="B566"/>
      <c r="C566"/>
      <c r="D566"/>
      <c r="E566"/>
    </row>
    <row r="567" spans="1:5" x14ac:dyDescent="0.45">
      <c r="A567"/>
      <c r="B567"/>
      <c r="C567"/>
      <c r="D567"/>
      <c r="E567"/>
    </row>
    <row r="568" spans="1:5" x14ac:dyDescent="0.45">
      <c r="A568"/>
      <c r="B568"/>
      <c r="C568"/>
      <c r="D568"/>
      <c r="E568"/>
    </row>
    <row r="569" spans="1:5" x14ac:dyDescent="0.45">
      <c r="A569"/>
      <c r="B569"/>
      <c r="C569"/>
      <c r="D569"/>
      <c r="E569"/>
    </row>
    <row r="570" spans="1:5" x14ac:dyDescent="0.45">
      <c r="A570"/>
      <c r="B570"/>
      <c r="C570"/>
      <c r="D570"/>
      <c r="E570"/>
    </row>
    <row r="571" spans="1:5" x14ac:dyDescent="0.45">
      <c r="A571"/>
      <c r="B571"/>
      <c r="C571"/>
      <c r="D571"/>
      <c r="E571"/>
    </row>
    <row r="572" spans="1:5" x14ac:dyDescent="0.45">
      <c r="A572"/>
      <c r="B572"/>
      <c r="C572"/>
      <c r="D572"/>
      <c r="E572"/>
    </row>
    <row r="573" spans="1:5" x14ac:dyDescent="0.45">
      <c r="A573"/>
      <c r="B573"/>
      <c r="C573"/>
      <c r="D573"/>
      <c r="E573"/>
    </row>
    <row r="574" spans="1:5" x14ac:dyDescent="0.45">
      <c r="A574"/>
      <c r="B574"/>
      <c r="C574"/>
      <c r="D574"/>
      <c r="E574"/>
    </row>
    <row r="575" spans="1:5" x14ac:dyDescent="0.45">
      <c r="A575"/>
      <c r="B575"/>
      <c r="C575"/>
      <c r="D575"/>
      <c r="E575"/>
    </row>
    <row r="576" spans="1:5" x14ac:dyDescent="0.45">
      <c r="A576"/>
      <c r="B576"/>
      <c r="C576"/>
      <c r="D576"/>
      <c r="E576"/>
    </row>
    <row r="577" spans="1:5" x14ac:dyDescent="0.45">
      <c r="A577"/>
      <c r="B577"/>
      <c r="C577"/>
      <c r="D577"/>
      <c r="E577"/>
    </row>
    <row r="578" spans="1:5" x14ac:dyDescent="0.45">
      <c r="A578"/>
      <c r="B578"/>
      <c r="C578"/>
      <c r="D578"/>
      <c r="E578"/>
    </row>
    <row r="579" spans="1:5" x14ac:dyDescent="0.45">
      <c r="A579"/>
      <c r="B579"/>
      <c r="C579"/>
      <c r="D579"/>
      <c r="E579"/>
    </row>
    <row r="580" spans="1:5" x14ac:dyDescent="0.45">
      <c r="A580"/>
      <c r="B580"/>
      <c r="C580"/>
      <c r="D580"/>
      <c r="E580"/>
    </row>
    <row r="581" spans="1:5" x14ac:dyDescent="0.45">
      <c r="A581"/>
      <c r="B581"/>
      <c r="C581"/>
      <c r="D581"/>
      <c r="E581"/>
    </row>
    <row r="582" spans="1:5" x14ac:dyDescent="0.45">
      <c r="A582"/>
      <c r="B582"/>
      <c r="C582"/>
      <c r="D582"/>
      <c r="E582"/>
    </row>
    <row r="583" spans="1:5" x14ac:dyDescent="0.45">
      <c r="A583"/>
      <c r="B583"/>
      <c r="C583"/>
      <c r="D583"/>
      <c r="E583"/>
    </row>
    <row r="584" spans="1:5" x14ac:dyDescent="0.45">
      <c r="A584"/>
      <c r="B584"/>
      <c r="C584"/>
      <c r="D584"/>
      <c r="E584"/>
    </row>
    <row r="585" spans="1:5" x14ac:dyDescent="0.45">
      <c r="A585"/>
      <c r="B585"/>
      <c r="C585"/>
      <c r="D585"/>
      <c r="E585"/>
    </row>
    <row r="586" spans="1:5" x14ac:dyDescent="0.45">
      <c r="A586"/>
      <c r="B586"/>
      <c r="C586"/>
      <c r="D586"/>
      <c r="E586"/>
    </row>
    <row r="587" spans="1:5" x14ac:dyDescent="0.45">
      <c r="A587"/>
      <c r="B587"/>
      <c r="C587"/>
      <c r="D587"/>
      <c r="E587"/>
    </row>
    <row r="588" spans="1:5" x14ac:dyDescent="0.45">
      <c r="A588"/>
      <c r="B588"/>
      <c r="C588"/>
      <c r="D588"/>
      <c r="E588"/>
    </row>
    <row r="589" spans="1:5" x14ac:dyDescent="0.45">
      <c r="A589"/>
      <c r="B589"/>
      <c r="C589"/>
      <c r="D589"/>
      <c r="E589"/>
    </row>
    <row r="590" spans="1:5" x14ac:dyDescent="0.45">
      <c r="A590"/>
      <c r="B590"/>
      <c r="C590"/>
      <c r="D590"/>
      <c r="E590"/>
    </row>
    <row r="591" spans="1:5" x14ac:dyDescent="0.45">
      <c r="A591"/>
      <c r="B591"/>
      <c r="C591"/>
      <c r="D591"/>
      <c r="E591"/>
    </row>
    <row r="592" spans="1:5" x14ac:dyDescent="0.45">
      <c r="A592"/>
      <c r="B592"/>
      <c r="C592"/>
      <c r="D592"/>
      <c r="E592"/>
    </row>
    <row r="593" spans="1:5" x14ac:dyDescent="0.45">
      <c r="A593"/>
      <c r="B593"/>
      <c r="C593"/>
      <c r="D593"/>
      <c r="E593"/>
    </row>
    <row r="594" spans="1:5" x14ac:dyDescent="0.45">
      <c r="A594"/>
      <c r="B594"/>
      <c r="C594"/>
      <c r="D594"/>
      <c r="E594"/>
    </row>
    <row r="595" spans="1:5" x14ac:dyDescent="0.45">
      <c r="A595"/>
      <c r="B595"/>
      <c r="C595"/>
      <c r="D595"/>
      <c r="E595"/>
    </row>
    <row r="596" spans="1:5" x14ac:dyDescent="0.45">
      <c r="A596"/>
      <c r="B596"/>
      <c r="C596"/>
      <c r="D596"/>
      <c r="E596"/>
    </row>
    <row r="597" spans="1:5" x14ac:dyDescent="0.45">
      <c r="A597"/>
      <c r="B597"/>
      <c r="C597"/>
      <c r="D597"/>
      <c r="E597"/>
    </row>
    <row r="598" spans="1:5" x14ac:dyDescent="0.45">
      <c r="A598"/>
      <c r="B598"/>
      <c r="C598"/>
      <c r="D598"/>
      <c r="E598"/>
    </row>
    <row r="599" spans="1:5" x14ac:dyDescent="0.45">
      <c r="A599"/>
      <c r="B599"/>
      <c r="C599"/>
      <c r="D599"/>
      <c r="E599"/>
    </row>
    <row r="600" spans="1:5" x14ac:dyDescent="0.45">
      <c r="A600"/>
      <c r="B600"/>
      <c r="C600"/>
      <c r="D600"/>
      <c r="E600"/>
    </row>
    <row r="601" spans="1:5" x14ac:dyDescent="0.45">
      <c r="A601"/>
      <c r="B601"/>
      <c r="C601"/>
      <c r="D601"/>
      <c r="E601"/>
    </row>
    <row r="602" spans="1:5" x14ac:dyDescent="0.45">
      <c r="A602"/>
      <c r="B602"/>
      <c r="C602"/>
      <c r="D602"/>
      <c r="E602"/>
    </row>
    <row r="603" spans="1:5" x14ac:dyDescent="0.45">
      <c r="A603"/>
      <c r="B603"/>
      <c r="C603"/>
      <c r="D603"/>
      <c r="E603"/>
    </row>
    <row r="604" spans="1:5" x14ac:dyDescent="0.45">
      <c r="A604"/>
      <c r="B604"/>
      <c r="C604"/>
      <c r="D604"/>
      <c r="E604"/>
    </row>
    <row r="605" spans="1:5" x14ac:dyDescent="0.45">
      <c r="A605"/>
      <c r="B605"/>
      <c r="C605"/>
      <c r="D605"/>
      <c r="E605"/>
    </row>
    <row r="606" spans="1:5" x14ac:dyDescent="0.45">
      <c r="A606"/>
      <c r="B606"/>
      <c r="C606"/>
      <c r="D606"/>
      <c r="E606"/>
    </row>
    <row r="607" spans="1:5" x14ac:dyDescent="0.45">
      <c r="A607"/>
      <c r="B607"/>
      <c r="C607"/>
      <c r="D607"/>
      <c r="E607"/>
    </row>
    <row r="608" spans="1:5" x14ac:dyDescent="0.45">
      <c r="A608"/>
      <c r="B608"/>
      <c r="C608"/>
      <c r="D608"/>
      <c r="E608"/>
    </row>
    <row r="609" spans="1:5" x14ac:dyDescent="0.45">
      <c r="A609"/>
      <c r="B609"/>
      <c r="C609"/>
      <c r="D609"/>
      <c r="E609"/>
    </row>
    <row r="610" spans="1:5" x14ac:dyDescent="0.45">
      <c r="A610"/>
      <c r="B610"/>
      <c r="C610"/>
      <c r="D610"/>
      <c r="E610"/>
    </row>
    <row r="611" spans="1:5" x14ac:dyDescent="0.45">
      <c r="A611"/>
      <c r="B611"/>
      <c r="C611"/>
      <c r="D611"/>
      <c r="E611"/>
    </row>
    <row r="612" spans="1:5" x14ac:dyDescent="0.45">
      <c r="A612"/>
      <c r="B612"/>
      <c r="C612"/>
      <c r="D612"/>
      <c r="E612"/>
    </row>
    <row r="613" spans="1:5" x14ac:dyDescent="0.45">
      <c r="A613"/>
      <c r="B613"/>
      <c r="C613"/>
      <c r="D613"/>
      <c r="E613"/>
    </row>
    <row r="614" spans="1:5" x14ac:dyDescent="0.45">
      <c r="A614"/>
      <c r="B614"/>
      <c r="C614"/>
      <c r="D614"/>
      <c r="E614"/>
    </row>
    <row r="615" spans="1:5" x14ac:dyDescent="0.45">
      <c r="A615"/>
      <c r="B615"/>
      <c r="C615"/>
      <c r="D615"/>
      <c r="E615"/>
    </row>
    <row r="616" spans="1:5" x14ac:dyDescent="0.45">
      <c r="A616"/>
      <c r="B616"/>
      <c r="C616"/>
      <c r="D616"/>
      <c r="E616"/>
    </row>
    <row r="617" spans="1:5" x14ac:dyDescent="0.45">
      <c r="A617"/>
      <c r="B617"/>
      <c r="C617"/>
      <c r="D617"/>
      <c r="E617"/>
    </row>
    <row r="618" spans="1:5" x14ac:dyDescent="0.45">
      <c r="A618"/>
      <c r="B618"/>
      <c r="C618"/>
      <c r="D618"/>
      <c r="E618"/>
    </row>
    <row r="619" spans="1:5" x14ac:dyDescent="0.45">
      <c r="A619"/>
      <c r="B619"/>
      <c r="C619"/>
      <c r="D619"/>
      <c r="E619"/>
    </row>
    <row r="620" spans="1:5" x14ac:dyDescent="0.45">
      <c r="A620"/>
      <c r="B620"/>
      <c r="C620"/>
      <c r="D620"/>
      <c r="E620"/>
    </row>
    <row r="621" spans="1:5" x14ac:dyDescent="0.45">
      <c r="A621"/>
      <c r="B621"/>
      <c r="C621"/>
      <c r="D621"/>
      <c r="E621"/>
    </row>
    <row r="622" spans="1:5" x14ac:dyDescent="0.45">
      <c r="A622"/>
      <c r="B622"/>
      <c r="C622"/>
      <c r="D622"/>
      <c r="E622"/>
    </row>
    <row r="623" spans="1:5" x14ac:dyDescent="0.45">
      <c r="A623"/>
      <c r="B623"/>
      <c r="C623"/>
      <c r="D623"/>
      <c r="E623"/>
    </row>
    <row r="624" spans="1:5" x14ac:dyDescent="0.45">
      <c r="A624"/>
      <c r="B624"/>
      <c r="C624"/>
      <c r="D624"/>
      <c r="E624"/>
    </row>
    <row r="625" spans="1:5" x14ac:dyDescent="0.45">
      <c r="A625"/>
      <c r="B625"/>
      <c r="C625"/>
      <c r="D625"/>
      <c r="E625"/>
    </row>
    <row r="626" spans="1:5" x14ac:dyDescent="0.45">
      <c r="A626"/>
      <c r="B626"/>
      <c r="C626"/>
      <c r="D626"/>
      <c r="E626"/>
    </row>
    <row r="627" spans="1:5" x14ac:dyDescent="0.45">
      <c r="A627"/>
      <c r="B627"/>
      <c r="C627"/>
      <c r="D627"/>
      <c r="E627"/>
    </row>
    <row r="628" spans="1:5" x14ac:dyDescent="0.45">
      <c r="A628"/>
      <c r="B628"/>
      <c r="C628"/>
      <c r="D628"/>
      <c r="E628"/>
    </row>
    <row r="629" spans="1:5" x14ac:dyDescent="0.45">
      <c r="A629"/>
      <c r="B629"/>
      <c r="C629"/>
      <c r="D629"/>
      <c r="E629"/>
    </row>
    <row r="630" spans="1:5" x14ac:dyDescent="0.45">
      <c r="A630"/>
      <c r="B630"/>
      <c r="C630"/>
      <c r="D630"/>
      <c r="E630"/>
    </row>
    <row r="631" spans="1:5" x14ac:dyDescent="0.45">
      <c r="A631"/>
      <c r="B631"/>
      <c r="C631"/>
      <c r="D631"/>
      <c r="E631"/>
    </row>
    <row r="632" spans="1:5" x14ac:dyDescent="0.45">
      <c r="A632"/>
      <c r="B632"/>
      <c r="C632"/>
      <c r="D632"/>
      <c r="E632"/>
    </row>
    <row r="633" spans="1:5" x14ac:dyDescent="0.45">
      <c r="A633"/>
      <c r="B633"/>
      <c r="C633"/>
      <c r="D633"/>
      <c r="E633"/>
    </row>
    <row r="634" spans="1:5" x14ac:dyDescent="0.45">
      <c r="A634"/>
      <c r="B634"/>
      <c r="C634"/>
      <c r="D634"/>
      <c r="E634"/>
    </row>
    <row r="635" spans="1:5" x14ac:dyDescent="0.45">
      <c r="A635"/>
      <c r="B635"/>
      <c r="C635"/>
      <c r="D635"/>
      <c r="E635"/>
    </row>
    <row r="636" spans="1:5" x14ac:dyDescent="0.45">
      <c r="A636"/>
      <c r="B636"/>
      <c r="C636"/>
      <c r="D636"/>
      <c r="E636"/>
    </row>
    <row r="637" spans="1:5" x14ac:dyDescent="0.45">
      <c r="A637"/>
      <c r="B637"/>
      <c r="C637"/>
      <c r="D637"/>
      <c r="E637"/>
    </row>
    <row r="638" spans="1:5" x14ac:dyDescent="0.45">
      <c r="A638"/>
      <c r="B638"/>
      <c r="C638"/>
      <c r="D638"/>
      <c r="E638"/>
    </row>
    <row r="639" spans="1:5" x14ac:dyDescent="0.45">
      <c r="A639"/>
      <c r="B639"/>
      <c r="C639"/>
      <c r="D639"/>
      <c r="E639"/>
    </row>
    <row r="640" spans="1:5" x14ac:dyDescent="0.45">
      <c r="A640"/>
      <c r="B640"/>
      <c r="C640"/>
      <c r="D640"/>
      <c r="E640"/>
    </row>
    <row r="641" spans="1:5" x14ac:dyDescent="0.45">
      <c r="A641"/>
      <c r="B641"/>
      <c r="C641"/>
      <c r="D641"/>
      <c r="E641"/>
    </row>
    <row r="642" spans="1:5" x14ac:dyDescent="0.45">
      <c r="A642"/>
      <c r="B642"/>
      <c r="C642"/>
      <c r="D642"/>
      <c r="E642"/>
    </row>
    <row r="643" spans="1:5" x14ac:dyDescent="0.45">
      <c r="A643"/>
      <c r="B643"/>
      <c r="C643"/>
      <c r="D643"/>
      <c r="E643"/>
    </row>
    <row r="644" spans="1:5" x14ac:dyDescent="0.45">
      <c r="A644"/>
      <c r="B644"/>
      <c r="C644"/>
      <c r="D644"/>
      <c r="E644"/>
    </row>
    <row r="645" spans="1:5" x14ac:dyDescent="0.45">
      <c r="A645"/>
      <c r="B645"/>
      <c r="C645"/>
      <c r="D645"/>
      <c r="E645"/>
    </row>
    <row r="646" spans="1:5" x14ac:dyDescent="0.45">
      <c r="A646"/>
      <c r="B646"/>
      <c r="C646"/>
      <c r="D646"/>
      <c r="E646"/>
    </row>
    <row r="647" spans="1:5" x14ac:dyDescent="0.45">
      <c r="A647"/>
      <c r="B647"/>
      <c r="C647"/>
      <c r="D647"/>
      <c r="E647"/>
    </row>
    <row r="648" spans="1:5" x14ac:dyDescent="0.45">
      <c r="A648"/>
      <c r="B648"/>
      <c r="C648"/>
      <c r="D648"/>
      <c r="E648"/>
    </row>
    <row r="649" spans="1:5" x14ac:dyDescent="0.45">
      <c r="A649"/>
      <c r="B649"/>
      <c r="C649"/>
      <c r="D649"/>
      <c r="E649"/>
    </row>
    <row r="650" spans="1:5" x14ac:dyDescent="0.45">
      <c r="A650"/>
      <c r="B650"/>
      <c r="C650"/>
      <c r="D650"/>
      <c r="E650"/>
    </row>
    <row r="651" spans="1:5" x14ac:dyDescent="0.45">
      <c r="A651"/>
      <c r="B651"/>
      <c r="C651"/>
      <c r="D651"/>
      <c r="E651"/>
    </row>
    <row r="652" spans="1:5" x14ac:dyDescent="0.45">
      <c r="A652"/>
      <c r="B652"/>
      <c r="C652"/>
      <c r="D652"/>
      <c r="E652"/>
    </row>
    <row r="653" spans="1:5" x14ac:dyDescent="0.45">
      <c r="A653"/>
      <c r="B653"/>
      <c r="C653"/>
      <c r="D653"/>
      <c r="E653"/>
    </row>
    <row r="654" spans="1:5" x14ac:dyDescent="0.45">
      <c r="A654"/>
      <c r="B654"/>
      <c r="C654"/>
      <c r="D654"/>
      <c r="E654"/>
    </row>
    <row r="655" spans="1:5" x14ac:dyDescent="0.45">
      <c r="A655"/>
      <c r="B655"/>
      <c r="C655"/>
      <c r="D655"/>
      <c r="E655"/>
    </row>
    <row r="656" spans="1:5" x14ac:dyDescent="0.45">
      <c r="A656"/>
      <c r="B656"/>
      <c r="C656"/>
      <c r="D656"/>
      <c r="E656"/>
    </row>
    <row r="657" spans="1:5" x14ac:dyDescent="0.45">
      <c r="A657"/>
      <c r="B657"/>
      <c r="C657"/>
      <c r="D657"/>
      <c r="E657"/>
    </row>
    <row r="658" spans="1:5" x14ac:dyDescent="0.45">
      <c r="A658"/>
      <c r="B658"/>
      <c r="C658"/>
      <c r="D658"/>
      <c r="E658"/>
    </row>
    <row r="659" spans="1:5" x14ac:dyDescent="0.45">
      <c r="A659"/>
      <c r="B659"/>
      <c r="C659"/>
      <c r="D659"/>
      <c r="E659"/>
    </row>
    <row r="660" spans="1:5" x14ac:dyDescent="0.45">
      <c r="A660"/>
      <c r="B660"/>
      <c r="C660"/>
      <c r="D660"/>
      <c r="E660"/>
    </row>
    <row r="661" spans="1:5" x14ac:dyDescent="0.45">
      <c r="A661"/>
      <c r="B661"/>
      <c r="C661"/>
      <c r="D661"/>
      <c r="E661"/>
    </row>
    <row r="662" spans="1:5" x14ac:dyDescent="0.45">
      <c r="A662"/>
      <c r="B662"/>
      <c r="C662"/>
      <c r="D662"/>
      <c r="E662"/>
    </row>
    <row r="663" spans="1:5" x14ac:dyDescent="0.45">
      <c r="A663"/>
      <c r="B663"/>
      <c r="C663"/>
      <c r="D663"/>
      <c r="E663"/>
    </row>
    <row r="664" spans="1:5" x14ac:dyDescent="0.45">
      <c r="A664"/>
      <c r="B664"/>
      <c r="C664"/>
      <c r="D664"/>
      <c r="E664"/>
    </row>
    <row r="665" spans="1:5" x14ac:dyDescent="0.45">
      <c r="A665"/>
      <c r="B665"/>
      <c r="C665"/>
      <c r="D665"/>
      <c r="E665"/>
    </row>
    <row r="666" spans="1:5" x14ac:dyDescent="0.45">
      <c r="A666"/>
      <c r="B666"/>
      <c r="C666"/>
      <c r="D666"/>
      <c r="E666"/>
    </row>
    <row r="667" spans="1:5" x14ac:dyDescent="0.45">
      <c r="A667"/>
      <c r="B667"/>
      <c r="C667"/>
      <c r="D667"/>
      <c r="E667"/>
    </row>
    <row r="668" spans="1:5" x14ac:dyDescent="0.45">
      <c r="A668"/>
      <c r="B668"/>
      <c r="C668"/>
      <c r="D668"/>
      <c r="E668"/>
    </row>
    <row r="669" spans="1:5" x14ac:dyDescent="0.45">
      <c r="A669"/>
      <c r="B669"/>
      <c r="C669"/>
      <c r="D669"/>
      <c r="E669"/>
    </row>
    <row r="670" spans="1:5" x14ac:dyDescent="0.45">
      <c r="A670"/>
      <c r="B670"/>
      <c r="C670"/>
      <c r="D670"/>
      <c r="E670"/>
    </row>
    <row r="671" spans="1:5" x14ac:dyDescent="0.45">
      <c r="A671"/>
      <c r="B671"/>
      <c r="C671"/>
      <c r="D671"/>
      <c r="E671"/>
    </row>
    <row r="672" spans="1:5" x14ac:dyDescent="0.45">
      <c r="A672"/>
      <c r="B672"/>
      <c r="C672"/>
      <c r="D672"/>
      <c r="E672"/>
    </row>
    <row r="673" spans="1:5" x14ac:dyDescent="0.45">
      <c r="A673"/>
      <c r="B673"/>
      <c r="C673"/>
      <c r="D673"/>
      <c r="E673"/>
    </row>
    <row r="674" spans="1:5" x14ac:dyDescent="0.45">
      <c r="A674"/>
      <c r="B674"/>
      <c r="C674"/>
      <c r="D674"/>
      <c r="E674"/>
    </row>
    <row r="675" spans="1:5" x14ac:dyDescent="0.45">
      <c r="A675"/>
      <c r="B675"/>
      <c r="C675"/>
      <c r="D675"/>
      <c r="E675"/>
    </row>
    <row r="676" spans="1:5" x14ac:dyDescent="0.45">
      <c r="A676"/>
      <c r="B676"/>
      <c r="C676"/>
      <c r="D676"/>
      <c r="E676"/>
    </row>
    <row r="677" spans="1:5" x14ac:dyDescent="0.45">
      <c r="A677"/>
      <c r="B677"/>
      <c r="C677"/>
      <c r="D677"/>
      <c r="E677"/>
    </row>
    <row r="678" spans="1:5" x14ac:dyDescent="0.45">
      <c r="A678"/>
      <c r="B678"/>
      <c r="C678"/>
      <c r="D678"/>
      <c r="E678"/>
    </row>
    <row r="679" spans="1:5" x14ac:dyDescent="0.45">
      <c r="A679"/>
      <c r="B679"/>
      <c r="C679"/>
      <c r="D679"/>
      <c r="E679"/>
    </row>
    <row r="680" spans="1:5" x14ac:dyDescent="0.45">
      <c r="A680"/>
      <c r="B680"/>
      <c r="C680"/>
      <c r="D680"/>
      <c r="E680"/>
    </row>
    <row r="681" spans="1:5" x14ac:dyDescent="0.45">
      <c r="A681"/>
      <c r="B681"/>
      <c r="C681"/>
      <c r="D681"/>
      <c r="E681"/>
    </row>
    <row r="682" spans="1:5" x14ac:dyDescent="0.45">
      <c r="A682"/>
      <c r="B682"/>
      <c r="C682"/>
      <c r="D682"/>
      <c r="E682"/>
    </row>
    <row r="683" spans="1:5" x14ac:dyDescent="0.45">
      <c r="A683"/>
      <c r="B683"/>
      <c r="C683"/>
      <c r="D683"/>
      <c r="E683"/>
    </row>
  </sheetData>
  <autoFilter ref="A1:E480" xr:uid="{42407D0E-1CC2-4330-A4E6-57CD957482A6}"/>
  <conditionalFormatting sqref="A684:A1048576 A1:A478">
    <cfRule type="duplicateValues" dxfId="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11E2-C86F-4341-A958-396002EC7647}">
  <dimension ref="A1:H203"/>
  <sheetViews>
    <sheetView topLeftCell="B1" zoomScaleNormal="100" workbookViewId="0">
      <selection activeCell="F10" sqref="F10"/>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13.7109375" style="3" customWidth="1"/>
    <col min="6" max="6" width="16.7109375" style="3" bestFit="1" customWidth="1"/>
    <col min="7" max="7" width="97.5" style="3" bestFit="1" customWidth="1"/>
    <col min="8" max="16384" width="9" style="3"/>
  </cols>
  <sheetData>
    <row r="1" spans="1:8" s="2" customFormat="1" x14ac:dyDescent="0.45">
      <c r="A1" s="2" t="s">
        <v>10300</v>
      </c>
      <c r="B1" s="2" t="s">
        <v>6305</v>
      </c>
      <c r="C1" s="2" t="s">
        <v>6306</v>
      </c>
      <c r="D1" s="2" t="s">
        <v>10463</v>
      </c>
      <c r="E1" s="2" t="s">
        <v>3117</v>
      </c>
      <c r="F1" s="2" t="s">
        <v>3121</v>
      </c>
    </row>
    <row r="2" spans="1:8" x14ac:dyDescent="0.45">
      <c r="B2" s="3" t="s">
        <v>11258</v>
      </c>
      <c r="C2" s="3" t="str">
        <f t="shared" ref="C2:C41" si="0">SUBSTITUTE(B2,"product","component")</f>
        <v>component_milwaukee_2678-22K</v>
      </c>
      <c r="D2" s="3">
        <v>1</v>
      </c>
      <c r="E2" s="3" t="str">
        <f>_xlfn.XLOOKUP(B2,Product!A:A,Product!E:E)</f>
        <v>2678-22K</v>
      </c>
      <c r="F2" s="3" t="e">
        <f>_xlfn.XLOOKUP(C2,Component!A:A,Component!C:C)</f>
        <v>#N/A</v>
      </c>
      <c r="G2" s="3" t="str">
        <f>_xlfn.XLOOKUP(E2,Product!E:E,Product!H:H)</f>
        <v>M18™ FORCE LOGIC™ 6T Utility Crimper Kit with Kearney Grooves</v>
      </c>
      <c r="H2" s="3" t="e">
        <f>_xlfn.XLOOKUP(F2,Component!C:C,Component!D:D)</f>
        <v>#N/A</v>
      </c>
    </row>
    <row r="3" spans="1:8" x14ac:dyDescent="0.45">
      <c r="B3" s="3" t="s">
        <v>11260</v>
      </c>
      <c r="C3" s="3" t="str">
        <f t="shared" si="0"/>
        <v>component_milwaukee_2679-20</v>
      </c>
      <c r="D3" s="3">
        <v>1</v>
      </c>
      <c r="E3" s="3" t="str">
        <f>_xlfn.XLOOKUP(B3,Product!A:A,Product!E:E)</f>
        <v>2679-20</v>
      </c>
      <c r="F3" s="3" t="e">
        <f>_xlfn.XLOOKUP(C3,Component!A:A,Component!C:C)</f>
        <v>#N/A</v>
      </c>
      <c r="G3" s="3" t="str">
        <f>_xlfn.XLOOKUP(E3,Product!E:E,Product!H:H)</f>
        <v>M18™  FORCE LOGIC™ 600 MCM Crimper</v>
      </c>
      <c r="H3" s="3" t="e">
        <f>_xlfn.XLOOKUP(F3,Component!C:C,Component!D:D)</f>
        <v>#N/A</v>
      </c>
    </row>
    <row r="4" spans="1:8" x14ac:dyDescent="0.45">
      <c r="B4" s="3" t="s">
        <v>11262</v>
      </c>
      <c r="C4" s="3" t="str">
        <f t="shared" si="0"/>
        <v>component_milwaukee_2679-350AL</v>
      </c>
      <c r="D4" s="3">
        <v>1</v>
      </c>
      <c r="E4" s="3" t="str">
        <f>_xlfn.XLOOKUP(B4,Product!A:A,Product!E:E)</f>
        <v>2679-350AL</v>
      </c>
      <c r="F4" s="3" t="e">
        <f>_xlfn.XLOOKUP(C4,Component!A:A,Component!C:C)</f>
        <v>#N/A</v>
      </c>
      <c r="G4" s="3" t="str">
        <f>_xlfn.XLOOKUP(E4,Product!E:E,Product!H:H)</f>
        <v>M18™  FORCE LOGIC™ 600 MCM Crimper</v>
      </c>
      <c r="H4" s="3" t="e">
        <f>_xlfn.XLOOKUP(F4,Component!C:C,Component!D:D)</f>
        <v>#N/A</v>
      </c>
    </row>
    <row r="5" spans="1:8" x14ac:dyDescent="0.45">
      <c r="B5" s="3" t="s">
        <v>11263</v>
      </c>
      <c r="C5" s="3" t="str">
        <f t="shared" si="0"/>
        <v>component_milwaukee_2679-600CU</v>
      </c>
      <c r="D5" s="3">
        <v>1</v>
      </c>
      <c r="E5" s="3" t="str">
        <f>_xlfn.XLOOKUP(B5,Product!A:A,Product!E:E)</f>
        <v>2679-600CU</v>
      </c>
      <c r="F5" s="3" t="e">
        <f>_xlfn.XLOOKUP(C5,Component!A:A,Component!C:C)</f>
        <v>#N/A</v>
      </c>
      <c r="G5" s="3" t="str">
        <f>_xlfn.XLOOKUP(E5,Product!E:E,Product!H:H)</f>
        <v>M18™ FORCE LOGIC™ 600 MCM Crimper with #8 - 600 MCM Cu Dies</v>
      </c>
      <c r="H5" s="3" t="e">
        <f>_xlfn.XLOOKUP(F5,Component!C:C,Component!D:D)</f>
        <v>#N/A</v>
      </c>
    </row>
    <row r="6" spans="1:8" x14ac:dyDescent="0.45">
      <c r="B6" s="3" t="s">
        <v>11264</v>
      </c>
      <c r="C6" s="3" t="str">
        <f t="shared" si="0"/>
        <v>component_milwaukee_2679-750AL</v>
      </c>
      <c r="D6" s="3">
        <v>1</v>
      </c>
      <c r="E6" s="3" t="str">
        <f>_xlfn.XLOOKUP(B6,Product!A:A,Product!E:E)</f>
        <v>2679-750AL</v>
      </c>
      <c r="F6" s="3" t="e">
        <f>_xlfn.XLOOKUP(C6,Component!A:A,Component!C:C)</f>
        <v>#N/A</v>
      </c>
      <c r="G6" s="3" t="str">
        <f>_xlfn.XLOOKUP(E6,Product!E:E,Product!H:H)</f>
        <v>M18™ FORCE LOGIC™ 600 MCM Al Crimper w/ 750 MCM Expanded Jaw</v>
      </c>
      <c r="H6" s="3" t="e">
        <f>_xlfn.XLOOKUP(F6,Component!C:C,Component!D:D)</f>
        <v>#N/A</v>
      </c>
    </row>
    <row r="7" spans="1:8" x14ac:dyDescent="0.45">
      <c r="B7" s="3" t="s">
        <v>11265</v>
      </c>
      <c r="C7" s="3" t="str">
        <f t="shared" si="0"/>
        <v>component_milwaukee_2679-750CU</v>
      </c>
      <c r="D7" s="3">
        <v>1</v>
      </c>
      <c r="E7" s="3" t="str">
        <f>_xlfn.XLOOKUP(B7,Product!A:A,Product!E:E)</f>
        <v>2679-750CU</v>
      </c>
      <c r="F7" s="3" t="e">
        <f>_xlfn.XLOOKUP(C7,Component!A:A,Component!C:C)</f>
        <v>#N/A</v>
      </c>
      <c r="G7" s="3" t="str">
        <f>_xlfn.XLOOKUP(E7,Product!E:E,Product!H:H)</f>
        <v>M18™ FORCE LOGIC™ 600 MCM Cu Crimper w/ 750 MCM Expanded Jaw and Dies</v>
      </c>
      <c r="H7" s="3" t="e">
        <f>_xlfn.XLOOKUP(F7,Component!C:C,Component!D:D)</f>
        <v>#N/A</v>
      </c>
    </row>
    <row r="8" spans="1:8" x14ac:dyDescent="0.45">
      <c r="B8" s="3" t="s">
        <v>11340</v>
      </c>
      <c r="C8" s="3" t="str">
        <f t="shared" si="0"/>
        <v>component_milwaukee_2744-21</v>
      </c>
      <c r="D8" s="3">
        <v>1</v>
      </c>
      <c r="E8" s="3" t="str">
        <f>_xlfn.XLOOKUP(B8,Product!A:A,Product!E:E)</f>
        <v>2744-21</v>
      </c>
      <c r="F8" s="3" t="s">
        <v>2869</v>
      </c>
      <c r="G8" s="3" t="str">
        <f>_xlfn.XLOOKUP(E8,Product!E:E,Product!H:H)</f>
        <v>M18 FUEL™ 21 Degree Framing Nailer Kit</v>
      </c>
      <c r="H8" s="3" t="str">
        <f>_xlfn.XLOOKUP(F8,Component!C:C,Component!D:D)</f>
        <v>M18 FUEL™ 21 Degree Framing Nailer</v>
      </c>
    </row>
    <row r="9" spans="1:8" x14ac:dyDescent="0.45">
      <c r="B9" s="3" t="s">
        <v>11340</v>
      </c>
      <c r="C9" s="3" t="str">
        <f t="shared" si="0"/>
        <v>component_milwaukee_2744-21</v>
      </c>
      <c r="D9" s="3">
        <v>1</v>
      </c>
      <c r="E9" s="3" t="str">
        <f>_xlfn.XLOOKUP(B9,Product!A:A,Product!E:E)</f>
        <v>2744-21</v>
      </c>
      <c r="F9" s="3" t="s">
        <v>198</v>
      </c>
      <c r="G9" s="3" t="str">
        <f>_xlfn.XLOOKUP(E9,Product!E:E,Product!H:H)</f>
        <v>M18 FUEL™ 21 Degree Framing Nailer Kit</v>
      </c>
      <c r="H9" s="3" t="str">
        <f>_xlfn.XLOOKUP(F9,Component!C:C,Component!D:D)</f>
        <v>M18™ REDLITHIUM™ XC5.0 Extended Capacity Battery Pack</v>
      </c>
    </row>
    <row r="10" spans="1:8" x14ac:dyDescent="0.45">
      <c r="B10" s="3" t="s">
        <v>11340</v>
      </c>
      <c r="C10" s="3" t="str">
        <f t="shared" si="0"/>
        <v>component_milwaukee_2744-21</v>
      </c>
      <c r="D10" s="3">
        <v>1</v>
      </c>
      <c r="E10" s="3" t="str">
        <f>_xlfn.XLOOKUP(B10,Product!A:A,Product!E:E)</f>
        <v>2744-21</v>
      </c>
      <c r="F10" s="3" t="s">
        <v>70</v>
      </c>
      <c r="G10" s="3" t="str">
        <f>_xlfn.XLOOKUP(E10,Product!E:E,Product!H:H)</f>
        <v>M18 FUEL™ 21 Degree Framing Nailer Kit</v>
      </c>
      <c r="H10" s="3" t="str">
        <f>_xlfn.XLOOKUP(F10,Component!C:C,Component!D:D)</f>
        <v>M18™ &amp; M12™ Multi-Voltage Charger</v>
      </c>
    </row>
    <row r="11" spans="1:8" x14ac:dyDescent="0.45">
      <c r="B11" s="3" t="s">
        <v>11344</v>
      </c>
      <c r="C11" s="3" t="str">
        <f t="shared" si="0"/>
        <v>component_milwaukee_2746-21CT</v>
      </c>
      <c r="D11" s="3">
        <v>1</v>
      </c>
      <c r="E11" s="3" t="str">
        <f>_xlfn.XLOOKUP(B11,Product!A:A,Product!E:E)</f>
        <v>2746-21CT</v>
      </c>
      <c r="F11" s="3" t="s">
        <v>2896</v>
      </c>
      <c r="G11" s="3" t="str">
        <f>_xlfn.XLOOKUP(E11,Product!E:E,Product!H:H)</f>
        <v>M18 FUEL™ 18 Gauge Brad Nailer Kit</v>
      </c>
      <c r="H11" s="3" t="str">
        <f>_xlfn.XLOOKUP(F11,Component!C:C,Component!D:D)</f>
        <v>M18 FUEL™ 18 Gauge Brad Nailer</v>
      </c>
    </row>
    <row r="12" spans="1:8" x14ac:dyDescent="0.45">
      <c r="B12" s="3" t="s">
        <v>11344</v>
      </c>
      <c r="C12" s="3" t="str">
        <f t="shared" si="0"/>
        <v>component_milwaukee_2746-21CT</v>
      </c>
      <c r="D12" s="3">
        <v>1</v>
      </c>
      <c r="E12" s="3" t="str">
        <f>_xlfn.XLOOKUP(B12,Product!A:A,Product!E:E)</f>
        <v>2746-21CT</v>
      </c>
      <c r="F12" s="3" t="s">
        <v>104</v>
      </c>
      <c r="G12" s="3" t="str">
        <f>_xlfn.XLOOKUP(E12,Product!E:E,Product!H:H)</f>
        <v>M18 FUEL™ 18 Gauge Brad Nailer Kit</v>
      </c>
      <c r="H12" s="3" t="str">
        <f>_xlfn.XLOOKUP(F12,Component!C:C,Component!D:D)</f>
        <v>M18™ REDLITHIUM™ CP2.0 Battery</v>
      </c>
    </row>
    <row r="13" spans="1:8" x14ac:dyDescent="0.45">
      <c r="B13" s="3" t="s">
        <v>11344</v>
      </c>
      <c r="C13" s="3" t="str">
        <f t="shared" si="0"/>
        <v>component_milwaukee_2746-21CT</v>
      </c>
      <c r="D13" s="3">
        <v>1</v>
      </c>
      <c r="E13" s="3" t="str">
        <f>_xlfn.XLOOKUP(B13,Product!A:A,Product!E:E)</f>
        <v>2746-21CT</v>
      </c>
      <c r="F13" s="3" t="s">
        <v>70</v>
      </c>
      <c r="G13" s="3" t="str">
        <f>_xlfn.XLOOKUP(E13,Product!E:E,Product!H:H)</f>
        <v>M18 FUEL™ 18 Gauge Brad Nailer Kit</v>
      </c>
      <c r="H13" s="3" t="str">
        <f>_xlfn.XLOOKUP(F13,Component!C:C,Component!D:D)</f>
        <v>M18™ &amp; M12™ Multi-Voltage Charger</v>
      </c>
    </row>
    <row r="14" spans="1:8" x14ac:dyDescent="0.45">
      <c r="B14" s="3" t="s">
        <v>11346</v>
      </c>
      <c r="C14" s="3" t="str">
        <f t="shared" si="0"/>
        <v>component_milwaukee_2749-21CT</v>
      </c>
      <c r="D14" s="3">
        <v>1</v>
      </c>
      <c r="E14" s="3" t="str">
        <f>_xlfn.XLOOKUP(B14,Product!A:A,Product!E:E)</f>
        <v>2749-21CT</v>
      </c>
      <c r="F14" s="3" t="s">
        <v>2901</v>
      </c>
      <c r="G14" s="3" t="str">
        <f>_xlfn.XLOOKUP(E14,Product!E:E,Product!H:H)</f>
        <v>M18 FUEL™ 18 Gauge 1/4" Narrow Crown Stapler Kit</v>
      </c>
      <c r="H14" s="3" t="str">
        <f>_xlfn.XLOOKUP(F14,Component!C:C,Component!D:D)</f>
        <v>M18 FUEL™ 18 GAUGE 1/4" Narrow Crown Stapler</v>
      </c>
    </row>
    <row r="15" spans="1:8" x14ac:dyDescent="0.45">
      <c r="B15" s="3" t="s">
        <v>11346</v>
      </c>
      <c r="C15" s="3" t="str">
        <f t="shared" si="0"/>
        <v>component_milwaukee_2749-21CT</v>
      </c>
      <c r="D15" s="3">
        <v>1</v>
      </c>
      <c r="E15" s="3" t="str">
        <f>_xlfn.XLOOKUP(B15,Product!A:A,Product!E:E)</f>
        <v>2749-21CT</v>
      </c>
      <c r="F15" s="3" t="s">
        <v>104</v>
      </c>
      <c r="G15" s="3" t="str">
        <f>_xlfn.XLOOKUP(E15,Product!E:E,Product!H:H)</f>
        <v>M18 FUEL™ 18 Gauge 1/4" Narrow Crown Stapler Kit</v>
      </c>
      <c r="H15" s="3" t="str">
        <f>_xlfn.XLOOKUP(F15,Component!C:C,Component!D:D)</f>
        <v>M18™ REDLITHIUM™ CP2.0 Battery</v>
      </c>
    </row>
    <row r="16" spans="1:8" x14ac:dyDescent="0.45">
      <c r="B16" s="3" t="s">
        <v>11346</v>
      </c>
      <c r="C16" s="3" t="str">
        <f t="shared" si="0"/>
        <v>component_milwaukee_2749-21CT</v>
      </c>
      <c r="D16" s="3">
        <v>1</v>
      </c>
      <c r="E16" s="3" t="str">
        <f>_xlfn.XLOOKUP(B16,Product!A:A,Product!E:E)</f>
        <v>2749-21CT</v>
      </c>
      <c r="F16" s="3" t="s">
        <v>70</v>
      </c>
      <c r="G16" s="3" t="str">
        <f>_xlfn.XLOOKUP(E16,Product!E:E,Product!H:H)</f>
        <v>M18 FUEL™ 18 Gauge 1/4" Narrow Crown Stapler Kit</v>
      </c>
      <c r="H16" s="3" t="str">
        <f>_xlfn.XLOOKUP(F16,Component!C:C,Component!D:D)</f>
        <v>M18™ &amp; M12™ Multi-Voltage Charger</v>
      </c>
    </row>
    <row r="17" spans="2:8" x14ac:dyDescent="0.45">
      <c r="B17" s="3" t="s">
        <v>11383</v>
      </c>
      <c r="C17" s="3" t="str">
        <f t="shared" si="0"/>
        <v>component_milwaukee_2775E-211</v>
      </c>
      <c r="D17" s="3">
        <v>1</v>
      </c>
      <c r="E17" s="3" t="str">
        <f>_xlfn.XLOOKUP(B17,Product!A:A,Product!E:E)</f>
        <v>2775E-211</v>
      </c>
      <c r="F17" s="3" t="e">
        <f>_xlfn.XLOOKUP(C17,Component!A:A,Component!C:C)</f>
        <v>#N/A</v>
      </c>
      <c r="G17" s="3" t="str">
        <f>_xlfn.XLOOKUP(E17,Product!E:E,Product!H:H)</f>
        <v>M18 FUEL™ SWITCH PACK™ Sectional Drum Machine with 5/8” Open Wind Cable</v>
      </c>
      <c r="H17" s="3" t="e">
        <f>_xlfn.XLOOKUP(F17,Component!C:C,Component!D:D)</f>
        <v>#N/A</v>
      </c>
    </row>
    <row r="18" spans="2:8" x14ac:dyDescent="0.45">
      <c r="B18" s="3" t="s">
        <v>11384</v>
      </c>
      <c r="C18" s="3" t="str">
        <f t="shared" si="0"/>
        <v>component_milwaukee_2777-20</v>
      </c>
      <c r="D18" s="3">
        <v>1</v>
      </c>
      <c r="E18" s="3" t="str">
        <f>_xlfn.XLOOKUP(B18,Product!A:A,Product!E:E)</f>
        <v>2777-20</v>
      </c>
      <c r="F18" s="3" t="e">
        <f>_xlfn.XLOOKUP(C18,Component!A:A,Component!C:C)</f>
        <v>#N/A</v>
      </c>
      <c r="G18" s="3" t="str">
        <f>_xlfn.XLOOKUP(E18,Product!E:E,Product!H:H)</f>
        <v>M18™ FORCE LOGIC™ 1590 ACSR Cable Cutter</v>
      </c>
      <c r="H18" s="3" t="e">
        <f>_xlfn.XLOOKUP(F18,Component!C:C,Component!D:D)</f>
        <v>#N/A</v>
      </c>
    </row>
    <row r="19" spans="2:8" x14ac:dyDescent="0.45">
      <c r="B19" s="3" t="s">
        <v>11390</v>
      </c>
      <c r="C19" s="3" t="str">
        <f t="shared" si="0"/>
        <v>component_milwaukee_2779-750AL</v>
      </c>
      <c r="D19" s="3">
        <v>1</v>
      </c>
      <c r="E19" s="3" t="str">
        <f>_xlfn.XLOOKUP(B19,Product!A:A,Product!E:E)</f>
        <v>2779-750AL</v>
      </c>
      <c r="F19" s="3" t="e">
        <f>_xlfn.XLOOKUP(C19,Component!A:A,Component!C:C)</f>
        <v>#N/A</v>
      </c>
      <c r="G19" s="3" t="str">
        <f>_xlfn.XLOOKUP(E19,Product!E:E,Product!H:H)</f>
        <v>M18™ FORCE LOGIC™ 750 MCM Crimper with #6 - 750 MCM Al Dies</v>
      </c>
      <c r="H19" s="3" t="e">
        <f>_xlfn.XLOOKUP(F19,Component!C:C,Component!D:D)</f>
        <v>#N/A</v>
      </c>
    </row>
    <row r="20" spans="2:8" x14ac:dyDescent="0.45">
      <c r="B20" s="3" t="s">
        <v>11391</v>
      </c>
      <c r="C20" s="3" t="str">
        <f t="shared" si="0"/>
        <v>component_milwaukee_2779-750CU</v>
      </c>
      <c r="D20" s="3">
        <v>1</v>
      </c>
      <c r="E20" s="3" t="str">
        <f>_xlfn.XLOOKUP(B20,Product!A:A,Product!E:E)</f>
        <v>2779-750CU</v>
      </c>
      <c r="F20" s="3" t="e">
        <f>_xlfn.XLOOKUP(C20,Component!A:A,Component!C:C)</f>
        <v>#N/A</v>
      </c>
      <c r="G20" s="3" t="str">
        <f>_xlfn.XLOOKUP(E20,Product!E:E,Product!H:H)</f>
        <v>M18™ FORCE LOGIC™ 750 MCM Crimper with #6 - 750 MCM Cu Dies</v>
      </c>
      <c r="H20" s="3" t="e">
        <f>_xlfn.XLOOKUP(F20,Component!C:C,Component!D:D)</f>
        <v>#N/A</v>
      </c>
    </row>
    <row r="21" spans="2:8" x14ac:dyDescent="0.45">
      <c r="B21" s="3" t="s">
        <v>11400</v>
      </c>
      <c r="C21" s="3" t="str">
        <f t="shared" si="0"/>
        <v>component_milwaukee_2786-22HD</v>
      </c>
      <c r="D21" s="3">
        <v>1</v>
      </c>
      <c r="E21" s="3" t="str">
        <f>_xlfn.XLOOKUP(B21,Product!A:A,Product!E:E)</f>
        <v>2786-22HD</v>
      </c>
      <c r="F21" s="3" t="s">
        <v>2773</v>
      </c>
      <c r="G21" s="3" t="str">
        <f>_xlfn.XLOOKUP(E21,Product!E:E,Product!H:H)</f>
        <v>M18 FUEL™ 9" Cut-Off Saw w/ ONE-KEY™ Kit</v>
      </c>
      <c r="H21" s="3" t="str">
        <f>_xlfn.XLOOKUP(F21,Component!C:C,Component!D:D)</f>
        <v>M18 FUEL™ 9" Cut-Off Saw w/ ONE-KEY™</v>
      </c>
    </row>
    <row r="22" spans="2:8" x14ac:dyDescent="0.45">
      <c r="B22" s="3" t="s">
        <v>11400</v>
      </c>
      <c r="C22" s="3" t="str">
        <f t="shared" si="0"/>
        <v>component_milwaukee_2786-22HD</v>
      </c>
      <c r="D22" s="3">
        <v>2</v>
      </c>
      <c r="E22" s="3" t="str">
        <f>_xlfn.XLOOKUP(B22,Product!A:A,Product!E:E)</f>
        <v>2786-22HD</v>
      </c>
      <c r="F22" s="3" t="s">
        <v>209</v>
      </c>
      <c r="G22" s="3" t="str">
        <f>_xlfn.XLOOKUP(E22,Product!E:E,Product!H:H)</f>
        <v>M18 FUEL™ 9" Cut-Off Saw w/ ONE-KEY™ Kit</v>
      </c>
      <c r="H22" s="3" t="str">
        <f>_xlfn.XLOOKUP(F22,Component!C:C,Component!D:D)</f>
        <v>M18™ REDLITHIUM™ FORGE™ HD12.0 Battery Pack</v>
      </c>
    </row>
    <row r="23" spans="2:8" x14ac:dyDescent="0.45">
      <c r="B23" s="3" t="s">
        <v>11400</v>
      </c>
      <c r="C23" s="3" t="str">
        <f t="shared" si="0"/>
        <v>component_milwaukee_2786-22HD</v>
      </c>
      <c r="D23" s="3">
        <v>1</v>
      </c>
      <c r="E23" s="3" t="str">
        <f>_xlfn.XLOOKUP(B23,Product!A:A,Product!E:E)</f>
        <v>2786-22HD</v>
      </c>
      <c r="F23" s="3" t="s">
        <v>136</v>
      </c>
      <c r="G23" s="3" t="str">
        <f>_xlfn.XLOOKUP(E23,Product!E:E,Product!H:H)</f>
        <v>M18 FUEL™ 9" Cut-Off Saw w/ ONE-KEY™ Kit</v>
      </c>
      <c r="H23" s="3" t="str">
        <f>_xlfn.XLOOKUP(F23,Component!C:C,Component!D:D)</f>
        <v>M18™ &amp; M12™ Rapid Charger</v>
      </c>
    </row>
    <row r="24" spans="2:8" x14ac:dyDescent="0.45">
      <c r="B24" s="3" t="s">
        <v>11400</v>
      </c>
      <c r="C24" s="3" t="str">
        <f t="shared" si="0"/>
        <v>component_milwaukee_2786-22HD</v>
      </c>
      <c r="D24" s="3">
        <v>1</v>
      </c>
      <c r="E24" s="3" t="str">
        <f>_xlfn.XLOOKUP(B24,Product!A:A,Product!E:E)</f>
        <v>2786-22HD</v>
      </c>
      <c r="F24" s="3" t="s">
        <v>11919</v>
      </c>
      <c r="G24" s="3" t="str">
        <f>_xlfn.XLOOKUP(E24,Product!E:E,Product!H:H)</f>
        <v>M18 FUEL™ 9" Cut-Off Saw w/ ONE-KEY™ Kit</v>
      </c>
      <c r="H24" s="3" t="e">
        <f>_xlfn.XLOOKUP(F24,Component!C:C,Component!D:D)</f>
        <v>#N/A</v>
      </c>
    </row>
    <row r="25" spans="2:8" x14ac:dyDescent="0.45">
      <c r="B25" s="3" t="s">
        <v>11400</v>
      </c>
      <c r="C25" s="3" t="str">
        <f t="shared" si="0"/>
        <v>component_milwaukee_2786-22HD</v>
      </c>
      <c r="D25" s="3">
        <v>1</v>
      </c>
      <c r="E25" s="3" t="str">
        <f>_xlfn.XLOOKUP(B25,Product!A:A,Product!E:E)</f>
        <v>2786-22HD</v>
      </c>
      <c r="F25" s="3" t="s">
        <v>11924</v>
      </c>
      <c r="G25" s="3" t="str">
        <f>_xlfn.XLOOKUP(E25,Product!E:E,Product!H:H)</f>
        <v>M18 FUEL™ 9" Cut-Off Saw w/ ONE-KEY™ Kit</v>
      </c>
      <c r="H25" s="3" t="e">
        <f>_xlfn.XLOOKUP(F25,Component!C:C,Component!D:D)</f>
        <v>#N/A</v>
      </c>
    </row>
    <row r="26" spans="2:8" x14ac:dyDescent="0.45">
      <c r="B26" s="3" t="s">
        <v>11458</v>
      </c>
      <c r="C26" s="3" t="str">
        <f t="shared" si="0"/>
        <v>component_milwaukee_2836-21</v>
      </c>
      <c r="D26" s="3">
        <v>1</v>
      </c>
      <c r="E26" s="3" t="str">
        <f>_xlfn.XLOOKUP(B26,Product!A:A,Product!E:E)</f>
        <v>2836-21</v>
      </c>
      <c r="F26" s="3" t="s">
        <v>804</v>
      </c>
      <c r="G26" s="3" t="str">
        <f>_xlfn.XLOOKUP(E26,Product!E:E,Product!H:H)</f>
        <v>M18 FUEL™ Oscillating Multi Tool Kit</v>
      </c>
      <c r="H26" s="3" t="str">
        <f>_xlfn.XLOOKUP(F26,Component!C:C,Component!D:D)</f>
        <v>M18 FUEL™ Oscillating Multi-Tool</v>
      </c>
    </row>
    <row r="27" spans="2:8" x14ac:dyDescent="0.45">
      <c r="B27" s="3" t="s">
        <v>11458</v>
      </c>
      <c r="C27" s="3" t="str">
        <f t="shared" si="0"/>
        <v>component_milwaukee_2836-21</v>
      </c>
      <c r="D27" s="3">
        <v>1</v>
      </c>
      <c r="E27" s="3" t="str">
        <f>_xlfn.XLOOKUP(B27,Product!A:A,Product!E:E)</f>
        <v>2836-21</v>
      </c>
      <c r="F27" s="3" t="s">
        <v>198</v>
      </c>
      <c r="G27" s="3" t="str">
        <f>_xlfn.XLOOKUP(E27,Product!E:E,Product!H:H)</f>
        <v>M18 FUEL™ Oscillating Multi Tool Kit</v>
      </c>
      <c r="H27" s="3" t="str">
        <f>_xlfn.XLOOKUP(F27,Component!C:C,Component!D:D)</f>
        <v>M18™ REDLITHIUM™ XC5.0 Extended Capacity Battery Pack</v>
      </c>
    </row>
    <row r="28" spans="2:8" x14ac:dyDescent="0.45">
      <c r="B28" s="3" t="s">
        <v>11458</v>
      </c>
      <c r="C28" s="3" t="str">
        <f t="shared" si="0"/>
        <v>component_milwaukee_2836-21</v>
      </c>
      <c r="D28" s="3">
        <v>1</v>
      </c>
      <c r="E28" s="3" t="str">
        <f>_xlfn.XLOOKUP(B28,Product!A:A,Product!E:E)</f>
        <v>2836-21</v>
      </c>
      <c r="F28" s="3" t="s">
        <v>70</v>
      </c>
      <c r="G28" s="3" t="str">
        <f>_xlfn.XLOOKUP(E28,Product!E:E,Product!H:H)</f>
        <v>M18 FUEL™ Oscillating Multi Tool Kit</v>
      </c>
      <c r="H28" s="3" t="str">
        <f>_xlfn.XLOOKUP(F28,Component!C:C,Component!D:D)</f>
        <v>M18™ &amp; M12™ Multi-Voltage Charger</v>
      </c>
    </row>
    <row r="29" spans="2:8" x14ac:dyDescent="0.45">
      <c r="B29" s="3" t="s">
        <v>11509</v>
      </c>
      <c r="C29" s="3" t="str">
        <f t="shared" si="0"/>
        <v>component_milwaukee_2872-21</v>
      </c>
      <c r="D29" s="3">
        <v>1</v>
      </c>
      <c r="E29" s="3" t="str">
        <f>_xlfn.XLOOKUP(B29,Product!A:A,Product!E:E)</f>
        <v>2872-21</v>
      </c>
      <c r="F29" s="3" t="e">
        <f>_xlfn.XLOOKUP(C29,Component!A:A,Component!C:C)</f>
        <v>#N/A</v>
      </c>
      <c r="G29" s="3" t="str">
        <f>_xlfn.XLOOKUP(E29,Product!E:E,Product!H:H)</f>
        <v>M18™ Brushless Threaded Rod Cutter Kit</v>
      </c>
      <c r="H29" s="3" t="e">
        <f>_xlfn.XLOOKUP(F29,Component!C:C,Component!D:D)</f>
        <v>#N/A</v>
      </c>
    </row>
    <row r="30" spans="2:8" x14ac:dyDescent="0.45">
      <c r="B30" s="3" t="s">
        <v>11522</v>
      </c>
      <c r="C30" s="3" t="str">
        <f t="shared" si="0"/>
        <v>component_milwaukee_2878K-20</v>
      </c>
      <c r="D30" s="3">
        <v>1</v>
      </c>
      <c r="E30" s="3" t="str">
        <f>_xlfn.XLOOKUP(B30,Product!A:A,Product!E:E)</f>
        <v>2878K-20</v>
      </c>
      <c r="F30" s="3" t="e">
        <f>_xlfn.XLOOKUP(C30,Component!A:A,Component!C:C)</f>
        <v>#N/A</v>
      </c>
      <c r="G30" s="3" t="str">
        <f>_xlfn.XLOOKUP(E30,Product!E:E,Product!H:H)</f>
        <v>M18™ FORCE LOGIC™ 12T Kearney Linear Crimper</v>
      </c>
      <c r="H30" s="3" t="e">
        <f>_xlfn.XLOOKUP(F30,Component!C:C,Component!D:D)</f>
        <v>#N/A</v>
      </c>
    </row>
    <row r="31" spans="2:8" x14ac:dyDescent="0.45">
      <c r="B31" s="3" t="s">
        <v>11553</v>
      </c>
      <c r="C31" s="3" t="str">
        <f t="shared" si="0"/>
        <v>component_milwaukee_2909-21</v>
      </c>
      <c r="D31" s="3">
        <v>1</v>
      </c>
      <c r="E31" s="3" t="str">
        <f>_xlfn.XLOOKUP(B31,Product!A:A,Product!E:E)</f>
        <v>2909-21</v>
      </c>
      <c r="F31" s="3" t="s">
        <v>2891</v>
      </c>
      <c r="G31" s="3" t="str">
        <f>_xlfn.XLOOKUP(E31,Product!E:E,Product!H:H)</f>
        <v>M18 FUEL™ Coil Roofing Nailer Kit</v>
      </c>
      <c r="H31" s="3" t="str">
        <f>_xlfn.XLOOKUP(F31,Component!C:C,Component!D:D)</f>
        <v>M18 FUEL™ Coil Roofing Nailer</v>
      </c>
    </row>
    <row r="32" spans="2:8" x14ac:dyDescent="0.45">
      <c r="B32" s="3" t="s">
        <v>11553</v>
      </c>
      <c r="C32" s="3" t="str">
        <f t="shared" si="0"/>
        <v>component_milwaukee_2909-21</v>
      </c>
      <c r="D32" s="3">
        <v>1</v>
      </c>
      <c r="E32" s="3" t="str">
        <f>_xlfn.XLOOKUP(B32,Product!A:A,Product!E:E)</f>
        <v>2909-21</v>
      </c>
      <c r="F32" s="3" t="s">
        <v>350</v>
      </c>
      <c r="G32" s="3" t="str">
        <f>_xlfn.XLOOKUP(E32,Product!E:E,Product!H:H)</f>
        <v>M18 FUEL™ Coil Roofing Nailer Kit</v>
      </c>
      <c r="H32" s="3" t="str">
        <f>_xlfn.XLOOKUP(F32,Component!C:C,Component!D:D)</f>
        <v>M18™ REDLITHIUM™ HIGH OUTPUT™ CP3.0 Battery</v>
      </c>
    </row>
    <row r="33" spans="2:8" x14ac:dyDescent="0.45">
      <c r="B33" s="3" t="s">
        <v>11553</v>
      </c>
      <c r="C33" s="3" t="str">
        <f t="shared" si="0"/>
        <v>component_milwaukee_2909-21</v>
      </c>
      <c r="D33" s="3">
        <v>1</v>
      </c>
      <c r="E33" s="3" t="str">
        <f>_xlfn.XLOOKUP(B33,Product!A:A,Product!E:E)</f>
        <v>2909-21</v>
      </c>
      <c r="F33" s="3" t="s">
        <v>70</v>
      </c>
      <c r="G33" s="3" t="str">
        <f>_xlfn.XLOOKUP(E33,Product!E:E,Product!H:H)</f>
        <v>M18 FUEL™ Coil Roofing Nailer Kit</v>
      </c>
      <c r="H33" s="3" t="str">
        <f>_xlfn.XLOOKUP(F33,Component!C:C,Component!D:D)</f>
        <v>M18™ &amp; M12™ Multi-Voltage Charger</v>
      </c>
    </row>
    <row r="34" spans="2:8" x14ac:dyDescent="0.45">
      <c r="B34" s="3" t="s">
        <v>11553</v>
      </c>
      <c r="C34" s="3" t="str">
        <f t="shared" si="0"/>
        <v>component_milwaukee_2909-21</v>
      </c>
      <c r="D34" s="3">
        <v>1</v>
      </c>
      <c r="E34" s="3" t="str">
        <f>_xlfn.XLOOKUP(B34,Product!A:A,Product!E:E)</f>
        <v>2909-21</v>
      </c>
      <c r="F34" s="3" t="s">
        <v>11914</v>
      </c>
      <c r="G34" s="3" t="str">
        <f>_xlfn.XLOOKUP(E34,Product!E:E,Product!H:H)</f>
        <v>M18 FUEL™ Coil Roofing Nailer Kit</v>
      </c>
      <c r="H34" s="3" t="str">
        <f>_xlfn.XLOOKUP(F34,'Component (2)'!C:C,'Component (2)'!D:D)</f>
        <v>M18 FUEL™ Coil Roofing Nailer Vinyl Siding Tip</v>
      </c>
    </row>
    <row r="35" spans="2:8" x14ac:dyDescent="0.45">
      <c r="B35" s="3" t="s">
        <v>11572</v>
      </c>
      <c r="C35" s="3" t="str">
        <f t="shared" si="0"/>
        <v>component_milwaukee_2929-22</v>
      </c>
      <c r="D35" s="3">
        <v>1</v>
      </c>
      <c r="E35" s="3" t="str">
        <f>_xlfn.XLOOKUP(B35,Product!A:A,Product!E:E)</f>
        <v>2929-22</v>
      </c>
      <c r="F35" s="3" t="s">
        <v>236</v>
      </c>
      <c r="G35" s="3" t="str">
        <f>_xlfn.XLOOKUP(E35,Product!E:E,Product!H:H)</f>
        <v>M18 FUEL™ Deep Cut Band Saw Kit</v>
      </c>
      <c r="H35" s="3" t="str">
        <f>_xlfn.XLOOKUP(F35,Component!C:C,Component!D:D)</f>
        <v>M18 FUEL™ Deep Cut Band Saw</v>
      </c>
    </row>
    <row r="36" spans="2:8" x14ac:dyDescent="0.45">
      <c r="B36" s="3" t="s">
        <v>11572</v>
      </c>
      <c r="C36" s="3" t="str">
        <f t="shared" si="0"/>
        <v>component_milwaukee_2929-22</v>
      </c>
      <c r="D36" s="3">
        <v>2</v>
      </c>
      <c r="E36" s="3" t="str">
        <f>_xlfn.XLOOKUP(B36,Product!A:A,Product!E:E)</f>
        <v>2929-22</v>
      </c>
      <c r="F36" s="3" t="s">
        <v>198</v>
      </c>
      <c r="G36" s="3" t="str">
        <f>_xlfn.XLOOKUP(E36,Product!E:E,Product!H:H)</f>
        <v>M18 FUEL™ Deep Cut Band Saw Kit</v>
      </c>
      <c r="H36" s="3" t="str">
        <f>_xlfn.XLOOKUP(F36,Component!C:C,Component!D:D)</f>
        <v>M18™ REDLITHIUM™ XC5.0 Extended Capacity Battery Pack</v>
      </c>
    </row>
    <row r="37" spans="2:8" x14ac:dyDescent="0.45">
      <c r="B37" s="3" t="s">
        <v>11572</v>
      </c>
      <c r="C37" s="3" t="str">
        <f t="shared" si="0"/>
        <v>component_milwaukee_2929-22</v>
      </c>
      <c r="D37" s="3">
        <v>1</v>
      </c>
      <c r="E37" s="3" t="str">
        <f>_xlfn.XLOOKUP(B37,Product!A:A,Product!E:E)</f>
        <v>2929-22</v>
      </c>
      <c r="F37" s="3" t="s">
        <v>136</v>
      </c>
      <c r="G37" s="3" t="str">
        <f>_xlfn.XLOOKUP(E37,Product!E:E,Product!H:H)</f>
        <v>M18 FUEL™ Deep Cut Band Saw Kit</v>
      </c>
      <c r="H37" s="3" t="str">
        <f>_xlfn.XLOOKUP(F37,Component!C:C,Component!D:D)</f>
        <v>M18™ &amp; M12™ Rapid Charger</v>
      </c>
    </row>
    <row r="38" spans="2:8" x14ac:dyDescent="0.45">
      <c r="B38" s="3" t="s">
        <v>11574</v>
      </c>
      <c r="C38" s="3" t="str">
        <f t="shared" si="0"/>
        <v>component_milwaukee_2929S-22</v>
      </c>
      <c r="D38" s="3">
        <v>1</v>
      </c>
      <c r="E38" s="3" t="str">
        <f>_xlfn.XLOOKUP(B38,Product!A:A,Product!E:E)</f>
        <v>2929S-22</v>
      </c>
      <c r="F38" s="3" t="s">
        <v>272</v>
      </c>
      <c r="G38" s="3" t="str">
        <f>_xlfn.XLOOKUP(E38,Product!E:E,Product!H:H)</f>
        <v>M18 FUEL™ Dual Trigger Deep Cut Band Saw Kit</v>
      </c>
      <c r="H38" s="3" t="str">
        <f>_xlfn.XLOOKUP(F38,Component!C:C,Component!D:D)</f>
        <v>M18 FUEL™ Deep Cut Dual Trigger Band Saw w/ ONE-KEY™</v>
      </c>
    </row>
    <row r="39" spans="2:8" x14ac:dyDescent="0.45">
      <c r="B39" s="3" t="s">
        <v>11574</v>
      </c>
      <c r="C39" s="3" t="str">
        <f t="shared" si="0"/>
        <v>component_milwaukee_2929S-22</v>
      </c>
      <c r="D39" s="3">
        <v>2</v>
      </c>
      <c r="E39" s="3" t="str">
        <f>_xlfn.XLOOKUP(B39,Product!A:A,Product!E:E)</f>
        <v>2929S-22</v>
      </c>
      <c r="F39" s="3" t="s">
        <v>198</v>
      </c>
      <c r="G39" s="3" t="str">
        <f>_xlfn.XLOOKUP(E39,Product!E:E,Product!H:H)</f>
        <v>M18 FUEL™ Dual Trigger Deep Cut Band Saw Kit</v>
      </c>
      <c r="H39" s="3" t="str">
        <f>_xlfn.XLOOKUP(F39,Component!C:C,Component!D:D)</f>
        <v>M18™ REDLITHIUM™ XC5.0 Extended Capacity Battery Pack</v>
      </c>
    </row>
    <row r="40" spans="2:8" x14ac:dyDescent="0.45">
      <c r="B40" s="3" t="s">
        <v>11574</v>
      </c>
      <c r="C40" s="3" t="str">
        <f t="shared" si="0"/>
        <v>component_milwaukee_2929S-22</v>
      </c>
      <c r="D40" s="3">
        <v>1</v>
      </c>
      <c r="E40" s="3" t="str">
        <f>_xlfn.XLOOKUP(B40,Product!A:A,Product!E:E)</f>
        <v>2929S-22</v>
      </c>
      <c r="F40" s="3" t="s">
        <v>136</v>
      </c>
      <c r="G40" s="3" t="str">
        <f>_xlfn.XLOOKUP(E40,Product!E:E,Product!H:H)</f>
        <v>M18 FUEL™ Dual Trigger Deep Cut Band Saw Kit</v>
      </c>
      <c r="H40" s="3" t="str">
        <f>_xlfn.XLOOKUP(F40,Component!C:C,Component!D:D)</f>
        <v>M18™ &amp; M12™ Rapid Charger</v>
      </c>
    </row>
    <row r="41" spans="2:8" x14ac:dyDescent="0.45">
      <c r="B41" s="3" t="s">
        <v>11576</v>
      </c>
      <c r="C41" s="3" t="str">
        <f t="shared" si="0"/>
        <v>component_milwaukee_2930-21HD</v>
      </c>
      <c r="D41" s="3">
        <v>1</v>
      </c>
      <c r="E41" s="3" t="str">
        <f>_xlfn.XLOOKUP(B41,Product!A:A,Product!E:E)</f>
        <v>2930-21HD</v>
      </c>
      <c r="F41" s="3" t="s">
        <v>757</v>
      </c>
      <c r="G41" s="3" t="str">
        <f>_xlfn.XLOOKUP(E41,Product!E:E,Product!H:H)</f>
        <v>M18 FUEL™ 7-1/4" Rear Handle Circular Saw Kit</v>
      </c>
      <c r="H41" s="3" t="str">
        <f>_xlfn.XLOOKUP(F41,Component!C:C,Component!D:D)</f>
        <v>M18 FUEL™ 7-1/4" Rear Handle Circular Saw</v>
      </c>
    </row>
    <row r="42" spans="2:8" x14ac:dyDescent="0.45">
      <c r="B42" s="3" t="s">
        <v>11576</v>
      </c>
      <c r="C42" s="3" t="str">
        <f t="shared" ref="C42:C73" si="1">SUBSTITUTE(B42,"product","component")</f>
        <v>component_milwaukee_2930-21HD</v>
      </c>
      <c r="D42" s="3">
        <v>1</v>
      </c>
      <c r="E42" s="3" t="str">
        <f>_xlfn.XLOOKUP(B42,Product!A:A,Product!E:E)</f>
        <v>2930-21HD</v>
      </c>
      <c r="F42" s="3" t="s">
        <v>209</v>
      </c>
      <c r="G42" s="3" t="str">
        <f>_xlfn.XLOOKUP(E42,Product!E:E,Product!H:H)</f>
        <v>M18 FUEL™ 7-1/4" Rear Handle Circular Saw Kit</v>
      </c>
      <c r="H42" s="3" t="str">
        <f>_xlfn.XLOOKUP(F42,Component!C:C,Component!D:D)</f>
        <v>M18™ REDLITHIUM™ FORGE™ HD12.0 Battery Pack</v>
      </c>
    </row>
    <row r="43" spans="2:8" x14ac:dyDescent="0.45">
      <c r="B43" s="3" t="s">
        <v>11576</v>
      </c>
      <c r="C43" s="3" t="str">
        <f t="shared" si="1"/>
        <v>component_milwaukee_2930-21HD</v>
      </c>
      <c r="D43" s="3">
        <v>1</v>
      </c>
      <c r="E43" s="3" t="str">
        <f>_xlfn.XLOOKUP(B43,Product!A:A,Product!E:E)</f>
        <v>2930-21HD</v>
      </c>
      <c r="F43" s="3" t="s">
        <v>136</v>
      </c>
      <c r="G43" s="3" t="str">
        <f>_xlfn.XLOOKUP(E43,Product!E:E,Product!H:H)</f>
        <v>M18 FUEL™ 7-1/4" Rear Handle Circular Saw Kit</v>
      </c>
      <c r="H43" s="3" t="str">
        <f>_xlfn.XLOOKUP(F43,Component!C:C,Component!D:D)</f>
        <v>M18™ &amp; M12™ Rapid Charger</v>
      </c>
    </row>
    <row r="44" spans="2:8" x14ac:dyDescent="0.45">
      <c r="B44" s="3" t="s">
        <v>11576</v>
      </c>
      <c r="C44" s="3" t="str">
        <f t="shared" si="1"/>
        <v>component_milwaukee_2930-21HD</v>
      </c>
      <c r="D44" s="3">
        <v>1</v>
      </c>
      <c r="E44" s="3" t="str">
        <f>_xlfn.XLOOKUP(B44,Product!A:A,Product!E:E)</f>
        <v>2930-21HD</v>
      </c>
      <c r="F44" s="3" t="s">
        <v>707</v>
      </c>
      <c r="G44" s="3" t="str">
        <f>_xlfn.XLOOKUP(E44,Product!E:E,Product!H:H)</f>
        <v>M18 FUEL™ 7-1/4" Rear Handle Circular Saw Kit</v>
      </c>
      <c r="H44" s="3" t="str">
        <f>_xlfn.XLOOKUP(F44,Component!C:C,Component!D:D)</f>
        <v>7-1/4" 24T Thick Kerf Framing Circular Saw Blade</v>
      </c>
    </row>
    <row r="45" spans="2:8" x14ac:dyDescent="0.45">
      <c r="B45" s="3" t="s">
        <v>11621</v>
      </c>
      <c r="C45" s="3" t="str">
        <f t="shared" si="1"/>
        <v>component_milwaukee_2978-20BG</v>
      </c>
      <c r="D45" s="3">
        <v>1</v>
      </c>
      <c r="E45" s="3" t="str">
        <f>_xlfn.XLOOKUP(B45,Product!A:A,Product!E:E)</f>
        <v>2978-20BG</v>
      </c>
      <c r="F45" s="3" t="e">
        <f>_xlfn.XLOOKUP(C45,Component!A:A,Component!C:C)</f>
        <v>#N/A</v>
      </c>
      <c r="G45" s="3" t="str">
        <f>_xlfn.XLOOKUP(E45,Product!E:E,Product!H:H)</f>
        <v>M18™ FORCE LOGIC™ 6T Linear Utility Crimper w/ BG-D3 Jaw</v>
      </c>
      <c r="H45" s="3" t="e">
        <f>_xlfn.XLOOKUP(F45,Component!C:C,Component!D:D)</f>
        <v>#N/A</v>
      </c>
    </row>
    <row r="46" spans="2:8" x14ac:dyDescent="0.45">
      <c r="B46" s="3" t="s">
        <v>11622</v>
      </c>
      <c r="C46" s="3" t="str">
        <f t="shared" si="1"/>
        <v>component_milwaukee_2978-20D3</v>
      </c>
      <c r="D46" s="3">
        <v>1</v>
      </c>
      <c r="E46" s="3" t="str">
        <f>_xlfn.XLOOKUP(B46,Product!A:A,Product!E:E)</f>
        <v>2978-20D3</v>
      </c>
      <c r="F46" s="3" t="e">
        <f>_xlfn.XLOOKUP(C46,Component!A:A,Component!C:C)</f>
        <v>#N/A</v>
      </c>
      <c r="G46" s="3" t="str">
        <f>_xlfn.XLOOKUP(E46,Product!E:E,Product!H:H)</f>
        <v>M18™ FORCE LOGIC™ 6T Linear Utility Crimper w/ Snub Nose Jaw</v>
      </c>
      <c r="H46" s="3" t="e">
        <f>_xlfn.XLOOKUP(F46,Component!C:C,Component!D:D)</f>
        <v>#N/A</v>
      </c>
    </row>
    <row r="47" spans="2:8" x14ac:dyDescent="0.45">
      <c r="B47" s="3" t="s">
        <v>11623</v>
      </c>
      <c r="C47" s="3" t="str">
        <f t="shared" si="1"/>
        <v>component_milwaukee_2978-20K</v>
      </c>
      <c r="D47" s="3">
        <v>1</v>
      </c>
      <c r="E47" s="3" t="str">
        <f>_xlfn.XLOOKUP(B47,Product!A:A,Product!E:E)</f>
        <v>2978-20K</v>
      </c>
      <c r="F47" s="3" t="e">
        <f>_xlfn.XLOOKUP(C47,Component!A:A,Component!C:C)</f>
        <v>#N/A</v>
      </c>
      <c r="G47" s="3" t="str">
        <f>_xlfn.XLOOKUP(E47,Product!E:E,Product!H:H)</f>
        <v>M18™ FORCE LOGIC™ 6T Linear Utility Crimper w/ Kearney Jaw</v>
      </c>
      <c r="H47" s="3" t="e">
        <f>_xlfn.XLOOKUP(F47,Component!C:C,Component!D:D)</f>
        <v>#N/A</v>
      </c>
    </row>
    <row r="48" spans="2:8" x14ac:dyDescent="0.45">
      <c r="B48" s="3" t="s">
        <v>11624</v>
      </c>
      <c r="C48" s="3" t="str">
        <f t="shared" si="1"/>
        <v>component_milwaukee_2978-20O</v>
      </c>
      <c r="D48" s="3">
        <v>1</v>
      </c>
      <c r="E48" s="3" t="str">
        <f>_xlfn.XLOOKUP(B48,Product!A:A,Product!E:E)</f>
        <v>2978-20O</v>
      </c>
      <c r="F48" s="3" t="e">
        <f>_xlfn.XLOOKUP(C48,Component!A:A,Component!C:C)</f>
        <v>#N/A</v>
      </c>
      <c r="G48" s="3" t="str">
        <f>_xlfn.XLOOKUP(E48,Product!E:E,Product!H:H)</f>
        <v>M18™ FORCE LOGIC™ 6T Linear Utility Crimper w/ O-D3 Jaw</v>
      </c>
      <c r="H48" s="3" t="e">
        <f>_xlfn.XLOOKUP(F48,Component!C:C,Component!D:D)</f>
        <v>#N/A</v>
      </c>
    </row>
    <row r="49" spans="2:8" x14ac:dyDescent="0.45">
      <c r="B49" s="3" t="s">
        <v>11625</v>
      </c>
      <c r="C49" s="3" t="str">
        <f t="shared" si="1"/>
        <v>component_milwaukee_2978-22</v>
      </c>
      <c r="D49" s="3">
        <v>1</v>
      </c>
      <c r="E49" s="3" t="str">
        <f>_xlfn.XLOOKUP(B49,Product!A:A,Product!E:E)</f>
        <v>2978-22</v>
      </c>
      <c r="F49" s="3" t="e">
        <f>_xlfn.XLOOKUP(C49,Component!A:A,Component!C:C)</f>
        <v>#N/A</v>
      </c>
      <c r="G49" s="3" t="str">
        <f>_xlfn.XLOOKUP(E49,Product!E:E,Product!H:H)</f>
        <v>M18™ FORCE LOGIC™ 6T Linear Utility Crimper Kit w/ Snub Nose Jaw</v>
      </c>
      <c r="H49" s="3" t="e">
        <f>_xlfn.XLOOKUP(F49,Component!C:C,Component!D:D)</f>
        <v>#N/A</v>
      </c>
    </row>
    <row r="50" spans="2:8" x14ac:dyDescent="0.45">
      <c r="B50" s="3" t="s">
        <v>11627</v>
      </c>
      <c r="C50" s="3" t="str">
        <f t="shared" si="1"/>
        <v>component_milwaukee_2978-22K</v>
      </c>
      <c r="D50" s="3">
        <v>1</v>
      </c>
      <c r="E50" s="3" t="str">
        <f>_xlfn.XLOOKUP(B50,Product!A:A,Product!E:E)</f>
        <v>2978-22K</v>
      </c>
      <c r="F50" s="3" t="e">
        <f>_xlfn.XLOOKUP(C50,Component!A:A,Component!C:C)</f>
        <v>#N/A</v>
      </c>
      <c r="G50" s="3" t="str">
        <f>_xlfn.XLOOKUP(E50,Product!E:E,Product!H:H)</f>
        <v>M18™ FORCE LOGIC™ 6T Linear Utility Crimper Kit w/ Kearney Jaw</v>
      </c>
      <c r="H50" s="3" t="e">
        <f>_xlfn.XLOOKUP(F50,Component!C:C,Component!D:D)</f>
        <v>#N/A</v>
      </c>
    </row>
    <row r="51" spans="2:8" x14ac:dyDescent="0.45">
      <c r="B51" s="3" t="s">
        <v>11629</v>
      </c>
      <c r="C51" s="3" t="str">
        <f t="shared" si="1"/>
        <v>component_milwaukee_2978-BGCUT</v>
      </c>
      <c r="D51" s="3">
        <v>1</v>
      </c>
      <c r="E51" s="3" t="str">
        <f>_xlfn.XLOOKUP(B51,Product!A:A,Product!E:E)</f>
        <v>2978-BGCUT</v>
      </c>
      <c r="F51" s="3" t="e">
        <f>_xlfn.XLOOKUP(C51,Component!A:A,Component!C:C)</f>
        <v>#N/A</v>
      </c>
      <c r="G51" s="3" t="str">
        <f>_xlfn.XLOOKUP(E51,Product!E:E,Product!H:H)</f>
        <v>M18™ FORCE LOGIC™ 6T Linear Utility Crimper w/ BG-D3 Jaw &amp; Cutting Jaws</v>
      </c>
      <c r="H51" s="3" t="e">
        <f>_xlfn.XLOOKUP(F51,Component!C:C,Component!D:D)</f>
        <v>#N/A</v>
      </c>
    </row>
    <row r="52" spans="2:8" x14ac:dyDescent="0.45">
      <c r="B52" s="3" t="s">
        <v>11630</v>
      </c>
      <c r="C52" s="3" t="str">
        <f t="shared" si="1"/>
        <v>component_milwaukee_2978-OCUT</v>
      </c>
      <c r="D52" s="3">
        <v>1</v>
      </c>
      <c r="E52" s="3" t="str">
        <f>_xlfn.XLOOKUP(B52,Product!A:A,Product!E:E)</f>
        <v>2978-OCUT</v>
      </c>
      <c r="F52" s="3" t="e">
        <f>_xlfn.XLOOKUP(C52,Component!A:A,Component!C:C)</f>
        <v>#N/A</v>
      </c>
      <c r="G52" s="3" t="str">
        <f>_xlfn.XLOOKUP(E52,Product!E:E,Product!H:H)</f>
        <v>M18™ FORCE LOGIC™ 6T Linear Utility Crimper w/ O-D3 Jaw &amp; Cutting Jaws</v>
      </c>
      <c r="H52" s="3" t="e">
        <f>_xlfn.XLOOKUP(F52,Component!C:C,Component!D:D)</f>
        <v>#N/A</v>
      </c>
    </row>
    <row r="53" spans="2:8" x14ac:dyDescent="0.45">
      <c r="B53" s="3" t="s">
        <v>11659</v>
      </c>
      <c r="C53" s="3" t="str">
        <f t="shared" si="1"/>
        <v>component_milwaukee_3017-21HD</v>
      </c>
      <c r="D53" s="3">
        <v>1</v>
      </c>
      <c r="E53" s="3" t="str">
        <f>_xlfn.XLOOKUP(B53,Product!A:A,Product!E:E)</f>
        <v>3017-21HD</v>
      </c>
      <c r="F53" s="3" t="s">
        <v>399</v>
      </c>
      <c r="G53" s="3" t="str">
        <f>_xlfn.XLOOKUP(E53,Product!E:E,Product!H:H)</f>
        <v>M18 FUEL™ Blower Kit</v>
      </c>
      <c r="H53" s="3" t="str">
        <f>_xlfn.XLOOKUP(F53,Component!C:C,Component!D:D)</f>
        <v>M18 FUEL™ Blower</v>
      </c>
    </row>
    <row r="54" spans="2:8" x14ac:dyDescent="0.45">
      <c r="B54" s="3" t="s">
        <v>11659</v>
      </c>
      <c r="C54" s="3" t="str">
        <f t="shared" si="1"/>
        <v>component_milwaukee_3017-21HD</v>
      </c>
      <c r="D54" s="3">
        <v>1</v>
      </c>
      <c r="E54" s="3" t="str">
        <f>_xlfn.XLOOKUP(B54,Product!A:A,Product!E:E)</f>
        <v>3017-21HD</v>
      </c>
      <c r="F54" s="3" t="s">
        <v>209</v>
      </c>
      <c r="G54" s="3" t="str">
        <f>_xlfn.XLOOKUP(E54,Product!E:E,Product!H:H)</f>
        <v>M18 FUEL™ Blower Kit</v>
      </c>
      <c r="H54" s="3" t="str">
        <f>_xlfn.XLOOKUP(F54,Component!C:C,Component!D:D)</f>
        <v>M18™ REDLITHIUM™ FORGE™ HD12.0 Battery Pack</v>
      </c>
    </row>
    <row r="55" spans="2:8" x14ac:dyDescent="0.45">
      <c r="B55" s="3" t="s">
        <v>11659</v>
      </c>
      <c r="C55" s="3" t="str">
        <f t="shared" si="1"/>
        <v>component_milwaukee_3017-21HD</v>
      </c>
      <c r="D55" s="3">
        <v>1</v>
      </c>
      <c r="E55" s="3" t="str">
        <f>_xlfn.XLOOKUP(B55,Product!A:A,Product!E:E)</f>
        <v>3017-21HD</v>
      </c>
      <c r="F55" s="3" t="s">
        <v>136</v>
      </c>
      <c r="G55" s="3" t="str">
        <f>_xlfn.XLOOKUP(E55,Product!E:E,Product!H:H)</f>
        <v>M18 FUEL™ Blower Kit</v>
      </c>
      <c r="H55" s="3" t="str">
        <f>_xlfn.XLOOKUP(F55,Component!C:C,Component!D:D)</f>
        <v>M18™ &amp; M12™ Rapid Charger</v>
      </c>
    </row>
    <row r="56" spans="2:8" x14ac:dyDescent="0.45">
      <c r="B56" s="3" t="s">
        <v>11662</v>
      </c>
      <c r="C56" s="3" t="str">
        <f t="shared" si="1"/>
        <v>component_milwaukee_3019-21WS</v>
      </c>
      <c r="D56" s="3">
        <v>1</v>
      </c>
      <c r="E56" s="3" t="str">
        <f>_xlfn.XLOOKUP(B56,Product!A:A,Product!E:E)</f>
        <v>3019-21WS</v>
      </c>
      <c r="F56" s="3" t="s">
        <v>1883</v>
      </c>
      <c r="G56" s="3" t="str">
        <f>_xlfn.XLOOKUP(E56,Product!E:E,Product!H:H)</f>
        <v>M18 4-Gallon Water Supply Kit w/ SWITCH TANK™</v>
      </c>
      <c r="H56" s="3" t="str">
        <f>_xlfn.XLOOKUP(F56,Component!C:C,Component!D:D)</f>
        <v>4-Gallon Sprayer Tank Assembly w/ SWITCH-TANK™</v>
      </c>
    </row>
    <row r="57" spans="2:8" x14ac:dyDescent="0.45">
      <c r="B57" s="3" t="s">
        <v>11662</v>
      </c>
      <c r="C57" s="3" t="str">
        <f t="shared" si="1"/>
        <v>component_milwaukee_3019-21WS</v>
      </c>
      <c r="D57" s="3">
        <v>1</v>
      </c>
      <c r="E57" s="3" t="str">
        <f>_xlfn.XLOOKUP(B57,Product!A:A,Product!E:E)</f>
        <v>3019-21WS</v>
      </c>
      <c r="F57" s="3" t="s">
        <v>346</v>
      </c>
      <c r="G57" s="3" t="str">
        <f>_xlfn.XLOOKUP(E57,Product!E:E,Product!H:H)</f>
        <v>M18 4-Gallon Water Supply Kit w/ SWITCH TANK™</v>
      </c>
      <c r="H57" s="3" t="str">
        <f>_xlfn.XLOOKUP(F57,Component!C:C,Component!D:D)</f>
        <v>M18™ REDLITHIUM™ XC Extended Capacity Battery</v>
      </c>
    </row>
    <row r="58" spans="2:8" x14ac:dyDescent="0.45">
      <c r="B58" s="3" t="s">
        <v>11662</v>
      </c>
      <c r="C58" s="3" t="str">
        <f t="shared" si="1"/>
        <v>component_milwaukee_3019-21WS</v>
      </c>
      <c r="D58" s="3">
        <v>1</v>
      </c>
      <c r="E58" s="3" t="str">
        <f>_xlfn.XLOOKUP(B58,Product!A:A,Product!E:E)</f>
        <v>3019-21WS</v>
      </c>
      <c r="F58" s="3" t="s">
        <v>70</v>
      </c>
      <c r="G58" s="3" t="str">
        <f>_xlfn.XLOOKUP(E58,Product!E:E,Product!H:H)</f>
        <v>M18 4-Gallon Water Supply Kit w/ SWITCH TANK™</v>
      </c>
      <c r="H58" s="3" t="str">
        <f>_xlfn.XLOOKUP(F58,Component!C:C,Component!D:D)</f>
        <v>M18™ &amp; M12™ Multi-Voltage Charger</v>
      </c>
    </row>
    <row r="59" spans="2:8" x14ac:dyDescent="0.45">
      <c r="B59" s="3" t="s">
        <v>11684</v>
      </c>
      <c r="C59" s="3" t="str">
        <f t="shared" si="1"/>
        <v>component_milwaukee_3601-22P</v>
      </c>
      <c r="D59" s="3">
        <v>1</v>
      </c>
      <c r="E59" s="3" t="str">
        <f>_xlfn.XLOOKUP(B59,Product!A:A,Product!E:E)</f>
        <v>3601-22P</v>
      </c>
      <c r="F59" s="3" t="s">
        <v>1025</v>
      </c>
      <c r="G59" s="3" t="str">
        <f>_xlfn.XLOOKUP(E59,Product!E:E,Product!H:H)</f>
        <v>M18 18V Lithium-Ion Brushless Cordless 1/2 in. Compact Drill/Driver with One 2.0 Ah Battery, Charger and Tool Bag</v>
      </c>
      <c r="H59" s="3" t="str">
        <f>_xlfn.XLOOKUP(F59,Component!C:C,Component!D:D)</f>
        <v>M18™ Compact Brushless 1/2" Drill/ Driver</v>
      </c>
    </row>
    <row r="60" spans="2:8" x14ac:dyDescent="0.45">
      <c r="B60" s="3" t="s">
        <v>11684</v>
      </c>
      <c r="C60" s="3" t="str">
        <f t="shared" si="1"/>
        <v>component_milwaukee_3601-22P</v>
      </c>
      <c r="D60" s="3">
        <v>1</v>
      </c>
      <c r="E60" s="3" t="str">
        <f>_xlfn.XLOOKUP(B60,Product!A:A,Product!E:E)</f>
        <v>3601-22P</v>
      </c>
      <c r="F60" s="3" t="s">
        <v>104</v>
      </c>
      <c r="G60" s="3" t="str">
        <f>_xlfn.XLOOKUP(E60,Product!E:E,Product!H:H)</f>
        <v>M18 18V Lithium-Ion Brushless Cordless 1/2 in. Compact Drill/Driver with One 2.0 Ah Battery, Charger and Tool Bag</v>
      </c>
      <c r="H60" s="3" t="str">
        <f>_xlfn.XLOOKUP(F60,Component!C:C,Component!D:D)</f>
        <v>M18™ REDLITHIUM™ CP2.0 Battery</v>
      </c>
    </row>
    <row r="61" spans="2:8" x14ac:dyDescent="0.45">
      <c r="B61" s="3" t="s">
        <v>11684</v>
      </c>
      <c r="C61" s="3" t="str">
        <f t="shared" si="1"/>
        <v>component_milwaukee_3601-22P</v>
      </c>
      <c r="D61" s="3">
        <v>1</v>
      </c>
      <c r="E61" s="3" t="str">
        <f>_xlfn.XLOOKUP(B61,Product!A:A,Product!E:E)</f>
        <v>3601-22P</v>
      </c>
      <c r="F61" s="3" t="s">
        <v>70</v>
      </c>
      <c r="G61" s="3" t="str">
        <f>_xlfn.XLOOKUP(E61,Product!E:E,Product!H:H)</f>
        <v>M18 18V Lithium-Ion Brushless Cordless 1/2 in. Compact Drill/Driver with One 2.0 Ah Battery, Charger and Tool Bag</v>
      </c>
      <c r="H61" s="3" t="str">
        <f>_xlfn.XLOOKUP(F61,Component!C:C,Component!D:D)</f>
        <v>M18™ &amp; M12™ Multi-Voltage Charger</v>
      </c>
    </row>
    <row r="62" spans="2:8" x14ac:dyDescent="0.45">
      <c r="B62" s="3" t="s">
        <v>11789</v>
      </c>
      <c r="C62" s="3" t="str">
        <f t="shared" si="1"/>
        <v>component_milwaukee_48-59-1300</v>
      </c>
      <c r="D62" s="3">
        <v>1</v>
      </c>
      <c r="E62" s="3" t="str">
        <f>_xlfn.XLOOKUP(B62,Product!A:A,Product!E:E)</f>
        <v>48-59-1300</v>
      </c>
      <c r="F62" s="3" t="s">
        <v>209</v>
      </c>
      <c r="G62" s="3" t="str">
        <f>_xlfn.XLOOKUP(E62,Product!E:E,Product!H:H)</f>
        <v>M18™ REDLITHIUM™ FORGE™ HD12.0 Starter Kit</v>
      </c>
      <c r="H62" s="3" t="str">
        <f>_xlfn.XLOOKUP(F62,Component!C:C,Component!D:D)</f>
        <v>M18™ REDLITHIUM™ FORGE™ HD12.0 Battery Pack</v>
      </c>
    </row>
    <row r="63" spans="2:8" x14ac:dyDescent="0.45">
      <c r="B63" s="3" t="s">
        <v>11789</v>
      </c>
      <c r="C63" s="3" t="str">
        <f t="shared" si="1"/>
        <v>component_milwaukee_48-59-1300</v>
      </c>
      <c r="D63" s="3">
        <v>1</v>
      </c>
      <c r="E63" s="3" t="str">
        <f>_xlfn.XLOOKUP(B63,Product!A:A,Product!E:E)</f>
        <v>48-59-1300</v>
      </c>
      <c r="F63" s="3" t="s">
        <v>136</v>
      </c>
      <c r="G63" s="3" t="str">
        <f>_xlfn.XLOOKUP(E63,Product!E:E,Product!H:H)</f>
        <v>M18™ REDLITHIUM™ FORGE™ HD12.0 Starter Kit</v>
      </c>
      <c r="H63" s="3" t="str">
        <f>_xlfn.XLOOKUP(F63,Component!C:C,Component!D:D)</f>
        <v>M18™ &amp; M12™ Rapid Charger</v>
      </c>
    </row>
    <row r="64" spans="2:8" x14ac:dyDescent="0.45">
      <c r="B64" s="3" t="s">
        <v>11800</v>
      </c>
      <c r="C64" s="3" t="str">
        <f t="shared" si="1"/>
        <v>component_milwaukee_48-59-1881</v>
      </c>
      <c r="D64" s="3">
        <v>1</v>
      </c>
      <c r="E64" s="3" t="str">
        <f>_xlfn.XLOOKUP(B64,Product!A:A,Product!E:E)</f>
        <v>48-59-1881</v>
      </c>
      <c r="F64" s="3" t="s">
        <v>134</v>
      </c>
      <c r="G64" s="3" t="str">
        <f>_xlfn.XLOOKUP(E64,Product!E:E,Product!H:H)</f>
        <v>M18™ REDLITHIUM™ FORGE™ XC8.0 Starter Kit</v>
      </c>
      <c r="H64" s="3" t="str">
        <f>_xlfn.XLOOKUP(F64,Component!C:C,Component!D:D)</f>
        <v>M18™ REDLITHIUM™ FORGE™ XC8.0 Battery Pack</v>
      </c>
    </row>
    <row r="65" spans="2:8" x14ac:dyDescent="0.45">
      <c r="B65" s="3" t="s">
        <v>11800</v>
      </c>
      <c r="C65" s="3" t="str">
        <f t="shared" si="1"/>
        <v>component_milwaukee_48-59-1881</v>
      </c>
      <c r="D65" s="3">
        <v>1</v>
      </c>
      <c r="E65" s="3" t="str">
        <f>_xlfn.XLOOKUP(B65,Product!A:A,Product!E:E)</f>
        <v>48-59-1881</v>
      </c>
      <c r="F65" s="3" t="s">
        <v>136</v>
      </c>
      <c r="G65" s="3" t="str">
        <f>_xlfn.XLOOKUP(E65,Product!E:E,Product!H:H)</f>
        <v>M18™ REDLITHIUM™ FORGE™ XC8.0 Starter Kit</v>
      </c>
      <c r="H65" s="3" t="str">
        <f>_xlfn.XLOOKUP(F65,Component!C:C,Component!D:D)</f>
        <v>M18™ &amp; M12™ Rapid Charger</v>
      </c>
    </row>
    <row r="66" spans="2:8" x14ac:dyDescent="0.45">
      <c r="B66" s="3" t="s">
        <v>11237</v>
      </c>
      <c r="C66" s="3" t="s">
        <v>10936</v>
      </c>
      <c r="D66" s="3">
        <v>1</v>
      </c>
      <c r="E66" s="3" t="s">
        <v>1306</v>
      </c>
      <c r="F66" s="3" t="s">
        <v>6529</v>
      </c>
      <c r="G66" s="3" t="str">
        <f>_xlfn.XLOOKUP(E66,Product!E:E,Product!H:H)</f>
        <v>M18™ FORCE LOGIC™ Cable Cutter Kit with 750 MCM Cu Jaws</v>
      </c>
      <c r="H66" s="3" t="str">
        <f>_xlfn.XLOOKUP(F66,Component!C:C,Component!D:D)</f>
        <v>M18™ FORCE LOGIC™ Cable Cutter</v>
      </c>
    </row>
    <row r="67" spans="2:8" x14ac:dyDescent="0.45">
      <c r="B67" s="3" t="s">
        <v>11237</v>
      </c>
      <c r="C67" s="3" t="s">
        <v>10936</v>
      </c>
      <c r="D67" s="3">
        <v>1</v>
      </c>
      <c r="E67" s="3" t="s">
        <v>6529</v>
      </c>
      <c r="F67" s="3" t="s">
        <v>6529</v>
      </c>
      <c r="G67" s="3" t="str">
        <f>_xlfn.XLOOKUP(E67,Product!E:E,Product!H:H)</f>
        <v>M18™ FORCE LOGIC™ Cable Cutter with 750 MCM Cu Jaws</v>
      </c>
      <c r="H67" s="3" t="str">
        <f>_xlfn.XLOOKUP(F67,Component!C:C,Component!D:D)</f>
        <v>M18™ FORCE LOGIC™ Cable Cutter</v>
      </c>
    </row>
    <row r="68" spans="2:8" x14ac:dyDescent="0.45">
      <c r="B68" s="3" t="s">
        <v>11237</v>
      </c>
      <c r="C68" s="3" t="s">
        <v>10936</v>
      </c>
      <c r="D68" s="3">
        <v>1</v>
      </c>
      <c r="E68" s="3" t="s">
        <v>6529</v>
      </c>
      <c r="F68" s="3" t="s">
        <v>1312</v>
      </c>
      <c r="G68" s="3" t="str">
        <f>_xlfn.XLOOKUP(E68,Product!E:E,Product!H:H)</f>
        <v>M18™ FORCE LOGIC™ Cable Cutter with 750 MCM Cu Jaws</v>
      </c>
      <c r="H68" s="3" t="str">
        <f>_xlfn.XLOOKUP(F68,Component!C:C,Component!D:D)</f>
        <v>M18™ 750 MCM Cable Cutting Jaw</v>
      </c>
    </row>
    <row r="69" spans="2:8" x14ac:dyDescent="0.45">
      <c r="D69" s="3">
        <v>1</v>
      </c>
      <c r="E69" s="3" t="s">
        <v>1334</v>
      </c>
      <c r="F69" s="3" t="s">
        <v>1343</v>
      </c>
      <c r="G69" s="3" t="str">
        <f>_xlfn.XLOOKUP(E69,Product!E:E,Product!H:H)</f>
        <v>M18™ FORCE LOGIC™ 10T Knockout Tool Kit</v>
      </c>
      <c r="H69" s="3" t="str">
        <f>_xlfn.XLOOKUP(F69,Component!C:C,Component!D:D)</f>
        <v>Adaptor for Other Major Brands of Punches and Dies</v>
      </c>
    </row>
    <row r="70" spans="2:8" x14ac:dyDescent="0.45">
      <c r="D70" s="3">
        <v>1</v>
      </c>
      <c r="E70" s="3" t="s">
        <v>1334</v>
      </c>
      <c r="F70" s="3" t="s">
        <v>1345</v>
      </c>
      <c r="G70" s="3" t="str">
        <f>_xlfn.XLOOKUP(E70,Product!E:E,Product!H:H)</f>
        <v>M18™ FORCE LOGIC™ 10T Knockout Tool Kit</v>
      </c>
      <c r="H70" s="3" t="str">
        <f>_xlfn.XLOOKUP(F70,Component!C:C,Component!D:D)</f>
        <v>EXACT™ Rapid Reset 3/4" Draw Stud Set</v>
      </c>
    </row>
    <row r="71" spans="2:8" x14ac:dyDescent="0.45">
      <c r="D71" s="3">
        <v>1</v>
      </c>
      <c r="E71" s="3" t="s">
        <v>6548</v>
      </c>
      <c r="F71" s="3" t="s">
        <v>1334</v>
      </c>
      <c r="G71" s="3" t="str">
        <f>_xlfn.XLOOKUP(E71,Product!E:E,Product!H:H)</f>
        <v>M18™ FORCE LOGIC™ 10 Ton Knockout Tool 1/2" to 2"</v>
      </c>
      <c r="H71" s="3" t="str">
        <f>_xlfn.XLOOKUP(F71,Component!C:C,Component!D:D)</f>
        <v>M18™ FORCE LOGIC™ 10T Knockout Tool Kit</v>
      </c>
    </row>
    <row r="72" spans="2:8" x14ac:dyDescent="0.45">
      <c r="D72" s="3">
        <v>1</v>
      </c>
      <c r="E72" s="3" t="s">
        <v>6548</v>
      </c>
      <c r="F72" s="3" t="s">
        <v>7465</v>
      </c>
      <c r="G72" s="3" t="str">
        <f>_xlfn.XLOOKUP(E72,Product!E:E,Product!H:H)</f>
        <v>M18™ FORCE LOGIC™ 10 Ton Knockout Tool 1/2" to 2"</v>
      </c>
      <c r="H72" s="3" t="str">
        <f>_xlfn.XLOOKUP(F72,Component!C:C,Component!D:D)</f>
        <v>EXACT™ 1/2" Stainless Steel Die</v>
      </c>
    </row>
    <row r="73" spans="2:8" x14ac:dyDescent="0.45">
      <c r="D73" s="3">
        <v>1</v>
      </c>
      <c r="E73" s="3" t="s">
        <v>6548</v>
      </c>
      <c r="F73" s="3" t="s">
        <v>7467</v>
      </c>
      <c r="G73" s="3" t="str">
        <f>_xlfn.XLOOKUP(E73,Product!E:E,Product!H:H)</f>
        <v>M18™ FORCE LOGIC™ 10 Ton Knockout Tool 1/2" to 2"</v>
      </c>
      <c r="H73" s="3" t="str">
        <f>_xlfn.XLOOKUP(F73,Component!C:C,Component!D:D)</f>
        <v>EXACT™ 1/2" Stainless Steel Punch</v>
      </c>
    </row>
    <row r="74" spans="2:8" x14ac:dyDescent="0.45">
      <c r="D74" s="3">
        <v>1</v>
      </c>
      <c r="E74" s="3" t="s">
        <v>6548</v>
      </c>
      <c r="F74" s="3" t="s">
        <v>7469</v>
      </c>
      <c r="G74" s="3" t="str">
        <f>_xlfn.XLOOKUP(E74,Product!E:E,Product!H:H)</f>
        <v>M18™ FORCE LOGIC™ 10 Ton Knockout Tool 1/2" to 2"</v>
      </c>
      <c r="H74" s="3" t="str">
        <f>_xlfn.XLOOKUP(F74,Component!C:C,Component!D:D)</f>
        <v>EXACT™ 3/4" Die</v>
      </c>
    </row>
    <row r="75" spans="2:8" x14ac:dyDescent="0.45">
      <c r="D75" s="3">
        <v>1</v>
      </c>
      <c r="E75" s="3" t="s">
        <v>6548</v>
      </c>
      <c r="F75" s="3" t="s">
        <v>7471</v>
      </c>
      <c r="G75" s="3" t="str">
        <f>_xlfn.XLOOKUP(E75,Product!E:E,Product!H:H)</f>
        <v>M18™ FORCE LOGIC™ 10 Ton Knockout Tool 1/2" to 2"</v>
      </c>
      <c r="H75" s="3" t="str">
        <f>_xlfn.XLOOKUP(F75,Component!C:C,Component!D:D)</f>
        <v>EXACT™ 3/4" Punch</v>
      </c>
    </row>
    <row r="76" spans="2:8" x14ac:dyDescent="0.45">
      <c r="D76" s="3">
        <v>1</v>
      </c>
      <c r="E76" s="3" t="s">
        <v>6548</v>
      </c>
      <c r="F76" s="3" t="s">
        <v>7473</v>
      </c>
      <c r="G76" s="3" t="str">
        <f>_xlfn.XLOOKUP(E76,Product!E:E,Product!H:H)</f>
        <v>M18™ FORCE LOGIC™ 10 Ton Knockout Tool 1/2" to 2"</v>
      </c>
      <c r="H76" s="3" t="str">
        <f>_xlfn.XLOOKUP(F76,Component!C:C,Component!D:D)</f>
        <v>EXACT™ 1" Die</v>
      </c>
    </row>
    <row r="77" spans="2:8" x14ac:dyDescent="0.45">
      <c r="D77" s="3">
        <v>1</v>
      </c>
      <c r="E77" s="3" t="s">
        <v>6548</v>
      </c>
      <c r="F77" s="3" t="s">
        <v>7475</v>
      </c>
      <c r="G77" s="3" t="str">
        <f>_xlfn.XLOOKUP(E77,Product!E:E,Product!H:H)</f>
        <v>M18™ FORCE LOGIC™ 10 Ton Knockout Tool 1/2" to 2"</v>
      </c>
      <c r="H77" s="3" t="str">
        <f>_xlfn.XLOOKUP(F77,Component!C:C,Component!D:D)</f>
        <v>EXACT™ 1" Punch</v>
      </c>
    </row>
    <row r="78" spans="2:8" x14ac:dyDescent="0.45">
      <c r="D78" s="3">
        <v>1</v>
      </c>
      <c r="E78" s="3" t="s">
        <v>6548</v>
      </c>
      <c r="F78" s="3" t="s">
        <v>7477</v>
      </c>
      <c r="G78" s="3" t="str">
        <f>_xlfn.XLOOKUP(E78,Product!E:E,Product!H:H)</f>
        <v>M18™ FORCE LOGIC™ 10 Ton Knockout Tool 1/2" to 2"</v>
      </c>
      <c r="H78" s="3" t="str">
        <f>_xlfn.XLOOKUP(F78,Component!C:C,Component!D:D)</f>
        <v>EXACT™ 1-1/4" Die</v>
      </c>
    </row>
    <row r="79" spans="2:8" x14ac:dyDescent="0.45">
      <c r="D79" s="3">
        <v>1</v>
      </c>
      <c r="E79" s="3" t="s">
        <v>6548</v>
      </c>
      <c r="F79" s="3" t="s">
        <v>7479</v>
      </c>
      <c r="G79" s="3" t="str">
        <f>_xlfn.XLOOKUP(E79,Product!E:E,Product!H:H)</f>
        <v>M18™ FORCE LOGIC™ 10 Ton Knockout Tool 1/2" to 2"</v>
      </c>
      <c r="H79" s="3" t="str">
        <f>_xlfn.XLOOKUP(F79,Component!C:C,Component!D:D)</f>
        <v>EXACT™ 1-1/4" Punch</v>
      </c>
    </row>
    <row r="80" spans="2:8" x14ac:dyDescent="0.45">
      <c r="D80" s="3">
        <v>1</v>
      </c>
      <c r="E80" s="3" t="s">
        <v>6548</v>
      </c>
      <c r="F80" s="3" t="s">
        <v>7481</v>
      </c>
      <c r="G80" s="3" t="str">
        <f>_xlfn.XLOOKUP(E80,Product!E:E,Product!H:H)</f>
        <v>M18™ FORCE LOGIC™ 10 Ton Knockout Tool 1/2" to 2"</v>
      </c>
      <c r="H80" s="3" t="str">
        <f>_xlfn.XLOOKUP(F80,Component!C:C,Component!D:D)</f>
        <v>EXACT™ 1-1/2" Die</v>
      </c>
    </row>
    <row r="81" spans="4:8" x14ac:dyDescent="0.45">
      <c r="D81" s="3">
        <v>1</v>
      </c>
      <c r="E81" s="3" t="s">
        <v>6548</v>
      </c>
      <c r="F81" s="3" t="s">
        <v>7483</v>
      </c>
      <c r="G81" s="3" t="str">
        <f>_xlfn.XLOOKUP(E81,Product!E:E,Product!H:H)</f>
        <v>M18™ FORCE LOGIC™ 10 Ton Knockout Tool 1/2" to 2"</v>
      </c>
      <c r="H81" s="3" t="str">
        <f>_xlfn.XLOOKUP(F81,Component!C:C,Component!D:D)</f>
        <v>EXACT™ 1-1/2" Punch</v>
      </c>
    </row>
    <row r="82" spans="4:8" x14ac:dyDescent="0.45">
      <c r="D82" s="3">
        <v>1</v>
      </c>
      <c r="E82" s="3" t="s">
        <v>6548</v>
      </c>
      <c r="F82" s="3" t="s">
        <v>7485</v>
      </c>
      <c r="G82" s="3" t="str">
        <f>_xlfn.XLOOKUP(E82,Product!E:E,Product!H:H)</f>
        <v>M18™ FORCE LOGIC™ 10 Ton Knockout Tool 1/2" to 2"</v>
      </c>
      <c r="H82" s="3" t="str">
        <f>_xlfn.XLOOKUP(F82,Component!C:C,Component!D:D)</f>
        <v>EXACT™ 2" Die</v>
      </c>
    </row>
    <row r="83" spans="4:8" x14ac:dyDescent="0.45">
      <c r="D83" s="3">
        <v>1</v>
      </c>
      <c r="E83" s="3" t="s">
        <v>6548</v>
      </c>
      <c r="F83" s="3" t="s">
        <v>7487</v>
      </c>
      <c r="G83" s="3" t="str">
        <f>_xlfn.XLOOKUP(E83,Product!E:E,Product!H:H)</f>
        <v>M18™ FORCE LOGIC™ 10 Ton Knockout Tool 1/2" to 2"</v>
      </c>
      <c r="H83" s="3" t="str">
        <f>_xlfn.XLOOKUP(F83,Component!C:C,Component!D:D)</f>
        <v>EXACT™ 2" Punch</v>
      </c>
    </row>
    <row r="84" spans="4:8" x14ac:dyDescent="0.45">
      <c r="D84" s="3">
        <v>1</v>
      </c>
      <c r="E84" s="3" t="s">
        <v>6548</v>
      </c>
      <c r="F84" s="3" t="s">
        <v>1339</v>
      </c>
      <c r="G84" s="3" t="str">
        <f>_xlfn.XLOOKUP(E84,Product!E:E,Product!H:H)</f>
        <v>M18™ FORCE LOGIC™ 10 Ton Knockout Tool 1/2" to 2"</v>
      </c>
      <c r="H84" s="3" t="str">
        <f>_xlfn.XLOOKUP(F84,Component!C:C,Component!D:D)</f>
        <v>7/16" Draw Stud</v>
      </c>
    </row>
    <row r="85" spans="4:8" x14ac:dyDescent="0.45">
      <c r="D85" s="3">
        <v>1</v>
      </c>
      <c r="E85" s="3" t="s">
        <v>6548</v>
      </c>
      <c r="F85" s="3" t="s">
        <v>1341</v>
      </c>
      <c r="G85" s="3" t="str">
        <f>_xlfn.XLOOKUP(E85,Product!E:E,Product!H:H)</f>
        <v>M18™ FORCE LOGIC™ 10 Ton Knockout Tool 1/2" to 2"</v>
      </c>
      <c r="H85" s="3" t="str">
        <f>_xlfn.XLOOKUP(F85,Component!C:C,Component!D:D)</f>
        <v>3/4" Draw Stud</v>
      </c>
    </row>
    <row r="86" spans="4:8" x14ac:dyDescent="0.45">
      <c r="D86" s="3">
        <v>1</v>
      </c>
      <c r="E86" s="3" t="s">
        <v>6548</v>
      </c>
      <c r="F86" s="3" t="s">
        <v>1345</v>
      </c>
      <c r="G86" s="3" t="str">
        <f>_xlfn.XLOOKUP(E86,Product!E:E,Product!H:H)</f>
        <v>M18™ FORCE LOGIC™ 10 Ton Knockout Tool 1/2" to 2"</v>
      </c>
      <c r="H86" s="3" t="str">
        <f>_xlfn.XLOOKUP(F86,Component!C:C,Component!D:D)</f>
        <v>EXACT™ Rapid Reset 3/4" Draw Stud Set</v>
      </c>
    </row>
    <row r="87" spans="4:8" x14ac:dyDescent="0.45">
      <c r="D87" s="3">
        <v>1</v>
      </c>
      <c r="E87" s="3" t="s">
        <v>6562</v>
      </c>
      <c r="F87" s="3" t="s">
        <v>1334</v>
      </c>
      <c r="G87" s="3" t="str">
        <f>_xlfn.XLOOKUP(E87,Product!E:E,Product!H:H)</f>
        <v>M18™ FORCE LOGIC™ 10 Ton Knockout Tool 1/2" to 4" Kit</v>
      </c>
      <c r="H87" s="3" t="str">
        <f>_xlfn.XLOOKUP(F87,Component!C:C,Component!D:D)</f>
        <v>M18™ FORCE LOGIC™ 10T Knockout Tool Kit</v>
      </c>
    </row>
    <row r="88" spans="4:8" x14ac:dyDescent="0.45">
      <c r="D88" s="3">
        <v>1</v>
      </c>
      <c r="E88" s="3" t="s">
        <v>6562</v>
      </c>
      <c r="F88" s="3" t="s">
        <v>7465</v>
      </c>
      <c r="G88" s="3" t="str">
        <f>_xlfn.XLOOKUP(E88,Product!E:E,Product!H:H)</f>
        <v>M18™ FORCE LOGIC™ 10 Ton Knockout Tool 1/2" to 4" Kit</v>
      </c>
      <c r="H88" s="3" t="str">
        <f>_xlfn.XLOOKUP(F88,Component!C:C,Component!D:D)</f>
        <v>EXACT™ 1/2" Stainless Steel Die</v>
      </c>
    </row>
    <row r="89" spans="4:8" x14ac:dyDescent="0.45">
      <c r="D89" s="3">
        <v>1</v>
      </c>
      <c r="E89" s="3" t="s">
        <v>6562</v>
      </c>
      <c r="F89" s="3" t="s">
        <v>7467</v>
      </c>
      <c r="G89" s="3" t="str">
        <f>_xlfn.XLOOKUP(E89,Product!E:E,Product!H:H)</f>
        <v>M18™ FORCE LOGIC™ 10 Ton Knockout Tool 1/2" to 4" Kit</v>
      </c>
      <c r="H89" s="3" t="str">
        <f>_xlfn.XLOOKUP(F89,Component!C:C,Component!D:D)</f>
        <v>EXACT™ 1/2" Stainless Steel Punch</v>
      </c>
    </row>
    <row r="90" spans="4:8" x14ac:dyDescent="0.45">
      <c r="D90" s="3">
        <v>1</v>
      </c>
      <c r="E90" s="3" t="s">
        <v>6562</v>
      </c>
      <c r="F90" s="3" t="s">
        <v>7469</v>
      </c>
      <c r="G90" s="3" t="str">
        <f>_xlfn.XLOOKUP(E90,Product!E:E,Product!H:H)</f>
        <v>M18™ FORCE LOGIC™ 10 Ton Knockout Tool 1/2" to 4" Kit</v>
      </c>
      <c r="H90" s="3" t="str">
        <f>_xlfn.XLOOKUP(F90,Component!C:C,Component!D:D)</f>
        <v>EXACT™ 3/4" Die</v>
      </c>
    </row>
    <row r="91" spans="4:8" x14ac:dyDescent="0.45">
      <c r="D91" s="3">
        <v>1</v>
      </c>
      <c r="E91" s="3" t="s">
        <v>6562</v>
      </c>
      <c r="F91" s="3" t="s">
        <v>7471</v>
      </c>
      <c r="G91" s="3" t="str">
        <f>_xlfn.XLOOKUP(E91,Product!E:E,Product!H:H)</f>
        <v>M18™ FORCE LOGIC™ 10 Ton Knockout Tool 1/2" to 4" Kit</v>
      </c>
      <c r="H91" s="3" t="str">
        <f>_xlfn.XLOOKUP(F91,Component!C:C,Component!D:D)</f>
        <v>EXACT™ 3/4" Punch</v>
      </c>
    </row>
    <row r="92" spans="4:8" x14ac:dyDescent="0.45">
      <c r="D92" s="3">
        <v>1</v>
      </c>
      <c r="E92" s="3" t="s">
        <v>6562</v>
      </c>
      <c r="F92" s="3" t="s">
        <v>7473</v>
      </c>
      <c r="G92" s="3" t="str">
        <f>_xlfn.XLOOKUP(E92,Product!E:E,Product!H:H)</f>
        <v>M18™ FORCE LOGIC™ 10 Ton Knockout Tool 1/2" to 4" Kit</v>
      </c>
      <c r="H92" s="3" t="str">
        <f>_xlfn.XLOOKUP(F92,Component!C:C,Component!D:D)</f>
        <v>EXACT™ 1" Die</v>
      </c>
    </row>
    <row r="93" spans="4:8" x14ac:dyDescent="0.45">
      <c r="D93" s="3">
        <v>1</v>
      </c>
      <c r="E93" s="3" t="s">
        <v>6562</v>
      </c>
      <c r="F93" s="3" t="s">
        <v>7475</v>
      </c>
      <c r="G93" s="3" t="str">
        <f>_xlfn.XLOOKUP(E93,Product!E:E,Product!H:H)</f>
        <v>M18™ FORCE LOGIC™ 10 Ton Knockout Tool 1/2" to 4" Kit</v>
      </c>
      <c r="H93" s="3" t="str">
        <f>_xlfn.XLOOKUP(F93,Component!C:C,Component!D:D)</f>
        <v>EXACT™ 1" Punch</v>
      </c>
    </row>
    <row r="94" spans="4:8" x14ac:dyDescent="0.45">
      <c r="D94" s="3">
        <v>1</v>
      </c>
      <c r="E94" s="3" t="s">
        <v>6562</v>
      </c>
      <c r="F94" s="3" t="s">
        <v>7477</v>
      </c>
      <c r="G94" s="3" t="str">
        <f>_xlfn.XLOOKUP(E94,Product!E:E,Product!H:H)</f>
        <v>M18™ FORCE LOGIC™ 10 Ton Knockout Tool 1/2" to 4" Kit</v>
      </c>
      <c r="H94" s="3" t="str">
        <f>_xlfn.XLOOKUP(F94,Component!C:C,Component!D:D)</f>
        <v>EXACT™ 1-1/4" Die</v>
      </c>
    </row>
    <row r="95" spans="4:8" x14ac:dyDescent="0.45">
      <c r="D95" s="3">
        <v>1</v>
      </c>
      <c r="E95" s="3" t="s">
        <v>6562</v>
      </c>
      <c r="F95" s="3" t="s">
        <v>7479</v>
      </c>
      <c r="G95" s="3" t="str">
        <f>_xlfn.XLOOKUP(E95,Product!E:E,Product!H:H)</f>
        <v>M18™ FORCE LOGIC™ 10 Ton Knockout Tool 1/2" to 4" Kit</v>
      </c>
      <c r="H95" s="3" t="str">
        <f>_xlfn.XLOOKUP(F95,Component!C:C,Component!D:D)</f>
        <v>EXACT™ 1-1/4" Punch</v>
      </c>
    </row>
    <row r="96" spans="4:8" x14ac:dyDescent="0.45">
      <c r="D96" s="3">
        <v>1</v>
      </c>
      <c r="E96" s="3" t="s">
        <v>6562</v>
      </c>
      <c r="F96" s="3" t="s">
        <v>7481</v>
      </c>
      <c r="G96" s="3" t="str">
        <f>_xlfn.XLOOKUP(E96,Product!E:E,Product!H:H)</f>
        <v>M18™ FORCE LOGIC™ 10 Ton Knockout Tool 1/2" to 4" Kit</v>
      </c>
      <c r="H96" s="3" t="str">
        <f>_xlfn.XLOOKUP(F96,Component!C:C,Component!D:D)</f>
        <v>EXACT™ 1-1/2" Die</v>
      </c>
    </row>
    <row r="97" spans="4:8" x14ac:dyDescent="0.45">
      <c r="D97" s="3">
        <v>1</v>
      </c>
      <c r="E97" s="3" t="s">
        <v>6562</v>
      </c>
      <c r="F97" s="3" t="s">
        <v>7483</v>
      </c>
      <c r="G97" s="3" t="str">
        <f>_xlfn.XLOOKUP(E97,Product!E:E,Product!H:H)</f>
        <v>M18™ FORCE LOGIC™ 10 Ton Knockout Tool 1/2" to 4" Kit</v>
      </c>
      <c r="H97" s="3" t="str">
        <f>_xlfn.XLOOKUP(F97,Component!C:C,Component!D:D)</f>
        <v>EXACT™ 1-1/2" Punch</v>
      </c>
    </row>
    <row r="98" spans="4:8" x14ac:dyDescent="0.45">
      <c r="D98" s="3">
        <v>1</v>
      </c>
      <c r="E98" s="3" t="s">
        <v>6562</v>
      </c>
      <c r="F98" s="3" t="s">
        <v>7485</v>
      </c>
      <c r="G98" s="3" t="str">
        <f>_xlfn.XLOOKUP(E98,Product!E:E,Product!H:H)</f>
        <v>M18™ FORCE LOGIC™ 10 Ton Knockout Tool 1/2" to 4" Kit</v>
      </c>
      <c r="H98" s="3" t="str">
        <f>_xlfn.XLOOKUP(F98,Component!C:C,Component!D:D)</f>
        <v>EXACT™ 2" Die</v>
      </c>
    </row>
    <row r="99" spans="4:8" x14ac:dyDescent="0.45">
      <c r="D99" s="3">
        <v>1</v>
      </c>
      <c r="E99" s="3" t="s">
        <v>6562</v>
      </c>
      <c r="F99" s="3" t="s">
        <v>7487</v>
      </c>
      <c r="G99" s="3" t="str">
        <f>_xlfn.XLOOKUP(E99,Product!E:E,Product!H:H)</f>
        <v>M18™ FORCE LOGIC™ 10 Ton Knockout Tool 1/2" to 4" Kit</v>
      </c>
      <c r="H99" s="3" t="str">
        <f>_xlfn.XLOOKUP(F99,Component!C:C,Component!D:D)</f>
        <v>EXACT™ 2" Punch</v>
      </c>
    </row>
    <row r="100" spans="4:8" x14ac:dyDescent="0.45">
      <c r="D100" s="3">
        <v>1</v>
      </c>
      <c r="E100" s="3" t="s">
        <v>6562</v>
      </c>
      <c r="F100" s="3" t="s">
        <v>7489</v>
      </c>
      <c r="G100" s="3" t="str">
        <f>_xlfn.XLOOKUP(E100,Product!E:E,Product!H:H)</f>
        <v>M18™ FORCE LOGIC™ 10 Ton Knockout Tool 1/2" to 4" Kit</v>
      </c>
      <c r="H100" s="3" t="str">
        <f>_xlfn.XLOOKUP(F100,Component!C:C,Component!D:D)</f>
        <v>EXACT™ 2-1/2" Die</v>
      </c>
    </row>
    <row r="101" spans="4:8" x14ac:dyDescent="0.45">
      <c r="D101" s="3">
        <v>1</v>
      </c>
      <c r="E101" s="3" t="s">
        <v>6562</v>
      </c>
      <c r="F101" s="3" t="s">
        <v>7491</v>
      </c>
      <c r="G101" s="3" t="str">
        <f>_xlfn.XLOOKUP(E101,Product!E:E,Product!H:H)</f>
        <v>M18™ FORCE LOGIC™ 10 Ton Knockout Tool 1/2" to 4" Kit</v>
      </c>
      <c r="H101" s="3" t="str">
        <f>_xlfn.XLOOKUP(F101,Component!C:C,Component!D:D)</f>
        <v>EXACT™ 2-1/2" Punch</v>
      </c>
    </row>
    <row r="102" spans="4:8" x14ac:dyDescent="0.45">
      <c r="D102" s="3">
        <v>1</v>
      </c>
      <c r="E102" s="3" t="s">
        <v>6562</v>
      </c>
      <c r="F102" s="3" t="s">
        <v>7493</v>
      </c>
      <c r="G102" s="3" t="str">
        <f>_xlfn.XLOOKUP(E102,Product!E:E,Product!H:H)</f>
        <v>M18™ FORCE LOGIC™ 10 Ton Knockout Tool 1/2" to 4" Kit</v>
      </c>
      <c r="H102" s="3" t="str">
        <f>_xlfn.XLOOKUP(F102,Component!C:C,Component!D:D)</f>
        <v>EXACT™ 3" Die</v>
      </c>
    </row>
    <row r="103" spans="4:8" x14ac:dyDescent="0.45">
      <c r="D103" s="3">
        <v>1</v>
      </c>
      <c r="E103" s="3" t="s">
        <v>6562</v>
      </c>
      <c r="F103" s="3" t="s">
        <v>7495</v>
      </c>
      <c r="G103" s="3" t="str">
        <f>_xlfn.XLOOKUP(E103,Product!E:E,Product!H:H)</f>
        <v>M18™ FORCE LOGIC™ 10 Ton Knockout Tool 1/2" to 4" Kit</v>
      </c>
      <c r="H103" s="3" t="str">
        <f>_xlfn.XLOOKUP(F103,Component!C:C,Component!D:D)</f>
        <v>EXACT™ 3" Punch</v>
      </c>
    </row>
    <row r="104" spans="4:8" x14ac:dyDescent="0.45">
      <c r="D104" s="3">
        <v>1</v>
      </c>
      <c r="E104" s="3" t="s">
        <v>6562</v>
      </c>
      <c r="F104" s="3" t="s">
        <v>7497</v>
      </c>
      <c r="G104" s="3" t="str">
        <f>_xlfn.XLOOKUP(E104,Product!E:E,Product!H:H)</f>
        <v>M18™ FORCE LOGIC™ 10 Ton Knockout Tool 1/2" to 4" Kit</v>
      </c>
      <c r="H104" s="3" t="str">
        <f>_xlfn.XLOOKUP(F104,Component!C:C,Component!D:D)</f>
        <v>EXACT™ 3-1/2" Die</v>
      </c>
    </row>
    <row r="105" spans="4:8" x14ac:dyDescent="0.45">
      <c r="D105" s="3">
        <v>1</v>
      </c>
      <c r="E105" s="3" t="s">
        <v>6562</v>
      </c>
      <c r="F105" s="3" t="s">
        <v>7499</v>
      </c>
      <c r="G105" s="3" t="str">
        <f>_xlfn.XLOOKUP(E105,Product!E:E,Product!H:H)</f>
        <v>M18™ FORCE LOGIC™ 10 Ton Knockout Tool 1/2" to 4" Kit</v>
      </c>
      <c r="H105" s="3" t="str">
        <f>_xlfn.XLOOKUP(F105,Component!C:C,Component!D:D)</f>
        <v>EXACT™ 3-1/2" Punch</v>
      </c>
    </row>
    <row r="106" spans="4:8" x14ac:dyDescent="0.45">
      <c r="D106" s="3">
        <v>1</v>
      </c>
      <c r="E106" s="3" t="s">
        <v>6562</v>
      </c>
      <c r="F106" s="3" t="s">
        <v>7501</v>
      </c>
      <c r="G106" s="3" t="str">
        <f>_xlfn.XLOOKUP(E106,Product!E:E,Product!H:H)</f>
        <v>M18™ FORCE LOGIC™ 10 Ton Knockout Tool 1/2" to 4" Kit</v>
      </c>
      <c r="H106" s="3" t="str">
        <f>_xlfn.XLOOKUP(F106,Component!C:C,Component!D:D)</f>
        <v>EXACT™ 4" Die</v>
      </c>
    </row>
    <row r="107" spans="4:8" x14ac:dyDescent="0.45">
      <c r="D107" s="3">
        <v>1</v>
      </c>
      <c r="E107" s="3" t="s">
        <v>6562</v>
      </c>
      <c r="F107" s="3" t="s">
        <v>7503</v>
      </c>
      <c r="G107" s="3" t="str">
        <f>_xlfn.XLOOKUP(E107,Product!E:E,Product!H:H)</f>
        <v>M18™ FORCE LOGIC™ 10 Ton Knockout Tool 1/2" to 4" Kit</v>
      </c>
      <c r="H107" s="3" t="str">
        <f>_xlfn.XLOOKUP(F107,Component!C:C,Component!D:D)</f>
        <v>EXACT™ 4" Punch</v>
      </c>
    </row>
    <row r="108" spans="4:8" x14ac:dyDescent="0.45">
      <c r="D108" s="3">
        <v>1</v>
      </c>
      <c r="E108" s="3" t="s">
        <v>6562</v>
      </c>
      <c r="F108" s="3" t="s">
        <v>1339</v>
      </c>
      <c r="G108" s="3" t="str">
        <f>_xlfn.XLOOKUP(E108,Product!E:E,Product!H:H)</f>
        <v>M18™ FORCE LOGIC™ 10 Ton Knockout Tool 1/2" to 4" Kit</v>
      </c>
      <c r="H108" s="3" t="str">
        <f>_xlfn.XLOOKUP(F108,Component!C:C,Component!D:D)</f>
        <v>7/16" Draw Stud</v>
      </c>
    </row>
    <row r="109" spans="4:8" x14ac:dyDescent="0.45">
      <c r="D109" s="3">
        <v>1</v>
      </c>
      <c r="E109" s="3" t="s">
        <v>6562</v>
      </c>
      <c r="F109" s="3" t="s">
        <v>1341</v>
      </c>
      <c r="G109" s="3" t="str">
        <f>_xlfn.XLOOKUP(E109,Product!E:E,Product!H:H)</f>
        <v>M18™ FORCE LOGIC™ 10 Ton Knockout Tool 1/2" to 4" Kit</v>
      </c>
      <c r="H109" s="3" t="str">
        <f>_xlfn.XLOOKUP(F109,Component!C:C,Component!D:D)</f>
        <v>3/4" Draw Stud</v>
      </c>
    </row>
    <row r="110" spans="4:8" x14ac:dyDescent="0.45">
      <c r="D110" s="3">
        <v>1</v>
      </c>
      <c r="E110" s="3" t="s">
        <v>6562</v>
      </c>
      <c r="F110" s="3" t="s">
        <v>1345</v>
      </c>
      <c r="G110" s="3" t="str">
        <f>_xlfn.XLOOKUP(E110,Product!E:E,Product!H:H)</f>
        <v>M18™ FORCE LOGIC™ 10 Ton Knockout Tool 1/2" to 4" Kit</v>
      </c>
      <c r="H110" s="3" t="str">
        <f>_xlfn.XLOOKUP(F110,Component!C:C,Component!D:D)</f>
        <v>EXACT™ Rapid Reset 3/4" Draw Stud Set</v>
      </c>
    </row>
    <row r="111" spans="4:8" x14ac:dyDescent="0.45">
      <c r="D111" s="3">
        <v>1</v>
      </c>
      <c r="E111" s="3" t="s">
        <v>6575</v>
      </c>
      <c r="F111" s="3" t="s">
        <v>7465</v>
      </c>
      <c r="G111" s="3" t="str">
        <f>_xlfn.XLOOKUP(E111,Product!E:E,Product!H:H)</f>
        <v>M18™ FORCE LOGIC™ 6T Knockout Tool 1/2" - 2" Kit</v>
      </c>
      <c r="H111" s="3" t="str">
        <f>_xlfn.XLOOKUP(F111,Component!C:C,Component!D:D)</f>
        <v>EXACT™ 1/2" Stainless Steel Die</v>
      </c>
    </row>
    <row r="112" spans="4:8" x14ac:dyDescent="0.45">
      <c r="D112" s="3">
        <v>1</v>
      </c>
      <c r="E112" s="3" t="s">
        <v>6575</v>
      </c>
      <c r="F112" s="3" t="s">
        <v>7467</v>
      </c>
      <c r="G112" s="3" t="str">
        <f>_xlfn.XLOOKUP(E112,Product!E:E,Product!H:H)</f>
        <v>M18™ FORCE LOGIC™ 6T Knockout Tool 1/2" - 2" Kit</v>
      </c>
      <c r="H112" s="3" t="str">
        <f>_xlfn.XLOOKUP(F112,Component!C:C,Component!D:D)</f>
        <v>EXACT™ 1/2" Stainless Steel Punch</v>
      </c>
    </row>
    <row r="113" spans="4:8" x14ac:dyDescent="0.45">
      <c r="D113" s="3">
        <v>1</v>
      </c>
      <c r="E113" s="3" t="s">
        <v>6575</v>
      </c>
      <c r="F113" s="3" t="s">
        <v>7469</v>
      </c>
      <c r="G113" s="3" t="str">
        <f>_xlfn.XLOOKUP(E113,Product!E:E,Product!H:H)</f>
        <v>M18™ FORCE LOGIC™ 6T Knockout Tool 1/2" - 2" Kit</v>
      </c>
      <c r="H113" s="3" t="str">
        <f>_xlfn.XLOOKUP(F113,Component!C:C,Component!D:D)</f>
        <v>EXACT™ 3/4" Die</v>
      </c>
    </row>
    <row r="114" spans="4:8" x14ac:dyDescent="0.45">
      <c r="D114" s="3">
        <v>1</v>
      </c>
      <c r="E114" s="3" t="s">
        <v>6575</v>
      </c>
      <c r="F114" s="3" t="s">
        <v>7471</v>
      </c>
      <c r="G114" s="3" t="str">
        <f>_xlfn.XLOOKUP(E114,Product!E:E,Product!H:H)</f>
        <v>M18™ FORCE LOGIC™ 6T Knockout Tool 1/2" - 2" Kit</v>
      </c>
      <c r="H114" s="3" t="str">
        <f>_xlfn.XLOOKUP(F114,Component!C:C,Component!D:D)</f>
        <v>EXACT™ 3/4" Punch</v>
      </c>
    </row>
    <row r="115" spans="4:8" x14ac:dyDescent="0.45">
      <c r="D115" s="3">
        <v>1</v>
      </c>
      <c r="E115" s="3" t="s">
        <v>6575</v>
      </c>
      <c r="F115" s="3" t="s">
        <v>7473</v>
      </c>
      <c r="G115" s="3" t="str">
        <f>_xlfn.XLOOKUP(E115,Product!E:E,Product!H:H)</f>
        <v>M18™ FORCE LOGIC™ 6T Knockout Tool 1/2" - 2" Kit</v>
      </c>
      <c r="H115" s="3" t="str">
        <f>_xlfn.XLOOKUP(F115,Component!C:C,Component!D:D)</f>
        <v>EXACT™ 1" Die</v>
      </c>
    </row>
    <row r="116" spans="4:8" x14ac:dyDescent="0.45">
      <c r="D116" s="3">
        <v>1</v>
      </c>
      <c r="E116" s="3" t="s">
        <v>6575</v>
      </c>
      <c r="F116" s="3" t="s">
        <v>7475</v>
      </c>
      <c r="G116" s="3" t="str">
        <f>_xlfn.XLOOKUP(E116,Product!E:E,Product!H:H)</f>
        <v>M18™ FORCE LOGIC™ 6T Knockout Tool 1/2" - 2" Kit</v>
      </c>
      <c r="H116" s="3" t="str">
        <f>_xlfn.XLOOKUP(F116,Component!C:C,Component!D:D)</f>
        <v>EXACT™ 1" Punch</v>
      </c>
    </row>
    <row r="117" spans="4:8" x14ac:dyDescent="0.45">
      <c r="D117" s="3">
        <v>1</v>
      </c>
      <c r="E117" s="3" t="s">
        <v>6575</v>
      </c>
      <c r="F117" s="3" t="s">
        <v>7477</v>
      </c>
      <c r="G117" s="3" t="str">
        <f>_xlfn.XLOOKUP(E117,Product!E:E,Product!H:H)</f>
        <v>M18™ FORCE LOGIC™ 6T Knockout Tool 1/2" - 2" Kit</v>
      </c>
      <c r="H117" s="3" t="str">
        <f>_xlfn.XLOOKUP(F117,Component!C:C,Component!D:D)</f>
        <v>EXACT™ 1-1/4" Die</v>
      </c>
    </row>
    <row r="118" spans="4:8" x14ac:dyDescent="0.45">
      <c r="D118" s="3">
        <v>1</v>
      </c>
      <c r="E118" s="3" t="s">
        <v>6575</v>
      </c>
      <c r="F118" s="3" t="s">
        <v>7479</v>
      </c>
      <c r="G118" s="3" t="str">
        <f>_xlfn.XLOOKUP(E118,Product!E:E,Product!H:H)</f>
        <v>M18™ FORCE LOGIC™ 6T Knockout Tool 1/2" - 2" Kit</v>
      </c>
      <c r="H118" s="3" t="str">
        <f>_xlfn.XLOOKUP(F118,Component!C:C,Component!D:D)</f>
        <v>EXACT™ 1-1/4" Punch</v>
      </c>
    </row>
    <row r="119" spans="4:8" x14ac:dyDescent="0.45">
      <c r="D119" s="3">
        <v>1</v>
      </c>
      <c r="E119" s="3" t="s">
        <v>6575</v>
      </c>
      <c r="F119" s="3" t="s">
        <v>7481</v>
      </c>
      <c r="G119" s="3" t="str">
        <f>_xlfn.XLOOKUP(E119,Product!E:E,Product!H:H)</f>
        <v>M18™ FORCE LOGIC™ 6T Knockout Tool 1/2" - 2" Kit</v>
      </c>
      <c r="H119" s="3" t="str">
        <f>_xlfn.XLOOKUP(F119,Component!C:C,Component!D:D)</f>
        <v>EXACT™ 1-1/2" Die</v>
      </c>
    </row>
    <row r="120" spans="4:8" x14ac:dyDescent="0.45">
      <c r="D120" s="3">
        <v>1</v>
      </c>
      <c r="E120" s="3" t="s">
        <v>6575</v>
      </c>
      <c r="F120" s="3" t="s">
        <v>7483</v>
      </c>
      <c r="G120" s="3" t="str">
        <f>_xlfn.XLOOKUP(E120,Product!E:E,Product!H:H)</f>
        <v>M18™ FORCE LOGIC™ 6T Knockout Tool 1/2" - 2" Kit</v>
      </c>
      <c r="H120" s="3" t="str">
        <f>_xlfn.XLOOKUP(F120,Component!C:C,Component!D:D)</f>
        <v>EXACT™ 1-1/2" Punch</v>
      </c>
    </row>
    <row r="121" spans="4:8" x14ac:dyDescent="0.45">
      <c r="D121" s="3">
        <v>1</v>
      </c>
      <c r="E121" s="3" t="s">
        <v>6575</v>
      </c>
      <c r="F121" s="3" t="s">
        <v>7485</v>
      </c>
      <c r="G121" s="3" t="str">
        <f>_xlfn.XLOOKUP(E121,Product!E:E,Product!H:H)</f>
        <v>M18™ FORCE LOGIC™ 6T Knockout Tool 1/2" - 2" Kit</v>
      </c>
      <c r="H121" s="3" t="str">
        <f>_xlfn.XLOOKUP(F121,Component!C:C,Component!D:D)</f>
        <v>EXACT™ 2" Die</v>
      </c>
    </row>
    <row r="122" spans="4:8" x14ac:dyDescent="0.45">
      <c r="D122" s="3">
        <v>1</v>
      </c>
      <c r="E122" s="3" t="s">
        <v>6575</v>
      </c>
      <c r="F122" s="3" t="s">
        <v>7487</v>
      </c>
      <c r="G122" s="3" t="str">
        <f>_xlfn.XLOOKUP(E122,Product!E:E,Product!H:H)</f>
        <v>M18™ FORCE LOGIC™ 6T Knockout Tool 1/2" - 2" Kit</v>
      </c>
      <c r="H122" s="3" t="str">
        <f>_xlfn.XLOOKUP(F122,Component!C:C,Component!D:D)</f>
        <v>EXACT™ 2" Punch</v>
      </c>
    </row>
    <row r="123" spans="4:8" x14ac:dyDescent="0.45">
      <c r="D123" s="3">
        <v>1</v>
      </c>
      <c r="E123" s="3" t="s">
        <v>6580</v>
      </c>
      <c r="F123" s="3" t="s">
        <v>7465</v>
      </c>
      <c r="G123" s="3" t="str">
        <f>_xlfn.XLOOKUP(E123,Product!E:E,Product!H:H)</f>
        <v>M18™ FORCE LOGIC™ 6T Knockout Tool 1/2" - 4" Kit</v>
      </c>
      <c r="H123" s="3" t="str">
        <f>_xlfn.XLOOKUP(F123,Component!C:C,Component!D:D)</f>
        <v>EXACT™ 1/2" Stainless Steel Die</v>
      </c>
    </row>
    <row r="124" spans="4:8" x14ac:dyDescent="0.45">
      <c r="D124" s="3">
        <v>1</v>
      </c>
      <c r="E124" s="3" t="s">
        <v>6580</v>
      </c>
      <c r="F124" s="3" t="s">
        <v>7467</v>
      </c>
      <c r="G124" s="3" t="str">
        <f>_xlfn.XLOOKUP(E124,Product!E:E,Product!H:H)</f>
        <v>M18™ FORCE LOGIC™ 6T Knockout Tool 1/2" - 4" Kit</v>
      </c>
      <c r="H124" s="3" t="str">
        <f>_xlfn.XLOOKUP(F124,Component!C:C,Component!D:D)</f>
        <v>EXACT™ 1/2" Stainless Steel Punch</v>
      </c>
    </row>
    <row r="125" spans="4:8" x14ac:dyDescent="0.45">
      <c r="D125" s="3">
        <v>1</v>
      </c>
      <c r="E125" s="3" t="s">
        <v>6580</v>
      </c>
      <c r="F125" s="3" t="s">
        <v>7469</v>
      </c>
      <c r="G125" s="3" t="str">
        <f>_xlfn.XLOOKUP(E125,Product!E:E,Product!H:H)</f>
        <v>M18™ FORCE LOGIC™ 6T Knockout Tool 1/2" - 4" Kit</v>
      </c>
      <c r="H125" s="3" t="str">
        <f>_xlfn.XLOOKUP(F125,Component!C:C,Component!D:D)</f>
        <v>EXACT™ 3/4" Die</v>
      </c>
    </row>
    <row r="126" spans="4:8" x14ac:dyDescent="0.45">
      <c r="D126" s="3">
        <v>1</v>
      </c>
      <c r="E126" s="3" t="s">
        <v>6580</v>
      </c>
      <c r="F126" s="3" t="s">
        <v>7471</v>
      </c>
      <c r="G126" s="3" t="str">
        <f>_xlfn.XLOOKUP(E126,Product!E:E,Product!H:H)</f>
        <v>M18™ FORCE LOGIC™ 6T Knockout Tool 1/2" - 4" Kit</v>
      </c>
      <c r="H126" s="3" t="str">
        <f>_xlfn.XLOOKUP(F126,Component!C:C,Component!D:D)</f>
        <v>EXACT™ 3/4" Punch</v>
      </c>
    </row>
    <row r="127" spans="4:8" x14ac:dyDescent="0.45">
      <c r="D127" s="3">
        <v>1</v>
      </c>
      <c r="E127" s="3" t="s">
        <v>6580</v>
      </c>
      <c r="F127" s="3" t="s">
        <v>7473</v>
      </c>
      <c r="G127" s="3" t="str">
        <f>_xlfn.XLOOKUP(E127,Product!E:E,Product!H:H)</f>
        <v>M18™ FORCE LOGIC™ 6T Knockout Tool 1/2" - 4" Kit</v>
      </c>
      <c r="H127" s="3" t="str">
        <f>_xlfn.XLOOKUP(F127,Component!C:C,Component!D:D)</f>
        <v>EXACT™ 1" Die</v>
      </c>
    </row>
    <row r="128" spans="4:8" x14ac:dyDescent="0.45">
      <c r="D128" s="3">
        <v>1</v>
      </c>
      <c r="E128" s="3" t="s">
        <v>6580</v>
      </c>
      <c r="F128" s="3" t="s">
        <v>7475</v>
      </c>
      <c r="G128" s="3" t="str">
        <f>_xlfn.XLOOKUP(E128,Product!E:E,Product!H:H)</f>
        <v>M18™ FORCE LOGIC™ 6T Knockout Tool 1/2" - 4" Kit</v>
      </c>
      <c r="H128" s="3" t="str">
        <f>_xlfn.XLOOKUP(F128,Component!C:C,Component!D:D)</f>
        <v>EXACT™ 1" Punch</v>
      </c>
    </row>
    <row r="129" spans="4:8" x14ac:dyDescent="0.45">
      <c r="D129" s="3">
        <v>1</v>
      </c>
      <c r="E129" s="3" t="s">
        <v>6580</v>
      </c>
      <c r="F129" s="3" t="s">
        <v>7477</v>
      </c>
      <c r="G129" s="3" t="str">
        <f>_xlfn.XLOOKUP(E129,Product!E:E,Product!H:H)</f>
        <v>M18™ FORCE LOGIC™ 6T Knockout Tool 1/2" - 4" Kit</v>
      </c>
      <c r="H129" s="3" t="str">
        <f>_xlfn.XLOOKUP(F129,Component!C:C,Component!D:D)</f>
        <v>EXACT™ 1-1/4" Die</v>
      </c>
    </row>
    <row r="130" spans="4:8" x14ac:dyDescent="0.45">
      <c r="D130" s="3">
        <v>1</v>
      </c>
      <c r="E130" s="3" t="s">
        <v>6580</v>
      </c>
      <c r="F130" s="3" t="s">
        <v>7479</v>
      </c>
      <c r="G130" s="3" t="str">
        <f>_xlfn.XLOOKUP(E130,Product!E:E,Product!H:H)</f>
        <v>M18™ FORCE LOGIC™ 6T Knockout Tool 1/2" - 4" Kit</v>
      </c>
      <c r="H130" s="3" t="str">
        <f>_xlfn.XLOOKUP(F130,Component!C:C,Component!D:D)</f>
        <v>EXACT™ 1-1/4" Punch</v>
      </c>
    </row>
    <row r="131" spans="4:8" x14ac:dyDescent="0.45">
      <c r="D131" s="3">
        <v>1</v>
      </c>
      <c r="E131" s="3" t="s">
        <v>6580</v>
      </c>
      <c r="F131" s="3" t="s">
        <v>7481</v>
      </c>
      <c r="G131" s="3" t="str">
        <f>_xlfn.XLOOKUP(E131,Product!E:E,Product!H:H)</f>
        <v>M18™ FORCE LOGIC™ 6T Knockout Tool 1/2" - 4" Kit</v>
      </c>
      <c r="H131" s="3" t="str">
        <f>_xlfn.XLOOKUP(F131,Component!C:C,Component!D:D)</f>
        <v>EXACT™ 1-1/2" Die</v>
      </c>
    </row>
    <row r="132" spans="4:8" x14ac:dyDescent="0.45">
      <c r="D132" s="3">
        <v>1</v>
      </c>
      <c r="E132" s="3" t="s">
        <v>6580</v>
      </c>
      <c r="F132" s="3" t="s">
        <v>7483</v>
      </c>
      <c r="G132" s="3" t="str">
        <f>_xlfn.XLOOKUP(E132,Product!E:E,Product!H:H)</f>
        <v>M18™ FORCE LOGIC™ 6T Knockout Tool 1/2" - 4" Kit</v>
      </c>
      <c r="H132" s="3" t="str">
        <f>_xlfn.XLOOKUP(F132,Component!C:C,Component!D:D)</f>
        <v>EXACT™ 1-1/2" Punch</v>
      </c>
    </row>
    <row r="133" spans="4:8" x14ac:dyDescent="0.45">
      <c r="D133" s="3">
        <v>1</v>
      </c>
      <c r="E133" s="3" t="s">
        <v>6580</v>
      </c>
      <c r="F133" s="3" t="s">
        <v>7485</v>
      </c>
      <c r="G133" s="3" t="str">
        <f>_xlfn.XLOOKUP(E133,Product!E:E,Product!H:H)</f>
        <v>M18™ FORCE LOGIC™ 6T Knockout Tool 1/2" - 4" Kit</v>
      </c>
      <c r="H133" s="3" t="str">
        <f>_xlfn.XLOOKUP(F133,Component!C:C,Component!D:D)</f>
        <v>EXACT™ 2" Die</v>
      </c>
    </row>
    <row r="134" spans="4:8" x14ac:dyDescent="0.45">
      <c r="D134" s="3">
        <v>1</v>
      </c>
      <c r="E134" s="3" t="s">
        <v>6580</v>
      </c>
      <c r="F134" s="3" t="s">
        <v>7487</v>
      </c>
      <c r="G134" s="3" t="str">
        <f>_xlfn.XLOOKUP(E134,Product!E:E,Product!H:H)</f>
        <v>M18™ FORCE LOGIC™ 6T Knockout Tool 1/2" - 4" Kit</v>
      </c>
      <c r="H134" s="3" t="str">
        <f>_xlfn.XLOOKUP(F134,Component!C:C,Component!D:D)</f>
        <v>EXACT™ 2" Punch</v>
      </c>
    </row>
    <row r="135" spans="4:8" x14ac:dyDescent="0.45">
      <c r="D135" s="3">
        <v>1</v>
      </c>
      <c r="E135" s="3" t="s">
        <v>6575</v>
      </c>
      <c r="F135" s="3" t="s">
        <v>7465</v>
      </c>
      <c r="G135" s="3" t="str">
        <f>_xlfn.XLOOKUP(E135,Product!E:E,Product!H:H)</f>
        <v>M18™ FORCE LOGIC™ 6T Knockout Tool 1/2" - 2" Kit</v>
      </c>
      <c r="H135" s="3" t="str">
        <f>_xlfn.XLOOKUP(F135,Component!C:C,Component!D:D)</f>
        <v>EXACT™ 1/2" Stainless Steel Die</v>
      </c>
    </row>
    <row r="136" spans="4:8" x14ac:dyDescent="0.45">
      <c r="D136" s="3">
        <v>1</v>
      </c>
      <c r="E136" s="3" t="s">
        <v>6575</v>
      </c>
      <c r="F136" s="3" t="s">
        <v>7467</v>
      </c>
      <c r="G136" s="3" t="str">
        <f>_xlfn.XLOOKUP(E136,Product!E:E,Product!H:H)</f>
        <v>M18™ FORCE LOGIC™ 6T Knockout Tool 1/2" - 2" Kit</v>
      </c>
      <c r="H136" s="3" t="str">
        <f>_xlfn.XLOOKUP(F136,Component!C:C,Component!D:D)</f>
        <v>EXACT™ 1/2" Stainless Steel Punch</v>
      </c>
    </row>
    <row r="137" spans="4:8" x14ac:dyDescent="0.45">
      <c r="D137" s="3">
        <v>1</v>
      </c>
      <c r="E137" s="3" t="s">
        <v>6575</v>
      </c>
      <c r="F137" s="3" t="s">
        <v>7469</v>
      </c>
      <c r="G137" s="3" t="str">
        <f>_xlfn.XLOOKUP(E137,Product!E:E,Product!H:H)</f>
        <v>M18™ FORCE LOGIC™ 6T Knockout Tool 1/2" - 2" Kit</v>
      </c>
      <c r="H137" s="3" t="str">
        <f>_xlfn.XLOOKUP(F137,Component!C:C,Component!D:D)</f>
        <v>EXACT™ 3/4" Die</v>
      </c>
    </row>
    <row r="138" spans="4:8" x14ac:dyDescent="0.45">
      <c r="D138" s="3">
        <v>1</v>
      </c>
      <c r="E138" s="3" t="s">
        <v>6575</v>
      </c>
      <c r="F138" s="3" t="s">
        <v>7471</v>
      </c>
      <c r="G138" s="3" t="str">
        <f>_xlfn.XLOOKUP(E138,Product!E:E,Product!H:H)</f>
        <v>M18™ FORCE LOGIC™ 6T Knockout Tool 1/2" - 2" Kit</v>
      </c>
      <c r="H138" s="3" t="str">
        <f>_xlfn.XLOOKUP(F138,Component!C:C,Component!D:D)</f>
        <v>EXACT™ 3/4" Punch</v>
      </c>
    </row>
    <row r="139" spans="4:8" x14ac:dyDescent="0.45">
      <c r="D139" s="3">
        <v>1</v>
      </c>
      <c r="E139" s="3" t="s">
        <v>6575</v>
      </c>
      <c r="F139" s="3" t="s">
        <v>7473</v>
      </c>
      <c r="G139" s="3" t="str">
        <f>_xlfn.XLOOKUP(E139,Product!E:E,Product!H:H)</f>
        <v>M18™ FORCE LOGIC™ 6T Knockout Tool 1/2" - 2" Kit</v>
      </c>
      <c r="H139" s="3" t="str">
        <f>_xlfn.XLOOKUP(F139,Component!C:C,Component!D:D)</f>
        <v>EXACT™ 1" Die</v>
      </c>
    </row>
    <row r="140" spans="4:8" x14ac:dyDescent="0.45">
      <c r="D140" s="3">
        <v>1</v>
      </c>
      <c r="E140" s="3" t="s">
        <v>6575</v>
      </c>
      <c r="F140" s="3" t="s">
        <v>7475</v>
      </c>
      <c r="G140" s="3" t="str">
        <f>_xlfn.XLOOKUP(E140,Product!E:E,Product!H:H)</f>
        <v>M18™ FORCE LOGIC™ 6T Knockout Tool 1/2" - 2" Kit</v>
      </c>
      <c r="H140" s="3" t="str">
        <f>_xlfn.XLOOKUP(F140,Component!C:C,Component!D:D)</f>
        <v>EXACT™ 1" Punch</v>
      </c>
    </row>
    <row r="141" spans="4:8" x14ac:dyDescent="0.45">
      <c r="D141" s="3">
        <v>1</v>
      </c>
      <c r="E141" s="3" t="s">
        <v>6575</v>
      </c>
      <c r="F141" s="3" t="s">
        <v>7477</v>
      </c>
      <c r="G141" s="3" t="str">
        <f>_xlfn.XLOOKUP(E141,Product!E:E,Product!H:H)</f>
        <v>M18™ FORCE LOGIC™ 6T Knockout Tool 1/2" - 2" Kit</v>
      </c>
      <c r="H141" s="3" t="str">
        <f>_xlfn.XLOOKUP(F141,Component!C:C,Component!D:D)</f>
        <v>EXACT™ 1-1/4" Die</v>
      </c>
    </row>
    <row r="142" spans="4:8" x14ac:dyDescent="0.45">
      <c r="D142" s="3">
        <v>1</v>
      </c>
      <c r="E142" s="3" t="s">
        <v>6575</v>
      </c>
      <c r="F142" s="3" t="s">
        <v>7479</v>
      </c>
      <c r="G142" s="3" t="str">
        <f>_xlfn.XLOOKUP(E142,Product!E:E,Product!H:H)</f>
        <v>M18™ FORCE LOGIC™ 6T Knockout Tool 1/2" - 2" Kit</v>
      </c>
      <c r="H142" s="3" t="str">
        <f>_xlfn.XLOOKUP(F142,Component!C:C,Component!D:D)</f>
        <v>EXACT™ 1-1/4" Punch</v>
      </c>
    </row>
    <row r="143" spans="4:8" x14ac:dyDescent="0.45">
      <c r="D143" s="3">
        <v>1</v>
      </c>
      <c r="E143" s="3" t="s">
        <v>6575</v>
      </c>
      <c r="F143" s="3" t="s">
        <v>7481</v>
      </c>
      <c r="G143" s="3" t="str">
        <f>_xlfn.XLOOKUP(E143,Product!E:E,Product!H:H)</f>
        <v>M18™ FORCE LOGIC™ 6T Knockout Tool 1/2" - 2" Kit</v>
      </c>
      <c r="H143" s="3" t="str">
        <f>_xlfn.XLOOKUP(F143,Component!C:C,Component!D:D)</f>
        <v>EXACT™ 1-1/2" Die</v>
      </c>
    </row>
    <row r="144" spans="4:8" x14ac:dyDescent="0.45">
      <c r="D144" s="3">
        <v>1</v>
      </c>
      <c r="E144" s="3" t="s">
        <v>6575</v>
      </c>
      <c r="F144" s="3" t="s">
        <v>7483</v>
      </c>
      <c r="G144" s="3" t="str">
        <f>_xlfn.XLOOKUP(E144,Product!E:E,Product!H:H)</f>
        <v>M18™ FORCE LOGIC™ 6T Knockout Tool 1/2" - 2" Kit</v>
      </c>
      <c r="H144" s="3" t="str">
        <f>_xlfn.XLOOKUP(F144,Component!C:C,Component!D:D)</f>
        <v>EXACT™ 1-1/2" Punch</v>
      </c>
    </row>
    <row r="145" spans="4:8" x14ac:dyDescent="0.45">
      <c r="D145" s="3">
        <v>1</v>
      </c>
      <c r="E145" s="3" t="s">
        <v>6575</v>
      </c>
      <c r="F145" s="3" t="s">
        <v>7485</v>
      </c>
      <c r="G145" s="3" t="str">
        <f>_xlfn.XLOOKUP(E145,Product!E:E,Product!H:H)</f>
        <v>M18™ FORCE LOGIC™ 6T Knockout Tool 1/2" - 2" Kit</v>
      </c>
      <c r="H145" s="3" t="str">
        <f>_xlfn.XLOOKUP(F145,Component!C:C,Component!D:D)</f>
        <v>EXACT™ 2" Die</v>
      </c>
    </row>
    <row r="146" spans="4:8" x14ac:dyDescent="0.45">
      <c r="D146" s="3">
        <v>1</v>
      </c>
      <c r="E146" s="3" t="s">
        <v>6575</v>
      </c>
      <c r="F146" s="3" t="s">
        <v>7487</v>
      </c>
      <c r="G146" s="3" t="str">
        <f>_xlfn.XLOOKUP(E146,Product!E:E,Product!H:H)</f>
        <v>M18™ FORCE LOGIC™ 6T Knockout Tool 1/2" - 2" Kit</v>
      </c>
      <c r="H146" s="3" t="str">
        <f>_xlfn.XLOOKUP(F146,Component!C:C,Component!D:D)</f>
        <v>EXACT™ 2" Punch</v>
      </c>
    </row>
    <row r="147" spans="4:8" x14ac:dyDescent="0.45">
      <c r="D147" s="3">
        <v>1</v>
      </c>
      <c r="E147" s="3" t="s">
        <v>6580</v>
      </c>
      <c r="F147" s="3" t="s">
        <v>7465</v>
      </c>
      <c r="G147" s="3" t="str">
        <f>_xlfn.XLOOKUP(E147,Product!E:E,Product!H:H)</f>
        <v>M18™ FORCE LOGIC™ 6T Knockout Tool 1/2" - 4" Kit</v>
      </c>
      <c r="H147" s="3" t="str">
        <f>_xlfn.XLOOKUP(F147,Component!C:C,Component!D:D)</f>
        <v>EXACT™ 1/2" Stainless Steel Die</v>
      </c>
    </row>
    <row r="148" spans="4:8" x14ac:dyDescent="0.45">
      <c r="D148" s="3">
        <v>1</v>
      </c>
      <c r="E148" s="3" t="s">
        <v>6580</v>
      </c>
      <c r="F148" s="3" t="s">
        <v>7467</v>
      </c>
      <c r="G148" s="3" t="str">
        <f>_xlfn.XLOOKUP(E148,Product!E:E,Product!H:H)</f>
        <v>M18™ FORCE LOGIC™ 6T Knockout Tool 1/2" - 4" Kit</v>
      </c>
      <c r="H148" s="3" t="str">
        <f>_xlfn.XLOOKUP(F148,Component!C:C,Component!D:D)</f>
        <v>EXACT™ 1/2" Stainless Steel Punch</v>
      </c>
    </row>
    <row r="149" spans="4:8" x14ac:dyDescent="0.45">
      <c r="D149" s="3">
        <v>1</v>
      </c>
      <c r="E149" s="3" t="s">
        <v>6580</v>
      </c>
      <c r="F149" s="3" t="s">
        <v>7469</v>
      </c>
      <c r="G149" s="3" t="str">
        <f>_xlfn.XLOOKUP(E149,Product!E:E,Product!H:H)</f>
        <v>M18™ FORCE LOGIC™ 6T Knockout Tool 1/2" - 4" Kit</v>
      </c>
      <c r="H149" s="3" t="str">
        <f>_xlfn.XLOOKUP(F149,Component!C:C,Component!D:D)</f>
        <v>EXACT™ 3/4" Die</v>
      </c>
    </row>
    <row r="150" spans="4:8" x14ac:dyDescent="0.45">
      <c r="D150" s="3">
        <v>1</v>
      </c>
      <c r="E150" s="3" t="s">
        <v>6580</v>
      </c>
      <c r="F150" s="3" t="s">
        <v>7471</v>
      </c>
      <c r="G150" s="3" t="str">
        <f>_xlfn.XLOOKUP(E150,Product!E:E,Product!H:H)</f>
        <v>M18™ FORCE LOGIC™ 6T Knockout Tool 1/2" - 4" Kit</v>
      </c>
      <c r="H150" s="3" t="str">
        <f>_xlfn.XLOOKUP(F150,Component!C:C,Component!D:D)</f>
        <v>EXACT™ 3/4" Punch</v>
      </c>
    </row>
    <row r="151" spans="4:8" x14ac:dyDescent="0.45">
      <c r="D151" s="3">
        <v>1</v>
      </c>
      <c r="E151" s="3" t="s">
        <v>6580</v>
      </c>
      <c r="F151" s="3" t="s">
        <v>7473</v>
      </c>
      <c r="G151" s="3" t="str">
        <f>_xlfn.XLOOKUP(E151,Product!E:E,Product!H:H)</f>
        <v>M18™ FORCE LOGIC™ 6T Knockout Tool 1/2" - 4" Kit</v>
      </c>
      <c r="H151" s="3" t="str">
        <f>_xlfn.XLOOKUP(F151,Component!C:C,Component!D:D)</f>
        <v>EXACT™ 1" Die</v>
      </c>
    </row>
    <row r="152" spans="4:8" x14ac:dyDescent="0.45">
      <c r="D152" s="3">
        <v>1</v>
      </c>
      <c r="E152" s="3" t="s">
        <v>6580</v>
      </c>
      <c r="F152" s="3" t="s">
        <v>7475</v>
      </c>
      <c r="G152" s="3" t="str">
        <f>_xlfn.XLOOKUP(E152,Product!E:E,Product!H:H)</f>
        <v>M18™ FORCE LOGIC™ 6T Knockout Tool 1/2" - 4" Kit</v>
      </c>
      <c r="H152" s="3" t="str">
        <f>_xlfn.XLOOKUP(F152,Component!C:C,Component!D:D)</f>
        <v>EXACT™ 1" Punch</v>
      </c>
    </row>
    <row r="153" spans="4:8" x14ac:dyDescent="0.45">
      <c r="D153" s="3">
        <v>1</v>
      </c>
      <c r="E153" s="3" t="s">
        <v>6580</v>
      </c>
      <c r="F153" s="3" t="s">
        <v>7477</v>
      </c>
      <c r="G153" s="3" t="str">
        <f>_xlfn.XLOOKUP(E153,Product!E:E,Product!H:H)</f>
        <v>M18™ FORCE LOGIC™ 6T Knockout Tool 1/2" - 4" Kit</v>
      </c>
      <c r="H153" s="3" t="str">
        <f>_xlfn.XLOOKUP(F153,Component!C:C,Component!D:D)</f>
        <v>EXACT™ 1-1/4" Die</v>
      </c>
    </row>
    <row r="154" spans="4:8" x14ac:dyDescent="0.45">
      <c r="D154" s="3">
        <v>1</v>
      </c>
      <c r="E154" s="3" t="s">
        <v>6580</v>
      </c>
      <c r="F154" s="3" t="s">
        <v>7479</v>
      </c>
      <c r="G154" s="3" t="str">
        <f>_xlfn.XLOOKUP(E154,Product!E:E,Product!H:H)</f>
        <v>M18™ FORCE LOGIC™ 6T Knockout Tool 1/2" - 4" Kit</v>
      </c>
      <c r="H154" s="3" t="str">
        <f>_xlfn.XLOOKUP(F154,Component!C:C,Component!D:D)</f>
        <v>EXACT™ 1-1/4" Punch</v>
      </c>
    </row>
    <row r="155" spans="4:8" x14ac:dyDescent="0.45">
      <c r="D155" s="3">
        <v>1</v>
      </c>
      <c r="E155" s="3" t="s">
        <v>6580</v>
      </c>
      <c r="F155" s="3" t="s">
        <v>7481</v>
      </c>
      <c r="G155" s="3" t="str">
        <f>_xlfn.XLOOKUP(E155,Product!E:E,Product!H:H)</f>
        <v>M18™ FORCE LOGIC™ 6T Knockout Tool 1/2" - 4" Kit</v>
      </c>
      <c r="H155" s="3" t="str">
        <f>_xlfn.XLOOKUP(F155,Component!C:C,Component!D:D)</f>
        <v>EXACT™ 1-1/2" Die</v>
      </c>
    </row>
    <row r="156" spans="4:8" x14ac:dyDescent="0.45">
      <c r="D156" s="3">
        <v>1</v>
      </c>
      <c r="E156" s="3" t="s">
        <v>6580</v>
      </c>
      <c r="F156" s="3" t="s">
        <v>7483</v>
      </c>
      <c r="G156" s="3" t="str">
        <f>_xlfn.XLOOKUP(E156,Product!E:E,Product!H:H)</f>
        <v>M18™ FORCE LOGIC™ 6T Knockout Tool 1/2" - 4" Kit</v>
      </c>
      <c r="H156" s="3" t="str">
        <f>_xlfn.XLOOKUP(F156,Component!C:C,Component!D:D)</f>
        <v>EXACT™ 1-1/2" Punch</v>
      </c>
    </row>
    <row r="157" spans="4:8" x14ac:dyDescent="0.45">
      <c r="D157" s="3">
        <v>1</v>
      </c>
      <c r="E157" s="3" t="s">
        <v>6580</v>
      </c>
      <c r="F157" s="3" t="s">
        <v>7485</v>
      </c>
      <c r="G157" s="3" t="str">
        <f>_xlfn.XLOOKUP(E157,Product!E:E,Product!H:H)</f>
        <v>M18™ FORCE LOGIC™ 6T Knockout Tool 1/2" - 4" Kit</v>
      </c>
      <c r="H157" s="3" t="str">
        <f>_xlfn.XLOOKUP(F157,Component!C:C,Component!D:D)</f>
        <v>EXACT™ 2" Die</v>
      </c>
    </row>
    <row r="158" spans="4:8" x14ac:dyDescent="0.45">
      <c r="D158" s="3">
        <v>1</v>
      </c>
      <c r="E158" s="3" t="s">
        <v>6580</v>
      </c>
      <c r="F158" s="3" t="s">
        <v>7487</v>
      </c>
      <c r="G158" s="3" t="str">
        <f>_xlfn.XLOOKUP(E158,Product!E:E,Product!H:H)</f>
        <v>M18™ FORCE LOGIC™ 6T Knockout Tool 1/2" - 4" Kit</v>
      </c>
      <c r="H158" s="3" t="str">
        <f>_xlfn.XLOOKUP(F158,Component!C:C,Component!D:D)</f>
        <v>EXACT™ 2" Punch</v>
      </c>
    </row>
    <row r="159" spans="4:8" x14ac:dyDescent="0.45">
      <c r="D159" s="3">
        <v>1</v>
      </c>
      <c r="E159" s="3" t="s">
        <v>6562</v>
      </c>
      <c r="F159" s="3" t="s">
        <v>7505</v>
      </c>
      <c r="G159" s="3" t="str">
        <f>_xlfn.XLOOKUP(E159,Product!E:E,Product!H:H)</f>
        <v>M18™ FORCE LOGIC™ 10 Ton Knockout Tool 1/2" to 4" Kit</v>
      </c>
      <c r="H159" s="3" t="str">
        <f>_xlfn.XLOOKUP(F159,Component!C:C,Component!D:D)</f>
        <v>1-1/8" Draw Stud</v>
      </c>
    </row>
    <row r="160" spans="4:8" x14ac:dyDescent="0.45">
      <c r="D160" s="3">
        <v>1</v>
      </c>
      <c r="E160" s="3" t="s">
        <v>6566</v>
      </c>
      <c r="F160" s="3" t="s">
        <v>7465</v>
      </c>
      <c r="G160" s="3" t="str">
        <f>_xlfn.XLOOKUP(E160,Product!E:E,Product!H:H)</f>
        <v>M18™ FORCE LOGIC™ 6T Knockout Tool 1/2" - 2"</v>
      </c>
      <c r="H160" s="3" t="str">
        <f>_xlfn.XLOOKUP(F160,Component!C:C,Component!D:D)</f>
        <v>EXACT™ 1/2" Stainless Steel Die</v>
      </c>
    </row>
    <row r="161" spans="4:8" x14ac:dyDescent="0.45">
      <c r="D161" s="3">
        <v>1</v>
      </c>
      <c r="E161" s="3" t="s">
        <v>6566</v>
      </c>
      <c r="F161" s="3" t="s">
        <v>7467</v>
      </c>
      <c r="G161" s="3" t="str">
        <f>_xlfn.XLOOKUP(E161,Product!E:E,Product!H:H)</f>
        <v>M18™ FORCE LOGIC™ 6T Knockout Tool 1/2" - 2"</v>
      </c>
      <c r="H161" s="3" t="str">
        <f>_xlfn.XLOOKUP(F161,Component!C:C,Component!D:D)</f>
        <v>EXACT™ 1/2" Stainless Steel Punch</v>
      </c>
    </row>
    <row r="162" spans="4:8" x14ac:dyDescent="0.45">
      <c r="D162" s="3">
        <v>1</v>
      </c>
      <c r="E162" s="3" t="s">
        <v>6566</v>
      </c>
      <c r="F162" s="3" t="s">
        <v>7469</v>
      </c>
      <c r="G162" s="3" t="str">
        <f>_xlfn.XLOOKUP(E162,Product!E:E,Product!H:H)</f>
        <v>M18™ FORCE LOGIC™ 6T Knockout Tool 1/2" - 2"</v>
      </c>
      <c r="H162" s="3" t="str">
        <f>_xlfn.XLOOKUP(F162,Component!C:C,Component!D:D)</f>
        <v>EXACT™ 3/4" Die</v>
      </c>
    </row>
    <row r="163" spans="4:8" x14ac:dyDescent="0.45">
      <c r="D163" s="3">
        <v>1</v>
      </c>
      <c r="E163" s="3" t="s">
        <v>6566</v>
      </c>
      <c r="F163" s="3" t="s">
        <v>7471</v>
      </c>
      <c r="G163" s="3" t="str">
        <f>_xlfn.XLOOKUP(E163,Product!E:E,Product!H:H)</f>
        <v>M18™ FORCE LOGIC™ 6T Knockout Tool 1/2" - 2"</v>
      </c>
      <c r="H163" s="3" t="str">
        <f>_xlfn.XLOOKUP(F163,Component!C:C,Component!D:D)</f>
        <v>EXACT™ 3/4" Punch</v>
      </c>
    </row>
    <row r="164" spans="4:8" x14ac:dyDescent="0.45">
      <c r="D164" s="3">
        <v>1</v>
      </c>
      <c r="E164" s="3" t="s">
        <v>6566</v>
      </c>
      <c r="F164" s="3" t="s">
        <v>7473</v>
      </c>
      <c r="G164" s="3" t="str">
        <f>_xlfn.XLOOKUP(E164,Product!E:E,Product!H:H)</f>
        <v>M18™ FORCE LOGIC™ 6T Knockout Tool 1/2" - 2"</v>
      </c>
      <c r="H164" s="3" t="str">
        <f>_xlfn.XLOOKUP(F164,Component!C:C,Component!D:D)</f>
        <v>EXACT™ 1" Die</v>
      </c>
    </row>
    <row r="165" spans="4:8" x14ac:dyDescent="0.45">
      <c r="D165" s="3">
        <v>1</v>
      </c>
      <c r="E165" s="3" t="s">
        <v>6566</v>
      </c>
      <c r="F165" s="3" t="s">
        <v>7475</v>
      </c>
      <c r="G165" s="3" t="str">
        <f>_xlfn.XLOOKUP(E165,Product!E:E,Product!H:H)</f>
        <v>M18™ FORCE LOGIC™ 6T Knockout Tool 1/2" - 2"</v>
      </c>
      <c r="H165" s="3" t="str">
        <f>_xlfn.XLOOKUP(F165,Component!C:C,Component!D:D)</f>
        <v>EXACT™ 1" Punch</v>
      </c>
    </row>
    <row r="166" spans="4:8" x14ac:dyDescent="0.45">
      <c r="D166" s="3">
        <v>1</v>
      </c>
      <c r="E166" s="3" t="s">
        <v>6566</v>
      </c>
      <c r="F166" s="3" t="s">
        <v>7477</v>
      </c>
      <c r="G166" s="3" t="str">
        <f>_xlfn.XLOOKUP(E166,Product!E:E,Product!H:H)</f>
        <v>M18™ FORCE LOGIC™ 6T Knockout Tool 1/2" - 2"</v>
      </c>
      <c r="H166" s="3" t="str">
        <f>_xlfn.XLOOKUP(F166,Component!C:C,Component!D:D)</f>
        <v>EXACT™ 1-1/4" Die</v>
      </c>
    </row>
    <row r="167" spans="4:8" x14ac:dyDescent="0.45">
      <c r="D167" s="3">
        <v>1</v>
      </c>
      <c r="E167" s="3" t="s">
        <v>6566</v>
      </c>
      <c r="F167" s="3" t="s">
        <v>7479</v>
      </c>
      <c r="G167" s="3" t="str">
        <f>_xlfn.XLOOKUP(E167,Product!E:E,Product!H:H)</f>
        <v>M18™ FORCE LOGIC™ 6T Knockout Tool 1/2" - 2"</v>
      </c>
      <c r="H167" s="3" t="str">
        <f>_xlfn.XLOOKUP(F167,Component!C:C,Component!D:D)</f>
        <v>EXACT™ 1-1/4" Punch</v>
      </c>
    </row>
    <row r="168" spans="4:8" x14ac:dyDescent="0.45">
      <c r="D168" s="3">
        <v>1</v>
      </c>
      <c r="E168" s="3" t="s">
        <v>6566</v>
      </c>
      <c r="F168" s="3" t="s">
        <v>7481</v>
      </c>
      <c r="G168" s="3" t="str">
        <f>_xlfn.XLOOKUP(E168,Product!E:E,Product!H:H)</f>
        <v>M18™ FORCE LOGIC™ 6T Knockout Tool 1/2" - 2"</v>
      </c>
      <c r="H168" s="3" t="str">
        <f>_xlfn.XLOOKUP(F168,Component!C:C,Component!D:D)</f>
        <v>EXACT™ 1-1/2" Die</v>
      </c>
    </row>
    <row r="169" spans="4:8" x14ac:dyDescent="0.45">
      <c r="D169" s="3">
        <v>1</v>
      </c>
      <c r="E169" s="3" t="s">
        <v>6566</v>
      </c>
      <c r="F169" s="3" t="s">
        <v>7483</v>
      </c>
      <c r="G169" s="3" t="str">
        <f>_xlfn.XLOOKUP(E169,Product!E:E,Product!H:H)</f>
        <v>M18™ FORCE LOGIC™ 6T Knockout Tool 1/2" - 2"</v>
      </c>
      <c r="H169" s="3" t="str">
        <f>_xlfn.XLOOKUP(F169,Component!C:C,Component!D:D)</f>
        <v>EXACT™ 1-1/2" Punch</v>
      </c>
    </row>
    <row r="170" spans="4:8" x14ac:dyDescent="0.45">
      <c r="D170" s="3">
        <v>1</v>
      </c>
      <c r="E170" s="3" t="s">
        <v>6566</v>
      </c>
      <c r="F170" s="3" t="s">
        <v>7485</v>
      </c>
      <c r="G170" s="3" t="str">
        <f>_xlfn.XLOOKUP(E170,Product!E:E,Product!H:H)</f>
        <v>M18™ FORCE LOGIC™ 6T Knockout Tool 1/2" - 2"</v>
      </c>
      <c r="H170" s="3" t="str">
        <f>_xlfn.XLOOKUP(F170,Component!C:C,Component!D:D)</f>
        <v>EXACT™ 2" Die</v>
      </c>
    </row>
    <row r="171" spans="4:8" x14ac:dyDescent="0.45">
      <c r="D171" s="3">
        <v>1</v>
      </c>
      <c r="E171" s="3" t="s">
        <v>6566</v>
      </c>
      <c r="F171" s="3" t="s">
        <v>7487</v>
      </c>
      <c r="G171" s="3" t="str">
        <f>_xlfn.XLOOKUP(E171,Product!E:E,Product!H:H)</f>
        <v>M18™ FORCE LOGIC™ 6T Knockout Tool 1/2" - 2"</v>
      </c>
      <c r="H171" s="3" t="str">
        <f>_xlfn.XLOOKUP(F171,Component!C:C,Component!D:D)</f>
        <v>EXACT™ 2" Punch</v>
      </c>
    </row>
    <row r="172" spans="4:8" x14ac:dyDescent="0.45">
      <c r="D172" s="3">
        <v>1</v>
      </c>
      <c r="E172" s="3" t="s">
        <v>6566</v>
      </c>
      <c r="F172" s="3" t="s">
        <v>1362</v>
      </c>
      <c r="G172" s="3" t="str">
        <f>_xlfn.XLOOKUP(E172,Product!E:E,Product!H:H)</f>
        <v>M18™ FORCE LOGIC™ 6T Knockout Tool 1/2" - 2"</v>
      </c>
      <c r="H172" s="3" t="str">
        <f>_xlfn.XLOOKUP(F172,Component!C:C,Component!D:D)</f>
        <v>M18™ FORCE LOGIC™ 6T Knockout Tool Kit</v>
      </c>
    </row>
    <row r="173" spans="4:8" x14ac:dyDescent="0.45">
      <c r="D173" s="3">
        <v>1</v>
      </c>
      <c r="E173" s="3" t="s">
        <v>6566</v>
      </c>
      <c r="F173" s="3" t="s">
        <v>1339</v>
      </c>
      <c r="G173" s="3" t="str">
        <f>_xlfn.XLOOKUP(E173,Product!E:E,Product!H:H)</f>
        <v>M18™ FORCE LOGIC™ 6T Knockout Tool 1/2" - 2"</v>
      </c>
      <c r="H173" s="3" t="str">
        <f>_xlfn.XLOOKUP(F173,Component!C:C,Component!D:D)</f>
        <v>7/16" Draw Stud</v>
      </c>
    </row>
    <row r="174" spans="4:8" x14ac:dyDescent="0.45">
      <c r="D174" s="3">
        <v>1</v>
      </c>
      <c r="E174" s="3" t="s">
        <v>6566</v>
      </c>
      <c r="F174" s="3" t="s">
        <v>1341</v>
      </c>
      <c r="G174" s="3" t="str">
        <f>_xlfn.XLOOKUP(E174,Product!E:E,Product!H:H)</f>
        <v>M18™ FORCE LOGIC™ 6T Knockout Tool 1/2" - 2"</v>
      </c>
      <c r="H174" s="3" t="str">
        <f>_xlfn.XLOOKUP(F174,Component!C:C,Component!D:D)</f>
        <v>3/4" Draw Stud</v>
      </c>
    </row>
    <row r="175" spans="4:8" x14ac:dyDescent="0.45">
      <c r="D175" s="3">
        <v>1</v>
      </c>
      <c r="E175" s="3" t="s">
        <v>6566</v>
      </c>
      <c r="F175" s="3" t="s">
        <v>1345</v>
      </c>
      <c r="G175" s="3" t="str">
        <f>_xlfn.XLOOKUP(E175,Product!E:E,Product!H:H)</f>
        <v>M18™ FORCE LOGIC™ 6T Knockout Tool 1/2" - 2"</v>
      </c>
      <c r="H175" s="3" t="str">
        <f>_xlfn.XLOOKUP(F175,Component!C:C,Component!D:D)</f>
        <v>EXACT™ Rapid Reset 3/4" Draw Stud Set</v>
      </c>
    </row>
    <row r="176" spans="4:8" x14ac:dyDescent="0.45">
      <c r="D176" s="3">
        <v>1</v>
      </c>
      <c r="E176" s="3" t="s">
        <v>6571</v>
      </c>
      <c r="F176" s="3" t="s">
        <v>7465</v>
      </c>
      <c r="G176" s="3" t="str">
        <f>_xlfn.XLOOKUP(E176,Product!E:E,Product!H:H)</f>
        <v>M18™ FORCE LOGIC™ 6T Knockout Tool 1/2" - 4"</v>
      </c>
      <c r="H176" s="3" t="str">
        <f>_xlfn.XLOOKUP(F176,Component!C:C,Component!D:D)</f>
        <v>EXACT™ 1/2" Stainless Steel Die</v>
      </c>
    </row>
    <row r="177" spans="4:8" x14ac:dyDescent="0.45">
      <c r="D177" s="3">
        <v>1</v>
      </c>
      <c r="E177" s="3" t="s">
        <v>6571</v>
      </c>
      <c r="F177" s="3" t="s">
        <v>7467</v>
      </c>
      <c r="G177" s="3" t="str">
        <f>_xlfn.XLOOKUP(E177,Product!E:E,Product!H:H)</f>
        <v>M18™ FORCE LOGIC™ 6T Knockout Tool 1/2" - 4"</v>
      </c>
      <c r="H177" s="3" t="str">
        <f>_xlfn.XLOOKUP(F177,Component!C:C,Component!D:D)</f>
        <v>EXACT™ 1/2" Stainless Steel Punch</v>
      </c>
    </row>
    <row r="178" spans="4:8" x14ac:dyDescent="0.45">
      <c r="D178" s="3">
        <v>1</v>
      </c>
      <c r="E178" s="3" t="s">
        <v>6571</v>
      </c>
      <c r="F178" s="3" t="s">
        <v>7469</v>
      </c>
      <c r="G178" s="3" t="str">
        <f>_xlfn.XLOOKUP(E178,Product!E:E,Product!H:H)</f>
        <v>M18™ FORCE LOGIC™ 6T Knockout Tool 1/2" - 4"</v>
      </c>
      <c r="H178" s="3" t="str">
        <f>_xlfn.XLOOKUP(F178,Component!C:C,Component!D:D)</f>
        <v>EXACT™ 3/4" Die</v>
      </c>
    </row>
    <row r="179" spans="4:8" x14ac:dyDescent="0.45">
      <c r="D179" s="3">
        <v>1</v>
      </c>
      <c r="E179" s="3" t="s">
        <v>6571</v>
      </c>
      <c r="F179" s="3" t="s">
        <v>7471</v>
      </c>
      <c r="G179" s="3" t="str">
        <f>_xlfn.XLOOKUP(E179,Product!E:E,Product!H:H)</f>
        <v>M18™ FORCE LOGIC™ 6T Knockout Tool 1/2" - 4"</v>
      </c>
      <c r="H179" s="3" t="str">
        <f>_xlfn.XLOOKUP(F179,Component!C:C,Component!D:D)</f>
        <v>EXACT™ 3/4" Punch</v>
      </c>
    </row>
    <row r="180" spans="4:8" x14ac:dyDescent="0.45">
      <c r="D180" s="3">
        <v>1</v>
      </c>
      <c r="E180" s="3" t="s">
        <v>6571</v>
      </c>
      <c r="F180" s="3" t="s">
        <v>7473</v>
      </c>
      <c r="G180" s="3" t="str">
        <f>_xlfn.XLOOKUP(E180,Product!E:E,Product!H:H)</f>
        <v>M18™ FORCE LOGIC™ 6T Knockout Tool 1/2" - 4"</v>
      </c>
      <c r="H180" s="3" t="str">
        <f>_xlfn.XLOOKUP(F180,Component!C:C,Component!D:D)</f>
        <v>EXACT™ 1" Die</v>
      </c>
    </row>
    <row r="181" spans="4:8" x14ac:dyDescent="0.45">
      <c r="D181" s="3">
        <v>1</v>
      </c>
      <c r="E181" s="3" t="s">
        <v>6571</v>
      </c>
      <c r="F181" s="3" t="s">
        <v>7475</v>
      </c>
      <c r="G181" s="3" t="str">
        <f>_xlfn.XLOOKUP(E181,Product!E:E,Product!H:H)</f>
        <v>M18™ FORCE LOGIC™ 6T Knockout Tool 1/2" - 4"</v>
      </c>
      <c r="H181" s="3" t="str">
        <f>_xlfn.XLOOKUP(F181,Component!C:C,Component!D:D)</f>
        <v>EXACT™ 1" Punch</v>
      </c>
    </row>
    <row r="182" spans="4:8" x14ac:dyDescent="0.45">
      <c r="D182" s="3">
        <v>1</v>
      </c>
      <c r="E182" s="3" t="s">
        <v>6571</v>
      </c>
      <c r="F182" s="3" t="s">
        <v>7477</v>
      </c>
      <c r="G182" s="3" t="str">
        <f>_xlfn.XLOOKUP(E182,Product!E:E,Product!H:H)</f>
        <v>M18™ FORCE LOGIC™ 6T Knockout Tool 1/2" - 4"</v>
      </c>
      <c r="H182" s="3" t="str">
        <f>_xlfn.XLOOKUP(F182,Component!C:C,Component!D:D)</f>
        <v>EXACT™ 1-1/4" Die</v>
      </c>
    </row>
    <row r="183" spans="4:8" x14ac:dyDescent="0.45">
      <c r="D183" s="3">
        <v>1</v>
      </c>
      <c r="E183" s="3" t="s">
        <v>6571</v>
      </c>
      <c r="F183" s="3" t="s">
        <v>7479</v>
      </c>
      <c r="G183" s="3" t="str">
        <f>_xlfn.XLOOKUP(E183,Product!E:E,Product!H:H)</f>
        <v>M18™ FORCE LOGIC™ 6T Knockout Tool 1/2" - 4"</v>
      </c>
      <c r="H183" s="3" t="str">
        <f>_xlfn.XLOOKUP(F183,Component!C:C,Component!D:D)</f>
        <v>EXACT™ 1-1/4" Punch</v>
      </c>
    </row>
    <row r="184" spans="4:8" x14ac:dyDescent="0.45">
      <c r="D184" s="3">
        <v>1</v>
      </c>
      <c r="E184" s="3" t="s">
        <v>6571</v>
      </c>
      <c r="F184" s="3" t="s">
        <v>7481</v>
      </c>
      <c r="G184" s="3" t="str">
        <f>_xlfn.XLOOKUP(E184,Product!E:E,Product!H:H)</f>
        <v>M18™ FORCE LOGIC™ 6T Knockout Tool 1/2" - 4"</v>
      </c>
      <c r="H184" s="3" t="str">
        <f>_xlfn.XLOOKUP(F184,Component!C:C,Component!D:D)</f>
        <v>EXACT™ 1-1/2" Die</v>
      </c>
    </row>
    <row r="185" spans="4:8" x14ac:dyDescent="0.45">
      <c r="D185" s="3">
        <v>1</v>
      </c>
      <c r="E185" s="3" t="s">
        <v>6571</v>
      </c>
      <c r="F185" s="3" t="s">
        <v>7483</v>
      </c>
      <c r="G185" s="3" t="str">
        <f>_xlfn.XLOOKUP(E185,Product!E:E,Product!H:H)</f>
        <v>M18™ FORCE LOGIC™ 6T Knockout Tool 1/2" - 4"</v>
      </c>
      <c r="H185" s="3" t="str">
        <f>_xlfn.XLOOKUP(F185,Component!C:C,Component!D:D)</f>
        <v>EXACT™ 1-1/2" Punch</v>
      </c>
    </row>
    <row r="186" spans="4:8" x14ac:dyDescent="0.45">
      <c r="D186" s="3">
        <v>1</v>
      </c>
      <c r="E186" s="3" t="s">
        <v>6571</v>
      </c>
      <c r="F186" s="3" t="s">
        <v>7485</v>
      </c>
      <c r="G186" s="3" t="str">
        <f>_xlfn.XLOOKUP(E186,Product!E:E,Product!H:H)</f>
        <v>M18™ FORCE LOGIC™ 6T Knockout Tool 1/2" - 4"</v>
      </c>
      <c r="H186" s="3" t="str">
        <f>_xlfn.XLOOKUP(F186,Component!C:C,Component!D:D)</f>
        <v>EXACT™ 2" Die</v>
      </c>
    </row>
    <row r="187" spans="4:8" x14ac:dyDescent="0.45">
      <c r="D187" s="3">
        <v>1</v>
      </c>
      <c r="E187" s="3" t="s">
        <v>6571</v>
      </c>
      <c r="F187" s="3" t="s">
        <v>7487</v>
      </c>
      <c r="G187" s="3" t="str">
        <f>_xlfn.XLOOKUP(E187,Product!E:E,Product!H:H)</f>
        <v>M18™ FORCE LOGIC™ 6T Knockout Tool 1/2" - 4"</v>
      </c>
      <c r="H187" s="3" t="str">
        <f>_xlfn.XLOOKUP(F187,Component!C:C,Component!D:D)</f>
        <v>EXACT™ 2" Punch</v>
      </c>
    </row>
    <row r="188" spans="4:8" x14ac:dyDescent="0.45">
      <c r="D188" s="3">
        <v>1</v>
      </c>
      <c r="E188" s="3" t="s">
        <v>6571</v>
      </c>
      <c r="F188" s="3" t="s">
        <v>7489</v>
      </c>
      <c r="G188" s="3" t="str">
        <f>_xlfn.XLOOKUP(E188,Product!E:E,Product!H:H)</f>
        <v>M18™ FORCE LOGIC™ 6T Knockout Tool 1/2" - 4"</v>
      </c>
      <c r="H188" s="3" t="str">
        <f>_xlfn.XLOOKUP(F188,Component!C:C,Component!D:D)</f>
        <v>EXACT™ 2-1/2" Die</v>
      </c>
    </row>
    <row r="189" spans="4:8" x14ac:dyDescent="0.45">
      <c r="D189" s="3">
        <v>1</v>
      </c>
      <c r="E189" s="3" t="s">
        <v>6571</v>
      </c>
      <c r="F189" s="3" t="s">
        <v>7491</v>
      </c>
      <c r="G189" s="3" t="str">
        <f>_xlfn.XLOOKUP(E189,Product!E:E,Product!H:H)</f>
        <v>M18™ FORCE LOGIC™ 6T Knockout Tool 1/2" - 4"</v>
      </c>
      <c r="H189" s="3" t="str">
        <f>_xlfn.XLOOKUP(F189,Component!C:C,Component!D:D)</f>
        <v>EXACT™ 2-1/2" Punch</v>
      </c>
    </row>
    <row r="190" spans="4:8" x14ac:dyDescent="0.45">
      <c r="D190" s="3">
        <v>1</v>
      </c>
      <c r="E190" s="3" t="s">
        <v>6571</v>
      </c>
      <c r="F190" s="3" t="s">
        <v>7493</v>
      </c>
      <c r="G190" s="3" t="str">
        <f>_xlfn.XLOOKUP(E190,Product!E:E,Product!H:H)</f>
        <v>M18™ FORCE LOGIC™ 6T Knockout Tool 1/2" - 4"</v>
      </c>
      <c r="H190" s="3" t="str">
        <f>_xlfn.XLOOKUP(F190,Component!C:C,Component!D:D)</f>
        <v>EXACT™ 3" Die</v>
      </c>
    </row>
    <row r="191" spans="4:8" x14ac:dyDescent="0.45">
      <c r="D191" s="3">
        <v>1</v>
      </c>
      <c r="E191" s="3" t="s">
        <v>6571</v>
      </c>
      <c r="F191" s="3" t="s">
        <v>7495</v>
      </c>
      <c r="G191" s="3" t="str">
        <f>_xlfn.XLOOKUP(E191,Product!E:E,Product!H:H)</f>
        <v>M18™ FORCE LOGIC™ 6T Knockout Tool 1/2" - 4"</v>
      </c>
      <c r="H191" s="3" t="str">
        <f>_xlfn.XLOOKUP(F191,Component!C:C,Component!D:D)</f>
        <v>EXACT™ 3" Punch</v>
      </c>
    </row>
    <row r="192" spans="4:8" x14ac:dyDescent="0.45">
      <c r="D192" s="3">
        <v>1</v>
      </c>
      <c r="E192" s="3" t="s">
        <v>6571</v>
      </c>
      <c r="F192" s="3" t="s">
        <v>7497</v>
      </c>
      <c r="G192" s="3" t="str">
        <f>_xlfn.XLOOKUP(E192,Product!E:E,Product!H:H)</f>
        <v>M18™ FORCE LOGIC™ 6T Knockout Tool 1/2" - 4"</v>
      </c>
      <c r="H192" s="3" t="str">
        <f>_xlfn.XLOOKUP(F192,Component!C:C,Component!D:D)</f>
        <v>EXACT™ 3-1/2" Die</v>
      </c>
    </row>
    <row r="193" spans="4:8" x14ac:dyDescent="0.45">
      <c r="D193" s="3">
        <v>1</v>
      </c>
      <c r="E193" s="3" t="s">
        <v>6571</v>
      </c>
      <c r="F193" s="3" t="s">
        <v>7499</v>
      </c>
      <c r="G193" s="3" t="str">
        <f>_xlfn.XLOOKUP(E193,Product!E:E,Product!H:H)</f>
        <v>M18™ FORCE LOGIC™ 6T Knockout Tool 1/2" - 4"</v>
      </c>
      <c r="H193" s="3" t="str">
        <f>_xlfn.XLOOKUP(F193,Component!C:C,Component!D:D)</f>
        <v>EXACT™ 3-1/2" Punch</v>
      </c>
    </row>
    <row r="194" spans="4:8" x14ac:dyDescent="0.45">
      <c r="D194" s="3">
        <v>1</v>
      </c>
      <c r="E194" s="3" t="s">
        <v>6571</v>
      </c>
      <c r="F194" s="3" t="s">
        <v>7501</v>
      </c>
      <c r="G194" s="3" t="str">
        <f>_xlfn.XLOOKUP(E194,Product!E:E,Product!H:H)</f>
        <v>M18™ FORCE LOGIC™ 6T Knockout Tool 1/2" - 4"</v>
      </c>
      <c r="H194" s="3" t="str">
        <f>_xlfn.XLOOKUP(F194,Component!C:C,Component!D:D)</f>
        <v>EXACT™ 4" Die</v>
      </c>
    </row>
    <row r="195" spans="4:8" x14ac:dyDescent="0.45">
      <c r="D195" s="3">
        <v>1</v>
      </c>
      <c r="E195" s="3" t="s">
        <v>6571</v>
      </c>
      <c r="F195" s="3" t="s">
        <v>7503</v>
      </c>
      <c r="G195" s="3" t="str">
        <f>_xlfn.XLOOKUP(E195,Product!E:E,Product!H:H)</f>
        <v>M18™ FORCE LOGIC™ 6T Knockout Tool 1/2" - 4"</v>
      </c>
      <c r="H195" s="3" t="str">
        <f>_xlfn.XLOOKUP(F195,Component!C:C,Component!D:D)</f>
        <v>EXACT™ 4" Punch</v>
      </c>
    </row>
    <row r="196" spans="4:8" x14ac:dyDescent="0.45">
      <c r="D196" s="3">
        <v>1</v>
      </c>
      <c r="E196" s="3" t="s">
        <v>6571</v>
      </c>
      <c r="F196" s="3" t="s">
        <v>1339</v>
      </c>
      <c r="G196" s="3" t="str">
        <f>_xlfn.XLOOKUP(E196,Product!E:E,Product!H:H)</f>
        <v>M18™ FORCE LOGIC™ 6T Knockout Tool 1/2" - 4"</v>
      </c>
      <c r="H196" s="3" t="str">
        <f>_xlfn.XLOOKUP(F196,Component!C:C,Component!D:D)</f>
        <v>7/16" Draw Stud</v>
      </c>
    </row>
    <row r="197" spans="4:8" x14ac:dyDescent="0.45">
      <c r="D197" s="3">
        <v>1</v>
      </c>
      <c r="E197" s="3" t="s">
        <v>6571</v>
      </c>
      <c r="F197" s="3" t="s">
        <v>1341</v>
      </c>
      <c r="G197" s="3" t="str">
        <f>_xlfn.XLOOKUP(E197,Product!E:E,Product!H:H)</f>
        <v>M18™ FORCE LOGIC™ 6T Knockout Tool 1/2" - 4"</v>
      </c>
      <c r="H197" s="3" t="str">
        <f>_xlfn.XLOOKUP(F197,Component!C:C,Component!D:D)</f>
        <v>3/4" Draw Stud</v>
      </c>
    </row>
    <row r="198" spans="4:8" x14ac:dyDescent="0.45">
      <c r="D198" s="3">
        <v>1</v>
      </c>
      <c r="E198" s="3" t="s">
        <v>6571</v>
      </c>
      <c r="F198" s="3" t="s">
        <v>7505</v>
      </c>
      <c r="G198" s="3" t="str">
        <f>_xlfn.XLOOKUP(E198,Product!E:E,Product!H:H)</f>
        <v>M18™ FORCE LOGIC™ 6T Knockout Tool 1/2" - 4"</v>
      </c>
      <c r="H198" s="3" t="str">
        <f>_xlfn.XLOOKUP(F198,Component!C:C,Component!D:D)</f>
        <v>1-1/8" Draw Stud</v>
      </c>
    </row>
    <row r="199" spans="4:8" x14ac:dyDescent="0.45">
      <c r="D199" s="3">
        <v>1</v>
      </c>
      <c r="E199" s="3" t="s">
        <v>6571</v>
      </c>
      <c r="F199" s="3" t="s">
        <v>1345</v>
      </c>
      <c r="G199" s="3" t="str">
        <f>_xlfn.XLOOKUP(E199,Product!E:E,Product!H:H)</f>
        <v>M18™ FORCE LOGIC™ 6T Knockout Tool 1/2" - 4"</v>
      </c>
      <c r="H199" s="3" t="str">
        <f>_xlfn.XLOOKUP(F199,Component!C:C,Component!D:D)</f>
        <v>EXACT™ Rapid Reset 3/4" Draw Stud Set</v>
      </c>
    </row>
    <row r="200" spans="4:8" x14ac:dyDescent="0.45">
      <c r="D200" s="3">
        <v>1</v>
      </c>
      <c r="E200" s="3" t="s">
        <v>6571</v>
      </c>
      <c r="F200" s="3" t="s">
        <v>1362</v>
      </c>
      <c r="G200" s="3" t="str">
        <f>_xlfn.XLOOKUP(E200,Product!E:E,Product!H:H)</f>
        <v>M18™ FORCE LOGIC™ 6T Knockout Tool 1/2" - 4"</v>
      </c>
      <c r="H200" s="3" t="str">
        <f>_xlfn.XLOOKUP(F200,Component!C:C,Component!D:D)</f>
        <v>M18™ FORCE LOGIC™ 6T Knockout Tool Kit</v>
      </c>
    </row>
    <row r="201" spans="4:8" x14ac:dyDescent="0.45">
      <c r="D201" s="3">
        <v>1</v>
      </c>
      <c r="E201" s="3" t="s">
        <v>6571</v>
      </c>
      <c r="F201" s="3" t="s">
        <v>1339</v>
      </c>
      <c r="G201" s="3" t="str">
        <f>_xlfn.XLOOKUP(E201,Product!E:E,Product!H:H)</f>
        <v>M18™ FORCE LOGIC™ 6T Knockout Tool 1/2" - 4"</v>
      </c>
      <c r="H201" s="3" t="str">
        <f>_xlfn.XLOOKUP(F201,Component!C:C,Component!D:D)</f>
        <v>7/16" Draw Stud</v>
      </c>
    </row>
    <row r="202" spans="4:8" x14ac:dyDescent="0.45">
      <c r="D202" s="3">
        <v>1</v>
      </c>
      <c r="E202" s="3" t="s">
        <v>6571</v>
      </c>
      <c r="F202" s="3" t="s">
        <v>1341</v>
      </c>
      <c r="G202" s="3" t="str">
        <f>_xlfn.XLOOKUP(E202,Product!E:E,Product!H:H)</f>
        <v>M18™ FORCE LOGIC™ 6T Knockout Tool 1/2" - 4"</v>
      </c>
      <c r="H202" s="3" t="str">
        <f>_xlfn.XLOOKUP(F202,Component!C:C,Component!D:D)</f>
        <v>3/4" Draw Stud</v>
      </c>
    </row>
    <row r="203" spans="4:8" x14ac:dyDescent="0.45">
      <c r="D203" s="3">
        <v>1</v>
      </c>
      <c r="E203" s="3" t="s">
        <v>6571</v>
      </c>
      <c r="F203" s="3" t="s">
        <v>1345</v>
      </c>
      <c r="G203" s="3" t="str">
        <f>_xlfn.XLOOKUP(E203,Product!E:E,Product!H:H)</f>
        <v>M18™ FORCE LOGIC™ 6T Knockout Tool 1/2" - 4"</v>
      </c>
      <c r="H203" s="3" t="str">
        <f>_xlfn.XLOOKUP(F203,Component!C:C,Component!D:D)</f>
        <v>EXACT™ Rapid Reset 3/4" Draw Stud Set</v>
      </c>
    </row>
  </sheetData>
  <autoFilter ref="A1:F1" xr:uid="{ABD66DDA-FD12-401D-91DF-0557186C1478}">
    <sortState xmlns:xlrd2="http://schemas.microsoft.com/office/spreadsheetml/2017/richdata2" ref="A2:F146">
      <sortCondition ref="F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filterMode="1"/>
  <dimension ref="A1:H1670"/>
  <sheetViews>
    <sheetView workbookViewId="0">
      <selection activeCell="F1570" sqref="F1570"/>
    </sheetView>
  </sheetViews>
  <sheetFormatPr defaultColWidth="9" defaultRowHeight="15.9" x14ac:dyDescent="0.45"/>
  <cols>
    <col min="1" max="1" width="44.35546875" style="3" bestFit="1" customWidth="1"/>
    <col min="2" max="2" width="34.140625" style="3" bestFit="1" customWidth="1"/>
    <col min="3" max="3" width="22.2109375" style="3" bestFit="1" customWidth="1"/>
    <col min="4" max="4" width="26.5" style="3" bestFit="1" customWidth="1"/>
    <col min="5" max="5" width="9" style="3"/>
    <col min="6" max="6" width="13.7109375" style="3" customWidth="1"/>
    <col min="7" max="7" width="56.85546875" style="3" bestFit="1" customWidth="1"/>
    <col min="8" max="8" width="59.5" style="3" bestFit="1" customWidth="1"/>
    <col min="9" max="16384" width="9" style="3"/>
  </cols>
  <sheetData>
    <row r="1" spans="1:8" s="2" customFormat="1" x14ac:dyDescent="0.45">
      <c r="A1" s="2" t="s">
        <v>10300</v>
      </c>
      <c r="B1" s="2" t="s">
        <v>6305</v>
      </c>
      <c r="C1" s="2" t="s">
        <v>6306</v>
      </c>
      <c r="D1" s="2" t="s">
        <v>10463</v>
      </c>
      <c r="E1" s="2" t="s">
        <v>3117</v>
      </c>
      <c r="F1" s="2" t="s">
        <v>3121</v>
      </c>
    </row>
    <row r="2" spans="1:8" hidden="1" x14ac:dyDescent="0.45">
      <c r="B2" s="3" t="s">
        <v>11102</v>
      </c>
      <c r="C2" s="3" t="s">
        <v>10618</v>
      </c>
      <c r="D2" s="3">
        <v>1</v>
      </c>
      <c r="E2" s="3" t="str">
        <f>_xlfn.XLOOKUP(B2,Product!A:A,Product!E:E)</f>
        <v>0801-20</v>
      </c>
      <c r="F2" s="3" t="str">
        <f>_xlfn.XLOOKUP(C2,Component!A:A,Component!C:C)</f>
        <v>0801-20</v>
      </c>
      <c r="G2" s="3" t="str">
        <f>_xlfn.XLOOKUP(E2,Product!E:E,Product!H:H)</f>
        <v>M18™ 70,000 BTU Forced Air Propane Heater</v>
      </c>
      <c r="H2" s="3" t="str">
        <f>_xlfn.XLOOKUP(F2,Component!C:C,Component!D:D)</f>
        <v>M18™ 70,000 BTU Forced Air Propane Heater</v>
      </c>
    </row>
    <row r="3" spans="1:8" hidden="1" x14ac:dyDescent="0.45">
      <c r="B3" s="3" t="s">
        <v>11106</v>
      </c>
      <c r="C3" s="3" t="s">
        <v>10622</v>
      </c>
      <c r="D3" s="3">
        <v>1</v>
      </c>
      <c r="E3" s="3" t="str">
        <f>_xlfn.XLOOKUP(B3,Product!A:A,Product!E:E)</f>
        <v>0880-20</v>
      </c>
      <c r="F3" s="3" t="str">
        <f>_xlfn.XLOOKUP(C3,Component!A:A,Component!C:C)</f>
        <v>0880-20</v>
      </c>
      <c r="G3" s="3" t="str">
        <f>_xlfn.XLOOKUP(E3,Product!E:E,Product!H:H)</f>
        <v>M18™ 2-Gallon Wet/Dry Vacuum</v>
      </c>
      <c r="H3" s="3" t="str">
        <f>_xlfn.XLOOKUP(F3,Component!C:C,Component!D:D)</f>
        <v>M18™ 2-Gallon Wet/Dry Vacuum</v>
      </c>
    </row>
    <row r="4" spans="1:8" hidden="1" x14ac:dyDescent="0.45">
      <c r="B4" s="3" t="s">
        <v>11106</v>
      </c>
      <c r="C4" s="3" t="s">
        <v>11080</v>
      </c>
      <c r="D4" s="3">
        <v>1</v>
      </c>
      <c r="E4" s="3" t="str">
        <f>_xlfn.XLOOKUP(B4,Product!A:A,Product!E:E)</f>
        <v>0880-20</v>
      </c>
      <c r="F4" s="3" t="str">
        <f>_xlfn.XLOOKUP(C4,Component!A:A,Component!C:C)</f>
        <v>49-90-1900</v>
      </c>
      <c r="G4" s="3" t="str">
        <f>_xlfn.XLOOKUP(E4,Product!E:E,Product!H:H)</f>
        <v>M18™ 2-Gallon Wet/Dry Vacuum</v>
      </c>
      <c r="H4" s="3" t="str">
        <f>_xlfn.XLOOKUP(F4,Component!C:C,Component!D:D)</f>
        <v>HEPA Filter</v>
      </c>
    </row>
    <row r="5" spans="1:8" hidden="1" x14ac:dyDescent="0.45">
      <c r="B5" s="3" t="s">
        <v>11107</v>
      </c>
      <c r="C5" s="3" t="s">
        <v>10623</v>
      </c>
      <c r="D5" s="3">
        <v>1</v>
      </c>
      <c r="E5" s="3" t="str">
        <f>_xlfn.XLOOKUP(B5,Product!A:A,Product!E:E)</f>
        <v>0882-20</v>
      </c>
      <c r="F5" s="3" t="str">
        <f>_xlfn.XLOOKUP(C5,Component!A:A,Component!C:C)</f>
        <v>0882-20</v>
      </c>
      <c r="G5" s="3" t="str">
        <f>_xlfn.XLOOKUP(E5,Product!E:E,Product!H:H)</f>
        <v>M18™ Compact Vacuum Kit</v>
      </c>
      <c r="H5" s="3" t="str">
        <f>_xlfn.XLOOKUP(F5,Component!C:C,Component!D:D)</f>
        <v>M18™ Compact Vacuum Kit</v>
      </c>
    </row>
    <row r="6" spans="1:8" hidden="1" x14ac:dyDescent="0.45">
      <c r="B6" s="3" t="s">
        <v>11109</v>
      </c>
      <c r="C6" s="3" t="s">
        <v>10625</v>
      </c>
      <c r="D6" s="3">
        <v>1</v>
      </c>
      <c r="E6" s="3" t="str">
        <f>_xlfn.XLOOKUP(B6,Product!A:A,Product!E:E)</f>
        <v>0885-20</v>
      </c>
      <c r="F6" s="3" t="str">
        <f>_xlfn.XLOOKUP(C6,Component!A:A,Component!C:C)</f>
        <v>0885-20</v>
      </c>
      <c r="G6" s="3" t="str">
        <f>_xlfn.XLOOKUP(E6,Product!E:E,Product!H:H)</f>
        <v>M18 FUEL™ 3-in-1 Backpack Vacuum</v>
      </c>
      <c r="H6" s="3" t="str">
        <f>_xlfn.XLOOKUP(F6,Component!C:C,Component!D:D)</f>
        <v>M18 FUEL™ 3-in-1 Backpack Vacuum</v>
      </c>
    </row>
    <row r="7" spans="1:8" hidden="1" x14ac:dyDescent="0.45">
      <c r="B7" s="3" t="s">
        <v>11111</v>
      </c>
      <c r="C7" s="3" t="s">
        <v>10626</v>
      </c>
      <c r="D7" s="3">
        <v>1</v>
      </c>
      <c r="E7" s="3" t="str">
        <f>_xlfn.XLOOKUP(B7,Product!A:A,Product!E:E)</f>
        <v>0886-20</v>
      </c>
      <c r="F7" s="3" t="str">
        <f>_xlfn.XLOOKUP(C7,Component!A:A,Component!C:C)</f>
        <v>0886-20</v>
      </c>
      <c r="G7" s="3" t="str">
        <f>_xlfn.XLOOKUP(E7,Product!E:E,Product!H:H)</f>
        <v>M18™ Jobsite Fan</v>
      </c>
      <c r="H7" s="3" t="str">
        <f>_xlfn.XLOOKUP(F7,Component!C:C,Component!D:D)</f>
        <v>M18™ Jobsite Fan</v>
      </c>
    </row>
    <row r="8" spans="1:8" hidden="1" x14ac:dyDescent="0.45">
      <c r="B8" s="3" t="s">
        <v>11112</v>
      </c>
      <c r="C8" s="3" t="s">
        <v>10627</v>
      </c>
      <c r="D8" s="3">
        <v>1</v>
      </c>
      <c r="E8" s="3" t="str">
        <f>_xlfn.XLOOKUP(B8,Product!A:A,Product!E:E)</f>
        <v>0910-20</v>
      </c>
      <c r="F8" s="3" t="str">
        <f>_xlfn.XLOOKUP(C8,Component!A:A,Component!C:C)</f>
        <v>0911-20</v>
      </c>
      <c r="G8" s="3" t="str">
        <f>_xlfn.XLOOKUP(E8,Product!E:E,Product!H:H)</f>
        <v>M18 FUEL™ NEXUS™ 6 Gallon Wet/Dry Vacuum</v>
      </c>
      <c r="H8" s="3" t="str">
        <f>_xlfn.XLOOKUP(F8,Component!C:C,Component!D:D)</f>
        <v>M18 FUEL™ Wet/Dry Vacuum Motor Head</v>
      </c>
    </row>
    <row r="9" spans="1:8" hidden="1" x14ac:dyDescent="0.45">
      <c r="B9" s="3" t="s">
        <v>11112</v>
      </c>
      <c r="C9" s="3" t="s">
        <v>10633</v>
      </c>
      <c r="D9" s="3">
        <v>1</v>
      </c>
      <c r="E9" s="3" t="str">
        <f>_xlfn.XLOOKUP(B9,Product!A:A,Product!E:E)</f>
        <v>0910-20</v>
      </c>
      <c r="F9" s="3" t="str">
        <f>_xlfn.XLOOKUP(C9,Component!A:A,Component!C:C)</f>
        <v>0922-20</v>
      </c>
      <c r="G9" s="3" t="str">
        <f>_xlfn.XLOOKUP(E9,Product!E:E,Product!H:H)</f>
        <v>M18 FUEL™ NEXUS™ 6 Gallon Wet/Dry Vacuum</v>
      </c>
      <c r="H9" s="3" t="str">
        <f>_xlfn.XLOOKUP(F9,Component!C:C,Component!D:D)</f>
        <v>NEXUS™ 6 Gallon Wet/Dry Vacuum Tank</v>
      </c>
    </row>
    <row r="10" spans="1:8" hidden="1" x14ac:dyDescent="0.45">
      <c r="B10" s="3" t="s">
        <v>11112</v>
      </c>
      <c r="C10" s="3" t="s">
        <v>10634</v>
      </c>
      <c r="D10" s="3">
        <v>1</v>
      </c>
      <c r="E10" s="3" t="str">
        <f>_xlfn.XLOOKUP(B10,Product!A:A,Product!E:E)</f>
        <v>0910-20</v>
      </c>
      <c r="F10" s="3" t="str">
        <f>_xlfn.XLOOKUP(C10,Component!A:A,Component!C:C)</f>
        <v>0923-20</v>
      </c>
      <c r="G10" s="3" t="str">
        <f>_xlfn.XLOOKUP(E10,Product!E:E,Product!H:H)</f>
        <v>M18 FUEL™ NEXUS™ 6 Gallon Wet/Dry Vacuum</v>
      </c>
      <c r="H10" s="3" t="str">
        <f>_xlfn.XLOOKUP(F10,Component!C:C,Component!D:D)</f>
        <v>NEXUS™ Wet/Dry Vacuum Cart</v>
      </c>
    </row>
    <row r="11" spans="1:8" hidden="1" x14ac:dyDescent="0.45">
      <c r="B11" s="3" t="s">
        <v>11112</v>
      </c>
      <c r="C11" s="3" t="s">
        <v>11081</v>
      </c>
      <c r="D11" s="3">
        <v>1</v>
      </c>
      <c r="E11" s="3" t="str">
        <f>_xlfn.XLOOKUP(B11,Product!A:A,Product!E:E)</f>
        <v>0910-20</v>
      </c>
      <c r="F11" s="3" t="str">
        <f>_xlfn.XLOOKUP(C11,Component!A:A,Component!C:C)</f>
        <v>49-90-1978</v>
      </c>
      <c r="G11" s="3" t="str">
        <f>_xlfn.XLOOKUP(E11,Product!E:E,Product!H:H)</f>
        <v>M18 FUEL™ NEXUS™ 6 Gallon Wet/Dry Vacuum</v>
      </c>
      <c r="H11" s="3" t="str">
        <f>_xlfn.XLOOKUP(F11,Component!C:C,Component!D:D)</f>
        <v>Large Wet/Dry Vacuum High Efficiency Filter</v>
      </c>
    </row>
    <row r="12" spans="1:8" hidden="1" x14ac:dyDescent="0.45">
      <c r="B12" s="3" t="s">
        <v>11112</v>
      </c>
      <c r="C12" s="3" t="s">
        <v>11082</v>
      </c>
      <c r="D12" s="3">
        <v>2</v>
      </c>
      <c r="E12" s="3" t="str">
        <f>_xlfn.XLOOKUP(B12,Product!A:A,Product!E:E)</f>
        <v>0910-20</v>
      </c>
      <c r="F12" s="3" t="str">
        <f>_xlfn.XLOOKUP(C12,Component!A:A,Component!C:C)</f>
        <v>49-90-1987</v>
      </c>
      <c r="G12" s="3" t="str">
        <f>_xlfn.XLOOKUP(E12,Product!E:E,Product!H:H)</f>
        <v>M18 FUEL™ NEXUS™ 6 Gallon Wet/Dry Vacuum</v>
      </c>
      <c r="H12" s="3" t="str">
        <f>_xlfn.XLOOKUP(F12,Component!C:C,Component!D:D)</f>
        <v>1-7/8" Extension Wand</v>
      </c>
    </row>
    <row r="13" spans="1:8" hidden="1" x14ac:dyDescent="0.45">
      <c r="B13" s="3" t="s">
        <v>11112</v>
      </c>
      <c r="C13" s="3" t="s">
        <v>11083</v>
      </c>
      <c r="D13" s="3">
        <v>1</v>
      </c>
      <c r="E13" s="3" t="str">
        <f>_xlfn.XLOOKUP(B13,Product!A:A,Product!E:E)</f>
        <v>0910-20</v>
      </c>
      <c r="F13" s="3" t="str">
        <f>_xlfn.XLOOKUP(C13,Component!A:A,Component!C:C)</f>
        <v>49-90-1988</v>
      </c>
      <c r="G13" s="3" t="str">
        <f>_xlfn.XLOOKUP(E13,Product!E:E,Product!H:H)</f>
        <v>M18 FUEL™ NEXUS™ 6 Gallon Wet/Dry Vacuum</v>
      </c>
      <c r="H13" s="3" t="str">
        <f>_xlfn.XLOOKUP(F13,Component!C:C,Component!D:D)</f>
        <v>1-7/8" Crevice Tool</v>
      </c>
    </row>
    <row r="14" spans="1:8" hidden="1" x14ac:dyDescent="0.45">
      <c r="B14" s="3" t="s">
        <v>11112</v>
      </c>
      <c r="C14" s="3" t="s">
        <v>11084</v>
      </c>
      <c r="D14" s="3">
        <v>1</v>
      </c>
      <c r="E14" s="3" t="str">
        <f>_xlfn.XLOOKUP(B14,Product!A:A,Product!E:E)</f>
        <v>0910-20</v>
      </c>
      <c r="F14" s="3" t="str">
        <f>_xlfn.XLOOKUP(C14,Component!A:A,Component!C:C)</f>
        <v>49-90-1996</v>
      </c>
      <c r="G14" s="3" t="str">
        <f>_xlfn.XLOOKUP(E14,Product!E:E,Product!H:H)</f>
        <v>M18 FUEL™ NEXUS™ 6 Gallon Wet/Dry Vacuum</v>
      </c>
      <c r="H14" s="3" t="str">
        <f>_xlfn.XLOOKUP(F14,Component!C:C,Component!D:D)</f>
        <v>1-7/8" x 9' Flexible Hose</v>
      </c>
    </row>
    <row r="15" spans="1:8" hidden="1" x14ac:dyDescent="0.45">
      <c r="B15" s="3" t="s">
        <v>11112</v>
      </c>
      <c r="C15" s="3" t="s">
        <v>11089</v>
      </c>
      <c r="D15" s="3">
        <v>1</v>
      </c>
      <c r="E15" s="3" t="str">
        <f>_xlfn.XLOOKUP(B15,Product!A:A,Product!E:E)</f>
        <v>0910-20</v>
      </c>
      <c r="F15" s="3" t="str">
        <f>_xlfn.XLOOKUP(C15,Component!A:A,Component!C:C)</f>
        <v>49-90-2011</v>
      </c>
      <c r="G15" s="3" t="str">
        <f>_xlfn.XLOOKUP(E15,Product!E:E,Product!H:H)</f>
        <v>M18 FUEL™ NEXUS™ 6 Gallon Wet/Dry Vacuum</v>
      </c>
      <c r="H15" s="3" t="str">
        <f>_xlfn.XLOOKUP(F15,Component!C:C,Component!D:D)</f>
        <v>1-7/8" Floor Utility Nozzle</v>
      </c>
    </row>
    <row r="16" spans="1:8" hidden="1" x14ac:dyDescent="0.45">
      <c r="B16" s="3" t="s">
        <v>11117</v>
      </c>
      <c r="C16" s="3" t="s">
        <v>10628</v>
      </c>
      <c r="D16" s="3">
        <v>1</v>
      </c>
      <c r="E16" s="3" t="str">
        <f>_xlfn.XLOOKUP(B16,Product!A:A,Product!E:E)</f>
        <v>0920-20</v>
      </c>
      <c r="F16" s="3" t="str">
        <f>_xlfn.XLOOKUP(C16,Component!A:A,Component!C:C)</f>
        <v>0912-20</v>
      </c>
      <c r="G16" s="3" t="str">
        <f>_xlfn.XLOOKUP(E16,Product!E:E,Product!H:H)</f>
        <v>M18 FUEL™ NEXUS™ 9 Gallon Dual-Battery Wet/Dry Vacuum</v>
      </c>
      <c r="H16" s="3" t="str">
        <f>_xlfn.XLOOKUP(F16,Component!C:C,Component!D:D)</f>
        <v>NEXUS™ 9 Gallon Wet/Dry Vacuum Tank</v>
      </c>
    </row>
    <row r="17" spans="2:8" hidden="1" x14ac:dyDescent="0.45">
      <c r="B17" s="3" t="s">
        <v>11117</v>
      </c>
      <c r="C17" s="3" t="s">
        <v>10632</v>
      </c>
      <c r="D17" s="3">
        <v>1</v>
      </c>
      <c r="E17" s="3" t="str">
        <f>_xlfn.XLOOKUP(B17,Product!A:A,Product!E:E)</f>
        <v>0920-20</v>
      </c>
      <c r="F17" s="3" t="str">
        <f>_xlfn.XLOOKUP(C17,Component!A:A,Component!C:C)</f>
        <v>0921-20</v>
      </c>
      <c r="G17" s="3" t="str">
        <f>_xlfn.XLOOKUP(E17,Product!E:E,Product!H:H)</f>
        <v>M18 FUEL™ NEXUS™ 9 Gallon Dual-Battery Wet/Dry Vacuum</v>
      </c>
      <c r="H17" s="3" t="str">
        <f>_xlfn.XLOOKUP(F17,Component!C:C,Component!D:D)</f>
        <v>M18 FUEL™ Dual Battery Wet/Dry Vacuum Motor Head</v>
      </c>
    </row>
    <row r="18" spans="2:8" hidden="1" x14ac:dyDescent="0.45">
      <c r="B18" s="3" t="s">
        <v>11117</v>
      </c>
      <c r="C18" s="3" t="s">
        <v>10634</v>
      </c>
      <c r="D18" s="3">
        <v>1</v>
      </c>
      <c r="E18" s="3" t="str">
        <f>_xlfn.XLOOKUP(B18,Product!A:A,Product!E:E)</f>
        <v>0920-20</v>
      </c>
      <c r="F18" s="3" t="str">
        <f>_xlfn.XLOOKUP(C18,Component!A:A,Component!C:C)</f>
        <v>0923-20</v>
      </c>
      <c r="G18" s="3" t="str">
        <f>_xlfn.XLOOKUP(E18,Product!E:E,Product!H:H)</f>
        <v>M18 FUEL™ NEXUS™ 9 Gallon Dual-Battery Wet/Dry Vacuum</v>
      </c>
      <c r="H18" s="3" t="str">
        <f>_xlfn.XLOOKUP(F18,Component!C:C,Component!D:D)</f>
        <v>NEXUS™ Wet/Dry Vacuum Cart</v>
      </c>
    </row>
    <row r="19" spans="2:8" hidden="1" x14ac:dyDescent="0.45">
      <c r="B19" s="3" t="s">
        <v>11117</v>
      </c>
      <c r="C19" s="3" t="s">
        <v>11081</v>
      </c>
      <c r="D19" s="3">
        <v>1</v>
      </c>
      <c r="E19" s="3" t="str">
        <f>_xlfn.XLOOKUP(B19,Product!A:A,Product!E:E)</f>
        <v>0920-20</v>
      </c>
      <c r="F19" s="3" t="str">
        <f>_xlfn.XLOOKUP(C19,Component!A:A,Component!C:C)</f>
        <v>49-90-1978</v>
      </c>
      <c r="G19" s="3" t="str">
        <f>_xlfn.XLOOKUP(E19,Product!E:E,Product!H:H)</f>
        <v>M18 FUEL™ NEXUS™ 9 Gallon Dual-Battery Wet/Dry Vacuum</v>
      </c>
      <c r="H19" s="3" t="str">
        <f>_xlfn.XLOOKUP(F19,Component!C:C,Component!D:D)</f>
        <v>Large Wet/Dry Vacuum High Efficiency Filter</v>
      </c>
    </row>
    <row r="20" spans="2:8" hidden="1" x14ac:dyDescent="0.45">
      <c r="B20" s="3" t="s">
        <v>11117</v>
      </c>
      <c r="C20" s="3" t="s">
        <v>11082</v>
      </c>
      <c r="D20" s="3">
        <v>2</v>
      </c>
      <c r="E20" s="3" t="str">
        <f>_xlfn.XLOOKUP(B20,Product!A:A,Product!E:E)</f>
        <v>0920-20</v>
      </c>
      <c r="F20" s="3" t="str">
        <f>_xlfn.XLOOKUP(C20,Component!A:A,Component!C:C)</f>
        <v>49-90-1987</v>
      </c>
      <c r="G20" s="3" t="str">
        <f>_xlfn.XLOOKUP(E20,Product!E:E,Product!H:H)</f>
        <v>M18 FUEL™ NEXUS™ 9 Gallon Dual-Battery Wet/Dry Vacuum</v>
      </c>
      <c r="H20" s="3" t="str">
        <f>_xlfn.XLOOKUP(F20,Component!C:C,Component!D:D)</f>
        <v>1-7/8" Extension Wand</v>
      </c>
    </row>
    <row r="21" spans="2:8" hidden="1" x14ac:dyDescent="0.45">
      <c r="B21" s="3" t="s">
        <v>11117</v>
      </c>
      <c r="C21" s="3" t="s">
        <v>11083</v>
      </c>
      <c r="D21" s="3">
        <v>1</v>
      </c>
      <c r="E21" s="3" t="str">
        <f>_xlfn.XLOOKUP(B21,Product!A:A,Product!E:E)</f>
        <v>0920-20</v>
      </c>
      <c r="F21" s="3" t="str">
        <f>_xlfn.XLOOKUP(C21,Component!A:A,Component!C:C)</f>
        <v>49-90-1988</v>
      </c>
      <c r="G21" s="3" t="str">
        <f>_xlfn.XLOOKUP(E21,Product!E:E,Product!H:H)</f>
        <v>M18 FUEL™ NEXUS™ 9 Gallon Dual-Battery Wet/Dry Vacuum</v>
      </c>
      <c r="H21" s="3" t="str">
        <f>_xlfn.XLOOKUP(F21,Component!C:C,Component!D:D)</f>
        <v>1-7/8" Crevice Tool</v>
      </c>
    </row>
    <row r="22" spans="2:8" hidden="1" x14ac:dyDescent="0.45">
      <c r="B22" s="3" t="s">
        <v>11117</v>
      </c>
      <c r="C22" s="3" t="s">
        <v>11084</v>
      </c>
      <c r="D22" s="3">
        <v>1</v>
      </c>
      <c r="E22" s="3" t="str">
        <f>_xlfn.XLOOKUP(B22,Product!A:A,Product!E:E)</f>
        <v>0920-20</v>
      </c>
      <c r="F22" s="3" t="str">
        <f>_xlfn.XLOOKUP(C22,Component!A:A,Component!C:C)</f>
        <v>49-90-1996</v>
      </c>
      <c r="G22" s="3" t="str">
        <f>_xlfn.XLOOKUP(E22,Product!E:E,Product!H:H)</f>
        <v>M18 FUEL™ NEXUS™ 9 Gallon Dual-Battery Wet/Dry Vacuum</v>
      </c>
      <c r="H22" s="3" t="str">
        <f>_xlfn.XLOOKUP(F22,Component!C:C,Component!D:D)</f>
        <v>1-7/8" x 9' Flexible Hose</v>
      </c>
    </row>
    <row r="23" spans="2:8" hidden="1" x14ac:dyDescent="0.45">
      <c r="B23" s="3" t="s">
        <v>11117</v>
      </c>
      <c r="C23" s="3" t="s">
        <v>11089</v>
      </c>
      <c r="D23" s="3">
        <v>1</v>
      </c>
      <c r="E23" s="3" t="str">
        <f>_xlfn.XLOOKUP(B23,Product!A:A,Product!E:E)</f>
        <v>0920-20</v>
      </c>
      <c r="F23" s="3" t="str">
        <f>_xlfn.XLOOKUP(C23,Component!A:A,Component!C:C)</f>
        <v>49-90-2011</v>
      </c>
      <c r="G23" s="3" t="str">
        <f>_xlfn.XLOOKUP(E23,Product!E:E,Product!H:H)</f>
        <v>M18 FUEL™ NEXUS™ 9 Gallon Dual-Battery Wet/Dry Vacuum</v>
      </c>
      <c r="H23" s="3" t="str">
        <f>_xlfn.XLOOKUP(F23,Component!C:C,Component!D:D)</f>
        <v>1-7/8" Floor Utility Nozzle</v>
      </c>
    </row>
    <row r="24" spans="2:8" hidden="1" x14ac:dyDescent="0.45">
      <c r="B24" s="3" t="s">
        <v>11123</v>
      </c>
      <c r="C24" s="3" t="s">
        <v>10632</v>
      </c>
      <c r="D24" s="3">
        <v>1</v>
      </c>
      <c r="E24" s="3" t="str">
        <f>_xlfn.XLOOKUP(B24,Product!A:A,Product!E:E)</f>
        <v>0930-22HD</v>
      </c>
      <c r="F24" s="3" t="str">
        <f>_xlfn.XLOOKUP(C24,Component!A:A,Component!C:C)</f>
        <v>0921-20</v>
      </c>
      <c r="G24" s="3" t="str">
        <f>_xlfn.XLOOKUP(E24,Product!E:E,Product!H:H)</f>
        <v>M18 FUEL™ NEXUS™ 12 Gallon Dual Battery Wet/Dry Vacuum Kit</v>
      </c>
      <c r="H24" s="3" t="str">
        <f>_xlfn.XLOOKUP(F24,Component!C:C,Component!D:D)</f>
        <v>M18 FUEL™ Dual Battery Wet/Dry Vacuum Motor Head</v>
      </c>
    </row>
    <row r="25" spans="2:8" hidden="1" x14ac:dyDescent="0.45">
      <c r="B25" s="3" t="s">
        <v>11123</v>
      </c>
      <c r="C25" s="3" t="s">
        <v>10636</v>
      </c>
      <c r="D25" s="3">
        <v>1</v>
      </c>
      <c r="E25" s="3" t="str">
        <f>_xlfn.XLOOKUP(B25,Product!A:A,Product!E:E)</f>
        <v>0930-22HD</v>
      </c>
      <c r="F25" s="3" t="str">
        <f>_xlfn.XLOOKUP(C25,Component!A:A,Component!C:C)</f>
        <v>0932-20</v>
      </c>
      <c r="G25" s="3" t="str">
        <f>_xlfn.XLOOKUP(E25,Product!E:E,Product!H:H)</f>
        <v>M18 FUEL™ NEXUS™ 12 Gallon Dual Battery Wet/Dry Vacuum Kit</v>
      </c>
      <c r="H25" s="3" t="str">
        <f>_xlfn.XLOOKUP(F25,Component!C:C,Component!D:D)</f>
        <v>NEXUS™ 12 Gallon Wet/Dry Vacuum Tank</v>
      </c>
    </row>
    <row r="26" spans="2:8" hidden="1" x14ac:dyDescent="0.45">
      <c r="B26" s="3" t="s">
        <v>11123</v>
      </c>
      <c r="C26" s="3" t="s">
        <v>10637</v>
      </c>
      <c r="D26" s="3">
        <v>1</v>
      </c>
      <c r="E26" s="3" t="str">
        <f>_xlfn.XLOOKUP(B26,Product!A:A,Product!E:E)</f>
        <v>0930-22HD</v>
      </c>
      <c r="F26" s="3" t="str">
        <f>_xlfn.XLOOKUP(C26,Component!A:A,Component!C:C)</f>
        <v>0933-20</v>
      </c>
      <c r="G26" s="3" t="str">
        <f>_xlfn.XLOOKUP(E26,Product!E:E,Product!H:H)</f>
        <v>M18 FUEL™ NEXUS™ 12 Gallon Dual Battery Wet/Dry Vacuum Kit</v>
      </c>
      <c r="H26" s="3" t="str">
        <f>_xlfn.XLOOKUP(F26,Component!C:C,Component!D:D)</f>
        <v>NEXUS™ Premium Wet/Dry Vacuum Cart</v>
      </c>
    </row>
    <row r="27" spans="2:8" hidden="1" x14ac:dyDescent="0.45">
      <c r="B27" s="3" t="s">
        <v>11123</v>
      </c>
      <c r="C27" s="3" t="s">
        <v>10933</v>
      </c>
      <c r="D27" s="3">
        <v>2</v>
      </c>
      <c r="E27" s="3" t="str">
        <f>_xlfn.XLOOKUP(B27,Product!A:A,Product!E:E)</f>
        <v>0930-22HD</v>
      </c>
      <c r="F27" s="3" t="str">
        <f>_xlfn.XLOOKUP(C27,Component!A:A,Component!C:C)</f>
        <v>48-11-1812</v>
      </c>
      <c r="G27" s="3" t="str">
        <f>_xlfn.XLOOKUP(E27,Product!E:E,Product!H:H)</f>
        <v>M18 FUEL™ NEXUS™ 12 Gallon Dual Battery Wet/Dry Vacuum Kit</v>
      </c>
      <c r="H27" s="3" t="str">
        <f>_xlfn.XLOOKUP(F27,Component!C:C,Component!D:D)</f>
        <v>M18™ REDLITHIUM™ HIGH OUTPUT™ HD12.0 Battery Pack</v>
      </c>
    </row>
    <row r="28" spans="2:8" hidden="1" x14ac:dyDescent="0.45">
      <c r="B28" s="3" t="s">
        <v>11123</v>
      </c>
      <c r="C28" s="3" t="s">
        <v>10994</v>
      </c>
      <c r="D28" s="3">
        <v>1</v>
      </c>
      <c r="E28" s="3" t="str">
        <f>_xlfn.XLOOKUP(B28,Product!A:A,Product!E:E)</f>
        <v>0930-22HD</v>
      </c>
      <c r="F28" s="3" t="str">
        <f>_xlfn.XLOOKUP(C28,Component!A:A,Component!C:C)</f>
        <v>48-59-1802</v>
      </c>
      <c r="G28" s="3" t="str">
        <f>_xlfn.XLOOKUP(E28,Product!E:E,Product!H:H)</f>
        <v>M18 FUEL™ NEXUS™ 12 Gallon Dual Battery Wet/Dry Vacuum Kit</v>
      </c>
      <c r="H28" s="3" t="str">
        <f>_xlfn.XLOOKUP(F28,Component!C:C,Component!D:D)</f>
        <v>M18™ Dual Bay Simultaneous Rapid Charger</v>
      </c>
    </row>
    <row r="29" spans="2:8" hidden="1" x14ac:dyDescent="0.45">
      <c r="B29" s="3" t="s">
        <v>11123</v>
      </c>
      <c r="C29" s="3" t="s">
        <v>11081</v>
      </c>
      <c r="D29" s="3">
        <v>1</v>
      </c>
      <c r="E29" s="3" t="str">
        <f>_xlfn.XLOOKUP(B29,Product!A:A,Product!E:E)</f>
        <v>0930-22HD</v>
      </c>
      <c r="F29" s="3" t="str">
        <f>_xlfn.XLOOKUP(C29,Component!A:A,Component!C:C)</f>
        <v>49-90-1978</v>
      </c>
      <c r="G29" s="3" t="str">
        <f>_xlfn.XLOOKUP(E29,Product!E:E,Product!H:H)</f>
        <v>M18 FUEL™ NEXUS™ 12 Gallon Dual Battery Wet/Dry Vacuum Kit</v>
      </c>
      <c r="H29" s="3" t="str">
        <f>_xlfn.XLOOKUP(F29,Component!C:C,Component!D:D)</f>
        <v>Large Wet/Dry Vacuum High Efficiency Filter</v>
      </c>
    </row>
    <row r="30" spans="2:8" hidden="1" x14ac:dyDescent="0.45">
      <c r="B30" s="3" t="s">
        <v>11123</v>
      </c>
      <c r="C30" s="3" t="s">
        <v>11085</v>
      </c>
      <c r="D30" s="3">
        <v>1</v>
      </c>
      <c r="E30" s="3" t="str">
        <f>_xlfn.XLOOKUP(B30,Product!A:A,Product!E:E)</f>
        <v>0930-22HD</v>
      </c>
      <c r="F30" s="3" t="str">
        <f>_xlfn.XLOOKUP(C30,Component!A:A,Component!C:C)</f>
        <v>49-90-2006</v>
      </c>
      <c r="G30" s="3" t="str">
        <f>_xlfn.XLOOKUP(E30,Product!E:E,Product!H:H)</f>
        <v>M18 FUEL™ NEXUS™ 12 Gallon Dual Battery Wet/Dry Vacuum Kit</v>
      </c>
      <c r="H30" s="3" t="str">
        <f>_xlfn.XLOOKUP(F30,Component!C:C,Component!D:D)</f>
        <v>2-1/2" X 9' Flexible Hose</v>
      </c>
    </row>
    <row r="31" spans="2:8" hidden="1" x14ac:dyDescent="0.45">
      <c r="B31" s="3" t="s">
        <v>11123</v>
      </c>
      <c r="C31" s="3" t="s">
        <v>11086</v>
      </c>
      <c r="D31" s="3">
        <v>2</v>
      </c>
      <c r="E31" s="3" t="str">
        <f>_xlfn.XLOOKUP(B31,Product!A:A,Product!E:E)</f>
        <v>0930-22HD</v>
      </c>
      <c r="F31" s="3" t="str">
        <f>_xlfn.XLOOKUP(C31,Component!A:A,Component!C:C)</f>
        <v>49-90-2007</v>
      </c>
      <c r="G31" s="3" t="str">
        <f>_xlfn.XLOOKUP(E31,Product!E:E,Product!H:H)</f>
        <v>M18 FUEL™ NEXUS™ 12 Gallon Dual Battery Wet/Dry Vacuum Kit</v>
      </c>
      <c r="H31" s="3" t="str">
        <f>_xlfn.XLOOKUP(F31,Component!C:C,Component!D:D)</f>
        <v>2-1/2" Extension Wand</v>
      </c>
    </row>
    <row r="32" spans="2:8" hidden="1" x14ac:dyDescent="0.45">
      <c r="B32" s="3" t="s">
        <v>11123</v>
      </c>
      <c r="C32" s="3" t="s">
        <v>11087</v>
      </c>
      <c r="D32" s="3">
        <v>1</v>
      </c>
      <c r="E32" s="3" t="str">
        <f>_xlfn.XLOOKUP(B32,Product!A:A,Product!E:E)</f>
        <v>0930-22HD</v>
      </c>
      <c r="F32" s="3" t="str">
        <f>_xlfn.XLOOKUP(C32,Component!A:A,Component!C:C)</f>
        <v>49-90-2008</v>
      </c>
      <c r="G32" s="3" t="str">
        <f>_xlfn.XLOOKUP(E32,Product!E:E,Product!H:H)</f>
        <v>M18 FUEL™ NEXUS™ 12 Gallon Dual Battery Wet/Dry Vacuum Kit</v>
      </c>
      <c r="H32" s="3" t="str">
        <f>_xlfn.XLOOKUP(F32,Component!C:C,Component!D:D)</f>
        <v>2-1/2" Crevice Tool</v>
      </c>
    </row>
    <row r="33" spans="2:8" hidden="1" x14ac:dyDescent="0.45">
      <c r="B33" s="3" t="s">
        <v>11123</v>
      </c>
      <c r="C33" s="3" t="s">
        <v>11088</v>
      </c>
      <c r="D33" s="3">
        <v>1</v>
      </c>
      <c r="E33" s="3" t="str">
        <f>_xlfn.XLOOKUP(B33,Product!A:A,Product!E:E)</f>
        <v>0930-22HD</v>
      </c>
      <c r="F33" s="3" t="str">
        <f>_xlfn.XLOOKUP(C33,Component!A:A,Component!C:C)</f>
        <v>49-90-2009</v>
      </c>
      <c r="G33" s="3" t="str">
        <f>_xlfn.XLOOKUP(E33,Product!E:E,Product!H:H)</f>
        <v>M18 FUEL™ NEXUS™ 12 Gallon Dual Battery Wet/Dry Vacuum Kit</v>
      </c>
      <c r="H33" s="3" t="str">
        <f>_xlfn.XLOOKUP(F33,Component!C:C,Component!D:D)</f>
        <v>2-1/2" Floor Utility Nozzle</v>
      </c>
    </row>
    <row r="34" spans="2:8" hidden="1" x14ac:dyDescent="0.45">
      <c r="B34" s="3" t="s">
        <v>11126</v>
      </c>
      <c r="C34" s="3" t="s">
        <v>10638</v>
      </c>
      <c r="D34" s="3">
        <v>1</v>
      </c>
      <c r="E34" s="3" t="str">
        <f>_xlfn.XLOOKUP(B34,Product!A:A,Product!E:E)</f>
        <v>0940-20</v>
      </c>
      <c r="F34" s="3" t="str">
        <f>_xlfn.XLOOKUP(C34,Component!A:A,Component!C:C)</f>
        <v>0940-20</v>
      </c>
      <c r="G34" s="3" t="str">
        <f>_xlfn.XLOOKUP(E34,Product!E:E,Product!H:H)</f>
        <v>M18 FUEL™ Compact Vacuum</v>
      </c>
      <c r="H34" s="3" t="str">
        <f>_xlfn.XLOOKUP(F34,Component!C:C,Component!D:D)</f>
        <v>M18 FUEL™ Compact Vacuum</v>
      </c>
    </row>
    <row r="35" spans="2:8" hidden="1" x14ac:dyDescent="0.45">
      <c r="B35" s="3" t="s">
        <v>11126</v>
      </c>
      <c r="C35" s="3" t="s">
        <v>11090</v>
      </c>
      <c r="D35" s="3">
        <v>1</v>
      </c>
      <c r="E35" s="3" t="str">
        <f>_xlfn.XLOOKUP(B35,Product!A:A,Product!E:E)</f>
        <v>0940-20</v>
      </c>
      <c r="F35" s="3" t="str">
        <f>_xlfn.XLOOKUP(C35,Component!A:A,Component!C:C)</f>
        <v>49-90-2012</v>
      </c>
      <c r="G35" s="3" t="str">
        <f>_xlfn.XLOOKUP(E35,Product!E:E,Product!H:H)</f>
        <v>M18 FUEL™ Compact Vacuum</v>
      </c>
      <c r="H35" s="3" t="str">
        <f>_xlfn.XLOOKUP(F35,Component!C:C,Component!D:D)</f>
        <v>HEPA Filter Replacement</v>
      </c>
    </row>
    <row r="36" spans="2:8" hidden="1" x14ac:dyDescent="0.45">
      <c r="B36" s="3" t="s">
        <v>11127</v>
      </c>
      <c r="C36" s="3" t="s">
        <v>10639</v>
      </c>
      <c r="D36" s="3">
        <v>1</v>
      </c>
      <c r="E36" s="3" t="str">
        <f>_xlfn.XLOOKUP(B36,Product!A:A,Product!E:E)</f>
        <v>0970-20</v>
      </c>
      <c r="F36" s="3" t="str">
        <f>_xlfn.XLOOKUP(C36,Component!A:A,Component!C:C)</f>
        <v>0970-20</v>
      </c>
      <c r="G36" s="3" t="str">
        <f>_xlfn.XLOOKUP(E36,Product!E:E,Product!H:H)</f>
        <v>M18 FUEL™ 2.5 Gallon Wet/Dry Vacuum w/ PACKOUT™ Compatibility</v>
      </c>
      <c r="H36" s="3" t="str">
        <f>_xlfn.XLOOKUP(F36,Component!C:C,Component!D:D)</f>
        <v>M18 FUEL™ 2.5 Gallon Wet/Dry Vacuum w/ PACKOUT™ Compatibility</v>
      </c>
    </row>
    <row r="37" spans="2:8" hidden="1" x14ac:dyDescent="0.45">
      <c r="B37" s="3" t="s">
        <v>11127</v>
      </c>
      <c r="C37" s="3" t="s">
        <v>11080</v>
      </c>
      <c r="D37" s="3">
        <v>1</v>
      </c>
      <c r="E37" s="3" t="str">
        <f>_xlfn.XLOOKUP(B37,Product!A:A,Product!E:E)</f>
        <v>0970-20</v>
      </c>
      <c r="F37" s="3" t="str">
        <f>_xlfn.XLOOKUP(C37,Component!A:A,Component!C:C)</f>
        <v>49-90-1900</v>
      </c>
      <c r="G37" s="3" t="str">
        <f>_xlfn.XLOOKUP(E37,Product!E:E,Product!H:H)</f>
        <v>M18 FUEL™ 2.5 Gallon Wet/Dry Vacuum w/ PACKOUT™ Compatibility</v>
      </c>
      <c r="H37" s="3" t="str">
        <f>_xlfn.XLOOKUP(F37,Component!C:C,Component!D:D)</f>
        <v>HEPA Filter</v>
      </c>
    </row>
    <row r="38" spans="2:8" hidden="1" x14ac:dyDescent="0.45">
      <c r="B38" s="3" t="s">
        <v>11127</v>
      </c>
      <c r="C38" s="3" t="s">
        <v>11091</v>
      </c>
      <c r="D38" s="3">
        <v>1</v>
      </c>
      <c r="E38" s="3" t="str">
        <f>_xlfn.XLOOKUP(B38,Product!A:A,Product!E:E)</f>
        <v>0970-20</v>
      </c>
      <c r="F38" s="3" t="str">
        <f>_xlfn.XLOOKUP(C38,Component!A:A,Component!C:C)</f>
        <v>49-90-2018</v>
      </c>
      <c r="G38" s="3" t="str">
        <f>_xlfn.XLOOKUP(E38,Product!E:E,Product!H:H)</f>
        <v>M18 FUEL™ 2.5 Gallon Wet/Dry Vacuum w/ PACKOUT™ Compatibility</v>
      </c>
      <c r="H38" s="3" t="str">
        <f>_xlfn.XLOOKUP(F38,Component!C:C,Component!D:D)</f>
        <v>Vacuum Power Tool Adapter</v>
      </c>
    </row>
    <row r="39" spans="2:8" hidden="1" x14ac:dyDescent="0.45">
      <c r="B39" s="3" t="s">
        <v>11128</v>
      </c>
      <c r="C39" s="3" t="s">
        <v>10640</v>
      </c>
      <c r="D39" s="3">
        <v>1</v>
      </c>
      <c r="E39" s="3" t="str">
        <f>_xlfn.XLOOKUP(B39,Product!A:A,Product!E:E)</f>
        <v>2120-20</v>
      </c>
      <c r="F39" s="3" t="str">
        <f>_xlfn.XLOOKUP(C39,Component!A:A,Component!C:C)</f>
        <v>2120-20</v>
      </c>
      <c r="G39" s="3" t="str">
        <f>_xlfn.XLOOKUP(E39,Product!E:E,Product!H:H)</f>
        <v>M18™ ROCKET™ Dual Pack Tower Light w/ ONE-KEY™</v>
      </c>
      <c r="H39" s="3" t="str">
        <f>_xlfn.XLOOKUP(F39,Component!C:C,Component!D:D)</f>
        <v>M18™ ROCKET™ Dual Pack Tower Light w/ ONE-KEY™</v>
      </c>
    </row>
    <row r="40" spans="2:8" hidden="1" x14ac:dyDescent="0.45">
      <c r="B40" s="3" t="s">
        <v>11133</v>
      </c>
      <c r="C40" s="3" t="s">
        <v>10642</v>
      </c>
      <c r="D40" s="3">
        <v>1</v>
      </c>
      <c r="E40" s="3" t="str">
        <f>_xlfn.XLOOKUP(B40,Product!A:A,Product!E:E)</f>
        <v>2123</v>
      </c>
      <c r="F40" s="3" t="str">
        <f>_xlfn.XLOOKUP(C40,Component!A:A,Component!C:C)</f>
        <v>2123</v>
      </c>
      <c r="G40" s="3" t="str">
        <f>_xlfn.XLOOKUP(E40,Product!E:E,Product!H:H)</f>
        <v>Utility Remote Control Search Light</v>
      </c>
      <c r="H40" s="3" t="str">
        <f>_xlfn.XLOOKUP(F40,Component!C:C,Component!D:D)</f>
        <v>Utility Remote Control Search Light</v>
      </c>
    </row>
    <row r="41" spans="2:8" hidden="1" x14ac:dyDescent="0.45">
      <c r="B41" s="3" t="s">
        <v>11139</v>
      </c>
      <c r="C41" s="3" t="s">
        <v>10646</v>
      </c>
      <c r="D41" s="3">
        <v>1</v>
      </c>
      <c r="E41" s="3" t="str">
        <f>_xlfn.XLOOKUP(B41,Product!A:A,Product!E:E)</f>
        <v>2136-20</v>
      </c>
      <c r="F41" s="3" t="str">
        <f>_xlfn.XLOOKUP(C41,Component!A:A,Component!C:C)</f>
        <v>2136-20</v>
      </c>
      <c r="G41" s="3" t="str">
        <f>_xlfn.XLOOKUP(E41,Product!E:E,Product!H:H)</f>
        <v>M18™ ROCKET™ Tower Light/Charger</v>
      </c>
      <c r="H41" s="3" t="str">
        <f>_xlfn.XLOOKUP(F41,Component!C:C,Component!D:D)</f>
        <v>M18™ ROCKET™ Tower Light/Charger</v>
      </c>
    </row>
    <row r="42" spans="2:8" hidden="1" x14ac:dyDescent="0.45">
      <c r="B42" s="3" t="s">
        <v>11142</v>
      </c>
      <c r="C42" s="3" t="s">
        <v>10648</v>
      </c>
      <c r="D42" s="3">
        <v>1</v>
      </c>
      <c r="E42" s="3" t="str">
        <f>_xlfn.XLOOKUP(B42,Product!A:A,Product!E:E)</f>
        <v>2145-20</v>
      </c>
      <c r="F42" s="3" t="str">
        <f>_xlfn.XLOOKUP(C42,Component!A:A,Component!C:C)</f>
        <v>2145-20</v>
      </c>
      <c r="G42" s="3" t="str">
        <f>_xlfn.XLOOKUP(E42,Product!E:E,Product!H:H)</f>
        <v>M18™ RADIUS™ Compact Site Light</v>
      </c>
      <c r="H42" s="3" t="str">
        <f>_xlfn.XLOOKUP(F42,Component!C:C,Component!D:D)</f>
        <v>M18™ RADIUS™ Compact Site Light</v>
      </c>
    </row>
    <row r="43" spans="2:8" hidden="1" x14ac:dyDescent="0.45">
      <c r="B43" s="3" t="s">
        <v>11143</v>
      </c>
      <c r="C43" s="3" t="s">
        <v>10649</v>
      </c>
      <c r="D43" s="3">
        <v>1</v>
      </c>
      <c r="E43" s="3" t="str">
        <f>_xlfn.XLOOKUP(B43,Product!A:A,Product!E:E)</f>
        <v>2146-20</v>
      </c>
      <c r="F43" s="3" t="str">
        <f>_xlfn.XLOOKUP(C43,Component!A:A,Component!C:C)</f>
        <v>2146-20</v>
      </c>
      <c r="G43" s="3" t="str">
        <f>_xlfn.XLOOKUP(E43,Product!E:E,Product!H:H)</f>
        <v>M18™ RADIUS™ Compact Site Light w/ ONE-KEY™</v>
      </c>
      <c r="H43" s="3" t="str">
        <f>_xlfn.XLOOKUP(F43,Component!C:C,Component!D:D)</f>
        <v>M18™ RADIUS™ Compact Site Light w/ ONE-KEY™</v>
      </c>
    </row>
    <row r="44" spans="2:8" hidden="1" x14ac:dyDescent="0.45">
      <c r="B44" s="3" t="s">
        <v>11144</v>
      </c>
      <c r="C44" s="3" t="s">
        <v>10650</v>
      </c>
      <c r="D44" s="3">
        <v>1</v>
      </c>
      <c r="E44" s="3" t="str">
        <f>_xlfn.XLOOKUP(B44,Product!A:A,Product!E:E)</f>
        <v>2147-20</v>
      </c>
      <c r="F44" s="3" t="str">
        <f>_xlfn.XLOOKUP(C44,Component!A:A,Component!C:C)</f>
        <v>2147-20</v>
      </c>
      <c r="G44" s="3" t="str">
        <f>_xlfn.XLOOKUP(E44,Product!E:E,Product!H:H)</f>
        <v>M18™ RADIUS™ Compact Site Light w/ ONE-KEY™ (Twist lock)</v>
      </c>
      <c r="H44" s="3" t="str">
        <f>_xlfn.XLOOKUP(F44,Component!C:C,Component!D:D)</f>
        <v>M18™ RADIUS™ Compact Site Light w/ ONE-KEY™ (Twist lock)</v>
      </c>
    </row>
    <row r="45" spans="2:8" hidden="1" x14ac:dyDescent="0.45">
      <c r="B45" s="3" t="s">
        <v>11146</v>
      </c>
      <c r="C45" s="3" t="s">
        <v>10652</v>
      </c>
      <c r="D45" s="3">
        <v>1</v>
      </c>
      <c r="E45" s="3" t="str">
        <f>_xlfn.XLOOKUP(B45,Product!A:A,Product!E:E)</f>
        <v>2151-20</v>
      </c>
      <c r="F45" s="3" t="str">
        <f>_xlfn.XLOOKUP(C45,Component!A:A,Component!C:C)</f>
        <v>2151-20</v>
      </c>
      <c r="G45" s="3" t="str">
        <f>_xlfn.XLOOKUP(E45,Product!E:E,Product!H:H)</f>
        <v>M18™ RADIUS™ Site Light</v>
      </c>
      <c r="H45" s="3" t="str">
        <f>_xlfn.XLOOKUP(F45,Component!C:C,Component!D:D)</f>
        <v>M18™ RADIUS™ Site Light</v>
      </c>
    </row>
    <row r="46" spans="2:8" hidden="1" x14ac:dyDescent="0.45">
      <c r="B46" s="3" t="s">
        <v>11159</v>
      </c>
      <c r="C46" s="3" t="s">
        <v>10663</v>
      </c>
      <c r="D46" s="3">
        <v>1</v>
      </c>
      <c r="E46" s="3" t="str">
        <f>_xlfn.XLOOKUP(B46,Product!A:A,Product!E:E)</f>
        <v>2606-20</v>
      </c>
      <c r="F46" s="3" t="str">
        <f>_xlfn.XLOOKUP(C46,Component!A:A,Component!C:C)</f>
        <v>2606-20</v>
      </c>
      <c r="G46" s="3" t="str">
        <f>_xlfn.XLOOKUP(E46,Product!E:E,Product!H:H)</f>
        <v>M18™ 1/2" Drill Driver</v>
      </c>
      <c r="H46" s="3" t="str">
        <f>_xlfn.XLOOKUP(F46,Component!C:C,Component!D:D)</f>
        <v>M18™ 1/2" Drill Driver</v>
      </c>
    </row>
    <row r="47" spans="2:8" hidden="1" x14ac:dyDescent="0.45">
      <c r="B47" s="3" t="s">
        <v>11167</v>
      </c>
      <c r="C47" s="3" t="s">
        <v>10666</v>
      </c>
      <c r="D47" s="3">
        <v>1</v>
      </c>
      <c r="E47" s="3" t="str">
        <f>_xlfn.XLOOKUP(B47,Product!A:A,Product!E:E)</f>
        <v>2613-20</v>
      </c>
      <c r="F47" s="3" t="str">
        <f>_xlfn.XLOOKUP(C47,Component!A:A,Component!C:C)</f>
        <v>2613-20</v>
      </c>
      <c r="G47" s="3" t="str">
        <f>_xlfn.XLOOKUP(E47,Product!E:E,Product!H:H)</f>
        <v>M18™ Brushless 1” SDS Plus D-Handle Rotary Hammer</v>
      </c>
      <c r="H47" s="3" t="str">
        <f>_xlfn.XLOOKUP(F47,Component!C:C,Component!D:D)</f>
        <v>M18™ Brushless 1” SDS Plus D-Handle Rotary Hammer</v>
      </c>
    </row>
    <row r="48" spans="2:8" hidden="1" x14ac:dyDescent="0.45">
      <c r="B48" s="3" t="s">
        <v>11174</v>
      </c>
      <c r="C48" s="3" t="s">
        <v>10669</v>
      </c>
      <c r="D48" s="3">
        <v>1</v>
      </c>
      <c r="E48" s="3" t="str">
        <f>_xlfn.XLOOKUP(B48,Product!A:A,Product!E:E)</f>
        <v>2621-20</v>
      </c>
      <c r="F48" s="3" t="str">
        <f>_xlfn.XLOOKUP(C48,Component!A:A,Component!C:C)</f>
        <v>2621-20</v>
      </c>
      <c r="G48" s="3" t="str">
        <f>_xlfn.XLOOKUP(E48,Product!E:E,Product!H:H)</f>
        <v>M18™ SAWZALL® Reciprocating Saw</v>
      </c>
      <c r="H48" s="3" t="str">
        <f>_xlfn.XLOOKUP(F48,Component!C:C,Component!D:D)</f>
        <v>M18™ SAWZALL® Reciprocating Saw</v>
      </c>
    </row>
    <row r="49" spans="2:8" hidden="1" x14ac:dyDescent="0.45">
      <c r="B49" s="3" t="s">
        <v>11184</v>
      </c>
      <c r="C49" s="3" t="s">
        <v>10673</v>
      </c>
      <c r="D49" s="3">
        <v>1</v>
      </c>
      <c r="E49" s="3" t="str">
        <f>_xlfn.XLOOKUP(B49,Product!A:A,Product!E:E)</f>
        <v>2627-20</v>
      </c>
      <c r="F49" s="3" t="str">
        <f>_xlfn.XLOOKUP(C49,Component!A:A,Component!C:C)</f>
        <v>2627-20</v>
      </c>
      <c r="G49" s="3" t="str">
        <f>_xlfn.XLOOKUP(E49,Product!E:E,Product!H:H)</f>
        <v>M18™ Cut Out Tool (Tool Only)</v>
      </c>
      <c r="H49" s="3" t="str">
        <f>_xlfn.XLOOKUP(F49,Component!C:C,Component!D:D)</f>
        <v>M18™ Cut Out Tool (Tool Only)</v>
      </c>
    </row>
    <row r="50" spans="2:8" hidden="1" x14ac:dyDescent="0.45">
      <c r="B50" s="3" t="s">
        <v>11189</v>
      </c>
      <c r="C50" s="3" t="s">
        <v>10675</v>
      </c>
      <c r="D50" s="3">
        <v>1</v>
      </c>
      <c r="E50" s="3" t="str">
        <f>_xlfn.XLOOKUP(B50,Product!A:A,Product!E:E)</f>
        <v>2631-20</v>
      </c>
      <c r="F50" s="3" t="str">
        <f>_xlfn.XLOOKUP(C50,Component!A:A,Component!C:C)</f>
        <v>2631-20</v>
      </c>
      <c r="G50" s="3" t="str">
        <f>_xlfn.XLOOKUP(E50,Product!E:E,Product!H:H)</f>
        <v>M18™ Brushless 7-1/4" Circular Saw</v>
      </c>
      <c r="H50" s="3" t="str">
        <f>_xlfn.XLOOKUP(F50,Component!C:C,Component!D:D)</f>
        <v>M18™ Brushless 7-1/4" Circular Saw</v>
      </c>
    </row>
    <row r="51" spans="2:8" hidden="1" x14ac:dyDescent="0.45">
      <c r="B51" s="3" t="s">
        <v>11191</v>
      </c>
      <c r="C51" s="3" t="s">
        <v>10676</v>
      </c>
      <c r="D51" s="3">
        <v>1</v>
      </c>
      <c r="E51" s="3" t="str">
        <f>_xlfn.XLOOKUP(B51,Product!A:A,Product!E:E)</f>
        <v>2632-20</v>
      </c>
      <c r="F51" s="3" t="str">
        <f>_xlfn.XLOOKUP(C51,Component!A:A,Component!C:C)</f>
        <v>2632-20</v>
      </c>
      <c r="G51" s="3" t="str">
        <f>_xlfn.XLOOKUP(E51,Product!E:E,Product!H:H)</f>
        <v>M18™ ProPEX® Expansion Tool (Tool Only)</v>
      </c>
      <c r="H51" s="3" t="str">
        <f>_xlfn.XLOOKUP(F51,Component!C:C,Component!D:D)</f>
        <v>M18™ ProPEX® Expansion Tool (Tool Only)</v>
      </c>
    </row>
    <row r="52" spans="2:8" hidden="1" x14ac:dyDescent="0.45">
      <c r="B52" s="3" t="s">
        <v>11192</v>
      </c>
      <c r="C52" s="3" t="s">
        <v>10677</v>
      </c>
      <c r="D52" s="3">
        <v>1</v>
      </c>
      <c r="E52" s="3" t="str">
        <f>_xlfn.XLOOKUP(B52,Product!A:A,Product!E:E)</f>
        <v>2635-20</v>
      </c>
      <c r="F52" s="3" t="str">
        <f>_xlfn.XLOOKUP(C52,Component!A:A,Component!C:C)</f>
        <v>2635-20</v>
      </c>
      <c r="G52" s="3" t="str">
        <f>_xlfn.XLOOKUP(E52,Product!E:E,Product!H:H)</f>
        <v>M18™ 18 Gauge Double Cut Shear (Tool Only)</v>
      </c>
      <c r="H52" s="3" t="str">
        <f>_xlfn.XLOOKUP(F52,Component!C:C,Component!D:D)</f>
        <v>M18™ 18 Gauge Double Cut Shear (Tool Only)</v>
      </c>
    </row>
    <row r="53" spans="2:8" hidden="1" x14ac:dyDescent="0.45">
      <c r="B53" s="3" t="s">
        <v>11194</v>
      </c>
      <c r="C53" s="3" t="s">
        <v>10678</v>
      </c>
      <c r="D53" s="3">
        <v>1</v>
      </c>
      <c r="E53" s="3" t="str">
        <f>_xlfn.XLOOKUP(B53,Product!A:A,Product!E:E)</f>
        <v>2636-20</v>
      </c>
      <c r="F53" s="3" t="str">
        <f>_xlfn.XLOOKUP(C53,Component!A:A,Component!C:C)</f>
        <v>2636-20</v>
      </c>
      <c r="G53" s="3" t="str">
        <f>_xlfn.XLOOKUP(E53,Product!E:E,Product!H:H)</f>
        <v>M18™ 14 Gauge Double Cut Shear (Tool Only)</v>
      </c>
      <c r="H53" s="3" t="str">
        <f>_xlfn.XLOOKUP(F53,Component!C:C,Component!D:D)</f>
        <v>M18™ 14 Gauge Double Cut Shear (Tool Only)</v>
      </c>
    </row>
    <row r="54" spans="2:8" hidden="1" x14ac:dyDescent="0.45">
      <c r="B54" s="3" t="s">
        <v>11201</v>
      </c>
      <c r="C54" s="3" t="s">
        <v>10680</v>
      </c>
      <c r="D54" s="3">
        <v>1</v>
      </c>
      <c r="E54" s="3" t="str">
        <f>_xlfn.XLOOKUP(B54,Product!A:A,Product!E:E)</f>
        <v>2642-21CT</v>
      </c>
      <c r="F54" s="3" t="str">
        <f>_xlfn.XLOOKUP(C54,Component!A:A,Component!C:C)</f>
        <v>2640-20</v>
      </c>
      <c r="G54" s="3" t="str">
        <f>_xlfn.XLOOKUP(E54,Product!E:E,Product!H:H)</f>
        <v>M18™ Cordless 20-oz Aluminum Barrel Caulk and Adhesive Gun Kit</v>
      </c>
      <c r="H54" s="3" t="str">
        <f>_xlfn.XLOOKUP(F54,Component!C:C,Component!D:D)</f>
        <v>M18™ Cordless  Caulk and Adhesive Gun</v>
      </c>
    </row>
    <row r="55" spans="2:8" hidden="1" x14ac:dyDescent="0.45">
      <c r="B55" s="3" t="s">
        <v>11201</v>
      </c>
      <c r="C55" s="3" t="s">
        <v>10932</v>
      </c>
      <c r="D55" s="3">
        <v>1</v>
      </c>
      <c r="E55" s="3" t="str">
        <f>_xlfn.XLOOKUP(B55,Product!A:A,Product!E:E)</f>
        <v>2642-21CT</v>
      </c>
      <c r="F55" s="3" t="str">
        <f>_xlfn.XLOOKUP(C55,Component!A:A,Component!C:C)</f>
        <v>48-08-1093</v>
      </c>
      <c r="G55" s="3" t="str">
        <f>_xlfn.XLOOKUP(E55,Product!E:E,Product!H:H)</f>
        <v>M18™ Cordless 20-oz Aluminum Barrel Caulk and Adhesive Gun Kit</v>
      </c>
      <c r="H55" s="3" t="str">
        <f>_xlfn.XLOOKUP(F55,Component!C:C,Component!D:D)</f>
        <v>20oz Aluminum Barrel Sausage Conversion Kit</v>
      </c>
    </row>
    <row r="56" spans="2:8" hidden="1" x14ac:dyDescent="0.45">
      <c r="B56" s="3" t="s">
        <v>11201</v>
      </c>
      <c r="C56" s="3" t="s">
        <v>10935</v>
      </c>
      <c r="D56" s="3">
        <v>1</v>
      </c>
      <c r="E56" s="3" t="str">
        <f>_xlfn.XLOOKUP(B56,Product!A:A,Product!E:E)</f>
        <v>2642-21CT</v>
      </c>
      <c r="F56" s="3" t="str">
        <f>_xlfn.XLOOKUP(C56,Component!A:A,Component!C:C)</f>
        <v>48-11-1815</v>
      </c>
      <c r="G56" s="3" t="str">
        <f>_xlfn.XLOOKUP(E56,Product!E:E,Product!H:H)</f>
        <v>M18™ Cordless 20-oz Aluminum Barrel Caulk and Adhesive Gun Kit</v>
      </c>
      <c r="H56" s="3" t="str">
        <f>_xlfn.XLOOKUP(F56,Component!C:C,Component!D:D)</f>
        <v>M18™ Compact REDLITHIUM™ Battery</v>
      </c>
    </row>
    <row r="57" spans="2:8" hidden="1" x14ac:dyDescent="0.45">
      <c r="B57" s="3" t="s">
        <v>11201</v>
      </c>
      <c r="C57" s="3" t="s">
        <v>10999</v>
      </c>
      <c r="D57" s="3">
        <v>1</v>
      </c>
      <c r="E57" s="3" t="str">
        <f>_xlfn.XLOOKUP(B57,Product!A:A,Product!E:E)</f>
        <v>2642-21CT</v>
      </c>
      <c r="F57" s="3" t="str">
        <f>_xlfn.XLOOKUP(C57,Component!A:A,Component!C:C)</f>
        <v>48-59-1812</v>
      </c>
      <c r="G57" s="3" t="str">
        <f>_xlfn.XLOOKUP(E57,Product!E:E,Product!H:H)</f>
        <v>M18™ Cordless 20-oz Aluminum Barrel Caulk and Adhesive Gun Kit</v>
      </c>
      <c r="H57" s="3" t="str">
        <f>_xlfn.XLOOKUP(F57,Component!C:C,Component!D:D)</f>
        <v>M18™ &amp; M12™ Multi-Voltage Charger</v>
      </c>
    </row>
    <row r="58" spans="2:8" hidden="1" x14ac:dyDescent="0.45">
      <c r="B58" s="3" t="s">
        <v>11202</v>
      </c>
      <c r="C58" s="3" t="s">
        <v>10682</v>
      </c>
      <c r="D58" s="3">
        <v>1</v>
      </c>
      <c r="E58" s="3" t="str">
        <f>_xlfn.XLOOKUP(B58,Product!A:A,Product!E:E)</f>
        <v>2646-20</v>
      </c>
      <c r="F58" s="3" t="str">
        <f>_xlfn.XLOOKUP(C58,Component!A:A,Component!C:C)</f>
        <v>2646-20</v>
      </c>
      <c r="G58" s="3" t="str">
        <f>_xlfn.XLOOKUP(E58,Product!E:E,Product!H:H)</f>
        <v>M18™ Cordless 2-Speed Grease Gun</v>
      </c>
      <c r="H58" s="3" t="str">
        <f>_xlfn.XLOOKUP(F58,Component!C:C,Component!D:D)</f>
        <v>M18™ Cordless 2-Speed Grease Gun</v>
      </c>
    </row>
    <row r="59" spans="2:8" hidden="1" x14ac:dyDescent="0.45">
      <c r="B59" s="3" t="s">
        <v>11205</v>
      </c>
      <c r="C59" s="3" t="s">
        <v>10683</v>
      </c>
      <c r="D59" s="3">
        <v>1</v>
      </c>
      <c r="E59" s="3" t="str">
        <f>_xlfn.XLOOKUP(B59,Product!A:A,Product!E:E)</f>
        <v>2648-20</v>
      </c>
      <c r="F59" s="3" t="str">
        <f>_xlfn.XLOOKUP(C59,Component!A:A,Component!C:C)</f>
        <v>2648-20</v>
      </c>
      <c r="G59" s="3" t="str">
        <f>_xlfn.XLOOKUP(E59,Product!E:E,Product!H:H)</f>
        <v>M18™ Random Orbit Sander (Tool Only)</v>
      </c>
      <c r="H59" s="3" t="str">
        <f>_xlfn.XLOOKUP(F59,Component!C:C,Component!D:D)</f>
        <v>M18™ Random Orbit Sander (Tool Only)</v>
      </c>
    </row>
    <row r="60" spans="2:8" hidden="1" x14ac:dyDescent="0.45">
      <c r="B60" s="3" t="s">
        <v>11207</v>
      </c>
      <c r="C60" s="3" t="s">
        <v>10685</v>
      </c>
      <c r="D60" s="3">
        <v>1</v>
      </c>
      <c r="E60" s="3" t="str">
        <f>_xlfn.XLOOKUP(B60,Product!A:A,Product!E:E)</f>
        <v>2649-20</v>
      </c>
      <c r="F60" s="3" t="str">
        <f>_xlfn.XLOOKUP(C60,Component!A:A,Component!C:C)</f>
        <v>2649-20</v>
      </c>
      <c r="G60" s="3" t="str">
        <f>_xlfn.XLOOKUP(E60,Product!E:E,Product!H:H)</f>
        <v>M18™ Orbital 1/4 Sheet Sander</v>
      </c>
      <c r="H60" s="3" t="str">
        <f>_xlfn.XLOOKUP(F60,Component!C:C,Component!D:D)</f>
        <v>M18™ Orbital 1/4 Sheet Sander</v>
      </c>
    </row>
    <row r="61" spans="2:8" hidden="1" x14ac:dyDescent="0.45">
      <c r="B61" s="3" t="s">
        <v>11211</v>
      </c>
      <c r="C61" s="3" t="s">
        <v>10687</v>
      </c>
      <c r="D61" s="3">
        <v>1</v>
      </c>
      <c r="E61" s="3" t="str">
        <f>_xlfn.XLOOKUP(B61,Product!A:A,Product!E:E)</f>
        <v>2656-20</v>
      </c>
      <c r="F61" s="3" t="str">
        <f>_xlfn.XLOOKUP(C61,Component!A:A,Component!C:C)</f>
        <v>2656-20</v>
      </c>
      <c r="G61" s="3" t="str">
        <f>_xlfn.XLOOKUP(E61,Product!E:E,Product!H:H)</f>
        <v>M18™ 1/4" Hex Impact Driver</v>
      </c>
      <c r="H61" s="3" t="str">
        <f>_xlfn.XLOOKUP(F61,Component!C:C,Component!D:D)</f>
        <v>M18™ 1/4" Hex Impact Driver</v>
      </c>
    </row>
    <row r="62" spans="2:8" hidden="1" x14ac:dyDescent="0.45">
      <c r="B62" s="3" t="s">
        <v>11216</v>
      </c>
      <c r="C62" s="3" t="s">
        <v>10689</v>
      </c>
      <c r="D62" s="3">
        <v>1</v>
      </c>
      <c r="E62" s="3" t="str">
        <f>_xlfn.XLOOKUP(B62,Product!A:A,Product!E:E)</f>
        <v>2658-20</v>
      </c>
      <c r="F62" s="3" t="str">
        <f>_xlfn.XLOOKUP(C62,Component!A:A,Component!C:C)</f>
        <v>2658-20</v>
      </c>
      <c r="G62" s="3" t="str">
        <f>_xlfn.XLOOKUP(E62,Product!E:E,Product!H:H)</f>
        <v>M18™ 3/8" Impact Wrench with Friction Ring</v>
      </c>
      <c r="H62" s="3" t="str">
        <f>_xlfn.XLOOKUP(F62,Component!C:C,Component!D:D)</f>
        <v>M18™ 3/8" Impact Wrench with Friction Ring</v>
      </c>
    </row>
    <row r="63" spans="2:8" hidden="1" x14ac:dyDescent="0.45">
      <c r="B63" s="3" t="s">
        <v>11221</v>
      </c>
      <c r="C63" s="3" t="s">
        <v>10691</v>
      </c>
      <c r="D63" s="3">
        <v>1</v>
      </c>
      <c r="E63" s="3" t="str">
        <f>_xlfn.XLOOKUP(B63,Product!A:A,Product!E:E)</f>
        <v>2660-20</v>
      </c>
      <c r="F63" s="3" t="str">
        <f>_xlfn.XLOOKUP(C63,Component!A:A,Component!C:C)</f>
        <v>2660-20</v>
      </c>
      <c r="G63" s="3" t="str">
        <f>_xlfn.XLOOKUP(E63,Product!E:E,Product!H:H)</f>
        <v>M18 FUEL™ 1/4" Blind Rivet Tool w/ ONE-KEY™ Bare Tool</v>
      </c>
      <c r="H63" s="3" t="str">
        <f>_xlfn.XLOOKUP(F63,Component!C:C,Component!D:D)</f>
        <v>M18 FUEL™ 1/4" Blind Rivet Tool w/ ONE-KEY™ Bare Tool</v>
      </c>
    </row>
    <row r="64" spans="2:8" hidden="1" x14ac:dyDescent="0.45">
      <c r="B64" s="3" t="s">
        <v>11221</v>
      </c>
      <c r="C64" s="3" t="s">
        <v>11027</v>
      </c>
      <c r="D64" s="3">
        <v>1</v>
      </c>
      <c r="E64" s="3" t="str">
        <f>_xlfn.XLOOKUP(B64,Product!A:A,Product!E:E)</f>
        <v>2660-20</v>
      </c>
      <c r="F64" s="3" t="str">
        <f>_xlfn.XLOOKUP(C64,Component!A:A,Component!C:C)</f>
        <v>49-16-2660JS</v>
      </c>
      <c r="G64" s="3" t="str">
        <f>_xlfn.XLOOKUP(E64,Product!E:E,Product!H:H)</f>
        <v>M18 FUEL™ 1/4" Blind Rivet Tool w/ ONE-KEY™ Bare Tool</v>
      </c>
      <c r="H64" s="3" t="str">
        <f>_xlfn.XLOOKUP(F64,Component!C:C,Component!D:D)</f>
        <v>M18 FUEL™ 1/4" Blind Rivet Tool w/ ONE-KEY™ Jaw Set</v>
      </c>
    </row>
    <row r="65" spans="2:8" hidden="1" x14ac:dyDescent="0.45">
      <c r="B65" s="3" t="s">
        <v>11221</v>
      </c>
      <c r="C65" s="3" t="s">
        <v>11028</v>
      </c>
      <c r="D65" s="3">
        <v>1</v>
      </c>
      <c r="E65" s="3" t="str">
        <f>_xlfn.XLOOKUP(B65,Product!A:A,Product!E:E)</f>
        <v>2660-20</v>
      </c>
      <c r="F65" s="3" t="str">
        <f>_xlfn.XLOOKUP(C65,Component!A:A,Component!C:C)</f>
        <v>49-16-2660RP</v>
      </c>
      <c r="G65" s="3" t="str">
        <f>_xlfn.XLOOKUP(E65,Product!E:E,Product!H:H)</f>
        <v>M18 FUEL™ 1/4" Blind Rivet Tool w/ ONE-KEY™ Bare Tool</v>
      </c>
      <c r="H65" s="3" t="str">
        <f>_xlfn.XLOOKUP(F65,Component!C:C,Component!D:D)</f>
        <v>M18 FUEL™ 1/4" Blind Rivet Tool w/ ONE-KEY™ Retention Nose Piece 4-Pack</v>
      </c>
    </row>
    <row r="66" spans="2:8" hidden="1" x14ac:dyDescent="0.45">
      <c r="B66" s="3" t="s">
        <v>11226</v>
      </c>
      <c r="C66" s="3" t="s">
        <v>10694</v>
      </c>
      <c r="D66" s="3">
        <v>1</v>
      </c>
      <c r="E66" s="3" t="str">
        <f>_xlfn.XLOOKUP(B66,Product!A:A,Product!E:E)</f>
        <v>2663-20</v>
      </c>
      <c r="F66" s="3" t="str">
        <f>_xlfn.XLOOKUP(C66,Component!A:A,Component!C:C)</f>
        <v>2663-20</v>
      </c>
      <c r="G66" s="3" t="str">
        <f>_xlfn.XLOOKUP(E66,Product!E:E,Product!H:H)</f>
        <v>M18™ 1/2" High-Torque Impact Wrench with Friction Ring (Bare Tool)</v>
      </c>
      <c r="H66" s="3" t="str">
        <f>_xlfn.XLOOKUP(F66,Component!C:C,Component!D:D)</f>
        <v>M18™ 1/2" High-Torque Impact Wrench with Friction Ring</v>
      </c>
    </row>
    <row r="67" spans="2:8" hidden="1" x14ac:dyDescent="0.45">
      <c r="B67" s="3" t="s">
        <v>11229</v>
      </c>
      <c r="C67" s="3" t="s">
        <v>10695</v>
      </c>
      <c r="D67" s="3">
        <v>1</v>
      </c>
      <c r="E67" s="3" t="str">
        <f>_xlfn.XLOOKUP(B67,Product!A:A,Product!E:E)</f>
        <v>2666-21B</v>
      </c>
      <c r="F67" s="3" t="str">
        <f>_xlfn.XLOOKUP(C67,Component!A:A,Component!C:C)</f>
        <v>2666-20</v>
      </c>
      <c r="G67" s="3" t="str">
        <f>_xlfn.XLOOKUP(E67,Product!E:E,Product!H:H)</f>
        <v>M18™ Brushless 1/2" High Torque Impact Wrench w/ Friction Ring Kit</v>
      </c>
      <c r="H67" s="3" t="str">
        <f>_xlfn.XLOOKUP(F67,Component!C:C,Component!D:D)</f>
        <v>M18™ Brushless 1/2" High Torque Impact Wrench w/ Friction Ring</v>
      </c>
    </row>
    <row r="68" spans="2:8" hidden="1" x14ac:dyDescent="0.45">
      <c r="B68" s="3" t="s">
        <v>11229</v>
      </c>
      <c r="C68" s="3" t="s">
        <v>10939</v>
      </c>
      <c r="D68" s="3">
        <v>1</v>
      </c>
      <c r="E68" s="3" t="str">
        <f>_xlfn.XLOOKUP(B68,Product!A:A,Product!E:E)</f>
        <v>2666-21B</v>
      </c>
      <c r="F68" s="3" t="str">
        <f>_xlfn.XLOOKUP(C68,Component!A:A,Component!C:C)</f>
        <v>48-11-1840</v>
      </c>
      <c r="G68" s="3" t="str">
        <f>_xlfn.XLOOKUP(E68,Product!E:E,Product!H:H)</f>
        <v>M18™ Brushless 1/2" High Torque Impact Wrench w/ Friction Ring Kit</v>
      </c>
      <c r="H68" s="3" t="str">
        <f>_xlfn.XLOOKUP(F68,Component!C:C,Component!D:D)</f>
        <v>M18™ REDLITHIUM™ XC 4.0 Extended Capacity Battery Pack</v>
      </c>
    </row>
    <row r="69" spans="2:8" hidden="1" x14ac:dyDescent="0.45">
      <c r="B69" s="3" t="s">
        <v>11229</v>
      </c>
      <c r="C69" s="3" t="s">
        <v>10999</v>
      </c>
      <c r="D69" s="3">
        <v>1</v>
      </c>
      <c r="E69" s="3" t="str">
        <f>_xlfn.XLOOKUP(B69,Product!A:A,Product!E:E)</f>
        <v>2666-21B</v>
      </c>
      <c r="F69" s="3" t="str">
        <f>_xlfn.XLOOKUP(C69,Component!A:A,Component!C:C)</f>
        <v>48-59-1812</v>
      </c>
      <c r="G69" s="3" t="str">
        <f>_xlfn.XLOOKUP(E69,Product!E:E,Product!H:H)</f>
        <v>M18™ Brushless 1/2" High Torque Impact Wrench w/ Friction Ring Kit</v>
      </c>
      <c r="H69" s="3" t="str">
        <f>_xlfn.XLOOKUP(F69,Component!C:C,Component!D:D)</f>
        <v>M18™ &amp; M12™ Multi-Voltage Charger</v>
      </c>
    </row>
    <row r="70" spans="2:8" hidden="1" x14ac:dyDescent="0.45">
      <c r="B70" s="3" t="s">
        <v>11233</v>
      </c>
      <c r="C70" s="3" t="s">
        <v>10697</v>
      </c>
      <c r="D70" s="3">
        <v>1</v>
      </c>
      <c r="E70" s="3" t="str">
        <f>_xlfn.XLOOKUP(B70,Product!A:A,Product!E:E)</f>
        <v>2668-20</v>
      </c>
      <c r="F70" s="3" t="str">
        <f>_xlfn.XLOOKUP(C70,Component!A:A,Component!C:C)</f>
        <v>2668-20</v>
      </c>
      <c r="G70" s="3" t="str">
        <f>_xlfn.XLOOKUP(E70,Product!E:E,Product!H:H)</f>
        <v>M18™ Cordless 2-Speed 3/8" Right Angle Impact Wrench</v>
      </c>
      <c r="H70" s="3" t="str">
        <f>_xlfn.XLOOKUP(F70,Component!C:C,Component!D:D)</f>
        <v>M18™ Cordless 2-Speed 3/8" Right Angle Impact Wrench</v>
      </c>
    </row>
    <row r="71" spans="2:8" hidden="1" x14ac:dyDescent="0.45">
      <c r="B71" s="3" t="s">
        <v>11237</v>
      </c>
      <c r="C71" s="3" t="s">
        <v>10936</v>
      </c>
      <c r="D71" s="3">
        <v>1</v>
      </c>
      <c r="E71" s="3" t="str">
        <f>_xlfn.XLOOKUP(B71,Product!A:A,Product!E:E)</f>
        <v>2672-21</v>
      </c>
      <c r="F71" s="3" t="str">
        <f>_xlfn.XLOOKUP(C71,Component!A:A,Component!C:C)</f>
        <v>48-11-1820</v>
      </c>
      <c r="G71" s="3" t="str">
        <f>_xlfn.XLOOKUP(E71,Product!E:E,Product!H:H)</f>
        <v>M18™ FORCE LOGIC™ Cable Cutter Kit with 750 MCM Cu Jaws</v>
      </c>
      <c r="H71" s="3" t="str">
        <f>_xlfn.XLOOKUP(F71,Component!C:C,Component!D:D)</f>
        <v>M18™ REDLITHIUM™ CP2.0 Battery</v>
      </c>
    </row>
    <row r="72" spans="2:8" hidden="1" x14ac:dyDescent="0.45">
      <c r="B72" s="3" t="s">
        <v>11237</v>
      </c>
      <c r="C72" s="3" t="s">
        <v>10999</v>
      </c>
      <c r="D72" s="3">
        <v>1</v>
      </c>
      <c r="E72" s="3" t="str">
        <f>_xlfn.XLOOKUP(B72,Product!A:A,Product!E:E)</f>
        <v>2672-21</v>
      </c>
      <c r="F72" s="3" t="str">
        <f>_xlfn.XLOOKUP(C72,Component!A:A,Component!C:C)</f>
        <v>48-59-1812</v>
      </c>
      <c r="G72" s="3" t="str">
        <f>_xlfn.XLOOKUP(E72,Product!E:E,Product!H:H)</f>
        <v>M18™ FORCE LOGIC™ Cable Cutter Kit with 750 MCM Cu Jaws</v>
      </c>
      <c r="H72" s="3" t="str">
        <f>_xlfn.XLOOKUP(F72,Component!C:C,Component!D:D)</f>
        <v>M18™ &amp; M12™ Multi-Voltage Charger</v>
      </c>
    </row>
    <row r="73" spans="2:8" hidden="1" x14ac:dyDescent="0.45">
      <c r="B73" s="3" t="s">
        <v>11237</v>
      </c>
      <c r="C73" s="3" t="s">
        <v>11064</v>
      </c>
      <c r="D73" s="3">
        <v>1</v>
      </c>
      <c r="E73" s="3" t="str">
        <f>_xlfn.XLOOKUP(B73,Product!A:A,Product!E:E)</f>
        <v>2672-21</v>
      </c>
      <c r="F73" s="3" t="str">
        <f>_xlfn.XLOOKUP(C73,Component!A:A,Component!C:C)</f>
        <v>49-16-2772</v>
      </c>
      <c r="G73" s="3" t="str">
        <f>_xlfn.XLOOKUP(E73,Product!E:E,Product!H:H)</f>
        <v>M18™ FORCE LOGIC™ Cable Cutter Kit with 750 MCM Cu Jaws</v>
      </c>
      <c r="H73" s="3" t="str">
        <f>_xlfn.XLOOKUP(F73,Component!C:C,Component!D:D)</f>
        <v>M18™ 750 MCM Cable Cutting Jaw</v>
      </c>
    </row>
    <row r="74" spans="2:8" hidden="1" x14ac:dyDescent="0.45">
      <c r="B74" s="3" t="s">
        <v>11238</v>
      </c>
      <c r="C74" s="3" t="s">
        <v>10698</v>
      </c>
      <c r="D74" s="3">
        <v>1</v>
      </c>
      <c r="E74" s="3" t="str">
        <f>_xlfn.XLOOKUP(B74,Product!A:A,Product!E:E)</f>
        <v>2672-21F</v>
      </c>
      <c r="F74" s="3" t="str">
        <f>_xlfn.XLOOKUP(C74,Component!A:A,Component!C:C)</f>
        <v>2672-21F</v>
      </c>
      <c r="G74" s="3" t="str">
        <f>_xlfn.XLOOKUP(E74,Product!E:E,Product!H:H)</f>
        <v>M18™ FORCE LOGIC™ Cable Cutter Kit with Fine Stranded Wire Jaw</v>
      </c>
      <c r="H74" s="3" t="str">
        <f>_xlfn.XLOOKUP(F74,Component!C:C,Component!D:D)</f>
        <v>M18™ FORCE LOGIC™ Cable Cutter Kit with Fine Stranded Wire Jaw</v>
      </c>
    </row>
    <row r="75" spans="2:8" hidden="1" x14ac:dyDescent="0.45">
      <c r="B75" s="3" t="s">
        <v>11238</v>
      </c>
      <c r="C75" s="3" t="s">
        <v>10936</v>
      </c>
      <c r="D75" s="3">
        <v>1</v>
      </c>
      <c r="E75" s="3" t="str">
        <f>_xlfn.XLOOKUP(B75,Product!A:A,Product!E:E)</f>
        <v>2672-21F</v>
      </c>
      <c r="F75" s="3" t="str">
        <f>_xlfn.XLOOKUP(C75,Component!A:A,Component!C:C)</f>
        <v>48-11-1820</v>
      </c>
      <c r="G75" s="3" t="str">
        <f>_xlfn.XLOOKUP(E75,Product!E:E,Product!H:H)</f>
        <v>M18™ FORCE LOGIC™ Cable Cutter Kit with Fine Stranded Wire Jaw</v>
      </c>
      <c r="H75" s="3" t="str">
        <f>_xlfn.XLOOKUP(F75,Component!C:C,Component!D:D)</f>
        <v>M18™ REDLITHIUM™ CP2.0 Battery</v>
      </c>
    </row>
    <row r="76" spans="2:8" hidden="1" x14ac:dyDescent="0.45">
      <c r="B76" s="3" t="s">
        <v>11238</v>
      </c>
      <c r="C76" s="3" t="s">
        <v>10999</v>
      </c>
      <c r="D76" s="3">
        <v>1</v>
      </c>
      <c r="E76" s="3" t="str">
        <f>_xlfn.XLOOKUP(B76,Product!A:A,Product!E:E)</f>
        <v>2672-21F</v>
      </c>
      <c r="F76" s="3" t="str">
        <f>_xlfn.XLOOKUP(C76,Component!A:A,Component!C:C)</f>
        <v>48-59-1812</v>
      </c>
      <c r="G76" s="3" t="str">
        <f>_xlfn.XLOOKUP(E76,Product!E:E,Product!H:H)</f>
        <v>M18™ FORCE LOGIC™ Cable Cutter Kit with Fine Stranded Wire Jaw</v>
      </c>
      <c r="H76" s="3" t="str">
        <f>_xlfn.XLOOKUP(F76,Component!C:C,Component!D:D)</f>
        <v>M18™ &amp; M12™ Multi-Voltage Charger</v>
      </c>
    </row>
    <row r="77" spans="2:8" hidden="1" x14ac:dyDescent="0.45">
      <c r="B77" s="3" t="s">
        <v>11238</v>
      </c>
      <c r="C77" s="3" t="s">
        <v>11066</v>
      </c>
      <c r="D77" s="3">
        <v>1</v>
      </c>
      <c r="E77" s="3" t="str">
        <f>_xlfn.XLOOKUP(B77,Product!A:A,Product!E:E)</f>
        <v>2672-21F</v>
      </c>
      <c r="F77" s="3" t="str">
        <f>_xlfn.XLOOKUP(C77,Component!A:A,Component!C:C)</f>
        <v>49-16-2778</v>
      </c>
      <c r="G77" s="3" t="str">
        <f>_xlfn.XLOOKUP(E77,Product!E:E,Product!H:H)</f>
        <v>M18™ FORCE LOGIC™ Cable Cutter Kit with Fine Stranded Wire Jaw</v>
      </c>
      <c r="H77" s="3" t="str">
        <f>_xlfn.XLOOKUP(F77,Component!C:C,Component!D:D)</f>
        <v>Fine Stranded Wire Cutting Jaw for M18™ FORCE LOGIC™ Cable Cutter</v>
      </c>
    </row>
    <row r="78" spans="2:8" hidden="1" x14ac:dyDescent="0.45">
      <c r="B78" s="3" t="s">
        <v>11241</v>
      </c>
      <c r="C78" s="3" t="s">
        <v>10699</v>
      </c>
      <c r="D78" s="3">
        <v>1</v>
      </c>
      <c r="E78" s="3" t="str">
        <f>_xlfn.XLOOKUP(B78,Product!A:A,Product!E:E)</f>
        <v>2674-20C</v>
      </c>
      <c r="F78" s="3" t="str">
        <f>_xlfn.XLOOKUP(C78,Component!A:A,Component!C:C)</f>
        <v>2674-20</v>
      </c>
      <c r="G78" s="3" t="str">
        <f>_xlfn.XLOOKUP(E78,Product!E:E,Product!H:H)</f>
        <v>M18™ Short Throw Press Tool w/ PEX Crimp Jaws</v>
      </c>
      <c r="H78" s="3" t="str">
        <f>_xlfn.XLOOKUP(F78,Component!C:C,Component!D:D)</f>
        <v>M18™ Short Throw Press Tool</v>
      </c>
    </row>
    <row r="79" spans="2:8" hidden="1" x14ac:dyDescent="0.45">
      <c r="B79" s="3" t="s">
        <v>11241</v>
      </c>
      <c r="C79" s="3" t="s">
        <v>11012</v>
      </c>
      <c r="D79" s="3">
        <v>1</v>
      </c>
      <c r="E79" s="3" t="str">
        <f>_xlfn.XLOOKUP(B79,Product!A:A,Product!E:E)</f>
        <v>2674-20C</v>
      </c>
      <c r="F79" s="3" t="str">
        <f>_xlfn.XLOOKUP(C79,Component!A:A,Component!C:C)</f>
        <v>49-16-2631C</v>
      </c>
      <c r="G79" s="3" t="str">
        <f>_xlfn.XLOOKUP(E79,Product!E:E,Product!H:H)</f>
        <v>M18™ Short Throw Press Tool w/ PEX Crimp Jaws</v>
      </c>
      <c r="H79" s="3" t="str">
        <f>_xlfn.XLOOKUP(F79,Component!C:C,Component!D:D)</f>
        <v>M18™ 1/2" PEX Crimp Jaw for M18™ Short Throw Press Tool</v>
      </c>
    </row>
    <row r="80" spans="2:8" hidden="1" x14ac:dyDescent="0.45">
      <c r="B80" s="3" t="s">
        <v>11241</v>
      </c>
      <c r="C80" s="3" t="s">
        <v>11014</v>
      </c>
      <c r="D80" s="3">
        <v>1</v>
      </c>
      <c r="E80" s="3" t="str">
        <f>_xlfn.XLOOKUP(B80,Product!A:A,Product!E:E)</f>
        <v>2674-20C</v>
      </c>
      <c r="F80" s="3" t="str">
        <f>_xlfn.XLOOKUP(C80,Component!A:A,Component!C:C)</f>
        <v>49-16-2633C</v>
      </c>
      <c r="G80" s="3" t="str">
        <f>_xlfn.XLOOKUP(E80,Product!E:E,Product!H:H)</f>
        <v>M18™ Short Throw Press Tool w/ PEX Crimp Jaws</v>
      </c>
      <c r="H80" s="3" t="str">
        <f>_xlfn.XLOOKUP(F80,Component!C:C,Component!D:D)</f>
        <v>M18™ 3/4" PEX Crimp Jaw for M18™ Short Throw Press Tool</v>
      </c>
    </row>
    <row r="81" spans="2:8" hidden="1" x14ac:dyDescent="0.45">
      <c r="B81" s="3" t="s">
        <v>11241</v>
      </c>
      <c r="C81" s="3" t="s">
        <v>11016</v>
      </c>
      <c r="D81" s="3">
        <v>1</v>
      </c>
      <c r="E81" s="3" t="str">
        <f>_xlfn.XLOOKUP(B81,Product!A:A,Product!E:E)</f>
        <v>2674-20C</v>
      </c>
      <c r="F81" s="3" t="str">
        <f>_xlfn.XLOOKUP(C81,Component!A:A,Component!C:C)</f>
        <v>49-16-2634C</v>
      </c>
      <c r="G81" s="3" t="str">
        <f>_xlfn.XLOOKUP(E81,Product!E:E,Product!H:H)</f>
        <v>M18™ Short Throw Press Tool w/ PEX Crimp Jaws</v>
      </c>
      <c r="H81" s="3" t="str">
        <f>_xlfn.XLOOKUP(F81,Component!C:C,Component!D:D)</f>
        <v>M18™ 1" PEX Crimp Jaw for M18™ Short Throw Press Tool</v>
      </c>
    </row>
    <row r="82" spans="2:8" hidden="1" x14ac:dyDescent="0.45">
      <c r="B82" s="3" t="s">
        <v>11242</v>
      </c>
      <c r="C82" s="3" t="s">
        <v>10699</v>
      </c>
      <c r="D82" s="3">
        <v>1</v>
      </c>
      <c r="E82" s="3" t="str">
        <f>_xlfn.XLOOKUP(B82,Product!A:A,Product!E:E)</f>
        <v>2674-20P</v>
      </c>
      <c r="F82" s="3" t="str">
        <f>_xlfn.XLOOKUP(C82,Component!A:A,Component!C:C)</f>
        <v>2674-20</v>
      </c>
      <c r="G82" s="3" t="str">
        <f>_xlfn.XLOOKUP(E82,Product!E:E,Product!H:H)</f>
        <v>M18™ Short Throw Press Tool with Viega PureFlow™ Jaws</v>
      </c>
      <c r="H82" s="3" t="str">
        <f>_xlfn.XLOOKUP(F82,Component!C:C,Component!D:D)</f>
        <v>M18™ Short Throw Press Tool</v>
      </c>
    </row>
    <row r="83" spans="2:8" hidden="1" x14ac:dyDescent="0.45">
      <c r="B83" s="3" t="s">
        <v>11242</v>
      </c>
      <c r="C83" s="3" t="s">
        <v>11013</v>
      </c>
      <c r="D83" s="3">
        <v>1</v>
      </c>
      <c r="E83" s="3" t="str">
        <f>_xlfn.XLOOKUP(B83,Product!A:A,Product!E:E)</f>
        <v>2674-20P</v>
      </c>
      <c r="F83" s="3" t="str">
        <f>_xlfn.XLOOKUP(C83,Component!A:A,Component!C:C)</f>
        <v>49-16-2631P</v>
      </c>
      <c r="G83" s="3" t="str">
        <f>_xlfn.XLOOKUP(E83,Product!E:E,Product!H:H)</f>
        <v>M18™ Short Throw Press Tool with Viega PureFlow™ Jaws</v>
      </c>
      <c r="H83" s="3" t="str">
        <f>_xlfn.XLOOKUP(F83,Component!C:C,Component!D:D)</f>
        <v>M18™ 1/2" Viega PureFlow™ Jaw for M18™ Short Throw Press Tool</v>
      </c>
    </row>
    <row r="84" spans="2:8" hidden="1" x14ac:dyDescent="0.45">
      <c r="B84" s="3" t="s">
        <v>11242</v>
      </c>
      <c r="C84" s="3" t="s">
        <v>11015</v>
      </c>
      <c r="D84" s="3">
        <v>1</v>
      </c>
      <c r="E84" s="3" t="str">
        <f>_xlfn.XLOOKUP(B84,Product!A:A,Product!E:E)</f>
        <v>2674-20P</v>
      </c>
      <c r="F84" s="3" t="str">
        <f>_xlfn.XLOOKUP(C84,Component!A:A,Component!C:C)</f>
        <v>49-16-2633P</v>
      </c>
      <c r="G84" s="3" t="str">
        <f>_xlfn.XLOOKUP(E84,Product!E:E,Product!H:H)</f>
        <v>M18™ Short Throw Press Tool with Viega PureFlow™ Jaws</v>
      </c>
      <c r="H84" s="3" t="str">
        <f>_xlfn.XLOOKUP(F84,Component!C:C,Component!D:D)</f>
        <v>M18™ 3/4" Viega PureFlow™ Jaw for M18™ Short Throw Press Tool</v>
      </c>
    </row>
    <row r="85" spans="2:8" hidden="1" x14ac:dyDescent="0.45">
      <c r="B85" s="3" t="s">
        <v>11242</v>
      </c>
      <c r="C85" s="3" t="s">
        <v>11017</v>
      </c>
      <c r="D85" s="3">
        <v>1</v>
      </c>
      <c r="E85" s="3" t="str">
        <f>_xlfn.XLOOKUP(B85,Product!A:A,Product!E:E)</f>
        <v>2674-20P</v>
      </c>
      <c r="F85" s="3" t="str">
        <f>_xlfn.XLOOKUP(C85,Component!A:A,Component!C:C)</f>
        <v>49-16-2634P</v>
      </c>
      <c r="G85" s="3" t="str">
        <f>_xlfn.XLOOKUP(E85,Product!E:E,Product!H:H)</f>
        <v>M18™ Short Throw Press Tool with Viega PureFlow™ Jaws</v>
      </c>
      <c r="H85" s="3" t="str">
        <f>_xlfn.XLOOKUP(F85,Component!C:C,Component!D:D)</f>
        <v>M18™ 1" Viega PureFlow™ Jaw for M18™ Short Throw Press Tool</v>
      </c>
    </row>
    <row r="86" spans="2:8" hidden="1" x14ac:dyDescent="0.45">
      <c r="B86" s="3" t="s">
        <v>11247</v>
      </c>
      <c r="C86" s="3" t="s">
        <v>10700</v>
      </c>
      <c r="D86" s="3">
        <v>1</v>
      </c>
      <c r="E86" s="3" t="str">
        <f>_xlfn.XLOOKUP(B86,Product!A:A,Product!E:E)</f>
        <v>2676-20</v>
      </c>
      <c r="F86" s="3" t="str">
        <f>_xlfn.XLOOKUP(C86,Component!A:A,Component!C:C)</f>
        <v>2676-20</v>
      </c>
      <c r="G86" s="3" t="str">
        <f>_xlfn.XLOOKUP(E86,Product!E:E,Product!H:H)</f>
        <v>M18™ FORCE LOGIC™ 10T Knockout Tool Kit</v>
      </c>
      <c r="H86" s="3" t="str">
        <f>_xlfn.XLOOKUP(F86,Component!C:C,Component!D:D)</f>
        <v>M18™ FORCE LOGIC™ 10T Knockout Tool Kit</v>
      </c>
    </row>
    <row r="87" spans="2:8" hidden="1" x14ac:dyDescent="0.45">
      <c r="B87" s="3" t="s">
        <v>11247</v>
      </c>
      <c r="C87" s="3" t="s">
        <v>10937</v>
      </c>
      <c r="D87" s="3">
        <v>2</v>
      </c>
      <c r="E87" s="3" t="str">
        <f>_xlfn.XLOOKUP(B87,Product!A:A,Product!E:E)</f>
        <v>2676-20</v>
      </c>
      <c r="F87" s="3" t="str">
        <f>_xlfn.XLOOKUP(C87,Component!A:A,Component!C:C)</f>
        <v>48-11-1828</v>
      </c>
      <c r="G87" s="3" t="str">
        <f>_xlfn.XLOOKUP(E87,Product!E:E,Product!H:H)</f>
        <v>M18™ FORCE LOGIC™ 10T Knockout Tool Kit</v>
      </c>
      <c r="H87" s="3" t="str">
        <f>_xlfn.XLOOKUP(F87,Component!C:C,Component!D:D)</f>
        <v>M18™ REDLITHIUM™ XC Extended Capacity Battery</v>
      </c>
    </row>
    <row r="88" spans="2:8" hidden="1" x14ac:dyDescent="0.45">
      <c r="B88" s="3" t="s">
        <v>11247</v>
      </c>
      <c r="C88" s="3" t="s">
        <v>10999</v>
      </c>
      <c r="D88" s="3">
        <v>1</v>
      </c>
      <c r="E88" s="3" t="str">
        <f>_xlfn.XLOOKUP(B88,Product!A:A,Product!E:E)</f>
        <v>2676-20</v>
      </c>
      <c r="F88" s="3" t="str">
        <f>_xlfn.XLOOKUP(C88,Component!A:A,Component!C:C)</f>
        <v>48-59-1812</v>
      </c>
      <c r="G88" s="3" t="str">
        <f>_xlfn.XLOOKUP(E88,Product!E:E,Product!H:H)</f>
        <v>M18™ FORCE LOGIC™ 10T Knockout Tool Kit</v>
      </c>
      <c r="H88" s="3" t="str">
        <f>_xlfn.XLOOKUP(F88,Component!C:C,Component!D:D)</f>
        <v>M18™ &amp; M12™ Multi-Voltage Charger</v>
      </c>
    </row>
    <row r="89" spans="2:8" hidden="1" x14ac:dyDescent="0.45">
      <c r="B89" s="3" t="s">
        <v>11247</v>
      </c>
      <c r="C89" s="3" t="s">
        <v>11049</v>
      </c>
      <c r="D89" s="3">
        <v>1</v>
      </c>
      <c r="E89" s="3" t="str">
        <f>_xlfn.XLOOKUP(B89,Product!A:A,Product!E:E)</f>
        <v>2676-20</v>
      </c>
      <c r="F89" s="3" t="str">
        <f>_xlfn.XLOOKUP(C89,Component!A:A,Component!C:C)</f>
        <v>49-16-2680</v>
      </c>
      <c r="G89" s="3" t="str">
        <f>_xlfn.XLOOKUP(E89,Product!E:E,Product!H:H)</f>
        <v>M18™ FORCE LOGIC™ 10T Knockout Tool Kit</v>
      </c>
      <c r="H89" s="3" t="str">
        <f>_xlfn.XLOOKUP(F89,Component!C:C,Component!D:D)</f>
        <v>7/16" Draw Stud</v>
      </c>
    </row>
    <row r="90" spans="2:8" hidden="1" x14ac:dyDescent="0.45">
      <c r="B90" s="3" t="s">
        <v>11247</v>
      </c>
      <c r="C90" s="3" t="s">
        <v>11050</v>
      </c>
      <c r="D90" s="3">
        <v>1</v>
      </c>
      <c r="E90" s="3" t="str">
        <f>_xlfn.XLOOKUP(B90,Product!A:A,Product!E:E)</f>
        <v>2676-20</v>
      </c>
      <c r="F90" s="3" t="str">
        <f>_xlfn.XLOOKUP(C90,Component!A:A,Component!C:C)</f>
        <v>49-16-2681</v>
      </c>
      <c r="G90" s="3" t="str">
        <f>_xlfn.XLOOKUP(E90,Product!E:E,Product!H:H)</f>
        <v>M18™ FORCE LOGIC™ 10T Knockout Tool Kit</v>
      </c>
      <c r="H90" s="3" t="str">
        <f>_xlfn.XLOOKUP(F90,Component!C:C,Component!D:D)</f>
        <v>3/4" Draw Stud</v>
      </c>
    </row>
    <row r="91" spans="2:8" hidden="1" x14ac:dyDescent="0.45">
      <c r="B91" s="3" t="s">
        <v>11247</v>
      </c>
      <c r="C91" s="3" t="s">
        <v>11052</v>
      </c>
      <c r="D91" s="3">
        <v>1</v>
      </c>
      <c r="E91" s="3" t="str">
        <f>_xlfn.XLOOKUP(B91,Product!A:A,Product!E:E)</f>
        <v>2676-20</v>
      </c>
      <c r="F91" s="3" t="str">
        <f>_xlfn.XLOOKUP(C91,Component!A:A,Component!C:C)</f>
        <v>49-16-2685</v>
      </c>
      <c r="G91" s="3" t="str">
        <f>_xlfn.XLOOKUP(E91,Product!E:E,Product!H:H)</f>
        <v>M18™ FORCE LOGIC™ 10T Knockout Tool Kit</v>
      </c>
      <c r="H91" s="3" t="str">
        <f>_xlfn.XLOOKUP(F91,Component!C:C,Component!D:D)</f>
        <v>Adaptor for Other Major Brands of Punches and Dies</v>
      </c>
    </row>
    <row r="92" spans="2:8" hidden="1" x14ac:dyDescent="0.45">
      <c r="B92" s="3" t="s">
        <v>11247</v>
      </c>
      <c r="C92" s="3" t="s">
        <v>11053</v>
      </c>
      <c r="D92" s="3">
        <v>1</v>
      </c>
      <c r="E92" s="3" t="str">
        <f>_xlfn.XLOOKUP(B92,Product!A:A,Product!E:E)</f>
        <v>2676-20</v>
      </c>
      <c r="F92" s="3" t="str">
        <f>_xlfn.XLOOKUP(C92,Component!A:A,Component!C:C)</f>
        <v>49-16-2703</v>
      </c>
      <c r="G92" s="3" t="str">
        <f>_xlfn.XLOOKUP(E92,Product!E:E,Product!H:H)</f>
        <v>M18™ FORCE LOGIC™ 10T Knockout Tool Kit</v>
      </c>
      <c r="H92" s="3" t="str">
        <f>_xlfn.XLOOKUP(F92,Component!C:C,Component!D:D)</f>
        <v>EXACT™ Rapid Reset 3/4" Draw Stud Set</v>
      </c>
    </row>
    <row r="93" spans="2:8" hidden="1" x14ac:dyDescent="0.45">
      <c r="B93" s="3" t="s">
        <v>11252</v>
      </c>
      <c r="C93" s="3" t="s">
        <v>10701</v>
      </c>
      <c r="D93" s="3">
        <v>1</v>
      </c>
      <c r="E93" s="3" t="str">
        <f>_xlfn.XLOOKUP(B93,Product!A:A,Product!E:E)</f>
        <v>2677-20</v>
      </c>
      <c r="F93" s="3" t="str">
        <f>_xlfn.XLOOKUP(C93,Component!A:A,Component!C:C)</f>
        <v>2677-20</v>
      </c>
      <c r="G93" s="3" t="str">
        <f>_xlfn.XLOOKUP(E93,Product!E:E,Product!H:H)</f>
        <v>M18™ FORCE LOGIC™ 6T Knockout Tool Kit</v>
      </c>
      <c r="H93" s="3" t="str">
        <f>_xlfn.XLOOKUP(F93,Component!C:C,Component!D:D)</f>
        <v>M18™ FORCE LOGIC™ 6T Knockout Tool Kit</v>
      </c>
    </row>
    <row r="94" spans="2:8" hidden="1" x14ac:dyDescent="0.45">
      <c r="B94" s="3" t="s">
        <v>11252</v>
      </c>
      <c r="C94" s="3" t="s">
        <v>10936</v>
      </c>
      <c r="D94" s="3">
        <v>1</v>
      </c>
      <c r="E94" s="3" t="str">
        <f>_xlfn.XLOOKUP(B94,Product!A:A,Product!E:E)</f>
        <v>2677-20</v>
      </c>
      <c r="F94" s="3" t="str">
        <f>_xlfn.XLOOKUP(C94,Component!A:A,Component!C:C)</f>
        <v>48-11-1820</v>
      </c>
      <c r="G94" s="3" t="str">
        <f>_xlfn.XLOOKUP(E94,Product!E:E,Product!H:H)</f>
        <v>M18™ FORCE LOGIC™ 6T Knockout Tool Kit</v>
      </c>
      <c r="H94" s="3" t="str">
        <f>_xlfn.XLOOKUP(F94,Component!C:C,Component!D:D)</f>
        <v>M18™ REDLITHIUM™ CP2.0 Battery</v>
      </c>
    </row>
    <row r="95" spans="2:8" hidden="1" x14ac:dyDescent="0.45">
      <c r="B95" s="3" t="s">
        <v>11252</v>
      </c>
      <c r="C95" s="3" t="s">
        <v>10999</v>
      </c>
      <c r="D95" s="3">
        <v>1</v>
      </c>
      <c r="E95" s="3" t="str">
        <f>_xlfn.XLOOKUP(B95,Product!A:A,Product!E:E)</f>
        <v>2677-20</v>
      </c>
      <c r="F95" s="3" t="str">
        <f>_xlfn.XLOOKUP(C95,Component!A:A,Component!C:C)</f>
        <v>48-59-1812</v>
      </c>
      <c r="G95" s="3" t="str">
        <f>_xlfn.XLOOKUP(E95,Product!E:E,Product!H:H)</f>
        <v>M18™ FORCE LOGIC™ 6T Knockout Tool Kit</v>
      </c>
      <c r="H95" s="3" t="str">
        <f>_xlfn.XLOOKUP(F95,Component!C:C,Component!D:D)</f>
        <v>M18™ &amp; M12™ Multi-Voltage Charger</v>
      </c>
    </row>
    <row r="96" spans="2:8" hidden="1" x14ac:dyDescent="0.45">
      <c r="B96" s="3" t="s">
        <v>11252</v>
      </c>
      <c r="C96" s="3" t="s">
        <v>11049</v>
      </c>
      <c r="D96" s="3">
        <v>1</v>
      </c>
      <c r="E96" s="3" t="str">
        <f>_xlfn.XLOOKUP(B96,Product!A:A,Product!E:E)</f>
        <v>2677-20</v>
      </c>
      <c r="F96" s="3" t="str">
        <f>_xlfn.XLOOKUP(C96,Component!A:A,Component!C:C)</f>
        <v>49-16-2680</v>
      </c>
      <c r="G96" s="3" t="str">
        <f>_xlfn.XLOOKUP(E96,Product!E:E,Product!H:H)</f>
        <v>M18™ FORCE LOGIC™ 6T Knockout Tool Kit</v>
      </c>
      <c r="H96" s="3" t="str">
        <f>_xlfn.XLOOKUP(F96,Component!C:C,Component!D:D)</f>
        <v>7/16" Draw Stud</v>
      </c>
    </row>
    <row r="97" spans="2:8" hidden="1" x14ac:dyDescent="0.45">
      <c r="B97" s="3" t="s">
        <v>11252</v>
      </c>
      <c r="C97" s="3" t="s">
        <v>11050</v>
      </c>
      <c r="D97" s="3">
        <v>1</v>
      </c>
      <c r="E97" s="3" t="str">
        <f>_xlfn.XLOOKUP(B97,Product!A:A,Product!E:E)</f>
        <v>2677-20</v>
      </c>
      <c r="F97" s="3" t="str">
        <f>_xlfn.XLOOKUP(C97,Component!A:A,Component!C:C)</f>
        <v>49-16-2681</v>
      </c>
      <c r="G97" s="3" t="str">
        <f>_xlfn.XLOOKUP(E97,Product!E:E,Product!H:H)</f>
        <v>M18™ FORCE LOGIC™ 6T Knockout Tool Kit</v>
      </c>
      <c r="H97" s="3" t="str">
        <f>_xlfn.XLOOKUP(F97,Component!C:C,Component!D:D)</f>
        <v>3/4" Draw Stud</v>
      </c>
    </row>
    <row r="98" spans="2:8" hidden="1" x14ac:dyDescent="0.45">
      <c r="B98" s="3" t="s">
        <v>11252</v>
      </c>
      <c r="C98" s="3" t="s">
        <v>11053</v>
      </c>
      <c r="D98" s="3">
        <v>1</v>
      </c>
      <c r="E98" s="3" t="str">
        <f>_xlfn.XLOOKUP(B98,Product!A:A,Product!E:E)</f>
        <v>2677-20</v>
      </c>
      <c r="F98" s="3" t="str">
        <f>_xlfn.XLOOKUP(C98,Component!A:A,Component!C:C)</f>
        <v>49-16-2703</v>
      </c>
      <c r="G98" s="3" t="str">
        <f>_xlfn.XLOOKUP(E98,Product!E:E,Product!H:H)</f>
        <v>M18™ FORCE LOGIC™ 6T Knockout Tool Kit</v>
      </c>
      <c r="H98" s="3" t="str">
        <f>_xlfn.XLOOKUP(F98,Component!C:C,Component!D:D)</f>
        <v>EXACT™ Rapid Reset 3/4" Draw Stud Set</v>
      </c>
    </row>
    <row r="99" spans="2:8" hidden="1" x14ac:dyDescent="0.45">
      <c r="B99" s="3" t="s">
        <v>11261</v>
      </c>
      <c r="C99" s="3" t="s">
        <v>10936</v>
      </c>
      <c r="D99" s="3">
        <v>2</v>
      </c>
      <c r="E99" s="3" t="str">
        <f>_xlfn.XLOOKUP(B99,Product!A:A,Product!E:E)</f>
        <v>2679-22</v>
      </c>
      <c r="F99" s="3" t="str">
        <f>_xlfn.XLOOKUP(C99,Component!A:A,Component!C:C)</f>
        <v>48-11-1820</v>
      </c>
      <c r="G99" s="3" t="str">
        <f>_xlfn.XLOOKUP(E99,Product!E:E,Product!H:H)</f>
        <v>M18™  FORCE LOGIC™ 600 MCM Crimper</v>
      </c>
      <c r="H99" s="3" t="str">
        <f>_xlfn.XLOOKUP(F99,Component!C:C,Component!D:D)</f>
        <v>M18™ REDLITHIUM™ CP2.0 Battery</v>
      </c>
    </row>
    <row r="100" spans="2:8" hidden="1" x14ac:dyDescent="0.45">
      <c r="B100" s="3" t="s">
        <v>11261</v>
      </c>
      <c r="C100" s="3" t="s">
        <v>10999</v>
      </c>
      <c r="D100" s="3">
        <v>1</v>
      </c>
      <c r="E100" s="3" t="str">
        <f>_xlfn.XLOOKUP(B100,Product!A:A,Product!E:E)</f>
        <v>2679-22</v>
      </c>
      <c r="F100" s="3" t="str">
        <f>_xlfn.XLOOKUP(C100,Component!A:A,Component!C:C)</f>
        <v>48-59-1812</v>
      </c>
      <c r="G100" s="3" t="str">
        <f>_xlfn.XLOOKUP(E100,Product!E:E,Product!H:H)</f>
        <v>M18™  FORCE LOGIC™ 600 MCM Crimper</v>
      </c>
      <c r="H100" s="3" t="str">
        <f>_xlfn.XLOOKUP(F100,Component!C:C,Component!D:D)</f>
        <v>M18™ &amp; M12™ Multi-Voltage Charger</v>
      </c>
    </row>
    <row r="101" spans="2:8" hidden="1" x14ac:dyDescent="0.45">
      <c r="B101" s="3" t="s">
        <v>11268</v>
      </c>
      <c r="C101" s="3" t="s">
        <v>10704</v>
      </c>
      <c r="D101" s="3">
        <v>1</v>
      </c>
      <c r="E101" s="3" t="str">
        <f>_xlfn.XLOOKUP(B101,Product!A:A,Product!E:E)</f>
        <v>2684-20</v>
      </c>
      <c r="F101" s="3" t="str">
        <f>_xlfn.XLOOKUP(C101,Component!A:A,Component!C:C)</f>
        <v>2684-20</v>
      </c>
      <c r="G101" s="3" t="str">
        <f>_xlfn.XLOOKUP(E101,Product!E:E,Product!H:H)</f>
        <v>M18 FUEL™ 15mm Random Orbital Polisher</v>
      </c>
      <c r="H101" s="3" t="str">
        <f>_xlfn.XLOOKUP(F101,Component!C:C,Component!D:D)</f>
        <v>M18 FUEL™ 15mm Random Orbital Polisher</v>
      </c>
    </row>
    <row r="102" spans="2:8" hidden="1" x14ac:dyDescent="0.45">
      <c r="B102" s="3" t="s">
        <v>11268</v>
      </c>
      <c r="C102" s="3" t="s">
        <v>11078</v>
      </c>
      <c r="D102" s="3">
        <v>1</v>
      </c>
      <c r="E102" s="3" t="str">
        <f>_xlfn.XLOOKUP(B102,Product!A:A,Product!E:E)</f>
        <v>2684-20</v>
      </c>
      <c r="F102" s="3" t="str">
        <f>_xlfn.XLOOKUP(C102,Component!A:A,Component!C:C)</f>
        <v>49-36-0401</v>
      </c>
      <c r="G102" s="3" t="str">
        <f>_xlfn.XLOOKUP(E102,Product!E:E,Product!H:H)</f>
        <v>M18 FUEL™ 15mm Random Orbital Polisher</v>
      </c>
      <c r="H102" s="3" t="str">
        <f>_xlfn.XLOOKUP(F102,Component!C:C,Component!D:D)</f>
        <v>5" Backing Plate</v>
      </c>
    </row>
    <row r="103" spans="2:8" hidden="1" x14ac:dyDescent="0.45">
      <c r="B103" s="3" t="s">
        <v>11270</v>
      </c>
      <c r="C103" s="3" t="s">
        <v>11079</v>
      </c>
      <c r="D103" s="3">
        <v>1</v>
      </c>
      <c r="E103" s="3" t="str">
        <f>_xlfn.XLOOKUP(B103,Product!A:A,Product!E:E)</f>
        <v>2685-20</v>
      </c>
      <c r="F103" s="3" t="str">
        <f>_xlfn.XLOOKUP(C103,Component!A:A,Component!C:C)</f>
        <v>49-36-0402</v>
      </c>
      <c r="G103" s="3" t="str">
        <f>_xlfn.XLOOKUP(E103,Product!E:E,Product!H:H)</f>
        <v>M18 FUEL™ 21mm Random Orbital Polisher</v>
      </c>
      <c r="H103" s="3" t="str">
        <f>_xlfn.XLOOKUP(F103,Component!C:C,Component!D:D)</f>
        <v>6" Backing Plate</v>
      </c>
    </row>
    <row r="104" spans="2:8" hidden="1" x14ac:dyDescent="0.45">
      <c r="B104" s="3" t="s">
        <v>11272</v>
      </c>
      <c r="C104" s="3" t="s">
        <v>10706</v>
      </c>
      <c r="D104" s="3">
        <v>1</v>
      </c>
      <c r="E104" s="3" t="str">
        <f>_xlfn.XLOOKUP(B104,Product!A:A,Product!E:E)</f>
        <v>2686-20</v>
      </c>
      <c r="F104" s="3" t="str">
        <f>_xlfn.XLOOKUP(C104,Component!A:A,Component!C:C)</f>
        <v>2686-20</v>
      </c>
      <c r="G104" s="3" t="str">
        <f>_xlfn.XLOOKUP(E104,Product!E:E,Product!H:H)</f>
        <v>M18™ Brushless 4-1/2" / 5" Cut-Off Grinder, Paddle Switch</v>
      </c>
      <c r="H104" s="3" t="str">
        <f>_xlfn.XLOOKUP(F104,Component!C:C,Component!D:D)</f>
        <v>M18™ Brushless 4-1/2" / 5" Cut-Off Grinder, Paddle Switch</v>
      </c>
    </row>
    <row r="105" spans="2:8" hidden="1" x14ac:dyDescent="0.45">
      <c r="B105" s="3" t="s">
        <v>11275</v>
      </c>
      <c r="C105" s="3" t="s">
        <v>10663</v>
      </c>
      <c r="D105" s="3">
        <v>1</v>
      </c>
      <c r="E105" s="3" t="str">
        <f>_xlfn.XLOOKUP(B105,Product!A:A,Product!E:E)</f>
        <v>2691-22</v>
      </c>
      <c r="F105" s="3" t="str">
        <f>_xlfn.XLOOKUP(C105,Component!A:A,Component!C:C)</f>
        <v>2606-20</v>
      </c>
      <c r="G105" s="3" t="str">
        <f>_xlfn.XLOOKUP(E105,Product!E:E,Product!H:H)</f>
        <v>M18™ 2-Tool Combo Kit</v>
      </c>
      <c r="H105" s="3" t="str">
        <f>_xlfn.XLOOKUP(F105,Component!C:C,Component!D:D)</f>
        <v>M18™ 1/2" Drill Driver</v>
      </c>
    </row>
    <row r="106" spans="2:8" hidden="1" x14ac:dyDescent="0.45">
      <c r="B106" s="3" t="s">
        <v>11275</v>
      </c>
      <c r="C106" s="3" t="s">
        <v>10687</v>
      </c>
      <c r="D106" s="3">
        <v>1</v>
      </c>
      <c r="E106" s="3" t="str">
        <f>_xlfn.XLOOKUP(B106,Product!A:A,Product!E:E)</f>
        <v>2691-22</v>
      </c>
      <c r="F106" s="3" t="str">
        <f>_xlfn.XLOOKUP(C106,Component!A:A,Component!C:C)</f>
        <v>2656-20</v>
      </c>
      <c r="G106" s="3" t="str">
        <f>_xlfn.XLOOKUP(E106,Product!E:E,Product!H:H)</f>
        <v>M18™ 2-Tool Combo Kit</v>
      </c>
      <c r="H106" s="3" t="str">
        <f>_xlfn.XLOOKUP(F106,Component!C:C,Component!D:D)</f>
        <v>M18™ 1/4" Hex Impact Driver</v>
      </c>
    </row>
    <row r="107" spans="2:8" hidden="1" x14ac:dyDescent="0.45">
      <c r="B107" s="3" t="s">
        <v>11275</v>
      </c>
      <c r="C107" s="3" t="s">
        <v>10935</v>
      </c>
      <c r="D107" s="3">
        <v>2</v>
      </c>
      <c r="E107" s="3" t="str">
        <f>_xlfn.XLOOKUP(B107,Product!A:A,Product!E:E)</f>
        <v>2691-22</v>
      </c>
      <c r="F107" s="3" t="str">
        <f>_xlfn.XLOOKUP(C107,Component!A:A,Component!C:C)</f>
        <v>48-11-1815</v>
      </c>
      <c r="G107" s="3" t="str">
        <f>_xlfn.XLOOKUP(E107,Product!E:E,Product!H:H)</f>
        <v>M18™ 2-Tool Combo Kit</v>
      </c>
      <c r="H107" s="3" t="str">
        <f>_xlfn.XLOOKUP(F107,Component!C:C,Component!D:D)</f>
        <v>M18™ Compact REDLITHIUM™ Battery</v>
      </c>
    </row>
    <row r="108" spans="2:8" hidden="1" x14ac:dyDescent="0.45">
      <c r="B108" s="3" t="s">
        <v>11275</v>
      </c>
      <c r="C108" s="3" t="s">
        <v>10999</v>
      </c>
      <c r="D108" s="3">
        <v>1</v>
      </c>
      <c r="E108" s="3" t="str">
        <f>_xlfn.XLOOKUP(B108,Product!A:A,Product!E:E)</f>
        <v>2691-22</v>
      </c>
      <c r="F108" s="3" t="str">
        <f>_xlfn.XLOOKUP(C108,Component!A:A,Component!C:C)</f>
        <v>48-59-1812</v>
      </c>
      <c r="G108" s="3" t="str">
        <f>_xlfn.XLOOKUP(E108,Product!E:E,Product!H:H)</f>
        <v>M18™ 2-Tool Combo Kit</v>
      </c>
      <c r="H108" s="3" t="str">
        <f>_xlfn.XLOOKUP(F108,Component!C:C,Component!D:D)</f>
        <v>M18™ &amp; M12™ Multi-Voltage Charger</v>
      </c>
    </row>
    <row r="109" spans="2:8" hidden="1" x14ac:dyDescent="0.45">
      <c r="B109" s="3" t="s">
        <v>11276</v>
      </c>
      <c r="C109" s="3" t="s">
        <v>10726</v>
      </c>
      <c r="D109" s="3">
        <v>1</v>
      </c>
      <c r="E109" s="3" t="str">
        <f>_xlfn.XLOOKUP(B109,Product!A:A,Product!E:E)</f>
        <v>2691-25MT</v>
      </c>
      <c r="F109" s="3" t="str">
        <f>_xlfn.XLOOKUP(C109,Component!A:A,Component!C:C)</f>
        <v>2735-20</v>
      </c>
      <c r="G109" s="3" t="str">
        <f>_xlfn.XLOOKUP(E109,Product!E:E,Product!H:H)</f>
        <v>M18™ 5 Tool Combo Kit</v>
      </c>
      <c r="H109" s="3" t="str">
        <f>_xlfn.XLOOKUP(F109,Component!C:C,Component!D:D)</f>
        <v>M18™ Work Light (Tool Only)</v>
      </c>
    </row>
    <row r="110" spans="2:8" hidden="1" x14ac:dyDescent="0.45">
      <c r="B110" s="3" t="s">
        <v>11276</v>
      </c>
      <c r="C110" s="3" t="s">
        <v>10761</v>
      </c>
      <c r="D110" s="3">
        <v>1</v>
      </c>
      <c r="E110" s="3" t="str">
        <f>_xlfn.XLOOKUP(B110,Product!A:A,Product!E:E)</f>
        <v>2691-25MT</v>
      </c>
      <c r="F110" s="3" t="str">
        <f>_xlfn.XLOOKUP(C110,Component!A:A,Component!C:C)</f>
        <v>2803-20</v>
      </c>
      <c r="G110" s="3" t="str">
        <f>_xlfn.XLOOKUP(E110,Product!E:E,Product!H:H)</f>
        <v>M18™ 5 Tool Combo Kit</v>
      </c>
      <c r="H110" s="3" t="str">
        <f>_xlfn.XLOOKUP(F110,Component!C:C,Component!D:D)</f>
        <v>M18 FUEL™ 1/2" Drill Driver</v>
      </c>
    </row>
    <row r="111" spans="2:8" hidden="1" x14ac:dyDescent="0.45">
      <c r="B111" s="3" t="s">
        <v>11276</v>
      </c>
      <c r="C111" s="3" t="s">
        <v>10785</v>
      </c>
      <c r="D111" s="3">
        <v>1</v>
      </c>
      <c r="E111" s="3" t="str">
        <f>_xlfn.XLOOKUP(B111,Product!A:A,Product!E:E)</f>
        <v>2691-25MT</v>
      </c>
      <c r="F111" s="3" t="str">
        <f>_xlfn.XLOOKUP(C111,Component!A:A,Component!C:C)</f>
        <v>2836-20</v>
      </c>
      <c r="G111" s="3" t="str">
        <f>_xlfn.XLOOKUP(E111,Product!E:E,Product!H:H)</f>
        <v>M18™ 5 Tool Combo Kit</v>
      </c>
      <c r="H111" s="3" t="str">
        <f>_xlfn.XLOOKUP(F111,Component!C:C,Component!D:D)</f>
        <v>M18 FUEL™ Oscillating Multi-Tool</v>
      </c>
    </row>
    <row r="112" spans="2:8" hidden="1" x14ac:dyDescent="0.45">
      <c r="B112" s="3" t="s">
        <v>11276</v>
      </c>
      <c r="C112" s="3" t="s">
        <v>10795</v>
      </c>
      <c r="D112" s="3">
        <v>1</v>
      </c>
      <c r="E112" s="3" t="str">
        <f>_xlfn.XLOOKUP(B112,Product!A:A,Product!E:E)</f>
        <v>2691-25MT</v>
      </c>
      <c r="F112" s="3" t="str">
        <f>_xlfn.XLOOKUP(C112,Component!A:A,Component!C:C)</f>
        <v>2853-20</v>
      </c>
      <c r="G112" s="3" t="str">
        <f>_xlfn.XLOOKUP(E112,Product!E:E,Product!H:H)</f>
        <v>M18™ 5 Tool Combo Kit</v>
      </c>
      <c r="H112" s="3" t="str">
        <f>_xlfn.XLOOKUP(F112,Component!C:C,Component!D:D)</f>
        <v>M18 FUEL™ 1/4" Hex Impact Driver</v>
      </c>
    </row>
    <row r="113" spans="2:8" hidden="1" x14ac:dyDescent="0.45">
      <c r="B113" s="3" t="s">
        <v>11276</v>
      </c>
      <c r="C113" s="3" t="s">
        <v>10997</v>
      </c>
      <c r="D113" s="3">
        <v>1</v>
      </c>
      <c r="E113" s="3" t="str">
        <f>_xlfn.XLOOKUP(B113,Product!A:A,Product!E:E)</f>
        <v>2691-25MT</v>
      </c>
      <c r="F113" s="3" t="str">
        <f>_xlfn.XLOOKUP(C113,Component!A:A,Component!C:C)</f>
        <v>48-59-1808</v>
      </c>
      <c r="G113" s="3" t="str">
        <f>_xlfn.XLOOKUP(E113,Product!E:E,Product!H:H)</f>
        <v>M18™ 5 Tool Combo Kit</v>
      </c>
      <c r="H113" s="3" t="str">
        <f>_xlfn.XLOOKUP(F113,Component!C:C,Component!D:D)</f>
        <v>M18™ &amp; M12™ Rapid Charger</v>
      </c>
    </row>
    <row r="114" spans="2:8" hidden="1" x14ac:dyDescent="0.45">
      <c r="B114" s="3" t="s">
        <v>11278</v>
      </c>
      <c r="C114" s="3" t="s">
        <v>10663</v>
      </c>
      <c r="D114" s="3">
        <v>1</v>
      </c>
      <c r="E114" s="3" t="str">
        <f>_xlfn.XLOOKUP(B114,Product!A:A,Product!E:E)</f>
        <v>2691-28XC</v>
      </c>
      <c r="F114" s="3" t="str">
        <f>_xlfn.XLOOKUP(C114,Component!A:A,Component!C:C)</f>
        <v>2606-20</v>
      </c>
      <c r="G114" s="3" t="str">
        <f>_xlfn.XLOOKUP(E114,Product!E:E,Product!H:H)</f>
        <v>M18™ 8-Piece Combo Kit</v>
      </c>
      <c r="H114" s="3" t="str">
        <f>_xlfn.XLOOKUP(F114,Component!C:C,Component!D:D)</f>
        <v>M18™ 1/2" Drill Driver</v>
      </c>
    </row>
    <row r="115" spans="2:8" hidden="1" x14ac:dyDescent="0.45">
      <c r="B115" s="3" t="s">
        <v>11278</v>
      </c>
      <c r="C115" s="3" t="s">
        <v>10668</v>
      </c>
      <c r="D115" s="3">
        <v>1</v>
      </c>
      <c r="E115" s="3" t="str">
        <f>_xlfn.XLOOKUP(B115,Product!A:A,Product!E:E)</f>
        <v>2691-28XC</v>
      </c>
      <c r="F115" s="3" t="str">
        <f>_xlfn.XLOOKUP(C115,Component!A:A,Component!C:C)</f>
        <v>2620-20</v>
      </c>
      <c r="G115" s="3" t="str">
        <f>_xlfn.XLOOKUP(E115,Product!E:E,Product!H:H)</f>
        <v>M18™ 8-Piece Combo Kit</v>
      </c>
      <c r="H115" s="3" t="str">
        <f>_xlfn.XLOOKUP(F115,Component!C:C,Component!D:D)</f>
        <v>M18™ SAWZALL® Recip Saw</v>
      </c>
    </row>
    <row r="116" spans="2:8" hidden="1" x14ac:dyDescent="0.45">
      <c r="B116" s="3" t="s">
        <v>11278</v>
      </c>
      <c r="C116" s="3" t="s">
        <v>10672</v>
      </c>
      <c r="D116" s="3">
        <v>1</v>
      </c>
      <c r="E116" s="3" t="str">
        <f>_xlfn.XLOOKUP(B116,Product!A:A,Product!E:E)</f>
        <v>2691-28XC</v>
      </c>
      <c r="F116" s="3" t="str">
        <f>_xlfn.XLOOKUP(C116,Component!A:A,Component!C:C)</f>
        <v>2626-20</v>
      </c>
      <c r="G116" s="3" t="str">
        <f>_xlfn.XLOOKUP(E116,Product!E:E,Product!H:H)</f>
        <v>M18™ 8-Piece Combo Kit</v>
      </c>
      <c r="H116" s="3" t="str">
        <f>_xlfn.XLOOKUP(F116,Component!C:C,Component!D:D)</f>
        <v>M18™ Cordless Multi-Tool (Tool Only)</v>
      </c>
    </row>
    <row r="117" spans="2:8" hidden="1" x14ac:dyDescent="0.45">
      <c r="B117" s="3" t="s">
        <v>11278</v>
      </c>
      <c r="C117" s="3" t="s">
        <v>10674</v>
      </c>
      <c r="D117" s="3">
        <v>1</v>
      </c>
      <c r="E117" s="3" t="str">
        <f>_xlfn.XLOOKUP(B117,Product!A:A,Product!E:E)</f>
        <v>2691-28XC</v>
      </c>
      <c r="F117" s="3" t="str">
        <f>_xlfn.XLOOKUP(C117,Component!A:A,Component!C:C)</f>
        <v>2630-20</v>
      </c>
      <c r="G117" s="3" t="str">
        <f>_xlfn.XLOOKUP(E117,Product!E:E,Product!H:H)</f>
        <v>M18™ 8-Piece Combo Kit</v>
      </c>
      <c r="H117" s="3" t="str">
        <f>_xlfn.XLOOKUP(F117,Component!C:C,Component!D:D)</f>
        <v>M18™ 6 ½" Circular Saw</v>
      </c>
    </row>
    <row r="118" spans="2:8" hidden="1" x14ac:dyDescent="0.45">
      <c r="B118" s="3" t="s">
        <v>11278</v>
      </c>
      <c r="C118" s="3" t="s">
        <v>10687</v>
      </c>
      <c r="D118" s="3">
        <v>1</v>
      </c>
      <c r="E118" s="3" t="str">
        <f>_xlfn.XLOOKUP(B118,Product!A:A,Product!E:E)</f>
        <v>2691-28XC</v>
      </c>
      <c r="F118" s="3" t="str">
        <f>_xlfn.XLOOKUP(C118,Component!A:A,Component!C:C)</f>
        <v>2656-20</v>
      </c>
      <c r="G118" s="3" t="str">
        <f>_xlfn.XLOOKUP(E118,Product!E:E,Product!H:H)</f>
        <v>M18™ 8-Piece Combo Kit</v>
      </c>
      <c r="H118" s="3" t="str">
        <f>_xlfn.XLOOKUP(F118,Component!C:C,Component!D:D)</f>
        <v>M18™ 1/4" Hex Impact Driver</v>
      </c>
    </row>
    <row r="119" spans="2:8" hidden="1" x14ac:dyDescent="0.45">
      <c r="B119" s="3" t="s">
        <v>11278</v>
      </c>
      <c r="C119" s="3" t="s">
        <v>10689</v>
      </c>
      <c r="D119" s="3">
        <v>1</v>
      </c>
      <c r="E119" s="3" t="str">
        <f>_xlfn.XLOOKUP(B119,Product!A:A,Product!E:E)</f>
        <v>2691-28XC</v>
      </c>
      <c r="F119" s="3" t="str">
        <f>_xlfn.XLOOKUP(C119,Component!A:A,Component!C:C)</f>
        <v>2658-20</v>
      </c>
      <c r="G119" s="3" t="str">
        <f>_xlfn.XLOOKUP(E119,Product!E:E,Product!H:H)</f>
        <v>M18™ 8-Piece Combo Kit</v>
      </c>
      <c r="H119" s="3" t="str">
        <f>_xlfn.XLOOKUP(F119,Component!C:C,Component!D:D)</f>
        <v>M18™ 3/8" Impact Wrench with Friction Ring</v>
      </c>
    </row>
    <row r="120" spans="2:8" hidden="1" x14ac:dyDescent="0.45">
      <c r="B120" s="3" t="s">
        <v>11278</v>
      </c>
      <c r="C120" s="3" t="s">
        <v>10703</v>
      </c>
      <c r="D120" s="3">
        <v>1</v>
      </c>
      <c r="E120" s="3" t="str">
        <f>_xlfn.XLOOKUP(B120,Product!A:A,Product!E:E)</f>
        <v>2691-28XC</v>
      </c>
      <c r="F120" s="3" t="str">
        <f>_xlfn.XLOOKUP(C120,Component!A:A,Component!C:C)</f>
        <v>2680-20</v>
      </c>
      <c r="G120" s="3" t="str">
        <f>_xlfn.XLOOKUP(E120,Product!E:E,Product!H:H)</f>
        <v>M18™ 8-Piece Combo Kit</v>
      </c>
      <c r="H120" s="3" t="str">
        <f>_xlfn.XLOOKUP(F120,Component!C:C,Component!D:D)</f>
        <v>M18™ Cordless 4-1/2" Cut-off / Grinder (Tool Only)</v>
      </c>
    </row>
    <row r="121" spans="2:8" hidden="1" x14ac:dyDescent="0.45">
      <c r="B121" s="3" t="s">
        <v>11278</v>
      </c>
      <c r="C121" s="3" t="s">
        <v>10726</v>
      </c>
      <c r="D121" s="3">
        <v>1</v>
      </c>
      <c r="E121" s="3" t="str">
        <f>_xlfn.XLOOKUP(B121,Product!A:A,Product!E:E)</f>
        <v>2691-28XC</v>
      </c>
      <c r="F121" s="3" t="str">
        <f>_xlfn.XLOOKUP(C121,Component!A:A,Component!C:C)</f>
        <v>2735-20</v>
      </c>
      <c r="G121" s="3" t="str">
        <f>_xlfn.XLOOKUP(E121,Product!E:E,Product!H:H)</f>
        <v>M18™ 8-Piece Combo Kit</v>
      </c>
      <c r="H121" s="3" t="str">
        <f>_xlfn.XLOOKUP(F121,Component!C:C,Component!D:D)</f>
        <v>M18™ Work Light (Tool Only)</v>
      </c>
    </row>
    <row r="122" spans="2:8" hidden="1" x14ac:dyDescent="0.45">
      <c r="B122" s="3" t="s">
        <v>11278</v>
      </c>
      <c r="C122" s="3" t="s">
        <v>10939</v>
      </c>
      <c r="D122" s="3">
        <v>3</v>
      </c>
      <c r="E122" s="3" t="str">
        <f>_xlfn.XLOOKUP(B122,Product!A:A,Product!E:E)</f>
        <v>2691-28XC</v>
      </c>
      <c r="F122" s="3" t="str">
        <f>_xlfn.XLOOKUP(C122,Component!A:A,Component!C:C)</f>
        <v>48-11-1840</v>
      </c>
      <c r="G122" s="3" t="str">
        <f>_xlfn.XLOOKUP(E122,Product!E:E,Product!H:H)</f>
        <v>M18™ 8-Piece Combo Kit</v>
      </c>
      <c r="H122" s="3" t="str">
        <f>_xlfn.XLOOKUP(F122,Component!C:C,Component!D:D)</f>
        <v>M18™ REDLITHIUM™ XC 4.0 Extended Capacity Battery Pack</v>
      </c>
    </row>
    <row r="123" spans="2:8" hidden="1" x14ac:dyDescent="0.45">
      <c r="B123" s="3" t="s">
        <v>11278</v>
      </c>
      <c r="C123" s="3" t="s">
        <v>10999</v>
      </c>
      <c r="D123" s="3">
        <v>1</v>
      </c>
      <c r="E123" s="3" t="str">
        <f>_xlfn.XLOOKUP(B123,Product!A:A,Product!E:E)</f>
        <v>2691-28XC</v>
      </c>
      <c r="F123" s="3" t="str">
        <f>_xlfn.XLOOKUP(C123,Component!A:A,Component!C:C)</f>
        <v>48-59-1812</v>
      </c>
      <c r="G123" s="3" t="str">
        <f>_xlfn.XLOOKUP(E123,Product!E:E,Product!H:H)</f>
        <v>M18™ 8-Piece Combo Kit</v>
      </c>
      <c r="H123" s="3" t="str">
        <f>_xlfn.XLOOKUP(F123,Component!C:C,Component!D:D)</f>
        <v>M18™ &amp; M12™ Multi-Voltage Charger</v>
      </c>
    </row>
    <row r="124" spans="2:8" hidden="1" x14ac:dyDescent="0.45">
      <c r="B124" s="3" t="s">
        <v>11279</v>
      </c>
      <c r="C124" s="3" t="s">
        <v>10621</v>
      </c>
      <c r="D124" s="3">
        <v>1</v>
      </c>
      <c r="E124" s="3" t="str">
        <f>_xlfn.XLOOKUP(B124,Product!A:A,Product!E:E)</f>
        <v>2695-10CX</v>
      </c>
      <c r="F124" s="3" t="str">
        <f>_xlfn.XLOOKUP(C124,Component!A:A,Component!C:C)</f>
        <v>0852-20</v>
      </c>
      <c r="G124" s="3" t="str">
        <f>_xlfn.XLOOKUP(E124,Product!E:E,Product!H:H)</f>
        <v>M18™ 10-Piece Combo Kit</v>
      </c>
      <c r="H124" s="3" t="str">
        <f>_xlfn.XLOOKUP(F124,Component!C:C,Component!D:D)</f>
        <v>M12™ Compact Spot Blower</v>
      </c>
    </row>
    <row r="125" spans="2:8" hidden="1" x14ac:dyDescent="0.45">
      <c r="B125" s="3" t="s">
        <v>11279</v>
      </c>
      <c r="C125" s="3" t="s">
        <v>10663</v>
      </c>
      <c r="D125" s="3">
        <v>1</v>
      </c>
      <c r="E125" s="3" t="str">
        <f>_xlfn.XLOOKUP(B125,Product!A:A,Product!E:E)</f>
        <v>2695-10CX</v>
      </c>
      <c r="F125" s="3" t="str">
        <f>_xlfn.XLOOKUP(C125,Component!A:A,Component!C:C)</f>
        <v>2606-20</v>
      </c>
      <c r="G125" s="3" t="str">
        <f>_xlfn.XLOOKUP(E125,Product!E:E,Product!H:H)</f>
        <v>M18™ 10-Piece Combo Kit</v>
      </c>
      <c r="H125" s="3" t="str">
        <f>_xlfn.XLOOKUP(F125,Component!C:C,Component!D:D)</f>
        <v>M18™ 1/2" Drill Driver</v>
      </c>
    </row>
    <row r="126" spans="2:8" hidden="1" x14ac:dyDescent="0.45">
      <c r="B126" s="3" t="s">
        <v>11279</v>
      </c>
      <c r="C126" s="3" t="s">
        <v>10667</v>
      </c>
      <c r="D126" s="3">
        <v>1</v>
      </c>
      <c r="E126" s="3" t="str">
        <f>_xlfn.XLOOKUP(B126,Product!A:A,Product!E:E)</f>
        <v>2695-10CX</v>
      </c>
      <c r="F126" s="3" t="str">
        <f>_xlfn.XLOOKUP(C126,Component!A:A,Component!C:C)</f>
        <v>2615-20</v>
      </c>
      <c r="G126" s="3" t="str">
        <f>_xlfn.XLOOKUP(E126,Product!E:E,Product!H:H)</f>
        <v>M18™ 10-Piece Combo Kit</v>
      </c>
      <c r="H126" s="3" t="str">
        <f>_xlfn.XLOOKUP(F126,Component!C:C,Component!D:D)</f>
        <v>M18™ Right Angle Drill</v>
      </c>
    </row>
    <row r="127" spans="2:8" hidden="1" x14ac:dyDescent="0.45">
      <c r="B127" s="3" t="s">
        <v>11279</v>
      </c>
      <c r="C127" s="3" t="s">
        <v>10668</v>
      </c>
      <c r="D127" s="3">
        <v>1</v>
      </c>
      <c r="E127" s="3" t="str">
        <f>_xlfn.XLOOKUP(B127,Product!A:A,Product!E:E)</f>
        <v>2695-10CX</v>
      </c>
      <c r="F127" s="3" t="str">
        <f>_xlfn.XLOOKUP(C127,Component!A:A,Component!C:C)</f>
        <v>2620-20</v>
      </c>
      <c r="G127" s="3" t="str">
        <f>_xlfn.XLOOKUP(E127,Product!E:E,Product!H:H)</f>
        <v>M18™ 10-Piece Combo Kit</v>
      </c>
      <c r="H127" s="3" t="str">
        <f>_xlfn.XLOOKUP(F127,Component!C:C,Component!D:D)</f>
        <v>M18™ SAWZALL® Recip Saw</v>
      </c>
    </row>
    <row r="128" spans="2:8" hidden="1" x14ac:dyDescent="0.45">
      <c r="B128" s="3" t="s">
        <v>11279</v>
      </c>
      <c r="C128" s="3" t="s">
        <v>10674</v>
      </c>
      <c r="D128" s="3">
        <v>1</v>
      </c>
      <c r="E128" s="3" t="str">
        <f>_xlfn.XLOOKUP(B128,Product!A:A,Product!E:E)</f>
        <v>2695-10CX</v>
      </c>
      <c r="F128" s="3" t="str">
        <f>_xlfn.XLOOKUP(C128,Component!A:A,Component!C:C)</f>
        <v>2630-20</v>
      </c>
      <c r="G128" s="3" t="str">
        <f>_xlfn.XLOOKUP(E128,Product!E:E,Product!H:H)</f>
        <v>M18™ 10-Piece Combo Kit</v>
      </c>
      <c r="H128" s="3" t="str">
        <f>_xlfn.XLOOKUP(F128,Component!C:C,Component!D:D)</f>
        <v>M18™ 6 ½" Circular Saw</v>
      </c>
    </row>
    <row r="129" spans="2:8" hidden="1" x14ac:dyDescent="0.45">
      <c r="B129" s="3" t="s">
        <v>11279</v>
      </c>
      <c r="C129" s="3" t="s">
        <v>10687</v>
      </c>
      <c r="D129" s="3">
        <v>1</v>
      </c>
      <c r="E129" s="3" t="str">
        <f>_xlfn.XLOOKUP(B129,Product!A:A,Product!E:E)</f>
        <v>2695-10CX</v>
      </c>
      <c r="F129" s="3" t="str">
        <f>_xlfn.XLOOKUP(C129,Component!A:A,Component!C:C)</f>
        <v>2656-20</v>
      </c>
      <c r="G129" s="3" t="str">
        <f>_xlfn.XLOOKUP(E129,Product!E:E,Product!H:H)</f>
        <v>M18™ 10-Piece Combo Kit</v>
      </c>
      <c r="H129" s="3" t="str">
        <f>_xlfn.XLOOKUP(F129,Component!C:C,Component!D:D)</f>
        <v>M18™ 1/4" Hex Impact Driver</v>
      </c>
    </row>
    <row r="130" spans="2:8" hidden="1" x14ac:dyDescent="0.45">
      <c r="B130" s="3" t="s">
        <v>11279</v>
      </c>
      <c r="C130" s="3" t="s">
        <v>10703</v>
      </c>
      <c r="D130" s="3">
        <v>1</v>
      </c>
      <c r="E130" s="3" t="str">
        <f>_xlfn.XLOOKUP(B130,Product!A:A,Product!E:E)</f>
        <v>2695-10CX</v>
      </c>
      <c r="F130" s="3" t="str">
        <f>_xlfn.XLOOKUP(C130,Component!A:A,Component!C:C)</f>
        <v>2680-20</v>
      </c>
      <c r="G130" s="3" t="str">
        <f>_xlfn.XLOOKUP(E130,Product!E:E,Product!H:H)</f>
        <v>M18™ 10-Piece Combo Kit</v>
      </c>
      <c r="H130" s="3" t="str">
        <f>_xlfn.XLOOKUP(F130,Component!C:C,Component!D:D)</f>
        <v>M18™ Cordless 4-1/2" Cut-off / Grinder (Tool Only)</v>
      </c>
    </row>
    <row r="131" spans="2:8" hidden="1" x14ac:dyDescent="0.45">
      <c r="B131" s="3" t="s">
        <v>11279</v>
      </c>
      <c r="C131" s="3" t="s">
        <v>10726</v>
      </c>
      <c r="D131" s="3">
        <v>1</v>
      </c>
      <c r="E131" s="3" t="str">
        <f>_xlfn.XLOOKUP(B131,Product!A:A,Product!E:E)</f>
        <v>2695-10CX</v>
      </c>
      <c r="F131" s="3" t="str">
        <f>_xlfn.XLOOKUP(C131,Component!A:A,Component!C:C)</f>
        <v>2735-20</v>
      </c>
      <c r="G131" s="3" t="str">
        <f>_xlfn.XLOOKUP(E131,Product!E:E,Product!H:H)</f>
        <v>M18™ 10-Piece Combo Kit</v>
      </c>
      <c r="H131" s="3" t="str">
        <f>_xlfn.XLOOKUP(F131,Component!C:C,Component!D:D)</f>
        <v>M18™ Work Light (Tool Only)</v>
      </c>
    </row>
    <row r="132" spans="2:8" hidden="1" x14ac:dyDescent="0.45">
      <c r="B132" s="3" t="s">
        <v>11279</v>
      </c>
      <c r="C132" s="3" t="s">
        <v>10743</v>
      </c>
      <c r="D132" s="3">
        <v>1</v>
      </c>
      <c r="E132" s="3" t="str">
        <f>_xlfn.XLOOKUP(B132,Product!A:A,Product!E:E)</f>
        <v>2695-10CX</v>
      </c>
      <c r="F132" s="3" t="str">
        <f>_xlfn.XLOOKUP(C132,Component!A:A,Component!C:C)</f>
        <v>2767-20</v>
      </c>
      <c r="G132" s="3" t="str">
        <f>_xlfn.XLOOKUP(E132,Product!E:E,Product!H:H)</f>
        <v>M18™ 10-Piece Combo Kit</v>
      </c>
      <c r="H132" s="3" t="str">
        <f>_xlfn.XLOOKUP(F132,Component!C:C,Component!D:D)</f>
        <v>M18 FUEL™ 1/2" High Torque Impact Wrench with Friction Ring</v>
      </c>
    </row>
    <row r="133" spans="2:8" hidden="1" x14ac:dyDescent="0.45">
      <c r="B133" s="3" t="s">
        <v>11279</v>
      </c>
      <c r="C133" s="3" t="s">
        <v>10785</v>
      </c>
      <c r="D133" s="3">
        <v>1</v>
      </c>
      <c r="E133" s="3" t="str">
        <f>_xlfn.XLOOKUP(B133,Product!A:A,Product!E:E)</f>
        <v>2695-10CX</v>
      </c>
      <c r="F133" s="3" t="str">
        <f>_xlfn.XLOOKUP(C133,Component!A:A,Component!C:C)</f>
        <v>2836-20</v>
      </c>
      <c r="G133" s="3" t="str">
        <f>_xlfn.XLOOKUP(E133,Product!E:E,Product!H:H)</f>
        <v>M18™ 10-Piece Combo Kit</v>
      </c>
      <c r="H133" s="3" t="str">
        <f>_xlfn.XLOOKUP(F133,Component!C:C,Component!D:D)</f>
        <v>M18 FUEL™ Oscillating Multi-Tool</v>
      </c>
    </row>
    <row r="134" spans="2:8" hidden="1" x14ac:dyDescent="0.45">
      <c r="B134" s="3" t="s">
        <v>11279</v>
      </c>
      <c r="C134" s="3" t="s">
        <v>10937</v>
      </c>
      <c r="D134" s="3">
        <v>1</v>
      </c>
      <c r="E134" s="3" t="str">
        <f>_xlfn.XLOOKUP(B134,Product!A:A,Product!E:E)</f>
        <v>2695-10CX</v>
      </c>
      <c r="F134" s="3" t="str">
        <f>_xlfn.XLOOKUP(C134,Component!A:A,Component!C:C)</f>
        <v>48-11-1828</v>
      </c>
      <c r="G134" s="3" t="str">
        <f>_xlfn.XLOOKUP(E134,Product!E:E,Product!H:H)</f>
        <v>M18™ 10-Piece Combo Kit</v>
      </c>
      <c r="H134" s="3" t="str">
        <f>_xlfn.XLOOKUP(F134,Component!C:C,Component!D:D)</f>
        <v>M18™ REDLITHIUM™ XC Extended Capacity Battery</v>
      </c>
    </row>
    <row r="135" spans="2:8" hidden="1" x14ac:dyDescent="0.45">
      <c r="B135" s="3" t="s">
        <v>11279</v>
      </c>
      <c r="C135" s="3" t="s">
        <v>10948</v>
      </c>
      <c r="D135" s="3">
        <v>1</v>
      </c>
      <c r="E135" s="3" t="str">
        <f>_xlfn.XLOOKUP(B135,Product!A:A,Product!E:E)</f>
        <v>2695-10CX</v>
      </c>
      <c r="F135" s="3" t="str">
        <f>_xlfn.XLOOKUP(C135,Component!A:A,Component!C:C)</f>
        <v>48-11-2401</v>
      </c>
      <c r="G135" s="3" t="str">
        <f>_xlfn.XLOOKUP(E135,Product!E:E,Product!H:H)</f>
        <v>M18™ 10-Piece Combo Kit</v>
      </c>
      <c r="H135" s="3" t="str">
        <f>_xlfn.XLOOKUP(F135,Component!C:C,Component!D:D)</f>
        <v>M12™ REDLITHIUM™ CP1.5 Battery Pack</v>
      </c>
    </row>
    <row r="136" spans="2:8" hidden="1" x14ac:dyDescent="0.45">
      <c r="B136" s="3" t="s">
        <v>11279</v>
      </c>
      <c r="C136" s="3" t="s">
        <v>10999</v>
      </c>
      <c r="D136" s="3">
        <v>1</v>
      </c>
      <c r="E136" s="3" t="str">
        <f>_xlfn.XLOOKUP(B136,Product!A:A,Product!E:E)</f>
        <v>2695-10CX</v>
      </c>
      <c r="F136" s="3" t="str">
        <f>_xlfn.XLOOKUP(C136,Component!A:A,Component!C:C)</f>
        <v>48-59-1812</v>
      </c>
      <c r="G136" s="3" t="str">
        <f>_xlfn.XLOOKUP(E136,Product!E:E,Product!H:H)</f>
        <v>M18™ 10-Piece Combo Kit</v>
      </c>
      <c r="H136" s="3" t="str">
        <f>_xlfn.XLOOKUP(F136,Component!C:C,Component!D:D)</f>
        <v>M18™ &amp; M12™ Multi-Voltage Charger</v>
      </c>
    </row>
    <row r="137" spans="2:8" hidden="1" x14ac:dyDescent="0.45">
      <c r="B137" s="3" t="s">
        <v>11280</v>
      </c>
      <c r="C137" s="3" t="s">
        <v>10622</v>
      </c>
      <c r="D137" s="3">
        <v>1</v>
      </c>
      <c r="E137" s="3" t="str">
        <f>_xlfn.XLOOKUP(B137,Product!A:A,Product!E:E)</f>
        <v>2695-16</v>
      </c>
      <c r="F137" s="3" t="str">
        <f>_xlfn.XLOOKUP(C137,Component!A:A,Component!C:C)</f>
        <v>0880-20</v>
      </c>
      <c r="G137" s="3" t="str">
        <f>_xlfn.XLOOKUP(E137,Product!E:E,Product!H:H)</f>
        <v>M18 16-Piece Combo Kit</v>
      </c>
      <c r="H137" s="3" t="str">
        <f>_xlfn.XLOOKUP(F137,Component!C:C,Component!D:D)</f>
        <v>M18™ 2-Gallon Wet/Dry Vacuum</v>
      </c>
    </row>
    <row r="138" spans="2:8" hidden="1" x14ac:dyDescent="0.45">
      <c r="B138" s="3" t="s">
        <v>11280</v>
      </c>
      <c r="C138" s="3" t="s">
        <v>10624</v>
      </c>
      <c r="D138" s="3">
        <v>1</v>
      </c>
      <c r="E138" s="3" t="str">
        <f>_xlfn.XLOOKUP(B138,Product!A:A,Product!E:E)</f>
        <v>2695-16</v>
      </c>
      <c r="F138" s="3" t="str">
        <f>_xlfn.XLOOKUP(C138,Component!A:A,Component!C:C)</f>
        <v>0884-20</v>
      </c>
      <c r="G138" s="3" t="str">
        <f>_xlfn.XLOOKUP(E138,Product!E:E,Product!H:H)</f>
        <v>M18 16-Piece Combo Kit</v>
      </c>
      <c r="H138" s="3" t="str">
        <f>_xlfn.XLOOKUP(F138,Component!C:C,Component!D:D)</f>
        <v>M18™ Compact Blower</v>
      </c>
    </row>
    <row r="139" spans="2:8" hidden="1" x14ac:dyDescent="0.45">
      <c r="B139" s="3" t="s">
        <v>11280</v>
      </c>
      <c r="C139" s="3" t="s">
        <v>10626</v>
      </c>
      <c r="D139" s="3">
        <v>1</v>
      </c>
      <c r="E139" s="3" t="str">
        <f>_xlfn.XLOOKUP(B139,Product!A:A,Product!E:E)</f>
        <v>2695-16</v>
      </c>
      <c r="F139" s="3" t="str">
        <f>_xlfn.XLOOKUP(C139,Component!A:A,Component!C:C)</f>
        <v>0886-20</v>
      </c>
      <c r="G139" s="3" t="str">
        <f>_xlfn.XLOOKUP(E139,Product!E:E,Product!H:H)</f>
        <v>M18 16-Piece Combo Kit</v>
      </c>
      <c r="H139" s="3" t="str">
        <f>_xlfn.XLOOKUP(F139,Component!C:C,Component!D:D)</f>
        <v>M18™ Jobsite Fan</v>
      </c>
    </row>
    <row r="140" spans="2:8" hidden="1" x14ac:dyDescent="0.45">
      <c r="B140" s="3" t="s">
        <v>11280</v>
      </c>
      <c r="C140" s="3" t="s">
        <v>10664</v>
      </c>
      <c r="D140" s="3">
        <v>1</v>
      </c>
      <c r="E140" s="3" t="str">
        <f>_xlfn.XLOOKUP(B140,Product!A:A,Product!E:E)</f>
        <v>2695-16</v>
      </c>
      <c r="F140" s="3" t="str">
        <f>_xlfn.XLOOKUP(C140,Component!A:A,Component!C:C)</f>
        <v>2607-20</v>
      </c>
      <c r="G140" s="3" t="str">
        <f>_xlfn.XLOOKUP(E140,Product!E:E,Product!H:H)</f>
        <v>M18 16-Piece Combo Kit</v>
      </c>
      <c r="H140" s="3" t="str">
        <f>_xlfn.XLOOKUP(F140,Component!C:C,Component!D:D)</f>
        <v>M18™ 1/2" Hammer Drill/Driver</v>
      </c>
    </row>
    <row r="141" spans="2:8" hidden="1" x14ac:dyDescent="0.45">
      <c r="B141" s="3" t="s">
        <v>11280</v>
      </c>
      <c r="C141" s="3" t="s">
        <v>10665</v>
      </c>
      <c r="D141" s="3">
        <v>1</v>
      </c>
      <c r="E141" s="3" t="str">
        <f>_xlfn.XLOOKUP(B141,Product!A:A,Product!E:E)</f>
        <v>2695-16</v>
      </c>
      <c r="F141" s="3" t="str">
        <f>_xlfn.XLOOKUP(C141,Component!A:A,Component!C:C)</f>
        <v>2612-20</v>
      </c>
      <c r="G141" s="3" t="str">
        <f>_xlfn.XLOOKUP(E141,Product!E:E,Product!H:H)</f>
        <v>M18 16-Piece Combo Kit</v>
      </c>
      <c r="H141" s="3" t="str">
        <f>_xlfn.XLOOKUP(F141,Component!C:C,Component!D:D)</f>
        <v>M18™ Cordless 5/8" SDS Plus Rotary Hammer</v>
      </c>
    </row>
    <row r="142" spans="2:8" hidden="1" x14ac:dyDescent="0.45">
      <c r="B142" s="3" t="s">
        <v>11280</v>
      </c>
      <c r="C142" s="3" t="s">
        <v>10667</v>
      </c>
      <c r="D142" s="3">
        <v>1</v>
      </c>
      <c r="E142" s="3" t="str">
        <f>_xlfn.XLOOKUP(B142,Product!A:A,Product!E:E)</f>
        <v>2695-16</v>
      </c>
      <c r="F142" s="3" t="str">
        <f>_xlfn.XLOOKUP(C142,Component!A:A,Component!C:C)</f>
        <v>2615-20</v>
      </c>
      <c r="G142" s="3" t="str">
        <f>_xlfn.XLOOKUP(E142,Product!E:E,Product!H:H)</f>
        <v>M18 16-Piece Combo Kit</v>
      </c>
      <c r="H142" s="3" t="str">
        <f>_xlfn.XLOOKUP(F142,Component!C:C,Component!D:D)</f>
        <v>M18™ Right Angle Drill</v>
      </c>
    </row>
    <row r="143" spans="2:8" hidden="1" x14ac:dyDescent="0.45">
      <c r="B143" s="3" t="s">
        <v>11280</v>
      </c>
      <c r="C143" s="3" t="s">
        <v>10669</v>
      </c>
      <c r="D143" s="3">
        <v>1</v>
      </c>
      <c r="E143" s="3" t="str">
        <f>_xlfn.XLOOKUP(B143,Product!A:A,Product!E:E)</f>
        <v>2695-16</v>
      </c>
      <c r="F143" s="3" t="str">
        <f>_xlfn.XLOOKUP(C143,Component!A:A,Component!C:C)</f>
        <v>2621-20</v>
      </c>
      <c r="G143" s="3" t="str">
        <f>_xlfn.XLOOKUP(E143,Product!E:E,Product!H:H)</f>
        <v>M18 16-Piece Combo Kit</v>
      </c>
      <c r="H143" s="3" t="str">
        <f>_xlfn.XLOOKUP(F143,Component!C:C,Component!D:D)</f>
        <v>M18™ SAWZALL® Reciprocating Saw</v>
      </c>
    </row>
    <row r="144" spans="2:8" hidden="1" x14ac:dyDescent="0.45">
      <c r="B144" s="3" t="s">
        <v>11280</v>
      </c>
      <c r="C144" s="3" t="s">
        <v>10672</v>
      </c>
      <c r="D144" s="3">
        <v>1</v>
      </c>
      <c r="E144" s="3" t="str">
        <f>_xlfn.XLOOKUP(B144,Product!A:A,Product!E:E)</f>
        <v>2695-16</v>
      </c>
      <c r="F144" s="3" t="str">
        <f>_xlfn.XLOOKUP(C144,Component!A:A,Component!C:C)</f>
        <v>2626-20</v>
      </c>
      <c r="G144" s="3" t="str">
        <f>_xlfn.XLOOKUP(E144,Product!E:E,Product!H:H)</f>
        <v>M18 16-Piece Combo Kit</v>
      </c>
      <c r="H144" s="3" t="str">
        <f>_xlfn.XLOOKUP(F144,Component!C:C,Component!D:D)</f>
        <v>M18™ Cordless Multi-Tool (Tool Only)</v>
      </c>
    </row>
    <row r="145" spans="2:8" hidden="1" x14ac:dyDescent="0.45">
      <c r="B145" s="3" t="s">
        <v>11280</v>
      </c>
      <c r="C145" s="3" t="s">
        <v>10674</v>
      </c>
      <c r="D145" s="3">
        <v>1</v>
      </c>
      <c r="E145" s="3" t="str">
        <f>_xlfn.XLOOKUP(B145,Product!A:A,Product!E:E)</f>
        <v>2695-16</v>
      </c>
      <c r="F145" s="3" t="str">
        <f>_xlfn.XLOOKUP(C145,Component!A:A,Component!C:C)</f>
        <v>2630-20</v>
      </c>
      <c r="G145" s="3" t="str">
        <f>_xlfn.XLOOKUP(E145,Product!E:E,Product!H:H)</f>
        <v>M18 16-Piece Combo Kit</v>
      </c>
      <c r="H145" s="3" t="str">
        <f>_xlfn.XLOOKUP(F145,Component!C:C,Component!D:D)</f>
        <v>M18™ 6 ½" Circular Saw</v>
      </c>
    </row>
    <row r="146" spans="2:8" hidden="1" x14ac:dyDescent="0.45">
      <c r="B146" s="3" t="s">
        <v>11280</v>
      </c>
      <c r="C146" s="3" t="s">
        <v>10683</v>
      </c>
      <c r="D146" s="3">
        <v>1</v>
      </c>
      <c r="E146" s="3" t="str">
        <f>_xlfn.XLOOKUP(B146,Product!A:A,Product!E:E)</f>
        <v>2695-16</v>
      </c>
      <c r="F146" s="3" t="str">
        <f>_xlfn.XLOOKUP(C146,Component!A:A,Component!C:C)</f>
        <v>2648-20</v>
      </c>
      <c r="G146" s="3" t="str">
        <f>_xlfn.XLOOKUP(E146,Product!E:E,Product!H:H)</f>
        <v>M18 16-Piece Combo Kit</v>
      </c>
      <c r="H146" s="3" t="str">
        <f>_xlfn.XLOOKUP(F146,Component!C:C,Component!D:D)</f>
        <v>M18™ Random Orbit Sander (Tool Only)</v>
      </c>
    </row>
    <row r="147" spans="2:8" hidden="1" x14ac:dyDescent="0.45">
      <c r="B147" s="3" t="s">
        <v>11280</v>
      </c>
      <c r="C147" s="3" t="s">
        <v>10687</v>
      </c>
      <c r="D147" s="3">
        <v>1</v>
      </c>
      <c r="E147" s="3" t="str">
        <f>_xlfn.XLOOKUP(B147,Product!A:A,Product!E:E)</f>
        <v>2695-16</v>
      </c>
      <c r="F147" s="3" t="str">
        <f>_xlfn.XLOOKUP(C147,Component!A:A,Component!C:C)</f>
        <v>2656-20</v>
      </c>
      <c r="G147" s="3" t="str">
        <f>_xlfn.XLOOKUP(E147,Product!E:E,Product!H:H)</f>
        <v>M18 16-Piece Combo Kit</v>
      </c>
      <c r="H147" s="3" t="str">
        <f>_xlfn.XLOOKUP(F147,Component!C:C,Component!D:D)</f>
        <v>M18™ 1/4" Hex Impact Driver</v>
      </c>
    </row>
    <row r="148" spans="2:8" hidden="1" x14ac:dyDescent="0.45">
      <c r="B148" s="3" t="s">
        <v>11280</v>
      </c>
      <c r="C148" s="3" t="s">
        <v>10690</v>
      </c>
      <c r="D148" s="3">
        <v>1</v>
      </c>
      <c r="E148" s="3" t="str">
        <f>_xlfn.XLOOKUP(B148,Product!A:A,Product!E:E)</f>
        <v>2695-16</v>
      </c>
      <c r="F148" s="3" t="str">
        <f>_xlfn.XLOOKUP(C148,Component!A:A,Component!C:C)</f>
        <v>2659-20</v>
      </c>
      <c r="G148" s="3" t="str">
        <f>_xlfn.XLOOKUP(E148,Product!E:E,Product!H:H)</f>
        <v>M18 16-Piece Combo Kit</v>
      </c>
      <c r="H148" s="3" t="str">
        <f>_xlfn.XLOOKUP(F148,Component!C:C,Component!D:D)</f>
        <v>M18™ 1/2" Impact Wrench with Pin Detent</v>
      </c>
    </row>
    <row r="149" spans="2:8" hidden="1" x14ac:dyDescent="0.45">
      <c r="B149" s="3" t="s">
        <v>11280</v>
      </c>
      <c r="C149" s="3" t="s">
        <v>10694</v>
      </c>
      <c r="D149" s="3">
        <v>1</v>
      </c>
      <c r="E149" s="3" t="str">
        <f>_xlfn.XLOOKUP(B149,Product!A:A,Product!E:E)</f>
        <v>2695-16</v>
      </c>
      <c r="F149" s="3" t="str">
        <f>_xlfn.XLOOKUP(C149,Component!A:A,Component!C:C)</f>
        <v>2663-20</v>
      </c>
      <c r="G149" s="3" t="str">
        <f>_xlfn.XLOOKUP(E149,Product!E:E,Product!H:H)</f>
        <v>M18 16-Piece Combo Kit</v>
      </c>
      <c r="H149" s="3" t="str">
        <f>_xlfn.XLOOKUP(F149,Component!C:C,Component!D:D)</f>
        <v>M18™ 1/2" High-Torque Impact Wrench with Friction Ring</v>
      </c>
    </row>
    <row r="150" spans="2:8" hidden="1" x14ac:dyDescent="0.45">
      <c r="B150" s="3" t="s">
        <v>11280</v>
      </c>
      <c r="C150" s="3" t="s">
        <v>10703</v>
      </c>
      <c r="D150" s="3">
        <v>1</v>
      </c>
      <c r="E150" s="3" t="str">
        <f>_xlfn.XLOOKUP(B150,Product!A:A,Product!E:E)</f>
        <v>2695-16</v>
      </c>
      <c r="F150" s="3" t="str">
        <f>_xlfn.XLOOKUP(C150,Component!A:A,Component!C:C)</f>
        <v>2680-20</v>
      </c>
      <c r="G150" s="3" t="str">
        <f>_xlfn.XLOOKUP(E150,Product!E:E,Product!H:H)</f>
        <v>M18 16-Piece Combo Kit</v>
      </c>
      <c r="H150" s="3" t="str">
        <f>_xlfn.XLOOKUP(F150,Component!C:C,Component!D:D)</f>
        <v>M18™ Cordless 4-1/2" Cut-off / Grinder (Tool Only)</v>
      </c>
    </row>
    <row r="151" spans="2:8" hidden="1" x14ac:dyDescent="0.45">
      <c r="B151" s="3" t="s">
        <v>11280</v>
      </c>
      <c r="C151" s="3" t="s">
        <v>10726</v>
      </c>
      <c r="D151" s="3">
        <v>1</v>
      </c>
      <c r="E151" s="3" t="str">
        <f>_xlfn.XLOOKUP(B151,Product!A:A,Product!E:E)</f>
        <v>2695-16</v>
      </c>
      <c r="F151" s="3" t="str">
        <f>_xlfn.XLOOKUP(C151,Component!A:A,Component!C:C)</f>
        <v>2735-20</v>
      </c>
      <c r="G151" s="3" t="str">
        <f>_xlfn.XLOOKUP(E151,Product!E:E,Product!H:H)</f>
        <v>M18 16-Piece Combo Kit</v>
      </c>
      <c r="H151" s="3" t="str">
        <f>_xlfn.XLOOKUP(F151,Component!C:C,Component!D:D)</f>
        <v>M18™ Work Light (Tool Only)</v>
      </c>
    </row>
    <row r="152" spans="2:8" hidden="1" x14ac:dyDescent="0.45">
      <c r="B152" s="3" t="s">
        <v>11280</v>
      </c>
      <c r="C152" s="3" t="s">
        <v>10825</v>
      </c>
      <c r="D152" s="3">
        <v>1</v>
      </c>
      <c r="E152" s="3" t="str">
        <f>_xlfn.XLOOKUP(B152,Product!A:A,Product!E:E)</f>
        <v>2695-16</v>
      </c>
      <c r="F152" s="3" t="str">
        <f>_xlfn.XLOOKUP(C152,Component!A:A,Component!C:C)</f>
        <v>2890-20</v>
      </c>
      <c r="G152" s="3" t="str">
        <f>_xlfn.XLOOKUP(E152,Product!E:E,Product!H:H)</f>
        <v>M18 16-Piece Combo Kit</v>
      </c>
      <c r="H152" s="3" t="str">
        <f>_xlfn.XLOOKUP(F152,Component!C:C,Component!D:D)</f>
        <v>M18™ Jobsite Radio</v>
      </c>
    </row>
    <row r="153" spans="2:8" hidden="1" x14ac:dyDescent="0.45">
      <c r="B153" s="3" t="s">
        <v>11280</v>
      </c>
      <c r="C153" s="3" t="s">
        <v>10937</v>
      </c>
      <c r="D153" s="3">
        <v>4</v>
      </c>
      <c r="E153" s="3" t="str">
        <f>_xlfn.XLOOKUP(B153,Product!A:A,Product!E:E)</f>
        <v>2695-16</v>
      </c>
      <c r="F153" s="3" t="str">
        <f>_xlfn.XLOOKUP(C153,Component!A:A,Component!C:C)</f>
        <v>48-11-1828</v>
      </c>
      <c r="G153" s="3" t="str">
        <f>_xlfn.XLOOKUP(E153,Product!E:E,Product!H:H)</f>
        <v>M18 16-Piece Combo Kit</v>
      </c>
      <c r="H153" s="3" t="str">
        <f>_xlfn.XLOOKUP(F153,Component!C:C,Component!D:D)</f>
        <v>M18™ REDLITHIUM™ XC Extended Capacity Battery</v>
      </c>
    </row>
    <row r="154" spans="2:8" hidden="1" x14ac:dyDescent="0.45">
      <c r="B154" s="3" t="s">
        <v>11280</v>
      </c>
      <c r="C154" s="3" t="s">
        <v>10995</v>
      </c>
      <c r="D154" s="3">
        <v>1</v>
      </c>
      <c r="E154" s="3" t="str">
        <f>_xlfn.XLOOKUP(B154,Product!A:A,Product!E:E)</f>
        <v>2695-16</v>
      </c>
      <c r="F154" s="3" t="str">
        <f>_xlfn.XLOOKUP(C154,Component!A:A,Component!C:C)</f>
        <v>48-59-1806</v>
      </c>
      <c r="G154" s="3" t="str">
        <f>_xlfn.XLOOKUP(E154,Product!E:E,Product!H:H)</f>
        <v>M18 16-Piece Combo Kit</v>
      </c>
      <c r="H154" s="3" t="str">
        <f>_xlfn.XLOOKUP(F154,Component!C:C,Component!D:D)</f>
        <v>M18™ Six Pack Sequential Charger</v>
      </c>
    </row>
    <row r="155" spans="2:8" hidden="1" x14ac:dyDescent="0.45">
      <c r="B155" s="3" t="s">
        <v>11281</v>
      </c>
      <c r="C155" s="3" t="s">
        <v>10664</v>
      </c>
      <c r="D155" s="3">
        <v>1</v>
      </c>
      <c r="E155" s="3" t="str">
        <f>_xlfn.XLOOKUP(B155,Product!A:A,Product!E:E)</f>
        <v>2695-24</v>
      </c>
      <c r="F155" s="3" t="str">
        <f>_xlfn.XLOOKUP(C155,Component!A:A,Component!C:C)</f>
        <v>2607-20</v>
      </c>
      <c r="G155" s="3" t="str">
        <f>_xlfn.XLOOKUP(E155,Product!E:E,Product!H:H)</f>
        <v>M18™ Cordless LITHIUM-ION 4-Tool Combo Kit</v>
      </c>
      <c r="H155" s="3" t="str">
        <f>_xlfn.XLOOKUP(F155,Component!C:C,Component!D:D)</f>
        <v>M18™ 1/2" Hammer Drill/Driver</v>
      </c>
    </row>
    <row r="156" spans="2:8" hidden="1" x14ac:dyDescent="0.45">
      <c r="B156" s="3" t="s">
        <v>11281</v>
      </c>
      <c r="C156" s="3" t="s">
        <v>10671</v>
      </c>
      <c r="D156" s="3">
        <v>1</v>
      </c>
      <c r="E156" s="3" t="str">
        <f>_xlfn.XLOOKUP(B156,Product!A:A,Product!E:E)</f>
        <v>2695-24</v>
      </c>
      <c r="F156" s="3" t="str">
        <f>_xlfn.XLOOKUP(C156,Component!A:A,Component!C:C)</f>
        <v>2625-20</v>
      </c>
      <c r="G156" s="3" t="str">
        <f>_xlfn.XLOOKUP(E156,Product!E:E,Product!H:H)</f>
        <v>M18™ Cordless LITHIUM-ION 4-Tool Combo Kit</v>
      </c>
      <c r="H156" s="3" t="str">
        <f>_xlfn.XLOOKUP(F156,Component!C:C,Component!D:D)</f>
        <v>M18™ HACKZALL® Recip Saw</v>
      </c>
    </row>
    <row r="157" spans="2:8" hidden="1" x14ac:dyDescent="0.45">
      <c r="B157" s="3" t="s">
        <v>11281</v>
      </c>
      <c r="C157" s="3" t="s">
        <v>10687</v>
      </c>
      <c r="D157" s="3">
        <v>1</v>
      </c>
      <c r="E157" s="3" t="str">
        <f>_xlfn.XLOOKUP(B157,Product!A:A,Product!E:E)</f>
        <v>2695-24</v>
      </c>
      <c r="F157" s="3" t="str">
        <f>_xlfn.XLOOKUP(C157,Component!A:A,Component!C:C)</f>
        <v>2656-20</v>
      </c>
      <c r="G157" s="3" t="str">
        <f>_xlfn.XLOOKUP(E157,Product!E:E,Product!H:H)</f>
        <v>M18™ Cordless LITHIUM-ION 4-Tool Combo Kit</v>
      </c>
      <c r="H157" s="3" t="str">
        <f>_xlfn.XLOOKUP(F157,Component!C:C,Component!D:D)</f>
        <v>M18™ 1/4" Hex Impact Driver</v>
      </c>
    </row>
    <row r="158" spans="2:8" hidden="1" x14ac:dyDescent="0.45">
      <c r="B158" s="3" t="s">
        <v>11281</v>
      </c>
      <c r="C158" s="3" t="s">
        <v>10726</v>
      </c>
      <c r="D158" s="3">
        <v>1</v>
      </c>
      <c r="E158" s="3" t="str">
        <f>_xlfn.XLOOKUP(B158,Product!A:A,Product!E:E)</f>
        <v>2695-24</v>
      </c>
      <c r="F158" s="3" t="str">
        <f>_xlfn.XLOOKUP(C158,Component!A:A,Component!C:C)</f>
        <v>2735-20</v>
      </c>
      <c r="G158" s="3" t="str">
        <f>_xlfn.XLOOKUP(E158,Product!E:E,Product!H:H)</f>
        <v>M18™ Cordless LITHIUM-ION 4-Tool Combo Kit</v>
      </c>
      <c r="H158" s="3" t="str">
        <f>_xlfn.XLOOKUP(F158,Component!C:C,Component!D:D)</f>
        <v>M18™ Work Light (Tool Only)</v>
      </c>
    </row>
    <row r="159" spans="2:8" hidden="1" x14ac:dyDescent="0.45">
      <c r="B159" s="3" t="s">
        <v>11281</v>
      </c>
      <c r="C159" s="3" t="s">
        <v>10937</v>
      </c>
      <c r="D159" s="3">
        <v>2</v>
      </c>
      <c r="E159" s="3" t="str">
        <f>_xlfn.XLOOKUP(B159,Product!A:A,Product!E:E)</f>
        <v>2695-24</v>
      </c>
      <c r="F159" s="3" t="str">
        <f>_xlfn.XLOOKUP(C159,Component!A:A,Component!C:C)</f>
        <v>48-11-1828</v>
      </c>
      <c r="G159" s="3" t="str">
        <f>_xlfn.XLOOKUP(E159,Product!E:E,Product!H:H)</f>
        <v>M18™ Cordless LITHIUM-ION 4-Tool Combo Kit</v>
      </c>
      <c r="H159" s="3" t="str">
        <f>_xlfn.XLOOKUP(F159,Component!C:C,Component!D:D)</f>
        <v>M18™ REDLITHIUM™ XC Extended Capacity Battery</v>
      </c>
    </row>
    <row r="160" spans="2:8" hidden="1" x14ac:dyDescent="0.45">
      <c r="B160" s="3" t="s">
        <v>11281</v>
      </c>
      <c r="C160" s="3" t="s">
        <v>10999</v>
      </c>
      <c r="D160" s="3">
        <v>1</v>
      </c>
      <c r="E160" s="3" t="str">
        <f>_xlfn.XLOOKUP(B160,Product!A:A,Product!E:E)</f>
        <v>2695-24</v>
      </c>
      <c r="F160" s="3" t="str">
        <f>_xlfn.XLOOKUP(C160,Component!A:A,Component!C:C)</f>
        <v>48-59-1812</v>
      </c>
      <c r="G160" s="3" t="str">
        <f>_xlfn.XLOOKUP(E160,Product!E:E,Product!H:H)</f>
        <v>M18™ Cordless LITHIUM-ION 4-Tool Combo Kit</v>
      </c>
      <c r="H160" s="3" t="str">
        <f>_xlfn.XLOOKUP(F160,Component!C:C,Component!D:D)</f>
        <v>M18™ &amp; M12™ Multi-Voltage Charger</v>
      </c>
    </row>
    <row r="161" spans="2:8" hidden="1" x14ac:dyDescent="0.45">
      <c r="B161" s="3" t="s">
        <v>11282</v>
      </c>
      <c r="C161" s="3" t="s">
        <v>10664</v>
      </c>
      <c r="D161" s="3">
        <v>1</v>
      </c>
      <c r="E161" s="3" t="str">
        <f>_xlfn.XLOOKUP(B161,Product!A:A,Product!E:E)</f>
        <v>2696-24</v>
      </c>
      <c r="F161" s="3" t="str">
        <f>_xlfn.XLOOKUP(C161,Component!A:A,Component!C:C)</f>
        <v>2607-20</v>
      </c>
      <c r="G161" s="3" t="str">
        <f>_xlfn.XLOOKUP(E161,Product!E:E,Product!H:H)</f>
        <v>M18™ Cordless LITHIUM-ION 4-Tool Combo Kit</v>
      </c>
      <c r="H161" s="3" t="str">
        <f>_xlfn.XLOOKUP(F161,Component!C:C,Component!D:D)</f>
        <v>M18™ 1/2" Hammer Drill/Driver</v>
      </c>
    </row>
    <row r="162" spans="2:8" hidden="1" x14ac:dyDescent="0.45">
      <c r="B162" s="3" t="s">
        <v>11282</v>
      </c>
      <c r="C162" s="3" t="s">
        <v>10668</v>
      </c>
      <c r="D162" s="3">
        <v>1</v>
      </c>
      <c r="E162" s="3" t="str">
        <f>_xlfn.XLOOKUP(B162,Product!A:A,Product!E:E)</f>
        <v>2696-24</v>
      </c>
      <c r="F162" s="3" t="str">
        <f>_xlfn.XLOOKUP(C162,Component!A:A,Component!C:C)</f>
        <v>2620-20</v>
      </c>
      <c r="G162" s="3" t="str">
        <f>_xlfn.XLOOKUP(E162,Product!E:E,Product!H:H)</f>
        <v>M18™ Cordless LITHIUM-ION 4-Tool Combo Kit</v>
      </c>
      <c r="H162" s="3" t="str">
        <f>_xlfn.XLOOKUP(F162,Component!C:C,Component!D:D)</f>
        <v>M18™ SAWZALL® Recip Saw</v>
      </c>
    </row>
    <row r="163" spans="2:8" hidden="1" x14ac:dyDescent="0.45">
      <c r="B163" s="3" t="s">
        <v>11282</v>
      </c>
      <c r="C163" s="3" t="s">
        <v>10687</v>
      </c>
      <c r="D163" s="3">
        <v>1</v>
      </c>
      <c r="E163" s="3" t="str">
        <f>_xlfn.XLOOKUP(B163,Product!A:A,Product!E:E)</f>
        <v>2696-24</v>
      </c>
      <c r="F163" s="3" t="str">
        <f>_xlfn.XLOOKUP(C163,Component!A:A,Component!C:C)</f>
        <v>2656-20</v>
      </c>
      <c r="G163" s="3" t="str">
        <f>_xlfn.XLOOKUP(E163,Product!E:E,Product!H:H)</f>
        <v>M18™ Cordless LITHIUM-ION 4-Tool Combo Kit</v>
      </c>
      <c r="H163" s="3" t="str">
        <f>_xlfn.XLOOKUP(F163,Component!C:C,Component!D:D)</f>
        <v>M18™ 1/4" Hex Impact Driver</v>
      </c>
    </row>
    <row r="164" spans="2:8" hidden="1" x14ac:dyDescent="0.45">
      <c r="B164" s="3" t="s">
        <v>11282</v>
      </c>
      <c r="C164" s="3" t="s">
        <v>10726</v>
      </c>
      <c r="D164" s="3">
        <v>1</v>
      </c>
      <c r="E164" s="3" t="str">
        <f>_xlfn.XLOOKUP(B164,Product!A:A,Product!E:E)</f>
        <v>2696-24</v>
      </c>
      <c r="F164" s="3" t="str">
        <f>_xlfn.XLOOKUP(C164,Component!A:A,Component!C:C)</f>
        <v>2735-20</v>
      </c>
      <c r="G164" s="3" t="str">
        <f>_xlfn.XLOOKUP(E164,Product!E:E,Product!H:H)</f>
        <v>M18™ Cordless LITHIUM-ION 4-Tool Combo Kit</v>
      </c>
      <c r="H164" s="3" t="str">
        <f>_xlfn.XLOOKUP(F164,Component!C:C,Component!D:D)</f>
        <v>M18™ Work Light (Tool Only)</v>
      </c>
    </row>
    <row r="165" spans="2:8" hidden="1" x14ac:dyDescent="0.45">
      <c r="B165" s="3" t="s">
        <v>11282</v>
      </c>
      <c r="C165" s="3" t="s">
        <v>10937</v>
      </c>
      <c r="D165" s="3">
        <v>2</v>
      </c>
      <c r="E165" s="3" t="str">
        <f>_xlfn.XLOOKUP(B165,Product!A:A,Product!E:E)</f>
        <v>2696-24</v>
      </c>
      <c r="F165" s="3" t="str">
        <f>_xlfn.XLOOKUP(C165,Component!A:A,Component!C:C)</f>
        <v>48-11-1828</v>
      </c>
      <c r="G165" s="3" t="str">
        <f>_xlfn.XLOOKUP(E165,Product!E:E,Product!H:H)</f>
        <v>M18™ Cordless LITHIUM-ION 4-Tool Combo Kit</v>
      </c>
      <c r="H165" s="3" t="str">
        <f>_xlfn.XLOOKUP(F165,Component!C:C,Component!D:D)</f>
        <v>M18™ REDLITHIUM™ XC Extended Capacity Battery</v>
      </c>
    </row>
    <row r="166" spans="2:8" hidden="1" x14ac:dyDescent="0.45">
      <c r="B166" s="3" t="s">
        <v>11282</v>
      </c>
      <c r="C166" s="3" t="s">
        <v>10999</v>
      </c>
      <c r="D166" s="3">
        <v>1</v>
      </c>
      <c r="E166" s="3" t="str">
        <f>_xlfn.XLOOKUP(B166,Product!A:A,Product!E:E)</f>
        <v>2696-24</v>
      </c>
      <c r="F166" s="3" t="str">
        <f>_xlfn.XLOOKUP(C166,Component!A:A,Component!C:C)</f>
        <v>48-59-1812</v>
      </c>
      <c r="G166" s="3" t="str">
        <f>_xlfn.XLOOKUP(E166,Product!E:E,Product!H:H)</f>
        <v>M18™ Cordless LITHIUM-ION 4-Tool Combo Kit</v>
      </c>
      <c r="H166" s="3" t="str">
        <f>_xlfn.XLOOKUP(F166,Component!C:C,Component!D:D)</f>
        <v>M18™ &amp; M12™ Multi-Voltage Charger</v>
      </c>
    </row>
    <row r="167" spans="2:8" hidden="1" x14ac:dyDescent="0.45">
      <c r="B167" s="3" t="s">
        <v>11284</v>
      </c>
      <c r="C167" s="3" t="s">
        <v>10664</v>
      </c>
      <c r="D167" s="3">
        <v>1</v>
      </c>
      <c r="E167" s="3" t="str">
        <f>_xlfn.XLOOKUP(B167,Product!A:A,Product!E:E)</f>
        <v>2696-26</v>
      </c>
      <c r="F167" s="3" t="str">
        <f>_xlfn.XLOOKUP(C167,Component!A:A,Component!C:C)</f>
        <v>2607-20</v>
      </c>
      <c r="G167" s="3" t="str">
        <f>_xlfn.XLOOKUP(E167,Product!E:E,Product!H:H)</f>
        <v>M18™ Cordless 6-Tool Combo Kit</v>
      </c>
      <c r="H167" s="3" t="str">
        <f>_xlfn.XLOOKUP(F167,Component!C:C,Component!D:D)</f>
        <v>M18™ 1/2" Hammer Drill/Driver</v>
      </c>
    </row>
    <row r="168" spans="2:8" hidden="1" x14ac:dyDescent="0.45">
      <c r="B168" s="3" t="s">
        <v>11284</v>
      </c>
      <c r="C168" s="3" t="s">
        <v>10669</v>
      </c>
      <c r="D168" s="3">
        <v>1</v>
      </c>
      <c r="E168" s="3" t="str">
        <f>_xlfn.XLOOKUP(B168,Product!A:A,Product!E:E)</f>
        <v>2696-26</v>
      </c>
      <c r="F168" s="3" t="str">
        <f>_xlfn.XLOOKUP(C168,Component!A:A,Component!C:C)</f>
        <v>2621-20</v>
      </c>
      <c r="G168" s="3" t="str">
        <f>_xlfn.XLOOKUP(E168,Product!E:E,Product!H:H)</f>
        <v>M18™ Cordless 6-Tool Combo Kit</v>
      </c>
      <c r="H168" s="3" t="str">
        <f>_xlfn.XLOOKUP(F168,Component!C:C,Component!D:D)</f>
        <v>M18™ SAWZALL® Reciprocating Saw</v>
      </c>
    </row>
    <row r="169" spans="2:8" hidden="1" x14ac:dyDescent="0.45">
      <c r="B169" s="3" t="s">
        <v>11284</v>
      </c>
      <c r="C169" s="3" t="s">
        <v>10674</v>
      </c>
      <c r="D169" s="3">
        <v>1</v>
      </c>
      <c r="E169" s="3" t="str">
        <f>_xlfn.XLOOKUP(B169,Product!A:A,Product!E:E)</f>
        <v>2696-26</v>
      </c>
      <c r="F169" s="3" t="str">
        <f>_xlfn.XLOOKUP(C169,Component!A:A,Component!C:C)</f>
        <v>2630-20</v>
      </c>
      <c r="G169" s="3" t="str">
        <f>_xlfn.XLOOKUP(E169,Product!E:E,Product!H:H)</f>
        <v>M18™ Cordless 6-Tool Combo Kit</v>
      </c>
      <c r="H169" s="3" t="str">
        <f>_xlfn.XLOOKUP(F169,Component!C:C,Component!D:D)</f>
        <v>M18™ 6 ½" Circular Saw</v>
      </c>
    </row>
    <row r="170" spans="2:8" hidden="1" x14ac:dyDescent="0.45">
      <c r="B170" s="3" t="s">
        <v>11284</v>
      </c>
      <c r="C170" s="3" t="s">
        <v>10687</v>
      </c>
      <c r="D170" s="3">
        <v>1</v>
      </c>
      <c r="E170" s="3" t="str">
        <f>_xlfn.XLOOKUP(B170,Product!A:A,Product!E:E)</f>
        <v>2696-26</v>
      </c>
      <c r="F170" s="3" t="str">
        <f>_xlfn.XLOOKUP(C170,Component!A:A,Component!C:C)</f>
        <v>2656-20</v>
      </c>
      <c r="G170" s="3" t="str">
        <f>_xlfn.XLOOKUP(E170,Product!E:E,Product!H:H)</f>
        <v>M18™ Cordless 6-Tool Combo Kit</v>
      </c>
      <c r="H170" s="3" t="str">
        <f>_xlfn.XLOOKUP(F170,Component!C:C,Component!D:D)</f>
        <v>M18™ 1/4" Hex Impact Driver</v>
      </c>
    </row>
    <row r="171" spans="2:8" hidden="1" x14ac:dyDescent="0.45">
      <c r="B171" s="3" t="s">
        <v>11284</v>
      </c>
      <c r="C171" s="3" t="s">
        <v>10703</v>
      </c>
      <c r="D171" s="3">
        <v>1</v>
      </c>
      <c r="E171" s="3" t="str">
        <f>_xlfn.XLOOKUP(B171,Product!A:A,Product!E:E)</f>
        <v>2696-26</v>
      </c>
      <c r="F171" s="3" t="str">
        <f>_xlfn.XLOOKUP(C171,Component!A:A,Component!C:C)</f>
        <v>2680-20</v>
      </c>
      <c r="G171" s="3" t="str">
        <f>_xlfn.XLOOKUP(E171,Product!E:E,Product!H:H)</f>
        <v>M18™ Cordless 6-Tool Combo Kit</v>
      </c>
      <c r="H171" s="3" t="str">
        <f>_xlfn.XLOOKUP(F171,Component!C:C,Component!D:D)</f>
        <v>M18™ Cordless 4-1/2" Cut-off / Grinder (Tool Only)</v>
      </c>
    </row>
    <row r="172" spans="2:8" hidden="1" x14ac:dyDescent="0.45">
      <c r="B172" s="3" t="s">
        <v>11284</v>
      </c>
      <c r="C172" s="3" t="s">
        <v>10726</v>
      </c>
      <c r="D172" s="3">
        <v>1</v>
      </c>
      <c r="E172" s="3" t="str">
        <f>_xlfn.XLOOKUP(B172,Product!A:A,Product!E:E)</f>
        <v>2696-26</v>
      </c>
      <c r="F172" s="3" t="str">
        <f>_xlfn.XLOOKUP(C172,Component!A:A,Component!C:C)</f>
        <v>2735-20</v>
      </c>
      <c r="G172" s="3" t="str">
        <f>_xlfn.XLOOKUP(E172,Product!E:E,Product!H:H)</f>
        <v>M18™ Cordless 6-Tool Combo Kit</v>
      </c>
      <c r="H172" s="3" t="str">
        <f>_xlfn.XLOOKUP(F172,Component!C:C,Component!D:D)</f>
        <v>M18™ Work Light (Tool Only)</v>
      </c>
    </row>
    <row r="173" spans="2:8" hidden="1" x14ac:dyDescent="0.45">
      <c r="B173" s="3" t="s">
        <v>11284</v>
      </c>
      <c r="C173" s="3" t="s">
        <v>10937</v>
      </c>
      <c r="D173" s="3">
        <v>2</v>
      </c>
      <c r="E173" s="3" t="str">
        <f>_xlfn.XLOOKUP(B173,Product!A:A,Product!E:E)</f>
        <v>2696-26</v>
      </c>
      <c r="F173" s="3" t="str">
        <f>_xlfn.XLOOKUP(C173,Component!A:A,Component!C:C)</f>
        <v>48-11-1828</v>
      </c>
      <c r="G173" s="3" t="str">
        <f>_xlfn.XLOOKUP(E173,Product!E:E,Product!H:H)</f>
        <v>M18™ Cordless 6-Tool Combo Kit</v>
      </c>
      <c r="H173" s="3" t="str">
        <f>_xlfn.XLOOKUP(F173,Component!C:C,Component!D:D)</f>
        <v>M18™ REDLITHIUM™ XC Extended Capacity Battery</v>
      </c>
    </row>
    <row r="174" spans="2:8" hidden="1" x14ac:dyDescent="0.45">
      <c r="B174" s="3" t="s">
        <v>11284</v>
      </c>
      <c r="C174" s="3" t="s">
        <v>10999</v>
      </c>
      <c r="D174" s="3">
        <v>1</v>
      </c>
      <c r="E174" s="3" t="str">
        <f>_xlfn.XLOOKUP(B174,Product!A:A,Product!E:E)</f>
        <v>2696-26</v>
      </c>
      <c r="F174" s="3" t="str">
        <f>_xlfn.XLOOKUP(C174,Component!A:A,Component!C:C)</f>
        <v>48-59-1812</v>
      </c>
      <c r="G174" s="3" t="str">
        <f>_xlfn.XLOOKUP(E174,Product!E:E,Product!H:H)</f>
        <v>M18™ Cordless 6-Tool Combo Kit</v>
      </c>
      <c r="H174" s="3" t="str">
        <f>_xlfn.XLOOKUP(F174,Component!C:C,Component!D:D)</f>
        <v>M18™ &amp; M12™ Multi-Voltage Charger</v>
      </c>
    </row>
    <row r="175" spans="2:8" hidden="1" x14ac:dyDescent="0.45">
      <c r="B175" s="3" t="s">
        <v>11286</v>
      </c>
      <c r="C175" s="3" t="s">
        <v>10664</v>
      </c>
      <c r="D175" s="3">
        <v>1</v>
      </c>
      <c r="E175" s="3" t="str">
        <f>_xlfn.XLOOKUP(B175,Product!A:A,Product!E:E)</f>
        <v>2697-22CT</v>
      </c>
      <c r="F175" s="3" t="str">
        <f>_xlfn.XLOOKUP(C175,Component!A:A,Component!C:C)</f>
        <v>2607-20</v>
      </c>
      <c r="G175" s="3" t="str">
        <f>_xlfn.XLOOKUP(E175,Product!E:E,Product!H:H)</f>
        <v>M18™ Cordless LITHIUM-ION 2-Tool Combo Kit</v>
      </c>
      <c r="H175" s="3" t="str">
        <f>_xlfn.XLOOKUP(F175,Component!C:C,Component!D:D)</f>
        <v>M18™ 1/2" Hammer Drill/Driver</v>
      </c>
    </row>
    <row r="176" spans="2:8" hidden="1" x14ac:dyDescent="0.45">
      <c r="B176" s="3" t="s">
        <v>11286</v>
      </c>
      <c r="C176" s="3" t="s">
        <v>10687</v>
      </c>
      <c r="D176" s="3">
        <v>1</v>
      </c>
      <c r="E176" s="3" t="str">
        <f>_xlfn.XLOOKUP(B176,Product!A:A,Product!E:E)</f>
        <v>2697-22CT</v>
      </c>
      <c r="F176" s="3" t="str">
        <f>_xlfn.XLOOKUP(C176,Component!A:A,Component!C:C)</f>
        <v>2656-20</v>
      </c>
      <c r="G176" s="3" t="str">
        <f>_xlfn.XLOOKUP(E176,Product!E:E,Product!H:H)</f>
        <v>M18™ Cordless LITHIUM-ION 2-Tool Combo Kit</v>
      </c>
      <c r="H176" s="3" t="str">
        <f>_xlfn.XLOOKUP(F176,Component!C:C,Component!D:D)</f>
        <v>M18™ 1/4" Hex Impact Driver</v>
      </c>
    </row>
    <row r="177" spans="2:8" hidden="1" x14ac:dyDescent="0.45">
      <c r="B177" s="3" t="s">
        <v>11286</v>
      </c>
      <c r="C177" s="3" t="s">
        <v>10935</v>
      </c>
      <c r="D177" s="3">
        <v>2</v>
      </c>
      <c r="E177" s="3" t="str">
        <f>_xlfn.XLOOKUP(B177,Product!A:A,Product!E:E)</f>
        <v>2697-22CT</v>
      </c>
      <c r="F177" s="3" t="str">
        <f>_xlfn.XLOOKUP(C177,Component!A:A,Component!C:C)</f>
        <v>48-11-1815</v>
      </c>
      <c r="G177" s="3" t="str">
        <f>_xlfn.XLOOKUP(E177,Product!E:E,Product!H:H)</f>
        <v>M18™ Cordless LITHIUM-ION 2-Tool Combo Kit</v>
      </c>
      <c r="H177" s="3" t="str">
        <f>_xlfn.XLOOKUP(F177,Component!C:C,Component!D:D)</f>
        <v>M18™ Compact REDLITHIUM™ Battery</v>
      </c>
    </row>
    <row r="178" spans="2:8" hidden="1" x14ac:dyDescent="0.45">
      <c r="B178" s="3" t="s">
        <v>11286</v>
      </c>
      <c r="C178" s="3" t="s">
        <v>10999</v>
      </c>
      <c r="D178" s="3">
        <v>1</v>
      </c>
      <c r="E178" s="3" t="str">
        <f>_xlfn.XLOOKUP(B178,Product!A:A,Product!E:E)</f>
        <v>2697-22CT</v>
      </c>
      <c r="F178" s="3" t="str">
        <f>_xlfn.XLOOKUP(C178,Component!A:A,Component!C:C)</f>
        <v>48-59-1812</v>
      </c>
      <c r="G178" s="3" t="str">
        <f>_xlfn.XLOOKUP(E178,Product!E:E,Product!H:H)</f>
        <v>M18™ Cordless LITHIUM-ION 2-Tool Combo Kit</v>
      </c>
      <c r="H178" s="3" t="str">
        <f>_xlfn.XLOOKUP(F178,Component!C:C,Component!D:D)</f>
        <v>M18™ &amp; M12™ Multi-Voltage Charger</v>
      </c>
    </row>
    <row r="179" spans="2:8" hidden="1" x14ac:dyDescent="0.45">
      <c r="B179" s="3" t="s">
        <v>11287</v>
      </c>
      <c r="C179" s="3" t="s">
        <v>10663</v>
      </c>
      <c r="D179" s="3">
        <v>1</v>
      </c>
      <c r="E179" s="3" t="str">
        <f>_xlfn.XLOOKUP(B179,Product!A:A,Product!E:E)</f>
        <v>2697-25</v>
      </c>
      <c r="F179" s="3" t="str">
        <f>_xlfn.XLOOKUP(C179,Component!A:A,Component!C:C)</f>
        <v>2606-20</v>
      </c>
      <c r="G179" s="3" t="str">
        <f>_xlfn.XLOOKUP(E179,Product!E:E,Product!H:H)</f>
        <v>M18™ BRUSHED 5PC COMBO KIT</v>
      </c>
      <c r="H179" s="3" t="str">
        <f>_xlfn.XLOOKUP(F179,Component!C:C,Component!D:D)</f>
        <v>M18™ 1/2" Drill Driver</v>
      </c>
    </row>
    <row r="180" spans="2:8" hidden="1" x14ac:dyDescent="0.45">
      <c r="B180" s="3" t="s">
        <v>11287</v>
      </c>
      <c r="C180" s="3" t="s">
        <v>10669</v>
      </c>
      <c r="D180" s="3">
        <v>1</v>
      </c>
      <c r="E180" s="3" t="str">
        <f>_xlfn.XLOOKUP(B180,Product!A:A,Product!E:E)</f>
        <v>2697-25</v>
      </c>
      <c r="F180" s="3" t="str">
        <f>_xlfn.XLOOKUP(C180,Component!A:A,Component!C:C)</f>
        <v>2621-20</v>
      </c>
      <c r="G180" s="3" t="str">
        <f>_xlfn.XLOOKUP(E180,Product!E:E,Product!H:H)</f>
        <v>M18™ BRUSHED 5PC COMBO KIT</v>
      </c>
      <c r="H180" s="3" t="str">
        <f>_xlfn.XLOOKUP(F180,Component!C:C,Component!D:D)</f>
        <v>M18™ SAWZALL® Reciprocating Saw</v>
      </c>
    </row>
    <row r="181" spans="2:8" hidden="1" x14ac:dyDescent="0.45">
      <c r="B181" s="3" t="s">
        <v>11287</v>
      </c>
      <c r="C181" s="3" t="s">
        <v>10688</v>
      </c>
      <c r="D181" s="3">
        <v>1</v>
      </c>
      <c r="E181" s="3" t="str">
        <f>_xlfn.XLOOKUP(B181,Product!A:A,Product!E:E)</f>
        <v>2697-25</v>
      </c>
      <c r="F181" s="3" t="str">
        <f>_xlfn.XLOOKUP(C181,Component!A:A,Component!C:C)</f>
        <v>2657-20</v>
      </c>
      <c r="G181" s="3" t="str">
        <f>_xlfn.XLOOKUP(E181,Product!E:E,Product!H:H)</f>
        <v>M18™ BRUSHED 5PC COMBO KIT</v>
      </c>
      <c r="H181" s="3" t="str">
        <f>_xlfn.XLOOKUP(F181,Component!C:C,Component!D:D)</f>
        <v>M18™ 2-Speed 1/4" Hex Impact Driver</v>
      </c>
    </row>
    <row r="182" spans="2:8" hidden="1" x14ac:dyDescent="0.45">
      <c r="B182" s="3" t="s">
        <v>11287</v>
      </c>
      <c r="C182" s="3" t="s">
        <v>10693</v>
      </c>
      <c r="D182" s="3">
        <v>1</v>
      </c>
      <c r="E182" s="3" t="str">
        <f>_xlfn.XLOOKUP(B182,Product!A:A,Product!E:E)</f>
        <v>2697-25</v>
      </c>
      <c r="F182" s="3" t="str">
        <f>_xlfn.XLOOKUP(C182,Component!A:A,Component!C:C)</f>
        <v>2662-20</v>
      </c>
      <c r="G182" s="3" t="str">
        <f>_xlfn.XLOOKUP(E182,Product!E:E,Product!H:H)</f>
        <v>M18™ BRUSHED 5PC COMBO KIT</v>
      </c>
      <c r="H182" s="3" t="str">
        <f>_xlfn.XLOOKUP(F182,Component!C:C,Component!D:D)</f>
        <v>M18™ 1/2" High-Torque Impact Wrench with Pin Detent</v>
      </c>
    </row>
    <row r="183" spans="2:8" hidden="1" x14ac:dyDescent="0.45">
      <c r="B183" s="3" t="s">
        <v>11287</v>
      </c>
      <c r="C183" s="3" t="s">
        <v>10703</v>
      </c>
      <c r="D183" s="3">
        <v>1</v>
      </c>
      <c r="E183" s="3" t="str">
        <f>_xlfn.XLOOKUP(B183,Product!A:A,Product!E:E)</f>
        <v>2697-25</v>
      </c>
      <c r="F183" s="3" t="str">
        <f>_xlfn.XLOOKUP(C183,Component!A:A,Component!C:C)</f>
        <v>2680-20</v>
      </c>
      <c r="G183" s="3" t="str">
        <f>_xlfn.XLOOKUP(E183,Product!E:E,Product!H:H)</f>
        <v>M18™ BRUSHED 5PC COMBO KIT</v>
      </c>
      <c r="H183" s="3" t="str">
        <f>_xlfn.XLOOKUP(F183,Component!C:C,Component!D:D)</f>
        <v>M18™ Cordless 4-1/2" Cut-off / Grinder (Tool Only)</v>
      </c>
    </row>
    <row r="184" spans="2:8" hidden="1" x14ac:dyDescent="0.45">
      <c r="B184" s="3" t="s">
        <v>11287</v>
      </c>
      <c r="C184" s="3" t="s">
        <v>10937</v>
      </c>
      <c r="D184" s="3">
        <v>2</v>
      </c>
      <c r="E184" s="3" t="str">
        <f>_xlfn.XLOOKUP(B184,Product!A:A,Product!E:E)</f>
        <v>2697-25</v>
      </c>
      <c r="F184" s="3" t="str">
        <f>_xlfn.XLOOKUP(C184,Component!A:A,Component!C:C)</f>
        <v>48-11-1828</v>
      </c>
      <c r="G184" s="3" t="str">
        <f>_xlfn.XLOOKUP(E184,Product!E:E,Product!H:H)</f>
        <v>M18™ BRUSHED 5PC COMBO KIT</v>
      </c>
      <c r="H184" s="3" t="str">
        <f>_xlfn.XLOOKUP(F184,Component!C:C,Component!D:D)</f>
        <v>M18™ REDLITHIUM™ XC Extended Capacity Battery</v>
      </c>
    </row>
    <row r="185" spans="2:8" hidden="1" x14ac:dyDescent="0.45">
      <c r="B185" s="3" t="s">
        <v>11287</v>
      </c>
      <c r="C185" s="3" t="s">
        <v>10999</v>
      </c>
      <c r="D185" s="3">
        <v>1</v>
      </c>
      <c r="E185" s="3" t="str">
        <f>_xlfn.XLOOKUP(B185,Product!A:A,Product!E:E)</f>
        <v>2697-25</v>
      </c>
      <c r="F185" s="3" t="str">
        <f>_xlfn.XLOOKUP(C185,Component!A:A,Component!C:C)</f>
        <v>48-59-1812</v>
      </c>
      <c r="G185" s="3" t="str">
        <f>_xlfn.XLOOKUP(E185,Product!E:E,Product!H:H)</f>
        <v>M18™ BRUSHED 5PC COMBO KIT</v>
      </c>
      <c r="H185" s="3" t="str">
        <f>_xlfn.XLOOKUP(F185,Component!C:C,Component!D:D)</f>
        <v>M18™ &amp; M12™ Multi-Voltage Charger</v>
      </c>
    </row>
    <row r="186" spans="2:8" hidden="1" x14ac:dyDescent="0.45">
      <c r="B186" s="3" t="s">
        <v>11288</v>
      </c>
      <c r="C186" s="3" t="s">
        <v>10663</v>
      </c>
      <c r="D186" s="3">
        <v>1</v>
      </c>
      <c r="E186" s="3" t="str">
        <f>_xlfn.XLOOKUP(B186,Product!A:A,Product!E:E)</f>
        <v>2697-26</v>
      </c>
      <c r="F186" s="3" t="str">
        <f>_xlfn.XLOOKUP(C186,Component!A:A,Component!C:C)</f>
        <v>2606-20</v>
      </c>
      <c r="G186" s="3" t="str">
        <f>_xlfn.XLOOKUP(E186,Product!E:E,Product!H:H)</f>
        <v>M18™ 6-Tool Combo Kit</v>
      </c>
      <c r="H186" s="3" t="str">
        <f>_xlfn.XLOOKUP(F186,Component!C:C,Component!D:D)</f>
        <v>M18™ 1/2" Drill Driver</v>
      </c>
    </row>
    <row r="187" spans="2:8" hidden="1" x14ac:dyDescent="0.45">
      <c r="B187" s="3" t="s">
        <v>11288</v>
      </c>
      <c r="C187" s="3" t="s">
        <v>10669</v>
      </c>
      <c r="D187" s="3">
        <v>1</v>
      </c>
      <c r="E187" s="3" t="str">
        <f>_xlfn.XLOOKUP(B187,Product!A:A,Product!E:E)</f>
        <v>2697-26</v>
      </c>
      <c r="F187" s="3" t="str">
        <f>_xlfn.XLOOKUP(C187,Component!A:A,Component!C:C)</f>
        <v>2621-20</v>
      </c>
      <c r="G187" s="3" t="str">
        <f>_xlfn.XLOOKUP(E187,Product!E:E,Product!H:H)</f>
        <v>M18™ 6-Tool Combo Kit</v>
      </c>
      <c r="H187" s="3" t="str">
        <f>_xlfn.XLOOKUP(F187,Component!C:C,Component!D:D)</f>
        <v>M18™ SAWZALL® Reciprocating Saw</v>
      </c>
    </row>
    <row r="188" spans="2:8" hidden="1" x14ac:dyDescent="0.45">
      <c r="B188" s="3" t="s">
        <v>11288</v>
      </c>
      <c r="C188" s="3" t="s">
        <v>10672</v>
      </c>
      <c r="D188" s="3">
        <v>1</v>
      </c>
      <c r="E188" s="3" t="str">
        <f>_xlfn.XLOOKUP(B188,Product!A:A,Product!E:E)</f>
        <v>2697-26</v>
      </c>
      <c r="F188" s="3" t="str">
        <f>_xlfn.XLOOKUP(C188,Component!A:A,Component!C:C)</f>
        <v>2626-20</v>
      </c>
      <c r="G188" s="3" t="str">
        <f>_xlfn.XLOOKUP(E188,Product!E:E,Product!H:H)</f>
        <v>M18™ 6-Tool Combo Kit</v>
      </c>
      <c r="H188" s="3" t="str">
        <f>_xlfn.XLOOKUP(F188,Component!C:C,Component!D:D)</f>
        <v>M18™ Cordless Multi-Tool (Tool Only)</v>
      </c>
    </row>
    <row r="189" spans="2:8" hidden="1" x14ac:dyDescent="0.45">
      <c r="B189" s="3" t="s">
        <v>11288</v>
      </c>
      <c r="C189" s="3" t="s">
        <v>10674</v>
      </c>
      <c r="D189" s="3">
        <v>1</v>
      </c>
      <c r="E189" s="3" t="str">
        <f>_xlfn.XLOOKUP(B189,Product!A:A,Product!E:E)</f>
        <v>2697-26</v>
      </c>
      <c r="F189" s="3" t="str">
        <f>_xlfn.XLOOKUP(C189,Component!A:A,Component!C:C)</f>
        <v>2630-20</v>
      </c>
      <c r="G189" s="3" t="str">
        <f>_xlfn.XLOOKUP(E189,Product!E:E,Product!H:H)</f>
        <v>M18™ 6-Tool Combo Kit</v>
      </c>
      <c r="H189" s="3" t="str">
        <f>_xlfn.XLOOKUP(F189,Component!C:C,Component!D:D)</f>
        <v>M18™ 6 ½" Circular Saw</v>
      </c>
    </row>
    <row r="190" spans="2:8" hidden="1" x14ac:dyDescent="0.45">
      <c r="B190" s="3" t="s">
        <v>11288</v>
      </c>
      <c r="C190" s="3" t="s">
        <v>10687</v>
      </c>
      <c r="D190" s="3">
        <v>1</v>
      </c>
      <c r="E190" s="3" t="str">
        <f>_xlfn.XLOOKUP(B190,Product!A:A,Product!E:E)</f>
        <v>2697-26</v>
      </c>
      <c r="F190" s="3" t="str">
        <f>_xlfn.XLOOKUP(C190,Component!A:A,Component!C:C)</f>
        <v>2656-20</v>
      </c>
      <c r="G190" s="3" t="str">
        <f>_xlfn.XLOOKUP(E190,Product!E:E,Product!H:H)</f>
        <v>M18™ 6-Tool Combo Kit</v>
      </c>
      <c r="H190" s="3" t="str">
        <f>_xlfn.XLOOKUP(F190,Component!C:C,Component!D:D)</f>
        <v>M18™ 1/4" Hex Impact Driver</v>
      </c>
    </row>
    <row r="191" spans="2:8" hidden="1" x14ac:dyDescent="0.45">
      <c r="B191" s="3" t="s">
        <v>11288</v>
      </c>
      <c r="C191" s="3" t="s">
        <v>10703</v>
      </c>
      <c r="D191" s="3">
        <v>1</v>
      </c>
      <c r="E191" s="3" t="str">
        <f>_xlfn.XLOOKUP(B191,Product!A:A,Product!E:E)</f>
        <v>2697-26</v>
      </c>
      <c r="F191" s="3" t="str">
        <f>_xlfn.XLOOKUP(C191,Component!A:A,Component!C:C)</f>
        <v>2680-20</v>
      </c>
      <c r="G191" s="3" t="str">
        <f>_xlfn.XLOOKUP(E191,Product!E:E,Product!H:H)</f>
        <v>M18™ 6-Tool Combo Kit</v>
      </c>
      <c r="H191" s="3" t="str">
        <f>_xlfn.XLOOKUP(F191,Component!C:C,Component!D:D)</f>
        <v>M18™ Cordless 4-1/2" Cut-off / Grinder (Tool Only)</v>
      </c>
    </row>
    <row r="192" spans="2:8" hidden="1" x14ac:dyDescent="0.45">
      <c r="B192" s="3" t="s">
        <v>11288</v>
      </c>
      <c r="C192" s="3" t="s">
        <v>10935</v>
      </c>
      <c r="D192" s="3">
        <v>1</v>
      </c>
      <c r="E192" s="3" t="str">
        <f>_xlfn.XLOOKUP(B192,Product!A:A,Product!E:E)</f>
        <v>2697-26</v>
      </c>
      <c r="F192" s="3" t="str">
        <f>_xlfn.XLOOKUP(C192,Component!A:A,Component!C:C)</f>
        <v>48-11-1815</v>
      </c>
      <c r="G192" s="3" t="str">
        <f>_xlfn.XLOOKUP(E192,Product!E:E,Product!H:H)</f>
        <v>M18™ 6-Tool Combo Kit</v>
      </c>
      <c r="H192" s="3" t="str">
        <f>_xlfn.XLOOKUP(F192,Component!C:C,Component!D:D)</f>
        <v>M18™ Compact REDLITHIUM™ Battery</v>
      </c>
    </row>
    <row r="193" spans="2:8" hidden="1" x14ac:dyDescent="0.45">
      <c r="B193" s="3" t="s">
        <v>11288</v>
      </c>
      <c r="C193" s="3" t="s">
        <v>10937</v>
      </c>
      <c r="D193" s="3">
        <v>1</v>
      </c>
      <c r="E193" s="3" t="str">
        <f>_xlfn.XLOOKUP(B193,Product!A:A,Product!E:E)</f>
        <v>2697-26</v>
      </c>
      <c r="F193" s="3" t="str">
        <f>_xlfn.XLOOKUP(C193,Component!A:A,Component!C:C)</f>
        <v>48-11-1828</v>
      </c>
      <c r="G193" s="3" t="str">
        <f>_xlfn.XLOOKUP(E193,Product!E:E,Product!H:H)</f>
        <v>M18™ 6-Tool Combo Kit</v>
      </c>
      <c r="H193" s="3" t="str">
        <f>_xlfn.XLOOKUP(F193,Component!C:C,Component!D:D)</f>
        <v>M18™ REDLITHIUM™ XC Extended Capacity Battery</v>
      </c>
    </row>
    <row r="194" spans="2:8" hidden="1" x14ac:dyDescent="0.45">
      <c r="B194" s="3" t="s">
        <v>11288</v>
      </c>
      <c r="C194" s="3" t="s">
        <v>10999</v>
      </c>
      <c r="D194" s="3">
        <v>1</v>
      </c>
      <c r="E194" s="3" t="str">
        <f>_xlfn.XLOOKUP(B194,Product!A:A,Product!E:E)</f>
        <v>2697-26</v>
      </c>
      <c r="F194" s="3" t="str">
        <f>_xlfn.XLOOKUP(C194,Component!A:A,Component!C:C)</f>
        <v>48-59-1812</v>
      </c>
      <c r="G194" s="3" t="str">
        <f>_xlfn.XLOOKUP(E194,Product!E:E,Product!H:H)</f>
        <v>M18™ 6-Tool Combo Kit</v>
      </c>
      <c r="H194" s="3" t="str">
        <f>_xlfn.XLOOKUP(F194,Component!C:C,Component!D:D)</f>
        <v>M18™ &amp; M12™ Multi-Voltage Charger</v>
      </c>
    </row>
    <row r="195" spans="2:8" hidden="1" x14ac:dyDescent="0.45">
      <c r="B195" s="3" t="s">
        <v>11289</v>
      </c>
      <c r="C195" s="3" t="s">
        <v>10710</v>
      </c>
      <c r="D195" s="3">
        <v>1</v>
      </c>
      <c r="E195" s="3" t="str">
        <f>_xlfn.XLOOKUP(B195,Product!A:A,Product!E:E)</f>
        <v>2713-20</v>
      </c>
      <c r="F195" s="3" t="str">
        <f>_xlfn.XLOOKUP(C195,Component!A:A,Component!C:C)</f>
        <v>2713-20</v>
      </c>
      <c r="G195" s="3" t="str">
        <f>_xlfn.XLOOKUP(E195,Product!E:E,Product!H:H)</f>
        <v>M18 FUEL™ 1" SDS Plus D-Handle Rotary Hammer (Tool Only)</v>
      </c>
      <c r="H195" s="3" t="str">
        <f>_xlfn.XLOOKUP(F195,Component!C:C,Component!D:D)</f>
        <v>M18 FUEL™ 1" SDS Plus D-Handle Rotary Hammer (Tool Only)</v>
      </c>
    </row>
    <row r="196" spans="2:8" hidden="1" x14ac:dyDescent="0.45">
      <c r="B196" s="3" t="s">
        <v>11292</v>
      </c>
      <c r="C196" s="3" t="s">
        <v>10711</v>
      </c>
      <c r="D196" s="3">
        <v>1</v>
      </c>
      <c r="E196" s="3" t="str">
        <f>_xlfn.XLOOKUP(B196,Product!A:A,Product!E:E)</f>
        <v>2717-20</v>
      </c>
      <c r="F196" s="3" t="str">
        <f>_xlfn.XLOOKUP(C196,Component!A:A,Component!C:C)</f>
        <v>2717-20</v>
      </c>
      <c r="G196" s="3" t="str">
        <f>_xlfn.XLOOKUP(E196,Product!E:E,Product!H:H)</f>
        <v>M18 FUEL™ 1-9/16" SDS Max Rotary Hammer</v>
      </c>
      <c r="H196" s="3" t="str">
        <f>_xlfn.XLOOKUP(F196,Component!C:C,Component!D:D)</f>
        <v>M18 FUEL™ 1-9/16" SDS Max Rotary Hammer</v>
      </c>
    </row>
    <row r="197" spans="2:8" hidden="1" x14ac:dyDescent="0.45">
      <c r="B197" s="3" t="s">
        <v>11294</v>
      </c>
      <c r="C197" s="3" t="s">
        <v>10712</v>
      </c>
      <c r="D197" s="3">
        <v>1</v>
      </c>
      <c r="E197" s="3" t="str">
        <f>_xlfn.XLOOKUP(B197,Product!A:A,Product!E:E)</f>
        <v>2718-20</v>
      </c>
      <c r="F197" s="3" t="str">
        <f>_xlfn.XLOOKUP(C197,Component!A:A,Component!C:C)</f>
        <v>2718-20</v>
      </c>
      <c r="G197" s="3" t="str">
        <f>_xlfn.XLOOKUP(E197,Product!E:E,Product!H:H)</f>
        <v>M18 FUEL™ 1-3/4” SDS Max Rotary Hammer w/ ONE KEY™</v>
      </c>
      <c r="H197" s="3" t="str">
        <f>_xlfn.XLOOKUP(F197,Component!C:C,Component!D:D)</f>
        <v>M18 FUEL™ 1-3/4” SDS Max Rotary Hammer w/ ONE KEY™</v>
      </c>
    </row>
    <row r="198" spans="2:8" hidden="1" x14ac:dyDescent="0.45">
      <c r="B198" s="3" t="s">
        <v>11297</v>
      </c>
      <c r="C198" s="3" t="s">
        <v>10713</v>
      </c>
      <c r="D198" s="3">
        <v>1</v>
      </c>
      <c r="E198" s="3" t="str">
        <f>_xlfn.XLOOKUP(B198,Product!A:A,Product!E:E)</f>
        <v>2719-20</v>
      </c>
      <c r="F198" s="3" t="str">
        <f>_xlfn.XLOOKUP(C198,Component!A:A,Component!C:C)</f>
        <v>2719-20</v>
      </c>
      <c r="G198" s="3" t="str">
        <f>_xlfn.XLOOKUP(E198,Product!E:E,Product!H:H)</f>
        <v>M18 FUEL™ Hackzall®</v>
      </c>
      <c r="H198" s="3" t="str">
        <f>_xlfn.XLOOKUP(F198,Component!C:C,Component!D:D)</f>
        <v>M18 FUEL™ Hackzall®</v>
      </c>
    </row>
    <row r="199" spans="2:8" hidden="1" x14ac:dyDescent="0.45">
      <c r="B199" s="3" t="s">
        <v>11303</v>
      </c>
      <c r="C199" s="3" t="s">
        <v>10715</v>
      </c>
      <c r="D199" s="3">
        <v>1</v>
      </c>
      <c r="E199" s="3" t="str">
        <f>_xlfn.XLOOKUP(B199,Product!A:A,Product!E:E)</f>
        <v>2721-20</v>
      </c>
      <c r="F199" s="3" t="str">
        <f>_xlfn.XLOOKUP(C199,Component!A:A,Component!C:C)</f>
        <v>2721-20</v>
      </c>
      <c r="G199" s="3" t="str">
        <f>_xlfn.XLOOKUP(E199,Product!E:E,Product!H:H)</f>
        <v>M18 FUEL™ SAWZALL® Reciprocating Saw w/ ONE-KEY™ (Tool Only)</v>
      </c>
      <c r="H199" s="3" t="str">
        <f>_xlfn.XLOOKUP(F199,Component!C:C,Component!D:D)</f>
        <v>M18 FUEL™ SAWZALL® Reciprocating Saw w/ ONE-KEY™</v>
      </c>
    </row>
    <row r="200" spans="2:8" hidden="1" x14ac:dyDescent="0.45">
      <c r="B200" s="3" t="s">
        <v>11308</v>
      </c>
      <c r="C200" s="3" t="s">
        <v>10717</v>
      </c>
      <c r="D200" s="3">
        <v>1</v>
      </c>
      <c r="E200" s="3" t="str">
        <f>_xlfn.XLOOKUP(B200,Product!A:A,Product!E:E)</f>
        <v>2723-20</v>
      </c>
      <c r="F200" s="3" t="str">
        <f>_xlfn.XLOOKUP(C200,Component!A:A,Component!C:C)</f>
        <v>2723-20</v>
      </c>
      <c r="G200" s="3" t="str">
        <f>_xlfn.XLOOKUP(E200,Product!E:E,Product!H:H)</f>
        <v>M18 FUEL™ Compact Router</v>
      </c>
      <c r="H200" s="3" t="str">
        <f>_xlfn.XLOOKUP(F200,Component!C:C,Component!D:D)</f>
        <v>M18 FUEL™ Compact Router</v>
      </c>
    </row>
    <row r="201" spans="2:8" hidden="1" x14ac:dyDescent="0.45">
      <c r="B201" s="3" t="s">
        <v>11311</v>
      </c>
      <c r="C201" s="3" t="s">
        <v>10719</v>
      </c>
      <c r="D201" s="3">
        <v>1</v>
      </c>
      <c r="E201" s="3" t="str">
        <f>_xlfn.XLOOKUP(B201,Product!A:A,Product!E:E)</f>
        <v>2726-20</v>
      </c>
      <c r="F201" s="3" t="str">
        <f>_xlfn.XLOOKUP(C201,Component!A:A,Component!C:C)</f>
        <v>2726-20</v>
      </c>
      <c r="G201" s="3" t="str">
        <f>_xlfn.XLOOKUP(E201,Product!E:E,Product!H:H)</f>
        <v>M18 FUEL™ 24" Hedge Trimmer (Tool Only)</v>
      </c>
      <c r="H201" s="3" t="str">
        <f>_xlfn.XLOOKUP(F201,Component!C:C,Component!D:D)</f>
        <v>M18 FUEL™ 24" Hedge Trimmer (Tool Only)</v>
      </c>
    </row>
    <row r="202" spans="2:8" hidden="1" x14ac:dyDescent="0.45">
      <c r="B202" s="3" t="s">
        <v>11313</v>
      </c>
      <c r="C202" s="3" t="s">
        <v>10720</v>
      </c>
      <c r="D202" s="3">
        <v>1</v>
      </c>
      <c r="E202" s="3" t="str">
        <f>_xlfn.XLOOKUP(B202,Product!A:A,Product!E:E)</f>
        <v>2727-20</v>
      </c>
      <c r="F202" s="3" t="str">
        <f>_xlfn.XLOOKUP(C202,Component!A:A,Component!C:C)</f>
        <v>2727-20</v>
      </c>
      <c r="G202" s="3" t="str">
        <f>_xlfn.XLOOKUP(E202,Product!E:E,Product!H:H)</f>
        <v>M18 FUEL™ 16" Chainsaw (Tool-Only)</v>
      </c>
      <c r="H202" s="3" t="str">
        <f>_xlfn.XLOOKUP(F202,Component!C:C,Component!D:D)</f>
        <v>M18 FUEL™ 16" Chainsaw</v>
      </c>
    </row>
    <row r="203" spans="2:8" hidden="1" x14ac:dyDescent="0.45">
      <c r="B203" s="3" t="s">
        <v>11314</v>
      </c>
      <c r="C203" s="3" t="s">
        <v>10721</v>
      </c>
      <c r="D203" s="3">
        <v>1</v>
      </c>
      <c r="E203" s="3" t="str">
        <f>_xlfn.XLOOKUP(B203,Product!A:A,Product!E:E)</f>
        <v>2727-20C</v>
      </c>
      <c r="F203" s="3" t="str">
        <f>_xlfn.XLOOKUP(C203,Component!A:A,Component!C:C)</f>
        <v>2727-20C</v>
      </c>
      <c r="G203" s="3" t="str">
        <f>_xlfn.XLOOKUP(E203,Product!E:E,Product!H:H)</f>
        <v>M18 FUEL™ 14" Chainsaw</v>
      </c>
      <c r="H203" s="3" t="str">
        <f>_xlfn.XLOOKUP(F203,Component!C:C,Component!D:D)</f>
        <v>M18 FUEL™ 14" Chainsaw</v>
      </c>
    </row>
    <row r="204" spans="2:8" hidden="1" x14ac:dyDescent="0.45">
      <c r="B204" s="3" t="s">
        <v>11325</v>
      </c>
      <c r="C204" s="3" t="s">
        <v>10725</v>
      </c>
      <c r="D204" s="3">
        <v>1</v>
      </c>
      <c r="E204" s="3" t="str">
        <f>_xlfn.XLOOKUP(B204,Product!A:A,Product!E:E)</f>
        <v>2734-20</v>
      </c>
      <c r="F204" s="3" t="str">
        <f>_xlfn.XLOOKUP(C204,Component!A:A,Component!C:C)</f>
        <v>2734-20</v>
      </c>
      <c r="G204" s="3" t="str">
        <f>_xlfn.XLOOKUP(E204,Product!E:E,Product!H:H)</f>
        <v>M18 FUEL™ Dual Bevel Sliding Compound Miter Saw</v>
      </c>
      <c r="H204" s="3" t="str">
        <f>_xlfn.XLOOKUP(F204,Component!C:C,Component!D:D)</f>
        <v>M18 FUEL™ Dual Bevel Sliding Compound Miter Saw</v>
      </c>
    </row>
    <row r="205" spans="2:8" hidden="1" x14ac:dyDescent="0.45">
      <c r="B205" s="3" t="s">
        <v>11331</v>
      </c>
      <c r="C205" s="3" t="s">
        <v>10728</v>
      </c>
      <c r="D205" s="3">
        <v>1</v>
      </c>
      <c r="E205" s="3" t="str">
        <f>_xlfn.XLOOKUP(B205,Product!A:A,Product!E:E)</f>
        <v>2737-20</v>
      </c>
      <c r="F205" s="3" t="str">
        <f>_xlfn.XLOOKUP(C205,Component!A:A,Component!C:C)</f>
        <v>2737-20</v>
      </c>
      <c r="G205" s="3" t="str">
        <f>_xlfn.XLOOKUP(E205,Product!E:E,Product!H:H)</f>
        <v>M18 FUEL™ D-Handle Jig Saw</v>
      </c>
      <c r="H205" s="3" t="str">
        <f>_xlfn.XLOOKUP(F205,Component!C:C,Component!D:D)</f>
        <v>M18 FUEL™ D-Handle Jig Saw</v>
      </c>
    </row>
    <row r="206" spans="2:8" hidden="1" x14ac:dyDescent="0.45">
      <c r="B206" s="3" t="s">
        <v>11333</v>
      </c>
      <c r="C206" s="3" t="s">
        <v>10729</v>
      </c>
      <c r="D206" s="3">
        <v>1</v>
      </c>
      <c r="E206" s="3" t="str">
        <f>_xlfn.XLOOKUP(B206,Product!A:A,Product!E:E)</f>
        <v>2737B-20</v>
      </c>
      <c r="F206" s="3" t="str">
        <f>_xlfn.XLOOKUP(C206,Component!A:A,Component!C:C)</f>
        <v>2737B-20</v>
      </c>
      <c r="G206" s="3" t="str">
        <f>_xlfn.XLOOKUP(E206,Product!E:E,Product!H:H)</f>
        <v>M18 FUEL™ Barrel Grip Jig Saw (Tool Only)</v>
      </c>
      <c r="H206" s="3" t="str">
        <f>_xlfn.XLOOKUP(F206,Component!C:C,Component!D:D)</f>
        <v>M18 FUEL™ Barrel Grip Jig Saw</v>
      </c>
    </row>
    <row r="207" spans="2:8" hidden="1" x14ac:dyDescent="0.45">
      <c r="B207" s="3" t="s">
        <v>11334</v>
      </c>
      <c r="C207" s="3" t="s">
        <v>10730</v>
      </c>
      <c r="D207" s="3">
        <v>1</v>
      </c>
      <c r="E207" s="3" t="str">
        <f>_xlfn.XLOOKUP(B207,Product!A:A,Product!E:E)</f>
        <v>2738-20</v>
      </c>
      <c r="F207" s="3" t="str">
        <f>_xlfn.XLOOKUP(C207,Component!A:A,Component!C:C)</f>
        <v>2738-20</v>
      </c>
      <c r="G207" s="3" t="str">
        <f>_xlfn.XLOOKUP(E207,Product!E:E,Product!H:H)</f>
        <v>M18 FUEL™ 7” Variable Speed Polisher</v>
      </c>
      <c r="H207" s="3" t="str">
        <f>_xlfn.XLOOKUP(F207,Component!C:C,Component!D:D)</f>
        <v>M18 FUEL™ 7” Variable Speed Polisher</v>
      </c>
    </row>
    <row r="208" spans="2:8" hidden="1" x14ac:dyDescent="0.45">
      <c r="B208" s="3" t="s">
        <v>11335</v>
      </c>
      <c r="C208" s="3" t="s">
        <v>10731</v>
      </c>
      <c r="D208" s="3">
        <v>1</v>
      </c>
      <c r="E208" s="3" t="str">
        <f>_xlfn.XLOOKUP(B208,Product!A:A,Product!E:E)</f>
        <v>2739-20</v>
      </c>
      <c r="F208" s="3" t="str">
        <f>_xlfn.XLOOKUP(C208,Component!A:A,Component!C:C)</f>
        <v>2739-20</v>
      </c>
      <c r="G208" s="3" t="str">
        <f>_xlfn.XLOOKUP(E208,Product!E:E,Product!H:H)</f>
        <v>M18 FUEL™ 12” Dual Bevel Sliding Compound Miter Saw – Tool Only</v>
      </c>
      <c r="H208" s="3" t="str">
        <f>_xlfn.XLOOKUP(F208,Component!C:C,Component!D:D)</f>
        <v>M18 FUEL™ 12” Dual Bevel Sliding Compound Miter Saw – Tool Only</v>
      </c>
    </row>
    <row r="209" spans="2:8" hidden="1" x14ac:dyDescent="0.45">
      <c r="B209" s="3" t="s">
        <v>11337</v>
      </c>
      <c r="C209" s="3" t="s">
        <v>10732</v>
      </c>
      <c r="D209" s="3">
        <v>1</v>
      </c>
      <c r="E209" s="3" t="str">
        <f>_xlfn.XLOOKUP(B209,Product!A:A,Product!E:E)</f>
        <v>2741-20</v>
      </c>
      <c r="F209" s="3" t="str">
        <f>_xlfn.XLOOKUP(C209,Component!A:A,Component!C:C)</f>
        <v>2741-20</v>
      </c>
      <c r="G209" s="3" t="str">
        <f>_xlfn.XLOOKUP(E209,Product!E:E,Product!H:H)</f>
        <v>M18 FUEL™ 16ga Straight Finish Nailer (Tool Only)</v>
      </c>
      <c r="H209" s="3" t="str">
        <f>_xlfn.XLOOKUP(F209,Component!C:C,Component!D:D)</f>
        <v>M18 FUEL™ 16ga Straight Finish Nailer (Tool Only)</v>
      </c>
    </row>
    <row r="210" spans="2:8" hidden="1" x14ac:dyDescent="0.45">
      <c r="B210" s="3" t="s">
        <v>11347</v>
      </c>
      <c r="C210" s="3" t="s">
        <v>10737</v>
      </c>
      <c r="D210" s="3">
        <v>1</v>
      </c>
      <c r="E210" s="3" t="str">
        <f>_xlfn.XLOOKUP(B210,Product!A:A,Product!E:E)</f>
        <v>2758-20</v>
      </c>
      <c r="F210" s="3" t="str">
        <f>_xlfn.XLOOKUP(C210,Component!A:A,Component!C:C)</f>
        <v>2758-20</v>
      </c>
      <c r="G210" s="3" t="str">
        <f>_xlfn.XLOOKUP(E210,Product!E:E,Product!H:H)</f>
        <v>M18 FUEL™ with ONE-KEY™ 3/8" Compact Impact Wrench w/ Friction Ring</v>
      </c>
      <c r="H210" s="3" t="str">
        <f>_xlfn.XLOOKUP(F210,Component!C:C,Component!D:D)</f>
        <v>M18 FUEL™ with ONE-KEY™ 3/8" Compact Impact Wrench w/ Friction Ring</v>
      </c>
    </row>
    <row r="211" spans="2:8" hidden="1" x14ac:dyDescent="0.45">
      <c r="B211" s="3" t="s">
        <v>11350</v>
      </c>
      <c r="C211" s="3" t="s">
        <v>10738</v>
      </c>
      <c r="D211" s="3">
        <v>1</v>
      </c>
      <c r="E211" s="3" t="str">
        <f>_xlfn.XLOOKUP(B211,Product!A:A,Product!E:E)</f>
        <v>2759-20</v>
      </c>
      <c r="F211" s="3" t="str">
        <f>_xlfn.XLOOKUP(C211,Component!A:A,Component!C:C)</f>
        <v>2759-20</v>
      </c>
      <c r="G211" s="3" t="str">
        <f>_xlfn.XLOOKUP(E211,Product!E:E,Product!H:H)</f>
        <v>M18 FUEL™ with ONE-KEY™ 1/2" Compact Impact Wrench w/ Pin Detent</v>
      </c>
      <c r="H211" s="3" t="str">
        <f>_xlfn.XLOOKUP(F211,Component!C:C,Component!D:D)</f>
        <v>M18 FUEL™ with ONE-KEY™ 1/2" Compact Impact Wrench w/ Pin Detent</v>
      </c>
    </row>
    <row r="212" spans="2:8" hidden="1" x14ac:dyDescent="0.45">
      <c r="B212" s="3" t="s">
        <v>11352</v>
      </c>
      <c r="C212" s="3" t="s">
        <v>10739</v>
      </c>
      <c r="D212" s="3">
        <v>1</v>
      </c>
      <c r="E212" s="3" t="str">
        <f>_xlfn.XLOOKUP(B212,Product!A:A,Product!E:E)</f>
        <v>2759B-20</v>
      </c>
      <c r="F212" s="3" t="str">
        <f>_xlfn.XLOOKUP(C212,Component!A:A,Component!C:C)</f>
        <v>2759B-20</v>
      </c>
      <c r="G212" s="3" t="str">
        <f>_xlfn.XLOOKUP(E212,Product!E:E,Product!H:H)</f>
        <v>M18 FUEL™ with ONE-KEY™ 1/2" Compact Impact Wrench w/ Friction Ring</v>
      </c>
      <c r="H212" s="3" t="str">
        <f>_xlfn.XLOOKUP(F212,Component!C:C,Component!D:D)</f>
        <v>M18 FUEL™ with ONE-KEY™ 1/2" Compact Impact Wrench w/ Friction Ring</v>
      </c>
    </row>
    <row r="213" spans="2:8" hidden="1" x14ac:dyDescent="0.45">
      <c r="B213" s="3" t="s">
        <v>11354</v>
      </c>
      <c r="C213" s="3" t="s">
        <v>10740</v>
      </c>
      <c r="D213" s="3">
        <v>1</v>
      </c>
      <c r="E213" s="3" t="str">
        <f>_xlfn.XLOOKUP(B213,Product!A:A,Product!E:E)</f>
        <v>2760-20</v>
      </c>
      <c r="F213" s="3" t="str">
        <f>_xlfn.XLOOKUP(C213,Component!A:A,Component!C:C)</f>
        <v>2760-20</v>
      </c>
      <c r="G213" s="3" t="str">
        <f>_xlfn.XLOOKUP(E213,Product!E:E,Product!H:H)</f>
        <v>M18 FUEL™ SURGE™ 1/4" Hex Hydraulic Driver</v>
      </c>
      <c r="H213" s="3" t="str">
        <f>_xlfn.XLOOKUP(F213,Component!C:C,Component!D:D)</f>
        <v>M18 FUEL™ SURGE™ 1/4" Hex Hydraulic Driver</v>
      </c>
    </row>
    <row r="214" spans="2:8" hidden="1" x14ac:dyDescent="0.45">
      <c r="B214" s="3" t="s">
        <v>11359</v>
      </c>
      <c r="C214" s="3" t="s">
        <v>10742</v>
      </c>
      <c r="D214" s="3">
        <v>1</v>
      </c>
      <c r="E214" s="3" t="str">
        <f>_xlfn.XLOOKUP(B214,Product!A:A,Product!E:E)</f>
        <v>2766-20</v>
      </c>
      <c r="F214" s="3" t="str">
        <f>_xlfn.XLOOKUP(C214,Component!A:A,Component!C:C)</f>
        <v>2766-20</v>
      </c>
      <c r="G214" s="3" t="str">
        <f>_xlfn.XLOOKUP(E214,Product!E:E,Product!H:H)</f>
        <v>M18 FUEL™ High Torque ½” Impact Wrench with Pin Detent (Tool Only)</v>
      </c>
      <c r="H214" s="3" t="str">
        <f>_xlfn.XLOOKUP(F214,Component!C:C,Component!D:D)</f>
        <v>M18 FUEL™ High Torque ½” Impact Wrench with Pin Detent</v>
      </c>
    </row>
    <row r="215" spans="2:8" hidden="1" x14ac:dyDescent="0.45">
      <c r="B215" s="3" t="s">
        <v>11362</v>
      </c>
      <c r="C215" s="3" t="s">
        <v>10743</v>
      </c>
      <c r="D215" s="3">
        <v>1</v>
      </c>
      <c r="E215" s="3" t="str">
        <f>_xlfn.XLOOKUP(B215,Product!A:A,Product!E:E)</f>
        <v>2767-20</v>
      </c>
      <c r="F215" s="3" t="str">
        <f>_xlfn.XLOOKUP(C215,Component!A:A,Component!C:C)</f>
        <v>2767-20</v>
      </c>
      <c r="G215" s="3" t="str">
        <f>_xlfn.XLOOKUP(E215,Product!E:E,Product!H:H)</f>
        <v>M18 FUEL™ 1/2" High Torque Impact Wrench with Friction Ring (Tool Only)</v>
      </c>
      <c r="H215" s="3" t="str">
        <f>_xlfn.XLOOKUP(F215,Component!C:C,Component!D:D)</f>
        <v>M18 FUEL™ 1/2" High Torque Impact Wrench with Friction Ring</v>
      </c>
    </row>
    <row r="216" spans="2:8" hidden="1" x14ac:dyDescent="0.45">
      <c r="B216" s="3" t="s">
        <v>11365</v>
      </c>
      <c r="C216" s="3" t="s">
        <v>10744</v>
      </c>
      <c r="D216" s="3">
        <v>1</v>
      </c>
      <c r="E216" s="3" t="str">
        <f>_xlfn.XLOOKUP(B216,Product!A:A,Product!E:E)</f>
        <v>2769-20</v>
      </c>
      <c r="F216" s="3" t="str">
        <f>_xlfn.XLOOKUP(C216,Component!A:A,Component!C:C)</f>
        <v>2769-20</v>
      </c>
      <c r="G216" s="3" t="str">
        <f>_xlfn.XLOOKUP(E216,Product!E:E,Product!H:H)</f>
        <v>M18 FUEL™ ½” Ext. Anvil Controlled Torque Impact Wrench w/ ONE-KEY™ (Tool Only)</v>
      </c>
      <c r="H216" s="3" t="str">
        <f>_xlfn.XLOOKUP(F216,Component!C:C,Component!D:D)</f>
        <v>M18 FUEL™ ½” Ext. Anvil Controlled Torque Impact Wrench w/ ONE-KEY™</v>
      </c>
    </row>
    <row r="217" spans="2:8" hidden="1" x14ac:dyDescent="0.45">
      <c r="B217" s="3" t="s">
        <v>11368</v>
      </c>
      <c r="C217" s="3" t="s">
        <v>10745</v>
      </c>
      <c r="D217" s="3">
        <v>1</v>
      </c>
      <c r="E217" s="3" t="str">
        <f>_xlfn.XLOOKUP(B217,Product!A:A,Product!E:E)</f>
        <v>2771-20</v>
      </c>
      <c r="F217" s="3" t="str">
        <f>_xlfn.XLOOKUP(C217,Component!A:A,Component!C:C)</f>
        <v>2771-20</v>
      </c>
      <c r="G217" s="3" t="str">
        <f>_xlfn.XLOOKUP(E217,Product!E:E,Product!H:H)</f>
        <v>M18™ Transfer Pump</v>
      </c>
      <c r="H217" s="3" t="str">
        <f>_xlfn.XLOOKUP(F217,Component!C:C,Component!D:D)</f>
        <v>M18™ Transfer Pump</v>
      </c>
    </row>
    <row r="218" spans="2:8" hidden="1" x14ac:dyDescent="0.45">
      <c r="B218" s="3" t="s">
        <v>11370</v>
      </c>
      <c r="C218" s="3" t="s">
        <v>10746</v>
      </c>
      <c r="D218" s="3">
        <v>1</v>
      </c>
      <c r="E218" s="3" t="str">
        <f>_xlfn.XLOOKUP(B218,Product!A:A,Product!E:E)</f>
        <v>2772A-20</v>
      </c>
      <c r="F218" s="3" t="str">
        <f>_xlfn.XLOOKUP(C218,Component!A:A,Component!C:C)</f>
        <v>2772A-20</v>
      </c>
      <c r="G218" s="3" t="str">
        <f>_xlfn.XLOOKUP(E218,Product!E:E,Product!H:H)</f>
        <v>M18 FUEL™ Drain Snake w/ CABLE DRIVE™ for 5/16”-3/8” Cables</v>
      </c>
      <c r="H218" s="3" t="str">
        <f>_xlfn.XLOOKUP(F218,Component!C:C,Component!D:D)</f>
        <v>M18 FUEL™ Drain Snake w/ CABLE DRIVE™ for 5/16”-3/8” Cables</v>
      </c>
    </row>
    <row r="219" spans="2:8" hidden="1" x14ac:dyDescent="0.45">
      <c r="B219" s="3" t="s">
        <v>11370</v>
      </c>
      <c r="C219" s="3" t="s">
        <v>10963</v>
      </c>
      <c r="D219" s="3">
        <v>1</v>
      </c>
      <c r="E219" s="3" t="str">
        <f>_xlfn.XLOOKUP(B219,Product!A:A,Product!E:E)</f>
        <v>2772A-20</v>
      </c>
      <c r="F219" s="3" t="str">
        <f>_xlfn.XLOOKUP(C219,Component!A:A,Component!C:C)</f>
        <v>48-53-2673</v>
      </c>
      <c r="G219" s="3" t="str">
        <f>_xlfn.XLOOKUP(E219,Product!E:E,Product!H:H)</f>
        <v>M18 FUEL™ Drain Snake w/ CABLE DRIVE™ for 5/16”-3/8” Cables</v>
      </c>
      <c r="H219" s="3" t="str">
        <f>_xlfn.XLOOKUP(F219,Component!C:C,Component!D:D)</f>
        <v>5/16" x 35' Inner Core Bulb Head Cable w/ RUST GUARD™ Plating</v>
      </c>
    </row>
    <row r="220" spans="2:8" hidden="1" x14ac:dyDescent="0.45">
      <c r="B220" s="3" t="s">
        <v>11373</v>
      </c>
      <c r="C220" s="3" t="s">
        <v>10747</v>
      </c>
      <c r="D220" s="3">
        <v>1</v>
      </c>
      <c r="E220" s="3" t="str">
        <f>_xlfn.XLOOKUP(B220,Product!A:A,Product!E:E)</f>
        <v>2773-20</v>
      </c>
      <c r="F220" s="3" t="str">
        <f>_xlfn.XLOOKUP(C220,Component!A:A,Component!C:C)</f>
        <v>2773-20</v>
      </c>
      <c r="G220" s="3" t="str">
        <f>_xlfn.XLOOKUP(E220,Product!E:E,Product!H:H)</f>
        <v>M18™ FORCE LOGIC™ Press Tool</v>
      </c>
      <c r="H220" s="3" t="str">
        <f>_xlfn.XLOOKUP(F220,Component!C:C,Component!D:D)</f>
        <v>M18™ FORCE LOGIC™ Press Tool</v>
      </c>
    </row>
    <row r="221" spans="2:8" hidden="1" x14ac:dyDescent="0.45">
      <c r="B221" s="3" t="s">
        <v>11373</v>
      </c>
      <c r="C221" s="3" t="s">
        <v>10936</v>
      </c>
      <c r="D221" s="3">
        <v>2</v>
      </c>
      <c r="E221" s="3" t="str">
        <f>_xlfn.XLOOKUP(B221,Product!A:A,Product!E:E)</f>
        <v>2773-20</v>
      </c>
      <c r="F221" s="3" t="str">
        <f>_xlfn.XLOOKUP(C221,Component!A:A,Component!C:C)</f>
        <v>48-11-1820</v>
      </c>
      <c r="G221" s="3" t="str">
        <f>_xlfn.XLOOKUP(E221,Product!E:E,Product!H:H)</f>
        <v>M18™ FORCE LOGIC™ Press Tool</v>
      </c>
      <c r="H221" s="3" t="str">
        <f>_xlfn.XLOOKUP(F221,Component!C:C,Component!D:D)</f>
        <v>M18™ REDLITHIUM™ CP2.0 Battery</v>
      </c>
    </row>
    <row r="222" spans="2:8" hidden="1" x14ac:dyDescent="0.45">
      <c r="B222" s="3" t="s">
        <v>11373</v>
      </c>
      <c r="C222" s="3" t="s">
        <v>10999</v>
      </c>
      <c r="D222" s="3">
        <v>1</v>
      </c>
      <c r="E222" s="3" t="str">
        <f>_xlfn.XLOOKUP(B222,Product!A:A,Product!E:E)</f>
        <v>2773-20</v>
      </c>
      <c r="F222" s="3" t="str">
        <f>_xlfn.XLOOKUP(C222,Component!A:A,Component!C:C)</f>
        <v>48-59-1812</v>
      </c>
      <c r="G222" s="3" t="str">
        <f>_xlfn.XLOOKUP(E222,Product!E:E,Product!H:H)</f>
        <v>M18™ FORCE LOGIC™ Press Tool</v>
      </c>
      <c r="H222" s="3" t="str">
        <f>_xlfn.XLOOKUP(F222,Component!C:C,Component!D:D)</f>
        <v>M18™ &amp; M12™ Multi-Voltage Charger</v>
      </c>
    </row>
    <row r="223" spans="2:8" hidden="1" x14ac:dyDescent="0.45">
      <c r="B223" s="3" t="s">
        <v>11374</v>
      </c>
      <c r="C223" s="3" t="s">
        <v>10999</v>
      </c>
      <c r="D223" s="3">
        <v>1</v>
      </c>
      <c r="E223" s="3" t="str">
        <f>_xlfn.XLOOKUP(B223,Product!A:A,Product!E:E)</f>
        <v>2773-20L</v>
      </c>
      <c r="F223" s="3" t="str">
        <f>_xlfn.XLOOKUP(C223,Component!A:A,Component!C:C)</f>
        <v>48-59-1812</v>
      </c>
      <c r="G223" s="3" t="str">
        <f>_xlfn.XLOOKUP(E223,Product!E:E,Product!H:H)</f>
        <v>M18™ FORCE LOGIC™ Long Throw Press Tool Kit</v>
      </c>
      <c r="H223" s="3" t="str">
        <f>_xlfn.XLOOKUP(F223,Component!C:C,Component!D:D)</f>
        <v>M18™ &amp; M12™ Multi-Voltage Charger</v>
      </c>
    </row>
    <row r="224" spans="2:8" hidden="1" x14ac:dyDescent="0.45">
      <c r="B224" s="3" t="s">
        <v>11377</v>
      </c>
      <c r="C224" s="3" t="s">
        <v>10749</v>
      </c>
      <c r="D224" s="3">
        <v>1</v>
      </c>
      <c r="E224" s="3" t="str">
        <f>_xlfn.XLOOKUP(B224,Product!A:A,Product!E:E)</f>
        <v>2774-20</v>
      </c>
      <c r="F224" s="3" t="str">
        <f>_xlfn.XLOOKUP(C224,Component!A:A,Component!C:C)</f>
        <v>2774-20</v>
      </c>
      <c r="G224" s="3" t="str">
        <f>_xlfn.XLOOKUP(E224,Product!E:E,Product!H:H)</f>
        <v>M18™  FORCE LOGIC™ 10,000psi Hydraulic Pump (Tool Only)</v>
      </c>
      <c r="H224" s="3" t="str">
        <f>_xlfn.XLOOKUP(F224,Component!C:C,Component!D:D)</f>
        <v>M18™  FORCE LOGIC™ 10,000psi Hydraulic Pump (Tool Only)</v>
      </c>
    </row>
    <row r="225" spans="2:8" hidden="1" x14ac:dyDescent="0.45">
      <c r="B225" s="3" t="s">
        <v>11379</v>
      </c>
      <c r="C225" s="3" t="s">
        <v>10923</v>
      </c>
      <c r="D225" s="3">
        <v>1</v>
      </c>
      <c r="E225" s="3" t="str">
        <f>_xlfn.XLOOKUP(B225,Product!A:A,Product!E:E)</f>
        <v>2775-211</v>
      </c>
      <c r="F225" s="3" t="str">
        <f>_xlfn.XLOOKUP(C225,Component!A:A,Component!C:C)</f>
        <v>47-53-2775</v>
      </c>
      <c r="G225" s="3" t="str">
        <f>_xlfn.XLOOKUP(E225,Product!E:E,Product!H:H)</f>
        <v>M18 FUEL™ SWITCH PACK™ Sectional Drum Machine for 5/16”-5/8” Cables</v>
      </c>
      <c r="H225" s="3" t="str">
        <f>_xlfn.XLOOKUP(F225,Component!C:C,Component!D:D)</f>
        <v>SWITCH PACK™ Drum w/ Anchor Cable</v>
      </c>
    </row>
    <row r="226" spans="2:8" hidden="1" x14ac:dyDescent="0.45">
      <c r="B226" s="3" t="s">
        <v>11379</v>
      </c>
      <c r="C226" s="3" t="s">
        <v>10940</v>
      </c>
      <c r="D226" s="3">
        <v>1</v>
      </c>
      <c r="E226" s="3" t="str">
        <f>_xlfn.XLOOKUP(B226,Product!A:A,Product!E:E)</f>
        <v>2775-211</v>
      </c>
      <c r="F226" s="3" t="str">
        <f>_xlfn.XLOOKUP(C226,Component!A:A,Component!C:C)</f>
        <v>48-11-1850</v>
      </c>
      <c r="G226" s="3" t="str">
        <f>_xlfn.XLOOKUP(E226,Product!E:E,Product!H:H)</f>
        <v>M18 FUEL™ SWITCH PACK™ Sectional Drum Machine for 5/16”-5/8” Cables</v>
      </c>
      <c r="H226" s="3" t="str">
        <f>_xlfn.XLOOKUP(F226,Component!C:C,Component!D:D)</f>
        <v>M18™ REDLITHIUM™ XC5.0 Extended Capacity Battery Pack</v>
      </c>
    </row>
    <row r="227" spans="2:8" hidden="1" x14ac:dyDescent="0.45">
      <c r="B227" s="3" t="s">
        <v>11379</v>
      </c>
      <c r="C227" s="3" t="s">
        <v>10999</v>
      </c>
      <c r="D227" s="3">
        <v>1</v>
      </c>
      <c r="E227" s="3" t="str">
        <f>_xlfn.XLOOKUP(B227,Product!A:A,Product!E:E)</f>
        <v>2775-211</v>
      </c>
      <c r="F227" s="3" t="str">
        <f>_xlfn.XLOOKUP(C227,Component!A:A,Component!C:C)</f>
        <v>48-59-1812</v>
      </c>
      <c r="G227" s="3" t="str">
        <f>_xlfn.XLOOKUP(E227,Product!E:E,Product!H:H)</f>
        <v>M18 FUEL™ SWITCH PACK™ Sectional Drum Machine for 5/16”-5/8” Cables</v>
      </c>
      <c r="H227" s="3" t="str">
        <f>_xlfn.XLOOKUP(F227,Component!C:C,Component!D:D)</f>
        <v>M18™ &amp; M12™ Multi-Voltage Charger</v>
      </c>
    </row>
    <row r="228" spans="2:8" hidden="1" x14ac:dyDescent="0.45">
      <c r="B228" s="3" t="s">
        <v>11385</v>
      </c>
      <c r="C228" s="3" t="s">
        <v>10940</v>
      </c>
      <c r="D228" s="3">
        <v>1</v>
      </c>
      <c r="E228" s="3" t="str">
        <f>_xlfn.XLOOKUP(B228,Product!A:A,Product!E:E)</f>
        <v>2777-21</v>
      </c>
      <c r="F228" s="3" t="str">
        <f>_xlfn.XLOOKUP(C228,Component!A:A,Component!C:C)</f>
        <v>48-11-1850</v>
      </c>
      <c r="G228" s="3" t="str">
        <f>_xlfn.XLOOKUP(E228,Product!E:E,Product!H:H)</f>
        <v>M18™ FORCE LOGIC™ 1590 ACSR Cable Cutter</v>
      </c>
      <c r="H228" s="3" t="str">
        <f>_xlfn.XLOOKUP(F228,Component!C:C,Component!D:D)</f>
        <v>M18™ REDLITHIUM™ XC5.0 Extended Capacity Battery Pack</v>
      </c>
    </row>
    <row r="229" spans="2:8" hidden="1" x14ac:dyDescent="0.45">
      <c r="B229" s="3" t="s">
        <v>11385</v>
      </c>
      <c r="C229" s="3" t="s">
        <v>10999</v>
      </c>
      <c r="D229" s="3">
        <v>1</v>
      </c>
      <c r="E229" s="3" t="str">
        <f>_xlfn.XLOOKUP(B229,Product!A:A,Product!E:E)</f>
        <v>2777-21</v>
      </c>
      <c r="F229" s="3" t="str">
        <f>_xlfn.XLOOKUP(C229,Component!A:A,Component!C:C)</f>
        <v>48-59-1812</v>
      </c>
      <c r="G229" s="3" t="str">
        <f>_xlfn.XLOOKUP(E229,Product!E:E,Product!H:H)</f>
        <v>M18™ FORCE LOGIC™ 1590 ACSR Cable Cutter</v>
      </c>
      <c r="H229" s="3" t="str">
        <f>_xlfn.XLOOKUP(F229,Component!C:C,Component!D:D)</f>
        <v>M18™ &amp; M12™ Multi-Voltage Charger</v>
      </c>
    </row>
    <row r="230" spans="2:8" hidden="1" x14ac:dyDescent="0.45">
      <c r="B230" s="3" t="s">
        <v>11387</v>
      </c>
      <c r="C230" s="3" t="s">
        <v>10750</v>
      </c>
      <c r="D230" s="3">
        <v>1</v>
      </c>
      <c r="E230" s="3" t="str">
        <f>_xlfn.XLOOKUP(B230,Product!A:A,Product!E:E)</f>
        <v>2778-22</v>
      </c>
      <c r="F230" s="3" t="str">
        <f>_xlfn.XLOOKUP(C230,Component!A:A,Component!C:C)</f>
        <v>2778-20</v>
      </c>
      <c r="G230" s="3" t="str">
        <f>_xlfn.XLOOKUP(E230,Product!E:E,Product!H:H)</f>
        <v>M18™ FORCE LOGIC™ 12 Ton Crimper</v>
      </c>
      <c r="H230" s="3" t="str">
        <f>_xlfn.XLOOKUP(F230,Component!C:C,Component!D:D)</f>
        <v>M18™ FORCE LOGIC™ 12 Ton Utility Crimper  (Tool Only)</v>
      </c>
    </row>
    <row r="231" spans="2:8" hidden="1" x14ac:dyDescent="0.45">
      <c r="B231" s="3" t="s">
        <v>11387</v>
      </c>
      <c r="C231" s="3" t="s">
        <v>10936</v>
      </c>
      <c r="D231" s="3">
        <v>1</v>
      </c>
      <c r="E231" s="3" t="str">
        <f>_xlfn.XLOOKUP(B231,Product!A:A,Product!E:E)</f>
        <v>2778-22</v>
      </c>
      <c r="F231" s="3" t="str">
        <f>_xlfn.XLOOKUP(C231,Component!A:A,Component!C:C)</f>
        <v>48-11-1820</v>
      </c>
      <c r="G231" s="3" t="str">
        <f>_xlfn.XLOOKUP(E231,Product!E:E,Product!H:H)</f>
        <v>M18™ FORCE LOGIC™ 12 Ton Crimper</v>
      </c>
      <c r="H231" s="3" t="str">
        <f>_xlfn.XLOOKUP(F231,Component!C:C,Component!D:D)</f>
        <v>M18™ REDLITHIUM™ CP2.0 Battery</v>
      </c>
    </row>
    <row r="232" spans="2:8" hidden="1" x14ac:dyDescent="0.45">
      <c r="B232" s="3" t="s">
        <v>11387</v>
      </c>
      <c r="C232" s="3" t="s">
        <v>10940</v>
      </c>
      <c r="D232" s="3">
        <v>1</v>
      </c>
      <c r="E232" s="3" t="str">
        <f>_xlfn.XLOOKUP(B232,Product!A:A,Product!E:E)</f>
        <v>2778-22</v>
      </c>
      <c r="F232" s="3" t="str">
        <f>_xlfn.XLOOKUP(C232,Component!A:A,Component!C:C)</f>
        <v>48-11-1850</v>
      </c>
      <c r="G232" s="3" t="str">
        <f>_xlfn.XLOOKUP(E232,Product!E:E,Product!H:H)</f>
        <v>M18™ FORCE LOGIC™ 12 Ton Crimper</v>
      </c>
      <c r="H232" s="3" t="str">
        <f>_xlfn.XLOOKUP(F232,Component!C:C,Component!D:D)</f>
        <v>M18™ REDLITHIUM™ XC5.0 Extended Capacity Battery Pack</v>
      </c>
    </row>
    <row r="233" spans="2:8" hidden="1" x14ac:dyDescent="0.45">
      <c r="B233" s="3" t="s">
        <v>11387</v>
      </c>
      <c r="C233" s="3" t="s">
        <v>10999</v>
      </c>
      <c r="D233" s="3">
        <v>1</v>
      </c>
      <c r="E233" s="3" t="str">
        <f>_xlfn.XLOOKUP(B233,Product!A:A,Product!E:E)</f>
        <v>2778-22</v>
      </c>
      <c r="F233" s="3" t="str">
        <f>_xlfn.XLOOKUP(C233,Component!A:A,Component!C:C)</f>
        <v>48-59-1812</v>
      </c>
      <c r="G233" s="3" t="str">
        <f>_xlfn.XLOOKUP(E233,Product!E:E,Product!H:H)</f>
        <v>M18™ FORCE LOGIC™ 12 Ton Crimper</v>
      </c>
      <c r="H233" s="3" t="str">
        <f>_xlfn.XLOOKUP(F233,Component!C:C,Component!D:D)</f>
        <v>M18™ &amp; M12™ Multi-Voltage Charger</v>
      </c>
    </row>
    <row r="234" spans="2:8" hidden="1" x14ac:dyDescent="0.45">
      <c r="B234" s="3" t="s">
        <v>11389</v>
      </c>
      <c r="C234" s="3" t="s">
        <v>10751</v>
      </c>
      <c r="D234" s="3">
        <v>1</v>
      </c>
      <c r="E234" s="3" t="str">
        <f>_xlfn.XLOOKUP(B234,Product!A:A,Product!E:E)</f>
        <v>2779-22</v>
      </c>
      <c r="F234" s="3" t="str">
        <f>_xlfn.XLOOKUP(C234,Component!A:A,Component!C:C)</f>
        <v>2779-20</v>
      </c>
      <c r="G234" s="3" t="str">
        <f>_xlfn.XLOOKUP(E234,Product!E:E,Product!H:H)</f>
        <v>M18™ FORCE LOGIC™ 750 MCM Crimper Kit</v>
      </c>
      <c r="H234" s="3" t="str">
        <f>_xlfn.XLOOKUP(F234,Component!C:C,Component!D:D)</f>
        <v>M18™ FORCE LOGIC™ 750 MCM Crimper</v>
      </c>
    </row>
    <row r="235" spans="2:8" hidden="1" x14ac:dyDescent="0.45">
      <c r="B235" s="3" t="s">
        <v>11389</v>
      </c>
      <c r="C235" s="3" t="s">
        <v>10936</v>
      </c>
      <c r="D235" s="3">
        <v>1</v>
      </c>
      <c r="E235" s="3" t="str">
        <f>_xlfn.XLOOKUP(B235,Product!A:A,Product!E:E)</f>
        <v>2779-22</v>
      </c>
      <c r="F235" s="3" t="str">
        <f>_xlfn.XLOOKUP(C235,Component!A:A,Component!C:C)</f>
        <v>48-11-1820</v>
      </c>
      <c r="G235" s="3" t="str">
        <f>_xlfn.XLOOKUP(E235,Product!E:E,Product!H:H)</f>
        <v>M18™ FORCE LOGIC™ 750 MCM Crimper Kit</v>
      </c>
      <c r="H235" s="3" t="str">
        <f>_xlfn.XLOOKUP(F235,Component!C:C,Component!D:D)</f>
        <v>M18™ REDLITHIUM™ CP2.0 Battery</v>
      </c>
    </row>
    <row r="236" spans="2:8" hidden="1" x14ac:dyDescent="0.45">
      <c r="B236" s="3" t="s">
        <v>11389</v>
      </c>
      <c r="C236" s="3" t="s">
        <v>10940</v>
      </c>
      <c r="D236" s="3">
        <v>1</v>
      </c>
      <c r="E236" s="3" t="str">
        <f>_xlfn.XLOOKUP(B236,Product!A:A,Product!E:E)</f>
        <v>2779-22</v>
      </c>
      <c r="F236" s="3" t="str">
        <f>_xlfn.XLOOKUP(C236,Component!A:A,Component!C:C)</f>
        <v>48-11-1850</v>
      </c>
      <c r="G236" s="3" t="str">
        <f>_xlfn.XLOOKUP(E236,Product!E:E,Product!H:H)</f>
        <v>M18™ FORCE LOGIC™ 750 MCM Crimper Kit</v>
      </c>
      <c r="H236" s="3" t="str">
        <f>_xlfn.XLOOKUP(F236,Component!C:C,Component!D:D)</f>
        <v>M18™ REDLITHIUM™ XC5.0 Extended Capacity Battery Pack</v>
      </c>
    </row>
    <row r="237" spans="2:8" hidden="1" x14ac:dyDescent="0.45">
      <c r="B237" s="3" t="s">
        <v>11389</v>
      </c>
      <c r="C237" s="3" t="s">
        <v>10999</v>
      </c>
      <c r="D237" s="3">
        <v>1</v>
      </c>
      <c r="E237" s="3" t="str">
        <f>_xlfn.XLOOKUP(B237,Product!A:A,Product!E:E)</f>
        <v>2779-22</v>
      </c>
      <c r="F237" s="3" t="str">
        <f>_xlfn.XLOOKUP(C237,Component!A:A,Component!C:C)</f>
        <v>48-59-1812</v>
      </c>
      <c r="G237" s="3" t="str">
        <f>_xlfn.XLOOKUP(E237,Product!E:E,Product!H:H)</f>
        <v>M18™ FORCE LOGIC™ 750 MCM Crimper Kit</v>
      </c>
      <c r="H237" s="3" t="str">
        <f>_xlfn.XLOOKUP(F237,Component!C:C,Component!D:D)</f>
        <v>M18™ &amp; M12™ Multi-Voltage Charger</v>
      </c>
    </row>
    <row r="238" spans="2:8" hidden="1" x14ac:dyDescent="0.45">
      <c r="B238" s="3" t="s">
        <v>11392</v>
      </c>
      <c r="C238" s="3" t="s">
        <v>10752</v>
      </c>
      <c r="D238" s="3">
        <v>1</v>
      </c>
      <c r="E238" s="3" t="str">
        <f>_xlfn.XLOOKUP(B238,Product!A:A,Product!E:E)</f>
        <v>2782-20</v>
      </c>
      <c r="F238" s="3" t="str">
        <f>_xlfn.XLOOKUP(C238,Component!A:A,Component!C:C)</f>
        <v>2782-20</v>
      </c>
      <c r="G238" s="3" t="str">
        <f>_xlfn.XLOOKUP(E238,Product!E:E,Product!H:H)</f>
        <v>M18 FUEL™ Metal Cutting Circular Saw</v>
      </c>
      <c r="H238" s="3" t="str">
        <f>_xlfn.XLOOKUP(F238,Component!C:C,Component!D:D)</f>
        <v>M18 FUEL™ Metal Cutting Circular Saw</v>
      </c>
    </row>
    <row r="239" spans="2:8" hidden="1" x14ac:dyDescent="0.45">
      <c r="B239" s="3" t="s">
        <v>11394</v>
      </c>
      <c r="C239" s="3" t="s">
        <v>10753</v>
      </c>
      <c r="D239" s="3">
        <v>1</v>
      </c>
      <c r="E239" s="3" t="str">
        <f>_xlfn.XLOOKUP(B239,Product!A:A,Product!E:E)</f>
        <v>2784-20</v>
      </c>
      <c r="F239" s="3" t="str">
        <f>_xlfn.XLOOKUP(C239,Component!A:A,Component!C:C)</f>
        <v>2784-20</v>
      </c>
      <c r="G239" s="3" t="str">
        <f>_xlfn.XLOOKUP(E239,Product!E:E,Product!H:H)</f>
        <v>M18 FUEL™ 1/4" Die Grinder (Tool Only)</v>
      </c>
      <c r="H239" s="3" t="str">
        <f>_xlfn.XLOOKUP(F239,Component!C:C,Component!D:D)</f>
        <v>M18 FUEL™ 1/4" Die Grinder (Tool Only)</v>
      </c>
    </row>
    <row r="240" spans="2:8" hidden="1" x14ac:dyDescent="0.45">
      <c r="B240" s="3" t="s">
        <v>11403</v>
      </c>
      <c r="C240" s="3" t="s">
        <v>10756</v>
      </c>
      <c r="D240" s="3">
        <v>1</v>
      </c>
      <c r="E240" s="3" t="str">
        <f>_xlfn.XLOOKUP(B240,Product!A:A,Product!E:E)</f>
        <v>2787-22HD</v>
      </c>
      <c r="F240" s="3" t="str">
        <f>_xlfn.XLOOKUP(C240,Component!A:A,Component!C:C)</f>
        <v>2787-20</v>
      </c>
      <c r="G240" s="3" t="str">
        <f>_xlfn.XLOOKUP(E240,Product!E:E,Product!H:H)</f>
        <v>M18 FUEL™ 1-1/2" Magnetic Drill Kit</v>
      </c>
      <c r="H240" s="3" t="str">
        <f>_xlfn.XLOOKUP(F240,Component!C:C,Component!D:D)</f>
        <v>M18 FUEL™ 1-1/2" Magnetic Drill (Tool Only)</v>
      </c>
    </row>
    <row r="241" spans="2:8" hidden="1" x14ac:dyDescent="0.45">
      <c r="B241" s="3" t="s">
        <v>11403</v>
      </c>
      <c r="C241" s="3" t="s">
        <v>10945</v>
      </c>
      <c r="D241" s="3">
        <v>2</v>
      </c>
      <c r="E241" s="3" t="str">
        <f>_xlfn.XLOOKUP(B241,Product!A:A,Product!E:E)</f>
        <v>2787-22HD</v>
      </c>
      <c r="F241" s="3" t="str">
        <f>_xlfn.XLOOKUP(C241,Component!A:A,Component!C:C)</f>
        <v>48-11-1880</v>
      </c>
      <c r="G241" s="3" t="str">
        <f>_xlfn.XLOOKUP(E241,Product!E:E,Product!H:H)</f>
        <v>M18 FUEL™ 1-1/2" Magnetic Drill Kit</v>
      </c>
      <c r="H241" s="3" t="str">
        <f>_xlfn.XLOOKUP(F241,Component!C:C,Component!D:D)</f>
        <v>M18™ REDLITHIUM™ HIGH OUTPUT™ XC8.0 Battery</v>
      </c>
    </row>
    <row r="242" spans="2:8" hidden="1" x14ac:dyDescent="0.45">
      <c r="B242" s="3" t="s">
        <v>11403</v>
      </c>
      <c r="C242" s="3" t="s">
        <v>10997</v>
      </c>
      <c r="D242" s="3">
        <v>1</v>
      </c>
      <c r="E242" s="3" t="str">
        <f>_xlfn.XLOOKUP(B242,Product!A:A,Product!E:E)</f>
        <v>2787-22HD</v>
      </c>
      <c r="F242" s="3" t="str">
        <f>_xlfn.XLOOKUP(C242,Component!A:A,Component!C:C)</f>
        <v>48-59-1808</v>
      </c>
      <c r="G242" s="3" t="str">
        <f>_xlfn.XLOOKUP(E242,Product!E:E,Product!H:H)</f>
        <v>M18 FUEL™ 1-1/2" Magnetic Drill Kit</v>
      </c>
      <c r="H242" s="3" t="str">
        <f>_xlfn.XLOOKUP(F242,Component!C:C,Component!D:D)</f>
        <v>M18™ &amp; M12™ Rapid Charger</v>
      </c>
    </row>
    <row r="243" spans="2:8" hidden="1" x14ac:dyDescent="0.45">
      <c r="B243" s="3" t="s">
        <v>11406</v>
      </c>
      <c r="C243" s="3" t="s">
        <v>10757</v>
      </c>
      <c r="D243" s="3">
        <v>1</v>
      </c>
      <c r="E243" s="3" t="str">
        <f>_xlfn.XLOOKUP(B243,Product!A:A,Product!E:E)</f>
        <v>2788-22HD</v>
      </c>
      <c r="F243" s="3" t="str">
        <f>_xlfn.XLOOKUP(C243,Component!A:A,Component!C:C)</f>
        <v>2788-20</v>
      </c>
      <c r="G243" s="3" t="str">
        <f>_xlfn.XLOOKUP(E243,Product!E:E,Product!H:H)</f>
        <v>M18 FUEL™ 1-1/2" Lineman Magnetic Drill High Demand™ Kit</v>
      </c>
      <c r="H243" s="3" t="str">
        <f>_xlfn.XLOOKUP(F243,Component!C:C,Component!D:D)</f>
        <v>M18 FUEL™ 1-1/2" Lineman Magnetic Drill</v>
      </c>
    </row>
    <row r="244" spans="2:8" hidden="1" x14ac:dyDescent="0.45">
      <c r="B244" s="3" t="s">
        <v>11406</v>
      </c>
      <c r="C244" s="3" t="s">
        <v>10945</v>
      </c>
      <c r="D244" s="3">
        <v>2</v>
      </c>
      <c r="E244" s="3" t="str">
        <f>_xlfn.XLOOKUP(B244,Product!A:A,Product!E:E)</f>
        <v>2788-22HD</v>
      </c>
      <c r="F244" s="3" t="str">
        <f>_xlfn.XLOOKUP(C244,Component!A:A,Component!C:C)</f>
        <v>48-11-1880</v>
      </c>
      <c r="G244" s="3" t="str">
        <f>_xlfn.XLOOKUP(E244,Product!E:E,Product!H:H)</f>
        <v>M18 FUEL™ 1-1/2" Lineman Magnetic Drill High Demand™ Kit</v>
      </c>
      <c r="H244" s="3" t="str">
        <f>_xlfn.XLOOKUP(F244,Component!C:C,Component!D:D)</f>
        <v>M18™ REDLITHIUM™ HIGH OUTPUT™ XC8.0 Battery</v>
      </c>
    </row>
    <row r="245" spans="2:8" hidden="1" x14ac:dyDescent="0.45">
      <c r="B245" s="3" t="s">
        <v>11408</v>
      </c>
      <c r="C245" s="3" t="s">
        <v>10759</v>
      </c>
      <c r="D245" s="3">
        <v>1</v>
      </c>
      <c r="E245" s="3" t="str">
        <f>_xlfn.XLOOKUP(B245,Product!A:A,Product!E:E)</f>
        <v>2801-20</v>
      </c>
      <c r="F245" s="3" t="str">
        <f>_xlfn.XLOOKUP(C245,Component!A:A,Component!C:C)</f>
        <v>2801-20</v>
      </c>
      <c r="G245" s="3" t="str">
        <f>_xlfn.XLOOKUP(E245,Product!E:E,Product!H:H)</f>
        <v>M18 Compact Brushless 1/2" Drill Driver Bare Tool</v>
      </c>
      <c r="H245" s="3" t="str">
        <f>_xlfn.XLOOKUP(F245,Component!C:C,Component!D:D)</f>
        <v>M18 Compact Brushless 1/2" Drill Driver</v>
      </c>
    </row>
    <row r="246" spans="2:8" hidden="1" x14ac:dyDescent="0.45">
      <c r="B246" s="3" t="s">
        <v>11410</v>
      </c>
      <c r="C246" s="3" t="s">
        <v>10760</v>
      </c>
      <c r="D246" s="3">
        <v>1</v>
      </c>
      <c r="E246" s="3" t="str">
        <f>_xlfn.XLOOKUP(B246,Product!A:A,Product!E:E)</f>
        <v>2802-20</v>
      </c>
      <c r="F246" s="3" t="str">
        <f>_xlfn.XLOOKUP(C246,Component!A:A,Component!C:C)</f>
        <v>2802-20</v>
      </c>
      <c r="G246" s="3" t="str">
        <f>_xlfn.XLOOKUP(E246,Product!E:E,Product!H:H)</f>
        <v>M18 Compact Brushless 1/2" Hammer Drill Driver Bare Tool</v>
      </c>
      <c r="H246" s="3" t="str">
        <f>_xlfn.XLOOKUP(F246,Component!C:C,Component!D:D)</f>
        <v>M18 Compact Brushless 1/2" Hammer Drill Driver</v>
      </c>
    </row>
    <row r="247" spans="2:8" hidden="1" x14ac:dyDescent="0.45">
      <c r="B247" s="3" t="s">
        <v>11415</v>
      </c>
      <c r="C247" s="3" t="s">
        <v>10763</v>
      </c>
      <c r="D247" s="3">
        <v>1</v>
      </c>
      <c r="E247" s="3" t="str">
        <f>_xlfn.XLOOKUP(B247,Product!A:A,Product!E:E)</f>
        <v>2807-20</v>
      </c>
      <c r="F247" s="3" t="str">
        <f>_xlfn.XLOOKUP(C247,Component!A:A,Component!C:C)</f>
        <v>2807-20</v>
      </c>
      <c r="G247" s="3" t="str">
        <f>_xlfn.XLOOKUP(E247,Product!E:E,Product!H:H)</f>
        <v>M18 FUEL™ HOLE HAWG® 1/2" Right Angle Drill</v>
      </c>
      <c r="H247" s="3" t="str">
        <f>_xlfn.XLOOKUP(F247,Component!C:C,Component!D:D)</f>
        <v>M18 FUEL™ HOLE HAWG® 1/2" Right Angle Drill</v>
      </c>
    </row>
    <row r="248" spans="2:8" hidden="1" x14ac:dyDescent="0.45">
      <c r="B248" s="3" t="s">
        <v>11417</v>
      </c>
      <c r="C248" s="3" t="s">
        <v>10764</v>
      </c>
      <c r="D248" s="3">
        <v>1</v>
      </c>
      <c r="E248" s="3" t="str">
        <f>_xlfn.XLOOKUP(B248,Product!A:A,Product!E:E)</f>
        <v>2808-20</v>
      </c>
      <c r="F248" s="3" t="str">
        <f>_xlfn.XLOOKUP(C248,Component!A:A,Component!C:C)</f>
        <v>2808-20</v>
      </c>
      <c r="G248" s="3" t="str">
        <f>_xlfn.XLOOKUP(E248,Product!E:E,Product!H:H)</f>
        <v>M18 FUEL™ Hole Hawg™ Right Angle Drill w/Quik-Lok™ - Bare Tool</v>
      </c>
      <c r="H248" s="3" t="str">
        <f>_xlfn.XLOOKUP(F248,Component!C:C,Component!D:D)</f>
        <v>M18 FUEL™ Hole Hawg™ Right Angle Drill w/Quik-Lok™</v>
      </c>
    </row>
    <row r="249" spans="2:8" hidden="1" x14ac:dyDescent="0.45">
      <c r="B249" s="3" t="s">
        <v>11419</v>
      </c>
      <c r="C249" s="3" t="s">
        <v>10765</v>
      </c>
      <c r="D249" s="3">
        <v>1</v>
      </c>
      <c r="E249" s="3" t="str">
        <f>_xlfn.XLOOKUP(B249,Product!A:A,Product!E:E)</f>
        <v>2809-20</v>
      </c>
      <c r="F249" s="3" t="str">
        <f>_xlfn.XLOOKUP(C249,Component!A:A,Component!C:C)</f>
        <v>2809-20</v>
      </c>
      <c r="G249" s="3" t="str">
        <f>_xlfn.XLOOKUP(E249,Product!E:E,Product!H:H)</f>
        <v>M18 FUEL™ SUPER HAWG™ 1/2" Right Angle Drill</v>
      </c>
      <c r="H249" s="3" t="str">
        <f>_xlfn.XLOOKUP(F249,Component!C:C,Component!D:D)</f>
        <v>M18 FUEL™ SUPER HAWG™ 1/2" Right Angle Drill</v>
      </c>
    </row>
    <row r="250" spans="2:8" hidden="1" x14ac:dyDescent="0.45">
      <c r="B250" s="3" t="s">
        <v>11421</v>
      </c>
      <c r="C250" s="3" t="s">
        <v>10766</v>
      </c>
      <c r="D250" s="3">
        <v>1</v>
      </c>
      <c r="E250" s="3" t="str">
        <f>_xlfn.XLOOKUP(B250,Product!A:A,Product!E:E)</f>
        <v>2810-20</v>
      </c>
      <c r="F250" s="3" t="str">
        <f>_xlfn.XLOOKUP(C250,Component!A:A,Component!C:C)</f>
        <v>2810-20</v>
      </c>
      <c r="G250" s="3" t="str">
        <f>_xlfn.XLOOKUP(E250,Product!E:E,Product!H:H)</f>
        <v>M18 FUEL™ Mud Mixer with 180° Handle</v>
      </c>
      <c r="H250" s="3" t="str">
        <f>_xlfn.XLOOKUP(F250,Component!C:C,Component!D:D)</f>
        <v>M18 FUEL™ Mud Mixer with 180° Handle</v>
      </c>
    </row>
    <row r="251" spans="2:8" hidden="1" x14ac:dyDescent="0.45">
      <c r="B251" s="3" t="s">
        <v>11422</v>
      </c>
      <c r="C251" s="3" t="s">
        <v>10767</v>
      </c>
      <c r="D251" s="3">
        <v>1</v>
      </c>
      <c r="E251" s="3" t="str">
        <f>_xlfn.XLOOKUP(B251,Product!A:A,Product!E:E)</f>
        <v>2811-20</v>
      </c>
      <c r="F251" s="3" t="str">
        <f>_xlfn.XLOOKUP(C251,Component!A:A,Component!C:C)</f>
        <v>2811-20</v>
      </c>
      <c r="G251" s="3" t="str">
        <f>_xlfn.XLOOKUP(E251,Product!E:E,Product!H:H)</f>
        <v>M18 FUEL™ SUPER HAWG™ Right Angle Drill w/ QUIK-LOK™</v>
      </c>
      <c r="H251" s="3" t="str">
        <f>_xlfn.XLOOKUP(F251,Component!C:C,Component!D:D)</f>
        <v>M18 FUEL™ SUPER HAWG™ Right Angle Drill w/ QUIK-LOK™</v>
      </c>
    </row>
    <row r="252" spans="2:8" hidden="1" x14ac:dyDescent="0.45">
      <c r="B252" s="3" t="s">
        <v>11424</v>
      </c>
      <c r="C252" s="3" t="s">
        <v>10768</v>
      </c>
      <c r="D252" s="3">
        <v>1</v>
      </c>
      <c r="E252" s="3" t="str">
        <f>_xlfn.XLOOKUP(B252,Product!A:A,Product!E:E)</f>
        <v>2817A-21</v>
      </c>
      <c r="F252" s="3" t="str">
        <f>_xlfn.XLOOKUP(C252,Component!A:A,Component!C:C)</f>
        <v>2817A-21</v>
      </c>
      <c r="G252" s="3" t="str">
        <f>_xlfn.XLOOKUP(E252,Product!E:E,Product!H:H)</f>
        <v>M18™ Drum Machine with 3/8" Cable</v>
      </c>
      <c r="H252" s="3" t="str">
        <f>_xlfn.XLOOKUP(F252,Component!C:C,Component!D:D)</f>
        <v>M18™ Drum Machine with 3/8" Cable</v>
      </c>
    </row>
    <row r="253" spans="2:8" hidden="1" x14ac:dyDescent="0.45">
      <c r="B253" s="3" t="s">
        <v>11424</v>
      </c>
      <c r="C253" s="3" t="s">
        <v>10939</v>
      </c>
      <c r="D253" s="3">
        <v>1</v>
      </c>
      <c r="E253" s="3" t="str">
        <f>_xlfn.XLOOKUP(B253,Product!A:A,Product!E:E)</f>
        <v>2817A-21</v>
      </c>
      <c r="F253" s="3" t="str">
        <f>_xlfn.XLOOKUP(C253,Component!A:A,Component!C:C)</f>
        <v>48-11-1840</v>
      </c>
      <c r="G253" s="3" t="str">
        <f>_xlfn.XLOOKUP(E253,Product!E:E,Product!H:H)</f>
        <v>M18™ Drum Machine with 3/8" Cable</v>
      </c>
      <c r="H253" s="3" t="str">
        <f>_xlfn.XLOOKUP(F253,Component!C:C,Component!D:D)</f>
        <v>M18™ REDLITHIUM™ XC 4.0 Extended Capacity Battery Pack</v>
      </c>
    </row>
    <row r="254" spans="2:8" hidden="1" x14ac:dyDescent="0.45">
      <c r="B254" s="3" t="s">
        <v>11424</v>
      </c>
      <c r="C254" s="3" t="s">
        <v>10974</v>
      </c>
      <c r="D254" s="3">
        <v>1</v>
      </c>
      <c r="E254" s="3" t="str">
        <f>_xlfn.XLOOKUP(B254,Product!A:A,Product!E:E)</f>
        <v>2817A-21</v>
      </c>
      <c r="F254" s="3" t="str">
        <f>_xlfn.XLOOKUP(C254,Component!A:A,Component!C:C)</f>
        <v>48-53-2776</v>
      </c>
      <c r="G254" s="3" t="str">
        <f>_xlfn.XLOOKUP(E254,Product!E:E,Product!H:H)</f>
        <v>M18™ Drum Machine with 3/8" Cable</v>
      </c>
      <c r="H254" s="3" t="str">
        <f>_xlfn.XLOOKUP(F254,Component!C:C,Component!D:D)</f>
        <v>3/8" x 75' Inner Core Drum Cable</v>
      </c>
    </row>
    <row r="255" spans="2:8" hidden="1" x14ac:dyDescent="0.45">
      <c r="B255" s="3" t="s">
        <v>11424</v>
      </c>
      <c r="C255" s="3" t="s">
        <v>10979</v>
      </c>
      <c r="D255" s="3">
        <v>1</v>
      </c>
      <c r="E255" s="3" t="str">
        <f>_xlfn.XLOOKUP(B255,Product!A:A,Product!E:E)</f>
        <v>2817A-21</v>
      </c>
      <c r="F255" s="3" t="str">
        <f>_xlfn.XLOOKUP(C255,Component!A:A,Component!C:C)</f>
        <v>48-53-2790</v>
      </c>
      <c r="G255" s="3" t="str">
        <f>_xlfn.XLOOKUP(E255,Product!E:E,Product!H:H)</f>
        <v>M18™ Drum Machine with 3/8" Cable</v>
      </c>
      <c r="H255" s="3" t="str">
        <f>_xlfn.XLOOKUP(F255,Component!C:C,Component!D:D)</f>
        <v>5PC Medium Cable Head Attachment Kit w/ RUST GUARD™ Plating</v>
      </c>
    </row>
    <row r="256" spans="2:8" hidden="1" x14ac:dyDescent="0.45">
      <c r="B256" s="3" t="s">
        <v>11424</v>
      </c>
      <c r="C256" s="3" t="s">
        <v>10999</v>
      </c>
      <c r="D256" s="3">
        <v>1</v>
      </c>
      <c r="E256" s="3" t="str">
        <f>_xlfn.XLOOKUP(B256,Product!A:A,Product!E:E)</f>
        <v>2817A-21</v>
      </c>
      <c r="F256" s="3" t="str">
        <f>_xlfn.XLOOKUP(C256,Component!A:A,Component!C:C)</f>
        <v>48-59-1812</v>
      </c>
      <c r="G256" s="3" t="str">
        <f>_xlfn.XLOOKUP(E256,Product!E:E,Product!H:H)</f>
        <v>M18™ Drum Machine with 3/8" Cable</v>
      </c>
      <c r="H256" s="3" t="str">
        <f>_xlfn.XLOOKUP(F256,Component!C:C,Component!D:D)</f>
        <v>M18™ &amp; M12™ Multi-Voltage Charger</v>
      </c>
    </row>
    <row r="257" spans="2:8" hidden="1" x14ac:dyDescent="0.45">
      <c r="B257" s="3" t="s">
        <v>11425</v>
      </c>
      <c r="C257" s="3" t="s">
        <v>10769</v>
      </c>
      <c r="D257" s="3">
        <v>1</v>
      </c>
      <c r="E257" s="3" t="str">
        <f>_xlfn.XLOOKUP(B257,Product!A:A,Product!E:E)</f>
        <v>2818-21</v>
      </c>
      <c r="F257" s="3" t="str">
        <f>_xlfn.XLOOKUP(C257,Component!A:A,Component!C:C)</f>
        <v>2818-21</v>
      </c>
      <c r="G257" s="3" t="str">
        <f>_xlfn.XLOOKUP(E257,Product!E:E,Product!H:H)</f>
        <v>M18 FUEL™ Sectional Machine for 5/8” &amp; 7/8" Cable</v>
      </c>
      <c r="H257" s="3" t="str">
        <f>_xlfn.XLOOKUP(F257,Component!C:C,Component!D:D)</f>
        <v>M18 FUEL™ Sectional Machine for 5/8” &amp; 7/8" Cable</v>
      </c>
    </row>
    <row r="258" spans="2:8" hidden="1" x14ac:dyDescent="0.45">
      <c r="B258" s="3" t="s">
        <v>11425</v>
      </c>
      <c r="C258" s="3" t="s">
        <v>10928</v>
      </c>
      <c r="D258" s="3">
        <v>1</v>
      </c>
      <c r="E258" s="3" t="str">
        <f>_xlfn.XLOOKUP(B258,Product!A:A,Product!E:E)</f>
        <v>2818-21</v>
      </c>
      <c r="F258" s="3" t="str">
        <f>_xlfn.XLOOKUP(C258,Component!A:A,Component!C:C)</f>
        <v>47-53-2873</v>
      </c>
      <c r="G258" s="3" t="str">
        <f>_xlfn.XLOOKUP(E258,Product!E:E,Product!H:H)</f>
        <v>M18 FUEL™ Sectional Machine for 5/8” &amp; 7/8" Cable</v>
      </c>
      <c r="H258" s="3" t="str">
        <f>_xlfn.XLOOKUP(F258,Component!C:C,Component!D:D)</f>
        <v>Large Rear Guide Hose For M18 FUEL™ Sectional</v>
      </c>
    </row>
    <row r="259" spans="2:8" hidden="1" x14ac:dyDescent="0.45">
      <c r="B259" s="3" t="s">
        <v>11425</v>
      </c>
      <c r="C259" s="3" t="s">
        <v>10930</v>
      </c>
      <c r="D259" s="3">
        <v>1</v>
      </c>
      <c r="E259" s="3" t="str">
        <f>_xlfn.XLOOKUP(B259,Product!A:A,Product!E:E)</f>
        <v>2818-21</v>
      </c>
      <c r="F259" s="3" t="str">
        <f>_xlfn.XLOOKUP(C259,Component!A:A,Component!C:C)</f>
        <v>48-08-0555</v>
      </c>
      <c r="G259" s="3" t="str">
        <f>_xlfn.XLOOKUP(E259,Product!E:E,Product!H:H)</f>
        <v>M18 FUEL™ Sectional Machine for 5/8” &amp; 7/8" Cable</v>
      </c>
      <c r="H259" s="3" t="str">
        <f>_xlfn.XLOOKUP(F259,Component!C:C,Component!D:D)</f>
        <v>Carry Strap For M18 FUEL Sectional Machine (2818-20)</v>
      </c>
    </row>
    <row r="260" spans="2:8" hidden="1" x14ac:dyDescent="0.45">
      <c r="B260" s="3" t="s">
        <v>11425</v>
      </c>
      <c r="C260" s="3" t="s">
        <v>10933</v>
      </c>
      <c r="D260" s="3">
        <v>1</v>
      </c>
      <c r="E260" s="3" t="str">
        <f>_xlfn.XLOOKUP(B260,Product!A:A,Product!E:E)</f>
        <v>2818-21</v>
      </c>
      <c r="F260" s="3" t="str">
        <f>_xlfn.XLOOKUP(C260,Component!A:A,Component!C:C)</f>
        <v>48-11-1812</v>
      </c>
      <c r="G260" s="3" t="str">
        <f>_xlfn.XLOOKUP(E260,Product!E:E,Product!H:H)</f>
        <v>M18 FUEL™ Sectional Machine for 5/8” &amp; 7/8" Cable</v>
      </c>
      <c r="H260" s="3" t="str">
        <f>_xlfn.XLOOKUP(F260,Component!C:C,Component!D:D)</f>
        <v>M18™ REDLITHIUM™ HIGH OUTPUT™ HD12.0 Battery Pack</v>
      </c>
    </row>
    <row r="261" spans="2:8" hidden="1" x14ac:dyDescent="0.45">
      <c r="B261" s="3" t="s">
        <v>11425</v>
      </c>
      <c r="C261" s="3" t="s">
        <v>10997</v>
      </c>
      <c r="D261" s="3">
        <v>1</v>
      </c>
      <c r="E261" s="3" t="str">
        <f>_xlfn.XLOOKUP(B261,Product!A:A,Product!E:E)</f>
        <v>2818-21</v>
      </c>
      <c r="F261" s="3" t="str">
        <f>_xlfn.XLOOKUP(C261,Component!A:A,Component!C:C)</f>
        <v>48-59-1808</v>
      </c>
      <c r="G261" s="3" t="str">
        <f>_xlfn.XLOOKUP(E261,Product!E:E,Product!H:H)</f>
        <v>M18 FUEL™ Sectional Machine for 5/8” &amp; 7/8" Cable</v>
      </c>
      <c r="H261" s="3" t="str">
        <f>_xlfn.XLOOKUP(F261,Component!C:C,Component!D:D)</f>
        <v>M18™ &amp; M12™ Rapid Charger</v>
      </c>
    </row>
    <row r="262" spans="2:8" hidden="1" x14ac:dyDescent="0.45">
      <c r="B262" s="3" t="s">
        <v>11428</v>
      </c>
      <c r="C262" s="3" t="s">
        <v>11074</v>
      </c>
      <c r="D262" s="3">
        <v>1</v>
      </c>
      <c r="E262" s="3" t="str">
        <f>_xlfn.XLOOKUP(B262,Product!A:A,Product!E:E)</f>
        <v>2820-20PS</v>
      </c>
      <c r="F262" s="3" t="str">
        <f>_xlfn.XLOOKUP(C262,Component!A:A,Component!C:C)</f>
        <v>49-16-28PS</v>
      </c>
      <c r="G262" s="3" t="str">
        <f>_xlfn.XLOOKUP(E262,Product!E:E,Product!H:H)</f>
        <v>M18™ SWITCH TANK™ 4-Gallon Backpack Sprayer</v>
      </c>
      <c r="H262" s="3" t="str">
        <f>_xlfn.XLOOKUP(F262,Component!C:C,Component!D:D)</f>
        <v>SWITCH TANK™ 4-Gallon Sprayer Tank Assembly</v>
      </c>
    </row>
    <row r="263" spans="2:8" hidden="1" x14ac:dyDescent="0.45">
      <c r="B263" s="3" t="s">
        <v>11432</v>
      </c>
      <c r="C263" s="3" t="s">
        <v>10771</v>
      </c>
      <c r="D263" s="3">
        <v>1</v>
      </c>
      <c r="E263" s="3" t="str">
        <f>_xlfn.XLOOKUP(B263,Product!A:A,Product!E:E)</f>
        <v>2821-20</v>
      </c>
      <c r="F263" s="3" t="str">
        <f>_xlfn.XLOOKUP(C263,Component!A:A,Component!C:C)</f>
        <v>2821-20</v>
      </c>
      <c r="G263" s="3" t="str">
        <f>_xlfn.XLOOKUP(E263,Product!E:E,Product!H:H)</f>
        <v>M18 FUEL™ SAWZALL® Recip Saw</v>
      </c>
      <c r="H263" s="3" t="str">
        <f>_xlfn.XLOOKUP(F263,Component!C:C,Component!D:D)</f>
        <v>M18 FUEL™ SAWZALL® Recip Saw</v>
      </c>
    </row>
    <row r="264" spans="2:8" hidden="1" x14ac:dyDescent="0.45">
      <c r="B264" s="3" t="s">
        <v>11435</v>
      </c>
      <c r="C264" s="3" t="s">
        <v>10772</v>
      </c>
      <c r="D264" s="3">
        <v>1</v>
      </c>
      <c r="E264" s="3" t="str">
        <f>_xlfn.XLOOKUP(B264,Product!A:A,Product!E:E)</f>
        <v>2822-20</v>
      </c>
      <c r="F264" s="3" t="str">
        <f>_xlfn.XLOOKUP(C264,Component!A:A,Component!C:C)</f>
        <v>2822-20</v>
      </c>
      <c r="G264" s="3" t="str">
        <f>_xlfn.XLOOKUP(E264,Product!E:E,Product!H:H)</f>
        <v>M18 FUEL™ SAWZALL® Recip Saw w/ ONE-KEY™ (Tool-Only)</v>
      </c>
      <c r="H264" s="3" t="str">
        <f>_xlfn.XLOOKUP(F264,Component!C:C,Component!D:D)</f>
        <v>M18 FUEL™ SAWZALL® Recip Saw w/ ONE-KEY™</v>
      </c>
    </row>
    <row r="265" spans="2:8" hidden="1" x14ac:dyDescent="0.45">
      <c r="B265" s="3" t="s">
        <v>11437</v>
      </c>
      <c r="C265" s="3" t="s">
        <v>10773</v>
      </c>
      <c r="D265" s="3">
        <v>1</v>
      </c>
      <c r="E265" s="3" t="str">
        <f>_xlfn.XLOOKUP(B265,Product!A:A,Product!E:E)</f>
        <v>2823-20</v>
      </c>
      <c r="F265" s="3" t="str">
        <f>_xlfn.XLOOKUP(C265,Component!A:A,Component!C:C)</f>
        <v>2823-20</v>
      </c>
      <c r="G265" s="3" t="str">
        <f>_xlfn.XLOOKUP(E265,Product!E:E,Product!H:H)</f>
        <v>M18 FUEL™ 21" Self-Propelled Dual Battery Mower</v>
      </c>
      <c r="H265" s="3" t="str">
        <f>_xlfn.XLOOKUP(F265,Component!C:C,Component!D:D)</f>
        <v>M18 FUEL™ 21" Self-Propelled Dual Battery Mower</v>
      </c>
    </row>
    <row r="266" spans="2:8" hidden="1" x14ac:dyDescent="0.45">
      <c r="B266" s="3" t="s">
        <v>11438</v>
      </c>
      <c r="C266" s="3" t="s">
        <v>10773</v>
      </c>
      <c r="D266" s="3">
        <v>1</v>
      </c>
      <c r="E266" s="3" t="str">
        <f>_xlfn.XLOOKUP(B266,Product!A:A,Product!E:E)</f>
        <v>2823-22HD</v>
      </c>
      <c r="F266" s="3" t="str">
        <f>_xlfn.XLOOKUP(C266,Component!A:A,Component!C:C)</f>
        <v>2823-20</v>
      </c>
      <c r="G266" s="3" t="str">
        <f>_xlfn.XLOOKUP(E266,Product!E:E,Product!H:H)</f>
        <v>M18 FUEL™ 21" Self-Propelled Dual Battery Mower Kit</v>
      </c>
      <c r="H266" s="3" t="str">
        <f>_xlfn.XLOOKUP(F266,Component!C:C,Component!D:D)</f>
        <v>M18 FUEL™ 21" Self-Propelled Dual Battery Mower</v>
      </c>
    </row>
    <row r="267" spans="2:8" hidden="1" x14ac:dyDescent="0.45">
      <c r="B267" s="3" t="s">
        <v>11438</v>
      </c>
      <c r="C267" s="3" t="s">
        <v>10933</v>
      </c>
      <c r="D267" s="3">
        <v>2</v>
      </c>
      <c r="E267" s="3" t="str">
        <f>_xlfn.XLOOKUP(B267,Product!A:A,Product!E:E)</f>
        <v>2823-22HD</v>
      </c>
      <c r="F267" s="3" t="str">
        <f>_xlfn.XLOOKUP(C267,Component!A:A,Component!C:C)</f>
        <v>48-11-1812</v>
      </c>
      <c r="G267" s="3" t="str">
        <f>_xlfn.XLOOKUP(E267,Product!E:E,Product!H:H)</f>
        <v>M18 FUEL™ 21" Self-Propelled Dual Battery Mower Kit</v>
      </c>
      <c r="H267" s="3" t="str">
        <f>_xlfn.XLOOKUP(F267,Component!C:C,Component!D:D)</f>
        <v>M18™ REDLITHIUM™ HIGH OUTPUT™ HD12.0 Battery Pack</v>
      </c>
    </row>
    <row r="268" spans="2:8" hidden="1" x14ac:dyDescent="0.45">
      <c r="B268" s="3" t="s">
        <v>11438</v>
      </c>
      <c r="C268" s="3" t="s">
        <v>10994</v>
      </c>
      <c r="D268" s="3">
        <v>1</v>
      </c>
      <c r="E268" s="3" t="str">
        <f>_xlfn.XLOOKUP(B268,Product!A:A,Product!E:E)</f>
        <v>2823-22HD</v>
      </c>
      <c r="F268" s="3" t="str">
        <f>_xlfn.XLOOKUP(C268,Component!A:A,Component!C:C)</f>
        <v>48-59-1802</v>
      </c>
      <c r="G268" s="3" t="str">
        <f>_xlfn.XLOOKUP(E268,Product!E:E,Product!H:H)</f>
        <v>M18 FUEL™ 21" Self-Propelled Dual Battery Mower Kit</v>
      </c>
      <c r="H268" s="3" t="str">
        <f>_xlfn.XLOOKUP(F268,Component!C:C,Component!D:D)</f>
        <v>M18™ Dual Bay Simultaneous Rapid Charger</v>
      </c>
    </row>
    <row r="269" spans="2:8" hidden="1" x14ac:dyDescent="0.45">
      <c r="B269" s="3" t="s">
        <v>11440</v>
      </c>
      <c r="C269" s="3" t="s">
        <v>10775</v>
      </c>
      <c r="D269" s="3">
        <v>1</v>
      </c>
      <c r="E269" s="3" t="str">
        <f>_xlfn.XLOOKUP(B269,Product!A:A,Product!E:E)</f>
        <v>2826-20C</v>
      </c>
      <c r="F269" s="3" t="str">
        <f>_xlfn.XLOOKUP(C269,Component!A:A,Component!C:C)</f>
        <v>2826-20C</v>
      </c>
      <c r="G269" s="3" t="str">
        <f>_xlfn.XLOOKUP(E269,Product!E:E,Product!H:H)</f>
        <v>M18 FUEL™ 12" Top Handle Chainsaw</v>
      </c>
      <c r="H269" s="3" t="str">
        <f>_xlfn.XLOOKUP(F269,Component!C:C,Component!D:D)</f>
        <v>M18 FUEL™ 12" Top Handle Chainsaw</v>
      </c>
    </row>
    <row r="270" spans="2:8" hidden="1" x14ac:dyDescent="0.45">
      <c r="B270" s="3" t="s">
        <v>11441</v>
      </c>
      <c r="C270" s="3" t="s">
        <v>10776</v>
      </c>
      <c r="D270" s="3">
        <v>1</v>
      </c>
      <c r="E270" s="3" t="str">
        <f>_xlfn.XLOOKUP(B270,Product!A:A,Product!E:E)</f>
        <v>2826-20T</v>
      </c>
      <c r="F270" s="3" t="str">
        <f>_xlfn.XLOOKUP(C270,Component!A:A,Component!C:C)</f>
        <v>2826-20T</v>
      </c>
      <c r="G270" s="3" t="str">
        <f>_xlfn.XLOOKUP(E270,Product!E:E,Product!H:H)</f>
        <v>M18 FUEL™ 14" Top Handle Chainsaw (Tool-Only)</v>
      </c>
      <c r="H270" s="3" t="str">
        <f>_xlfn.XLOOKUP(F270,Component!C:C,Component!D:D)</f>
        <v>M18 FUEL™ 14" Top Handle Chainsaw</v>
      </c>
    </row>
    <row r="271" spans="2:8" hidden="1" x14ac:dyDescent="0.45">
      <c r="B271" s="3" t="s">
        <v>11443</v>
      </c>
      <c r="C271" s="3" t="s">
        <v>10776</v>
      </c>
      <c r="D271" s="3">
        <v>1</v>
      </c>
      <c r="E271" s="3" t="str">
        <f>_xlfn.XLOOKUP(B271,Product!A:A,Product!E:E)</f>
        <v>2826-22T</v>
      </c>
      <c r="F271" s="3" t="str">
        <f>_xlfn.XLOOKUP(C271,Component!A:A,Component!C:C)</f>
        <v>2826-20T</v>
      </c>
      <c r="G271" s="3" t="str">
        <f>_xlfn.XLOOKUP(E271,Product!E:E,Product!H:H)</f>
        <v>M18 FUEL™ 14" Top Handle Chainsaw 2 Battery Kit</v>
      </c>
      <c r="H271" s="3" t="str">
        <f>_xlfn.XLOOKUP(F271,Component!C:C,Component!D:D)</f>
        <v>M18 FUEL™ 14" Top Handle Chainsaw</v>
      </c>
    </row>
    <row r="272" spans="2:8" hidden="1" x14ac:dyDescent="0.45">
      <c r="B272" s="3" t="s">
        <v>11443</v>
      </c>
      <c r="C272" s="3" t="s">
        <v>10933</v>
      </c>
      <c r="D272" s="3">
        <v>1</v>
      </c>
      <c r="E272" s="3" t="str">
        <f>_xlfn.XLOOKUP(B272,Product!A:A,Product!E:E)</f>
        <v>2826-22T</v>
      </c>
      <c r="F272" s="3" t="str">
        <f>_xlfn.XLOOKUP(C272,Component!A:A,Component!C:C)</f>
        <v>48-11-1812</v>
      </c>
      <c r="G272" s="3" t="str">
        <f>_xlfn.XLOOKUP(E272,Product!E:E,Product!H:H)</f>
        <v>M18 FUEL™ 14" Top Handle Chainsaw 2 Battery Kit</v>
      </c>
      <c r="H272" s="3" t="str">
        <f>_xlfn.XLOOKUP(F272,Component!C:C,Component!D:D)</f>
        <v>M18™ REDLITHIUM™ HIGH OUTPUT™ HD12.0 Battery Pack</v>
      </c>
    </row>
    <row r="273" spans="2:8" hidden="1" x14ac:dyDescent="0.45">
      <c r="B273" s="3" t="s">
        <v>11443</v>
      </c>
      <c r="C273" s="3" t="s">
        <v>10945</v>
      </c>
      <c r="D273" s="3">
        <v>1</v>
      </c>
      <c r="E273" s="3" t="str">
        <f>_xlfn.XLOOKUP(B273,Product!A:A,Product!E:E)</f>
        <v>2826-22T</v>
      </c>
      <c r="F273" s="3" t="str">
        <f>_xlfn.XLOOKUP(C273,Component!A:A,Component!C:C)</f>
        <v>48-11-1880</v>
      </c>
      <c r="G273" s="3" t="str">
        <f>_xlfn.XLOOKUP(E273,Product!E:E,Product!H:H)</f>
        <v>M18 FUEL™ 14" Top Handle Chainsaw 2 Battery Kit</v>
      </c>
      <c r="H273" s="3" t="str">
        <f>_xlfn.XLOOKUP(F273,Component!C:C,Component!D:D)</f>
        <v>M18™ REDLITHIUM™ HIGH OUTPUT™ XC8.0 Battery</v>
      </c>
    </row>
    <row r="274" spans="2:8" hidden="1" x14ac:dyDescent="0.45">
      <c r="B274" s="3" t="s">
        <v>11443</v>
      </c>
      <c r="C274" s="3" t="s">
        <v>10994</v>
      </c>
      <c r="D274" s="3">
        <v>1</v>
      </c>
      <c r="E274" s="3" t="str">
        <f>_xlfn.XLOOKUP(B274,Product!A:A,Product!E:E)</f>
        <v>2826-22T</v>
      </c>
      <c r="F274" s="3" t="str">
        <f>_xlfn.XLOOKUP(C274,Component!A:A,Component!C:C)</f>
        <v>48-59-1802</v>
      </c>
      <c r="G274" s="3" t="str">
        <f>_xlfn.XLOOKUP(E274,Product!E:E,Product!H:H)</f>
        <v>M18 FUEL™ 14" Top Handle Chainsaw 2 Battery Kit</v>
      </c>
      <c r="H274" s="3" t="str">
        <f>_xlfn.XLOOKUP(F274,Component!C:C,Component!D:D)</f>
        <v>M18™ Dual Bay Simultaneous Rapid Charger</v>
      </c>
    </row>
    <row r="275" spans="2:8" hidden="1" x14ac:dyDescent="0.45">
      <c r="B275" s="3" t="s">
        <v>11444</v>
      </c>
      <c r="C275" s="3" t="s">
        <v>10777</v>
      </c>
      <c r="D275" s="3">
        <v>1</v>
      </c>
      <c r="E275" s="3" t="str">
        <f>_xlfn.XLOOKUP(B275,Product!A:A,Product!E:E)</f>
        <v>2827-22</v>
      </c>
      <c r="F275" s="3" t="str">
        <f>_xlfn.XLOOKUP(C275,Component!A:A,Component!C:C)</f>
        <v>2827-20</v>
      </c>
      <c r="G275" s="3" t="str">
        <f>_xlfn.XLOOKUP(E275,Product!E:E,Product!H:H)</f>
        <v>M18 FUEL™ 20" Dual Battery Chainsaw Kit</v>
      </c>
      <c r="H275" s="3" t="str">
        <f>_xlfn.XLOOKUP(F275,Component!C:C,Component!D:D)</f>
        <v>M18 FUEL™ 20" Dual Battery Chainsaw</v>
      </c>
    </row>
    <row r="276" spans="2:8" hidden="1" x14ac:dyDescent="0.45">
      <c r="B276" s="3" t="s">
        <v>11444</v>
      </c>
      <c r="C276" s="3" t="s">
        <v>10946</v>
      </c>
      <c r="D276" s="3">
        <v>2</v>
      </c>
      <c r="E276" s="3" t="str">
        <f>_xlfn.XLOOKUP(B276,Product!A:A,Product!E:E)</f>
        <v>2827-22</v>
      </c>
      <c r="F276" s="3" t="str">
        <f>_xlfn.XLOOKUP(C276,Component!A:A,Component!C:C)</f>
        <v>48-11-1881</v>
      </c>
      <c r="G276" s="3" t="str">
        <f>_xlfn.XLOOKUP(E276,Product!E:E,Product!H:H)</f>
        <v>M18 FUEL™ 20" Dual Battery Chainsaw Kit</v>
      </c>
      <c r="H276" s="3" t="str">
        <f>_xlfn.XLOOKUP(F276,Component!C:C,Component!D:D)</f>
        <v>M18™ REDLITHIUM™ FORGE™ XC8.0 Battery Pack</v>
      </c>
    </row>
    <row r="277" spans="2:8" hidden="1" x14ac:dyDescent="0.45">
      <c r="B277" s="3" t="s">
        <v>11444</v>
      </c>
      <c r="C277" s="3" t="s">
        <v>10994</v>
      </c>
      <c r="D277" s="3">
        <v>1</v>
      </c>
      <c r="E277" s="3" t="str">
        <f>_xlfn.XLOOKUP(B277,Product!A:A,Product!E:E)</f>
        <v>2827-22</v>
      </c>
      <c r="F277" s="3" t="str">
        <f>_xlfn.XLOOKUP(C277,Component!A:A,Component!C:C)</f>
        <v>48-59-1802</v>
      </c>
      <c r="G277" s="3" t="str">
        <f>_xlfn.XLOOKUP(E277,Product!E:E,Product!H:H)</f>
        <v>M18 FUEL™ 20" Dual Battery Chainsaw Kit</v>
      </c>
      <c r="H277" s="3" t="str">
        <f>_xlfn.XLOOKUP(F277,Component!C:C,Component!D:D)</f>
        <v>M18™ Dual Bay Simultaneous Rapid Charger</v>
      </c>
    </row>
    <row r="278" spans="2:8" hidden="1" x14ac:dyDescent="0.45">
      <c r="B278" s="3" t="s">
        <v>11445</v>
      </c>
      <c r="C278" s="3" t="s">
        <v>10778</v>
      </c>
      <c r="D278" s="3">
        <v>1</v>
      </c>
      <c r="E278" s="3" t="str">
        <f>_xlfn.XLOOKUP(B278,Product!A:A,Product!E:E)</f>
        <v>2828-20</v>
      </c>
      <c r="F278" s="3" t="str">
        <f>_xlfn.XLOOKUP(C278,Component!A:A,Component!C:C)</f>
        <v>2828-20</v>
      </c>
      <c r="G278" s="3" t="str">
        <f>_xlfn.XLOOKUP(E278,Product!E:E,Product!H:H)</f>
        <v>M18™ Brushless String Trimmer (Tool-Only)</v>
      </c>
      <c r="H278" s="3" t="str">
        <f>_xlfn.XLOOKUP(F278,Component!C:C,Component!D:D)</f>
        <v>M18™ Brushless String Trimmer (Tool-Only)</v>
      </c>
    </row>
    <row r="279" spans="2:8" hidden="1" x14ac:dyDescent="0.45">
      <c r="B279" s="3" t="s">
        <v>11454</v>
      </c>
      <c r="C279" s="3" t="s">
        <v>10783</v>
      </c>
      <c r="D279" s="3">
        <v>1</v>
      </c>
      <c r="E279" s="3" t="str">
        <f>_xlfn.XLOOKUP(B279,Product!A:A,Product!E:E)</f>
        <v>2833-20</v>
      </c>
      <c r="F279" s="3" t="str">
        <f>_xlfn.XLOOKUP(C279,Component!A:A,Component!C:C)</f>
        <v>2833-20</v>
      </c>
      <c r="G279" s="3" t="str">
        <f>_xlfn.XLOOKUP(E279,Product!E:E,Product!H:H)</f>
        <v>M18 FUEL™ 6-1/2" Circular Saw (Tool Only)</v>
      </c>
      <c r="H279" s="3" t="str">
        <f>_xlfn.XLOOKUP(F279,Component!C:C,Component!D:D)</f>
        <v>M18 FUEL™ 6-1/2" Circular Saw</v>
      </c>
    </row>
    <row r="280" spans="2:8" hidden="1" x14ac:dyDescent="0.45">
      <c r="B280" s="3" t="s">
        <v>11455</v>
      </c>
      <c r="C280" s="3" t="s">
        <v>10784</v>
      </c>
      <c r="D280" s="3">
        <v>1</v>
      </c>
      <c r="E280" s="3" t="str">
        <f>_xlfn.XLOOKUP(B280,Product!A:A,Product!E:E)</f>
        <v>2834-20</v>
      </c>
      <c r="F280" s="3" t="str">
        <f>_xlfn.XLOOKUP(C280,Component!A:A,Component!C:C)</f>
        <v>2834-20</v>
      </c>
      <c r="G280" s="3" t="str">
        <f>_xlfn.XLOOKUP(E280,Product!E:E,Product!H:H)</f>
        <v>M18 FUEL™ 7-1/4” Circular Saw (Tool Only)</v>
      </c>
      <c r="H280" s="3" t="str">
        <f>_xlfn.XLOOKUP(F280,Component!C:C,Component!D:D)</f>
        <v>M18 FUEL™ 7-1/4” Circular Saw</v>
      </c>
    </row>
    <row r="281" spans="2:8" hidden="1" x14ac:dyDescent="0.45">
      <c r="B281" s="3" t="s">
        <v>11455</v>
      </c>
      <c r="C281" s="3" t="s">
        <v>10960</v>
      </c>
      <c r="D281" s="3">
        <v>1</v>
      </c>
      <c r="E281" s="3" t="str">
        <f>_xlfn.XLOOKUP(B281,Product!A:A,Product!E:E)</f>
        <v>2834-20</v>
      </c>
      <c r="F281" s="3" t="str">
        <f>_xlfn.XLOOKUP(C281,Component!A:A,Component!C:C)</f>
        <v>48-40-0740</v>
      </c>
      <c r="G281" s="3" t="str">
        <f>_xlfn.XLOOKUP(E281,Product!E:E,Product!H:H)</f>
        <v>M18 FUEL™ 7-1/4” Circular Saw (Tool Only)</v>
      </c>
      <c r="H281" s="3" t="str">
        <f>_xlfn.XLOOKUP(F281,Component!C:C,Component!D:D)</f>
        <v>7-1/4" 24T Thick Kerf Framing Circular Saw Blade</v>
      </c>
    </row>
    <row r="282" spans="2:8" hidden="1" x14ac:dyDescent="0.45">
      <c r="B282" s="3" t="s">
        <v>11457</v>
      </c>
      <c r="C282" s="3" t="s">
        <v>10785</v>
      </c>
      <c r="D282" s="3">
        <v>1</v>
      </c>
      <c r="E282" s="3" t="str">
        <f>_xlfn.XLOOKUP(B282,Product!A:A,Product!E:E)</f>
        <v>2836-20</v>
      </c>
      <c r="F282" s="3" t="str">
        <f>_xlfn.XLOOKUP(C282,Component!A:A,Component!C:C)</f>
        <v>2836-20</v>
      </c>
      <c r="G282" s="3" t="str">
        <f>_xlfn.XLOOKUP(E282,Product!E:E,Product!H:H)</f>
        <v>M18 FUEL™ Oscillating Multi-Tool</v>
      </c>
      <c r="H282" s="3" t="str">
        <f>_xlfn.XLOOKUP(F282,Component!C:C,Component!D:D)</f>
        <v>M18 FUEL™ Oscillating Multi-Tool</v>
      </c>
    </row>
    <row r="283" spans="2:8" hidden="1" x14ac:dyDescent="0.45">
      <c r="B283" s="3" t="s">
        <v>11457</v>
      </c>
      <c r="C283" s="3" t="s">
        <v>11077</v>
      </c>
      <c r="D283" s="3">
        <v>1</v>
      </c>
      <c r="E283" s="3" t="str">
        <f>_xlfn.XLOOKUP(B283,Product!A:A,Product!E:E)</f>
        <v>2836-20</v>
      </c>
      <c r="F283" s="3" t="str">
        <f>_xlfn.XLOOKUP(C283,Component!A:A,Component!C:C)</f>
        <v>49-25-1101</v>
      </c>
      <c r="G283" s="3" t="str">
        <f>_xlfn.XLOOKUP(E283,Product!E:E,Product!H:H)</f>
        <v>M18 FUEL™ Oscillating Multi-Tool</v>
      </c>
      <c r="H283" s="3" t="str">
        <f>_xlfn.XLOOKUP(F283,Component!C:C,Component!D:D)</f>
        <v>1-3/8” High Carbon Steel Wood Universal Fit Oscillating Multi-Tool Blade (1 PK)</v>
      </c>
    </row>
    <row r="284" spans="2:8" hidden="1" x14ac:dyDescent="0.45">
      <c r="B284" s="3" t="s">
        <v>11460</v>
      </c>
      <c r="C284" s="3" t="s">
        <v>10787</v>
      </c>
      <c r="D284" s="3">
        <v>1</v>
      </c>
      <c r="E284" s="3" t="str">
        <f>_xlfn.XLOOKUP(B284,Product!A:A,Product!E:E)</f>
        <v>2838-20</v>
      </c>
      <c r="F284" s="3" t="str">
        <f>_xlfn.XLOOKUP(C284,Component!A:A,Component!C:C)</f>
        <v>2838-20</v>
      </c>
      <c r="G284" s="3" t="str">
        <f>_xlfn.XLOOKUP(E284,Product!E:E,Product!H:H)</f>
        <v>M18 FUEL™  1/2" Router</v>
      </c>
      <c r="H284" s="3" t="str">
        <f>_xlfn.XLOOKUP(F284,Component!C:C,Component!D:D)</f>
        <v>M18 FUEL™  1/2" Router</v>
      </c>
    </row>
    <row r="285" spans="2:8" hidden="1" x14ac:dyDescent="0.45">
      <c r="B285" s="3" t="s">
        <v>11461</v>
      </c>
      <c r="C285" s="3" t="s">
        <v>10788</v>
      </c>
      <c r="D285" s="3">
        <v>1</v>
      </c>
      <c r="E285" s="3" t="str">
        <f>_xlfn.XLOOKUP(B285,Product!A:A,Product!E:E)</f>
        <v>2839-20</v>
      </c>
      <c r="F285" s="3" t="str">
        <f>_xlfn.XLOOKUP(C285,Component!A:A,Component!C:C)</f>
        <v>2839-20</v>
      </c>
      <c r="G285" s="3" t="str">
        <f>_xlfn.XLOOKUP(E285,Product!E:E,Product!H:H)</f>
        <v>M18 FUEL™ 15 Gauge Finish Nailer</v>
      </c>
      <c r="H285" s="3" t="str">
        <f>_xlfn.XLOOKUP(F285,Component!C:C,Component!D:D)</f>
        <v>M18 FUEL™ 15 Gauge Finish Nailer</v>
      </c>
    </row>
    <row r="286" spans="2:8" hidden="1" x14ac:dyDescent="0.45">
      <c r="B286" s="3" t="s">
        <v>11464</v>
      </c>
      <c r="C286" s="3" t="s">
        <v>10790</v>
      </c>
      <c r="D286" s="3">
        <v>1</v>
      </c>
      <c r="E286" s="3" t="str">
        <f>_xlfn.XLOOKUP(B286,Product!A:A,Product!E:E)</f>
        <v>2841-20</v>
      </c>
      <c r="F286" s="3" t="str">
        <f>_xlfn.XLOOKUP(C286,Component!A:A,Component!C:C)</f>
        <v>2841-20</v>
      </c>
      <c r="G286" s="3" t="str">
        <f>_xlfn.XLOOKUP(E286,Product!E:E,Product!H:H)</f>
        <v>M18 FUEL™ 16 Gauge Angled Finish Nailer</v>
      </c>
      <c r="H286" s="3" t="str">
        <f>_xlfn.XLOOKUP(F286,Component!C:C,Component!D:D)</f>
        <v>M18 FUEL™ 16 Gauge Angled Finish Nailer</v>
      </c>
    </row>
    <row r="287" spans="2:8" hidden="1" x14ac:dyDescent="0.45">
      <c r="B287" s="3" t="s">
        <v>11466</v>
      </c>
      <c r="C287" s="3" t="s">
        <v>10791</v>
      </c>
      <c r="D287" s="3">
        <v>1</v>
      </c>
      <c r="E287" s="3" t="str">
        <f>_xlfn.XLOOKUP(B287,Product!A:A,Product!E:E)</f>
        <v>2843-20</v>
      </c>
      <c r="F287" s="3" t="str">
        <f>_xlfn.XLOOKUP(C287,Component!A:A,Component!C:C)</f>
        <v>2843-20</v>
      </c>
      <c r="G287" s="3" t="str">
        <f>_xlfn.XLOOKUP(E287,Product!E:E,Product!H:H)</f>
        <v>M18 FUEL™ Utility Fencing Stapler</v>
      </c>
      <c r="H287" s="3" t="str">
        <f>_xlfn.XLOOKUP(F287,Component!C:C,Component!D:D)</f>
        <v>M18 FUEL™ Utility Fencing Stapler</v>
      </c>
    </row>
    <row r="288" spans="2:8" hidden="1" x14ac:dyDescent="0.45">
      <c r="B288" s="3" t="s">
        <v>11468</v>
      </c>
      <c r="C288" s="3" t="s">
        <v>10792</v>
      </c>
      <c r="D288" s="3">
        <v>1</v>
      </c>
      <c r="E288" s="3" t="str">
        <f>_xlfn.XLOOKUP(B288,Product!A:A,Product!E:E)</f>
        <v>2846-20</v>
      </c>
      <c r="F288" s="3" t="str">
        <f>_xlfn.XLOOKUP(C288,Component!A:A,Component!C:C)</f>
        <v>2846-20</v>
      </c>
      <c r="G288" s="3" t="str">
        <f>_xlfn.XLOOKUP(E288,Product!E:E,Product!H:H)</f>
        <v>M18™ TOP-OFF™ 175W Power Supply</v>
      </c>
      <c r="H288" s="3" t="str">
        <f>_xlfn.XLOOKUP(F288,Component!C:C,Component!D:D)</f>
        <v>M18™ TOP-OFF™ 175W Power Supply</v>
      </c>
    </row>
    <row r="289" spans="2:8" hidden="1" x14ac:dyDescent="0.45">
      <c r="B289" s="3" t="s">
        <v>11469</v>
      </c>
      <c r="C289" s="3" t="s">
        <v>10793</v>
      </c>
      <c r="D289" s="3">
        <v>1</v>
      </c>
      <c r="E289" s="3" t="str">
        <f>_xlfn.XLOOKUP(B289,Product!A:A,Product!E:E)</f>
        <v>2850-20</v>
      </c>
      <c r="F289" s="3" t="str">
        <f>_xlfn.XLOOKUP(C289,Component!A:A,Component!C:C)</f>
        <v>2850-20</v>
      </c>
      <c r="G289" s="3" t="str">
        <f>_xlfn.XLOOKUP(E289,Product!E:E,Product!H:H)</f>
        <v>M18 1/4" Hex Impact Driver Bare Tool</v>
      </c>
      <c r="H289" s="3" t="str">
        <f>_xlfn.XLOOKUP(F289,Component!C:C,Component!D:D)</f>
        <v>M18 1/4" Hex Impact Driver</v>
      </c>
    </row>
    <row r="290" spans="2:8" hidden="1" x14ac:dyDescent="0.45">
      <c r="B290" s="3" t="s">
        <v>11471</v>
      </c>
      <c r="C290" s="3" t="s">
        <v>10794</v>
      </c>
      <c r="D290" s="3">
        <v>1</v>
      </c>
      <c r="E290" s="3" t="str">
        <f>_xlfn.XLOOKUP(B290,Product!A:A,Product!E:E)</f>
        <v>2851-20</v>
      </c>
      <c r="F290" s="3" t="str">
        <f>_xlfn.XLOOKUP(C290,Component!A:A,Component!C:C)</f>
        <v>2851-20</v>
      </c>
      <c r="G290" s="3" t="str">
        <f>_xlfn.XLOOKUP(E290,Product!E:E,Product!H:H)</f>
        <v>M18 Brushless 1/4" Hex 3 Speed Impact Driver Bare Tool</v>
      </c>
      <c r="H290" s="3" t="str">
        <f>_xlfn.XLOOKUP(F290,Component!C:C,Component!D:D)</f>
        <v>M18 Brushless 1/4" Hex 3 Speed Impact Driver</v>
      </c>
    </row>
    <row r="291" spans="2:8" hidden="1" x14ac:dyDescent="0.45">
      <c r="B291" s="3" t="s">
        <v>11475</v>
      </c>
      <c r="C291" s="3" t="s">
        <v>10796</v>
      </c>
      <c r="D291" s="3">
        <v>1</v>
      </c>
      <c r="E291" s="3" t="str">
        <f>_xlfn.XLOOKUP(B291,Product!A:A,Product!E:E)</f>
        <v>2854-20</v>
      </c>
      <c r="F291" s="3" t="str">
        <f>_xlfn.XLOOKUP(C291,Component!A:A,Component!C:C)</f>
        <v>2854-20</v>
      </c>
      <c r="G291" s="3" t="str">
        <f>_xlfn.XLOOKUP(E291,Product!E:E,Product!H:H)</f>
        <v>M18 FUEL™ 3/8"" Compact Impact Wrench w/ Friction Ring Bare Tool</v>
      </c>
      <c r="H291" s="3" t="str">
        <f>_xlfn.XLOOKUP(F291,Component!C:C,Component!D:D)</f>
        <v>M18 FUEL™ 3/8"" Compact Impact Wrench w/ Friction Ring</v>
      </c>
    </row>
    <row r="292" spans="2:8" hidden="1" x14ac:dyDescent="0.45">
      <c r="B292" s="3" t="s">
        <v>11479</v>
      </c>
      <c r="C292" s="3" t="s">
        <v>10797</v>
      </c>
      <c r="D292" s="3">
        <v>1</v>
      </c>
      <c r="E292" s="3" t="str">
        <f>_xlfn.XLOOKUP(B292,Product!A:A,Product!E:E)</f>
        <v>2855-20</v>
      </c>
      <c r="F292" s="3" t="str">
        <f>_xlfn.XLOOKUP(C292,Component!A:A,Component!C:C)</f>
        <v>2855-20</v>
      </c>
      <c r="G292" s="3" t="str">
        <f>_xlfn.XLOOKUP(E292,Product!E:E,Product!H:H)</f>
        <v>M18 FUEL™ 1/2 " Compact Impact Wrench w/ Friction Ring Bare Tool</v>
      </c>
      <c r="H292" s="3" t="str">
        <f>_xlfn.XLOOKUP(F292,Component!C:C,Component!D:D)</f>
        <v>M18 FUEL™ 1/2 " Compact Impact Wrench w/ Friction Ring</v>
      </c>
    </row>
    <row r="293" spans="2:8" hidden="1" x14ac:dyDescent="0.45">
      <c r="B293" s="3" t="s">
        <v>11482</v>
      </c>
      <c r="C293" s="3" t="s">
        <v>10798</v>
      </c>
      <c r="D293" s="3">
        <v>1</v>
      </c>
      <c r="E293" s="3" t="str">
        <f>_xlfn.XLOOKUP(B293,Product!A:A,Product!E:E)</f>
        <v>2855P-20</v>
      </c>
      <c r="F293" s="3" t="str">
        <f>_xlfn.XLOOKUP(C293,Component!A:A,Component!C:C)</f>
        <v>2855P-20</v>
      </c>
      <c r="G293" s="3" t="str">
        <f>_xlfn.XLOOKUP(E293,Product!E:E,Product!H:H)</f>
        <v>M18 FUEL™ 1/2 " Compact Impact Wrench w/ Pin Detent Bare Tool</v>
      </c>
      <c r="H293" s="3" t="str">
        <f>_xlfn.XLOOKUP(F293,Component!C:C,Component!D:D)</f>
        <v>M18 FUEL™ 1/2 " Compact Impact Wrench w/ Pin Detent</v>
      </c>
    </row>
    <row r="294" spans="2:8" hidden="1" x14ac:dyDescent="0.45">
      <c r="B294" s="3" t="s">
        <v>11485</v>
      </c>
      <c r="C294" s="3" t="s">
        <v>10799</v>
      </c>
      <c r="D294" s="3">
        <v>1</v>
      </c>
      <c r="E294" s="3" t="str">
        <f>_xlfn.XLOOKUP(B294,Product!A:A,Product!E:E)</f>
        <v>2862-20</v>
      </c>
      <c r="F294" s="3" t="str">
        <f>_xlfn.XLOOKUP(C294,Component!A:A,Component!C:C)</f>
        <v>2862-20</v>
      </c>
      <c r="G294" s="3" t="str">
        <f>_xlfn.XLOOKUP(E294,Product!E:E,Product!H:H)</f>
        <v>M18 FUEL™  w/ ONE-KEY™ High Torque Impact Wrench 1/2" Pin Detent Bare Tool</v>
      </c>
      <c r="H294" s="3" t="str">
        <f>_xlfn.XLOOKUP(F294,Component!C:C,Component!D:D)</f>
        <v>M18 FUEL™  w/ ONE-KEY™ High Torque Impact Wrench 1/2" Pin Detent</v>
      </c>
    </row>
    <row r="295" spans="2:8" hidden="1" x14ac:dyDescent="0.45">
      <c r="B295" s="3" t="s">
        <v>11488</v>
      </c>
      <c r="C295" s="3" t="s">
        <v>10800</v>
      </c>
      <c r="D295" s="3">
        <v>1</v>
      </c>
      <c r="E295" s="3" t="str">
        <f>_xlfn.XLOOKUP(B295,Product!A:A,Product!E:E)</f>
        <v>2863-20</v>
      </c>
      <c r="F295" s="3" t="str">
        <f>_xlfn.XLOOKUP(C295,Component!A:A,Component!C:C)</f>
        <v>2863-20</v>
      </c>
      <c r="G295" s="3" t="str">
        <f>_xlfn.XLOOKUP(E295,Product!E:E,Product!H:H)</f>
        <v>M18 FUEL™ w/ ONE-KEY™ High Torque Impact Wrench 1/2" Friction Ring</v>
      </c>
      <c r="H295" s="3" t="str">
        <f>_xlfn.XLOOKUP(F295,Component!C:C,Component!D:D)</f>
        <v>M18 FUEL™ w/ ONE-KEY™ High Torque Impact Wrench 1/2" Friction Ring</v>
      </c>
    </row>
    <row r="296" spans="2:8" hidden="1" x14ac:dyDescent="0.45">
      <c r="B296" s="3" t="s">
        <v>11491</v>
      </c>
      <c r="C296" s="3" t="s">
        <v>10801</v>
      </c>
      <c r="D296" s="3">
        <v>1</v>
      </c>
      <c r="E296" s="3" t="str">
        <f>_xlfn.XLOOKUP(B296,Product!A:A,Product!E:E)</f>
        <v>2864-20</v>
      </c>
      <c r="F296" s="3" t="str">
        <f>_xlfn.XLOOKUP(C296,Component!A:A,Component!C:C)</f>
        <v>2864-20</v>
      </c>
      <c r="G296" s="3" t="str">
        <f>_xlfn.XLOOKUP(E296,Product!E:E,Product!H:H)</f>
        <v>M18 FUEL™ w/ ONE-KEY™ High Torque Impact Wrench 3/4" Friction Ring Bare Tool</v>
      </c>
      <c r="H296" s="3" t="str">
        <f>_xlfn.XLOOKUP(F296,Component!C:C,Component!D:D)</f>
        <v>M18 FUEL™ w/ ONE-KEY™ High Torque Impact Wrench 3/4" Friction Ring</v>
      </c>
    </row>
    <row r="297" spans="2:8" hidden="1" x14ac:dyDescent="0.45">
      <c r="B297" s="3" t="s">
        <v>11494</v>
      </c>
      <c r="C297" s="3" t="s">
        <v>10802</v>
      </c>
      <c r="D297" s="3">
        <v>1</v>
      </c>
      <c r="E297" s="3" t="str">
        <f>_xlfn.XLOOKUP(B297,Product!A:A,Product!E:E)</f>
        <v>2865-20</v>
      </c>
      <c r="F297" s="3" t="str">
        <f>_xlfn.XLOOKUP(C297,Component!A:A,Component!C:C)</f>
        <v>2865-20</v>
      </c>
      <c r="G297" s="3" t="str">
        <f>_xlfn.XLOOKUP(E297,Product!E:E,Product!H:H)</f>
        <v>M18 FUEL™ 7/16" Hex Utility HTIW w/ ONE-KEY™ (Tool Only)</v>
      </c>
      <c r="H297" s="3" t="str">
        <f>_xlfn.XLOOKUP(F297,Component!C:C,Component!D:D)</f>
        <v>M18 FUEL™ 7/16" Hex Utility HTIW w/ ONE-KEY™</v>
      </c>
    </row>
    <row r="298" spans="2:8" hidden="1" x14ac:dyDescent="0.45">
      <c r="B298" s="3" t="s">
        <v>11496</v>
      </c>
      <c r="C298" s="3" t="s">
        <v>10803</v>
      </c>
      <c r="D298" s="3">
        <v>1</v>
      </c>
      <c r="E298" s="3" t="str">
        <f>_xlfn.XLOOKUP(B298,Product!A:A,Product!E:E)</f>
        <v>2866-20</v>
      </c>
      <c r="F298" s="3" t="str">
        <f>_xlfn.XLOOKUP(C298,Component!A:A,Component!C:C)</f>
        <v>2866-20</v>
      </c>
      <c r="G298" s="3" t="str">
        <f>_xlfn.XLOOKUP(E298,Product!E:E,Product!H:H)</f>
        <v>M18 FUEL™ Drywall Screw Gun</v>
      </c>
      <c r="H298" s="3" t="str">
        <f>_xlfn.XLOOKUP(F298,Component!C:C,Component!D:D)</f>
        <v>M18 FUEL™ Drywall Screw Gun</v>
      </c>
    </row>
    <row r="299" spans="2:8" hidden="1" x14ac:dyDescent="0.45">
      <c r="B299" s="3" t="s">
        <v>11499</v>
      </c>
      <c r="C299" s="3" t="s">
        <v>10804</v>
      </c>
      <c r="D299" s="3">
        <v>1</v>
      </c>
      <c r="E299" s="3" t="str">
        <f>_xlfn.XLOOKUP(B299,Product!A:A,Product!E:E)</f>
        <v>2867-20</v>
      </c>
      <c r="F299" s="3" t="str">
        <f>_xlfn.XLOOKUP(C299,Component!A:A,Component!C:C)</f>
        <v>2867-20</v>
      </c>
      <c r="G299" s="3" t="str">
        <f>_xlfn.XLOOKUP(E299,Product!E:E,Product!H:H)</f>
        <v>M18 FUEL™ 1" High Torque Impact Wrench w/ ONE-KEY™</v>
      </c>
      <c r="H299" s="3" t="str">
        <f>_xlfn.XLOOKUP(F299,Component!C:C,Component!D:D)</f>
        <v>M18 FUEL™ 1" High Torque Impact Wrench w/ ONE-KEY™</v>
      </c>
    </row>
    <row r="300" spans="2:8" hidden="1" x14ac:dyDescent="0.45">
      <c r="B300" s="3" t="s">
        <v>11501</v>
      </c>
      <c r="C300" s="3" t="s">
        <v>10805</v>
      </c>
      <c r="D300" s="3">
        <v>1</v>
      </c>
      <c r="E300" s="3" t="str">
        <f>_xlfn.XLOOKUP(B300,Product!A:A,Product!E:E)</f>
        <v>2868-20</v>
      </c>
      <c r="F300" s="3" t="str">
        <f>_xlfn.XLOOKUP(C300,Component!A:A,Component!C:C)</f>
        <v>2868-20</v>
      </c>
      <c r="G300" s="3" t="str">
        <f>_xlfn.XLOOKUP(E300,Product!E:E,Product!H:H)</f>
        <v>M18 FUEL™ 1" D-Handle High Torque Impact Wrench w/ ONE-KEY™</v>
      </c>
      <c r="H300" s="3" t="str">
        <f>_xlfn.XLOOKUP(F300,Component!C:C,Component!D:D)</f>
        <v>M18 FUEL™ 1" D-Handle High Torque Impact Wrench w/ ONE-KEY™</v>
      </c>
    </row>
    <row r="301" spans="2:8" hidden="1" x14ac:dyDescent="0.45">
      <c r="B301" s="3" t="s">
        <v>11503</v>
      </c>
      <c r="C301" s="3" t="s">
        <v>10806</v>
      </c>
      <c r="D301" s="3">
        <v>1</v>
      </c>
      <c r="E301" s="3" t="str">
        <f>_xlfn.XLOOKUP(B301,Product!A:A,Product!E:E)</f>
        <v>2869-20</v>
      </c>
      <c r="F301" s="3" t="str">
        <f>_xlfn.XLOOKUP(C301,Component!A:A,Component!C:C)</f>
        <v>2869-20</v>
      </c>
      <c r="G301" s="3" t="str">
        <f>_xlfn.XLOOKUP(E301,Product!E:E,Product!H:H)</f>
        <v>M18 FUEL™ 1" D-Handle Ext. Anvil High Torque Impact Wrench w/ ONE-KEY™</v>
      </c>
      <c r="H301" s="3" t="str">
        <f>_xlfn.XLOOKUP(F301,Component!C:C,Component!D:D)</f>
        <v>M18 FUEL™ 1" D-Handle Ext. Anvil High Torque Impact Wrench w/ ONE-KEY™</v>
      </c>
    </row>
    <row r="302" spans="2:8" hidden="1" x14ac:dyDescent="0.45">
      <c r="B302" s="3" t="s">
        <v>11505</v>
      </c>
      <c r="C302" s="3" t="s">
        <v>10807</v>
      </c>
      <c r="D302" s="3">
        <v>1</v>
      </c>
      <c r="E302" s="3" t="str">
        <f>_xlfn.XLOOKUP(B302,Product!A:A,Product!E:E)</f>
        <v>2870-22</v>
      </c>
      <c r="F302" s="3" t="str">
        <f>_xlfn.XLOOKUP(C302,Component!A:A,Component!C:C)</f>
        <v>2870-20</v>
      </c>
      <c r="G302" s="3" t="str">
        <f>_xlfn.XLOOKUP(E302,Product!E:E,Product!H:H)</f>
        <v>M18 FUEL™ Compact Pipe Threader w/ ONE-KEY™ w/ 1/2" - 1-1/4" Compact NPT Forged Aluminum Die Heads</v>
      </c>
      <c r="H302" s="3" t="str">
        <f>_xlfn.XLOOKUP(F302,Component!C:C,Component!D:D)</f>
        <v>M18 FUEL™ Compact Pipe Threader w/ ONE-KEY™ w/ 1/2" - 1-1/4" Compact NPT Forged Aluminum Die Heads</v>
      </c>
    </row>
    <row r="303" spans="2:8" hidden="1" x14ac:dyDescent="0.45">
      <c r="B303" s="3" t="s">
        <v>11505</v>
      </c>
      <c r="C303" s="3" t="s">
        <v>10945</v>
      </c>
      <c r="D303" s="3">
        <v>2</v>
      </c>
      <c r="E303" s="3" t="str">
        <f>_xlfn.XLOOKUP(B303,Product!A:A,Product!E:E)</f>
        <v>2870-22</v>
      </c>
      <c r="F303" s="3" t="str">
        <f>_xlfn.XLOOKUP(C303,Component!A:A,Component!C:C)</f>
        <v>48-11-1880</v>
      </c>
      <c r="G303" s="3" t="str">
        <f>_xlfn.XLOOKUP(E303,Product!E:E,Product!H:H)</f>
        <v>M18 FUEL™ Compact Pipe Threader w/ ONE-KEY™ w/ 1/2" - 1-1/4" Compact NPT Forged Aluminum Die Heads</v>
      </c>
      <c r="H303" s="3" t="str">
        <f>_xlfn.XLOOKUP(F303,Component!C:C,Component!D:D)</f>
        <v>M18™ REDLITHIUM™ HIGH OUTPUT™ XC8.0 Battery</v>
      </c>
    </row>
    <row r="304" spans="2:8" hidden="1" x14ac:dyDescent="0.45">
      <c r="B304" s="3" t="s">
        <v>11505</v>
      </c>
      <c r="C304" s="3" t="s">
        <v>10955</v>
      </c>
      <c r="D304" s="3">
        <v>1</v>
      </c>
      <c r="E304" s="3" t="str">
        <f>_xlfn.XLOOKUP(B304,Product!A:A,Product!E:E)</f>
        <v>2870-22</v>
      </c>
      <c r="F304" s="3" t="str">
        <f>_xlfn.XLOOKUP(C304,Component!A:A,Component!C:C)</f>
        <v>48-36-1307</v>
      </c>
      <c r="G304" s="3" t="str">
        <f>_xlfn.XLOOKUP(E304,Product!E:E,Product!H:H)</f>
        <v>M18 FUEL™ Compact Pipe Threader w/ ONE-KEY™ w/ 1/2" - 1-1/4" Compact NPT Forged Aluminum Die Heads</v>
      </c>
      <c r="H304" s="3" t="str">
        <f>_xlfn.XLOOKUP(F304,Component!C:C,Component!D:D)</f>
        <v>Milwaukee Compact 1/2" ALLOY NPT Portable Pipe Threading Forged Aluminum Die Head</v>
      </c>
    </row>
    <row r="305" spans="2:8" hidden="1" x14ac:dyDescent="0.45">
      <c r="B305" s="3" t="s">
        <v>11505</v>
      </c>
      <c r="C305" s="3" t="s">
        <v>10956</v>
      </c>
      <c r="D305" s="3">
        <v>1</v>
      </c>
      <c r="E305" s="3" t="str">
        <f>_xlfn.XLOOKUP(B305,Product!A:A,Product!E:E)</f>
        <v>2870-22</v>
      </c>
      <c r="F305" s="3" t="str">
        <f>_xlfn.XLOOKUP(C305,Component!A:A,Component!C:C)</f>
        <v>48-36-1308</v>
      </c>
      <c r="G305" s="3" t="str">
        <f>_xlfn.XLOOKUP(E305,Product!E:E,Product!H:H)</f>
        <v>M18 FUEL™ Compact Pipe Threader w/ ONE-KEY™ w/ 1/2" - 1-1/4" Compact NPT Forged Aluminum Die Heads</v>
      </c>
      <c r="H305" s="3" t="str">
        <f>_xlfn.XLOOKUP(F305,Component!C:C,Component!D:D)</f>
        <v>Milwaukee Compact 3/4" ALLOY NPT Portable Pipe Threading Forged Aluminum Die Head</v>
      </c>
    </row>
    <row r="306" spans="2:8" hidden="1" x14ac:dyDescent="0.45">
      <c r="B306" s="3" t="s">
        <v>11505</v>
      </c>
      <c r="C306" s="3" t="s">
        <v>10957</v>
      </c>
      <c r="D306" s="3">
        <v>1</v>
      </c>
      <c r="E306" s="3" t="str">
        <f>_xlfn.XLOOKUP(B306,Product!A:A,Product!E:E)</f>
        <v>2870-22</v>
      </c>
      <c r="F306" s="3" t="str">
        <f>_xlfn.XLOOKUP(C306,Component!A:A,Component!C:C)</f>
        <v>48-36-1309</v>
      </c>
      <c r="G306" s="3" t="str">
        <f>_xlfn.XLOOKUP(E306,Product!E:E,Product!H:H)</f>
        <v>M18 FUEL™ Compact Pipe Threader w/ ONE-KEY™ w/ 1/2" - 1-1/4" Compact NPT Forged Aluminum Die Heads</v>
      </c>
      <c r="H306" s="3" t="str">
        <f>_xlfn.XLOOKUP(F306,Component!C:C,Component!D:D)</f>
        <v>Milwaukee Compact 1" ALLOY NPT Portable Pipe Threading Forged Aluminum Die Head</v>
      </c>
    </row>
    <row r="307" spans="2:8" hidden="1" x14ac:dyDescent="0.45">
      <c r="B307" s="3" t="s">
        <v>11505</v>
      </c>
      <c r="C307" s="3" t="s">
        <v>10958</v>
      </c>
      <c r="D307" s="3">
        <v>1</v>
      </c>
      <c r="E307" s="3" t="str">
        <f>_xlfn.XLOOKUP(B307,Product!A:A,Product!E:E)</f>
        <v>2870-22</v>
      </c>
      <c r="F307" s="3" t="str">
        <f>_xlfn.XLOOKUP(C307,Component!A:A,Component!C:C)</f>
        <v>48-36-1310</v>
      </c>
      <c r="G307" s="3" t="str">
        <f>_xlfn.XLOOKUP(E307,Product!E:E,Product!H:H)</f>
        <v>M18 FUEL™ Compact Pipe Threader w/ ONE-KEY™ w/ 1/2" - 1-1/4" Compact NPT Forged Aluminum Die Heads</v>
      </c>
      <c r="H307" s="3" t="str">
        <f>_xlfn.XLOOKUP(F307,Component!C:C,Component!D:D)</f>
        <v>Milwaukee® Compact 1-1/4" ALLOY NPT Portable Pipe Threading Forged Aluminum Die Head</v>
      </c>
    </row>
    <row r="308" spans="2:8" hidden="1" x14ac:dyDescent="0.45">
      <c r="B308" s="3" t="s">
        <v>11505</v>
      </c>
      <c r="C308" s="3" t="s">
        <v>10997</v>
      </c>
      <c r="D308" s="3">
        <v>1</v>
      </c>
      <c r="E308" s="3" t="str">
        <f>_xlfn.XLOOKUP(B308,Product!A:A,Product!E:E)</f>
        <v>2870-22</v>
      </c>
      <c r="F308" s="3" t="str">
        <f>_xlfn.XLOOKUP(C308,Component!A:A,Component!C:C)</f>
        <v>48-59-1808</v>
      </c>
      <c r="G308" s="3" t="str">
        <f>_xlfn.XLOOKUP(E308,Product!E:E,Product!H:H)</f>
        <v>M18 FUEL™ Compact Pipe Threader w/ ONE-KEY™ w/ 1/2" - 1-1/4" Compact NPT Forged Aluminum Die Heads</v>
      </c>
      <c r="H308" s="3" t="str">
        <f>_xlfn.XLOOKUP(F308,Component!C:C,Component!D:D)</f>
        <v>M18™ &amp; M12™ Rapid Charger</v>
      </c>
    </row>
    <row r="309" spans="2:8" hidden="1" x14ac:dyDescent="0.45">
      <c r="B309" s="3" t="s">
        <v>11506</v>
      </c>
      <c r="C309" s="3" t="s">
        <v>10808</v>
      </c>
      <c r="D309" s="3">
        <v>1</v>
      </c>
      <c r="E309" s="3" t="str">
        <f>_xlfn.XLOOKUP(B309,Product!A:A,Product!E:E)</f>
        <v>2871-22</v>
      </c>
      <c r="F309" s="3" t="str">
        <f>_xlfn.XLOOKUP(C309,Component!A:A,Component!C:C)</f>
        <v>2871-20</v>
      </c>
      <c r="G309" s="3" t="str">
        <f>_xlfn.XLOOKUP(E309,Product!E:E,Product!H:H)</f>
        <v>M18 FUEL™ Sewer Sectional Machine w/ CABLE-DRIVE™  Kit</v>
      </c>
      <c r="H309" s="3" t="str">
        <f>_xlfn.XLOOKUP(F309,Component!C:C,Component!D:D)</f>
        <v>M18 FUEL™ Sewer Sectional Machine w/ CABLE-DRIVE™</v>
      </c>
    </row>
    <row r="310" spans="2:8" hidden="1" x14ac:dyDescent="0.45">
      <c r="B310" s="3" t="s">
        <v>11506</v>
      </c>
      <c r="C310" s="3" t="s">
        <v>10927</v>
      </c>
      <c r="D310" s="3">
        <v>1</v>
      </c>
      <c r="E310" s="3" t="str">
        <f>_xlfn.XLOOKUP(B310,Product!A:A,Product!E:E)</f>
        <v>2871-22</v>
      </c>
      <c r="F310" s="3" t="str">
        <f>_xlfn.XLOOKUP(C310,Component!A:A,Component!C:C)</f>
        <v>47-53-2872</v>
      </c>
      <c r="G310" s="3" t="str">
        <f>_xlfn.XLOOKUP(E310,Product!E:E,Product!H:H)</f>
        <v>M18 FUEL™ Sewer Sectional Machine w/ CABLE-DRIVE™  Kit</v>
      </c>
      <c r="H310" s="3" t="str">
        <f>_xlfn.XLOOKUP(F310,Component!C:C,Component!D:D)</f>
        <v>Rear Guide Hose for M18 FUEL™ Sewer Sectional Machine</v>
      </c>
    </row>
    <row r="311" spans="2:8" hidden="1" x14ac:dyDescent="0.45">
      <c r="B311" s="3" t="s">
        <v>11506</v>
      </c>
      <c r="C311" s="3" t="s">
        <v>10933</v>
      </c>
      <c r="D311" s="3">
        <v>2</v>
      </c>
      <c r="E311" s="3" t="str">
        <f>_xlfn.XLOOKUP(B311,Product!A:A,Product!E:E)</f>
        <v>2871-22</v>
      </c>
      <c r="F311" s="3" t="str">
        <f>_xlfn.XLOOKUP(C311,Component!A:A,Component!C:C)</f>
        <v>48-11-1812</v>
      </c>
      <c r="G311" s="3" t="str">
        <f>_xlfn.XLOOKUP(E311,Product!E:E,Product!H:H)</f>
        <v>M18 FUEL™ Sewer Sectional Machine w/ CABLE-DRIVE™  Kit</v>
      </c>
      <c r="H311" s="3" t="str">
        <f>_xlfn.XLOOKUP(F311,Component!C:C,Component!D:D)</f>
        <v>M18™ REDLITHIUM™ HIGH OUTPUT™ HD12.0 Battery Pack</v>
      </c>
    </row>
    <row r="312" spans="2:8" hidden="1" x14ac:dyDescent="0.45">
      <c r="B312" s="3" t="s">
        <v>11506</v>
      </c>
      <c r="C312" s="3" t="s">
        <v>10997</v>
      </c>
      <c r="D312" s="3">
        <v>1</v>
      </c>
      <c r="E312" s="3" t="str">
        <f>_xlfn.XLOOKUP(B312,Product!A:A,Product!E:E)</f>
        <v>2871-22</v>
      </c>
      <c r="F312" s="3" t="str">
        <f>_xlfn.XLOOKUP(C312,Component!A:A,Component!C:C)</f>
        <v>48-59-1808</v>
      </c>
      <c r="G312" s="3" t="str">
        <f>_xlfn.XLOOKUP(E312,Product!E:E,Product!H:H)</f>
        <v>M18 FUEL™ Sewer Sectional Machine w/ CABLE-DRIVE™  Kit</v>
      </c>
      <c r="H312" s="3" t="str">
        <f>_xlfn.XLOOKUP(F312,Component!C:C,Component!D:D)</f>
        <v>M18™ &amp; M12™ Rapid Charger</v>
      </c>
    </row>
    <row r="313" spans="2:8" hidden="1" x14ac:dyDescent="0.45">
      <c r="B313" s="3" t="s">
        <v>11510</v>
      </c>
      <c r="C313" s="3" t="s">
        <v>10810</v>
      </c>
      <c r="D313" s="3">
        <v>1</v>
      </c>
      <c r="E313" s="3" t="str">
        <f>_xlfn.XLOOKUP(B313,Product!A:A,Product!E:E)</f>
        <v>2873-20</v>
      </c>
      <c r="F313" s="3" t="str">
        <f>_xlfn.XLOOKUP(C313,Component!A:A,Component!C:C)</f>
        <v>2873-20</v>
      </c>
      <c r="G313" s="3" t="str">
        <f>_xlfn.XLOOKUP(E313,Product!E:E,Product!H:H)</f>
        <v>M18 FUEL™ ANGLER™ Pulling Fish Tape Powered Base (Tool-Only)</v>
      </c>
      <c r="H313" s="3" t="str">
        <f>_xlfn.XLOOKUP(F313,Component!C:C,Component!D:D)</f>
        <v>M18 FUEL™ ANGLER™ Pulling Fish Tape Powered Base (Tool-Only)</v>
      </c>
    </row>
    <row r="314" spans="2:8" hidden="1" x14ac:dyDescent="0.45">
      <c r="B314" s="3" t="s">
        <v>11513</v>
      </c>
      <c r="C314" s="3" t="s">
        <v>10811</v>
      </c>
      <c r="D314" s="3">
        <v>1</v>
      </c>
      <c r="E314" s="3" t="str">
        <f>_xlfn.XLOOKUP(B314,Product!A:A,Product!E:E)</f>
        <v>2874-20</v>
      </c>
      <c r="F314" s="3" t="str">
        <f>_xlfn.XLOOKUP(C314,Component!A:A,Component!C:C)</f>
        <v>2874-20</v>
      </c>
      <c r="G314" s="3" t="str">
        <f>_xlfn.XLOOKUP(E314,Product!E:E,Product!H:H)</f>
        <v>M18 FUEL™ Pipe Threader w/ ONE-KEY™</v>
      </c>
      <c r="H314" s="3" t="str">
        <f>_xlfn.XLOOKUP(F314,Component!C:C,Component!D:D)</f>
        <v>M18 FUEL™ Pipe Threader w/ ONE-KEY™</v>
      </c>
    </row>
    <row r="315" spans="2:8" hidden="1" x14ac:dyDescent="0.45">
      <c r="B315" s="3" t="s">
        <v>11515</v>
      </c>
      <c r="C315" s="3" t="s">
        <v>10812</v>
      </c>
      <c r="D315" s="3">
        <v>1</v>
      </c>
      <c r="E315" s="3" t="str">
        <f>_xlfn.XLOOKUP(B315,Product!A:A,Product!E:E)</f>
        <v>2875R-21</v>
      </c>
      <c r="F315" s="3" t="str">
        <f>_xlfn.XLOOKUP(C315,Component!A:A,Component!C:C)</f>
        <v>2875R-21</v>
      </c>
      <c r="G315" s="3" t="str">
        <f>_xlfn.XLOOKUP(E315,Product!E:E,Product!H:H)</f>
        <v>M18™ FORCE LOGIC™ 5” Underground Cable Cutter w/ Wireless Remote</v>
      </c>
      <c r="H315" s="3" t="str">
        <f>_xlfn.XLOOKUP(F315,Component!C:C,Component!D:D)</f>
        <v>M18™ FORCE LOGIC™ 5” Underground Cable Cutter w/ Wireless Remote</v>
      </c>
    </row>
    <row r="316" spans="2:8" hidden="1" x14ac:dyDescent="0.45">
      <c r="B316" s="3" t="s">
        <v>11515</v>
      </c>
      <c r="C316" s="3" t="s">
        <v>10945</v>
      </c>
      <c r="D316" s="3">
        <v>1</v>
      </c>
      <c r="E316" s="3" t="str">
        <f>_xlfn.XLOOKUP(B316,Product!A:A,Product!E:E)</f>
        <v>2875R-21</v>
      </c>
      <c r="F316" s="3" t="str">
        <f>_xlfn.XLOOKUP(C316,Component!A:A,Component!C:C)</f>
        <v>48-11-1880</v>
      </c>
      <c r="G316" s="3" t="str">
        <f>_xlfn.XLOOKUP(E316,Product!E:E,Product!H:H)</f>
        <v>M18™ FORCE LOGIC™ 5” Underground Cable Cutter w/ Wireless Remote</v>
      </c>
      <c r="H316" s="3" t="str">
        <f>_xlfn.XLOOKUP(F316,Component!C:C,Component!D:D)</f>
        <v>M18™ REDLITHIUM™ HIGH OUTPUT™ XC8.0 Battery</v>
      </c>
    </row>
    <row r="317" spans="2:8" hidden="1" x14ac:dyDescent="0.45">
      <c r="B317" s="3" t="s">
        <v>11515</v>
      </c>
      <c r="C317" s="3" t="s">
        <v>10997</v>
      </c>
      <c r="D317" s="3">
        <v>1</v>
      </c>
      <c r="E317" s="3" t="str">
        <f>_xlfn.XLOOKUP(B317,Product!A:A,Product!E:E)</f>
        <v>2875R-21</v>
      </c>
      <c r="F317" s="3" t="str">
        <f>_xlfn.XLOOKUP(C317,Component!A:A,Component!C:C)</f>
        <v>48-59-1808</v>
      </c>
      <c r="G317" s="3" t="str">
        <f>_xlfn.XLOOKUP(E317,Product!E:E,Product!H:H)</f>
        <v>M18™ FORCE LOGIC™ 5” Underground Cable Cutter w/ Wireless Remote</v>
      </c>
      <c r="H317" s="3" t="str">
        <f>_xlfn.XLOOKUP(F317,Component!C:C,Component!D:D)</f>
        <v>M18™ &amp; M12™ Rapid Charger</v>
      </c>
    </row>
    <row r="318" spans="2:8" hidden="1" x14ac:dyDescent="0.45">
      <c r="B318" s="3" t="s">
        <v>11517</v>
      </c>
      <c r="C318" s="3" t="s">
        <v>10813</v>
      </c>
      <c r="D318" s="3">
        <v>1</v>
      </c>
      <c r="E318" s="3" t="str">
        <f>_xlfn.XLOOKUP(B318,Product!A:A,Product!E:E)</f>
        <v>2876-22</v>
      </c>
      <c r="F318" s="3" t="str">
        <f>_xlfn.XLOOKUP(C318,Component!A:A,Component!C:C)</f>
        <v>2876-20</v>
      </c>
      <c r="G318" s="3" t="str">
        <f>_xlfn.XLOOKUP(E318,Product!E:E,Product!H:H)</f>
        <v>M18™ FORCE LOGIC™ 11T Dieless Latched Linear Utility Crimper</v>
      </c>
      <c r="H318" s="3" t="str">
        <f>_xlfn.XLOOKUP(F318,Component!C:C,Component!D:D)</f>
        <v>M18™ FORCE LOGIC™ 11T Dieless Latched Linear Utility Crimper</v>
      </c>
    </row>
    <row r="319" spans="2:8" hidden="1" x14ac:dyDescent="0.45">
      <c r="B319" s="3" t="s">
        <v>11517</v>
      </c>
      <c r="C319" s="3" t="s">
        <v>10936</v>
      </c>
      <c r="D319" s="3">
        <v>1</v>
      </c>
      <c r="E319" s="3" t="str">
        <f>_xlfn.XLOOKUP(B319,Product!A:A,Product!E:E)</f>
        <v>2876-22</v>
      </c>
      <c r="F319" s="3" t="str">
        <f>_xlfn.XLOOKUP(C319,Component!A:A,Component!C:C)</f>
        <v>48-11-1820</v>
      </c>
      <c r="G319" s="3" t="str">
        <f>_xlfn.XLOOKUP(E319,Product!E:E,Product!H:H)</f>
        <v>M18™ FORCE LOGIC™ 11T Dieless Latched Linear Utility Crimper</v>
      </c>
      <c r="H319" s="3" t="str">
        <f>_xlfn.XLOOKUP(F319,Component!C:C,Component!D:D)</f>
        <v>M18™ REDLITHIUM™ CP2.0 Battery</v>
      </c>
    </row>
    <row r="320" spans="2:8" hidden="1" x14ac:dyDescent="0.45">
      <c r="B320" s="3" t="s">
        <v>11517</v>
      </c>
      <c r="C320" s="3" t="s">
        <v>10940</v>
      </c>
      <c r="D320" s="3">
        <v>1</v>
      </c>
      <c r="E320" s="3" t="str">
        <f>_xlfn.XLOOKUP(B320,Product!A:A,Product!E:E)</f>
        <v>2876-22</v>
      </c>
      <c r="F320" s="3" t="str">
        <f>_xlfn.XLOOKUP(C320,Component!A:A,Component!C:C)</f>
        <v>48-11-1850</v>
      </c>
      <c r="G320" s="3" t="str">
        <f>_xlfn.XLOOKUP(E320,Product!E:E,Product!H:H)</f>
        <v>M18™ FORCE LOGIC™ 11T Dieless Latched Linear Utility Crimper</v>
      </c>
      <c r="H320" s="3" t="str">
        <f>_xlfn.XLOOKUP(F320,Component!C:C,Component!D:D)</f>
        <v>M18™ REDLITHIUM™ XC5.0 Extended Capacity Battery Pack</v>
      </c>
    </row>
    <row r="321" spans="2:8" hidden="1" x14ac:dyDescent="0.45">
      <c r="B321" s="3" t="s">
        <v>11517</v>
      </c>
      <c r="C321" s="3" t="s">
        <v>10999</v>
      </c>
      <c r="D321" s="3">
        <v>1</v>
      </c>
      <c r="E321" s="3" t="str">
        <f>_xlfn.XLOOKUP(B321,Product!A:A,Product!E:E)</f>
        <v>2876-22</v>
      </c>
      <c r="F321" s="3" t="str">
        <f>_xlfn.XLOOKUP(C321,Component!A:A,Component!C:C)</f>
        <v>48-59-1812</v>
      </c>
      <c r="G321" s="3" t="str">
        <f>_xlfn.XLOOKUP(E321,Product!E:E,Product!H:H)</f>
        <v>M18™ FORCE LOGIC™ 11T Dieless Latched Linear Utility Crimper</v>
      </c>
      <c r="H321" s="3" t="str">
        <f>_xlfn.XLOOKUP(F321,Component!C:C,Component!D:D)</f>
        <v>M18™ &amp; M12™ Multi-Voltage Charger</v>
      </c>
    </row>
    <row r="322" spans="2:8" hidden="1" x14ac:dyDescent="0.45">
      <c r="B322" s="3" t="s">
        <v>11519</v>
      </c>
      <c r="C322" s="3" t="s">
        <v>10814</v>
      </c>
      <c r="D322" s="3">
        <v>1</v>
      </c>
      <c r="E322" s="3" t="str">
        <f>_xlfn.XLOOKUP(B322,Product!A:A,Product!E:E)</f>
        <v>2877-22</v>
      </c>
      <c r="F322" s="3" t="str">
        <f>_xlfn.XLOOKUP(C322,Component!A:A,Component!C:C)</f>
        <v>2877-20</v>
      </c>
      <c r="G322" s="3" t="str">
        <f>_xlfn.XLOOKUP(E322,Product!E:E,Product!H:H)</f>
        <v>M18™ FORCE LOGIC™ 750 MCM Dieless Crimper</v>
      </c>
      <c r="H322" s="3" t="str">
        <f>_xlfn.XLOOKUP(F322,Component!C:C,Component!D:D)</f>
        <v>M18™ FORCE LOGIC™ 750 MCM Dieless Crimper</v>
      </c>
    </row>
    <row r="323" spans="2:8" hidden="1" x14ac:dyDescent="0.45">
      <c r="B323" s="3" t="s">
        <v>11519</v>
      </c>
      <c r="C323" s="3" t="s">
        <v>10936</v>
      </c>
      <c r="D323" s="3">
        <v>2</v>
      </c>
      <c r="E323" s="3" t="str">
        <f>_xlfn.XLOOKUP(B323,Product!A:A,Product!E:E)</f>
        <v>2877-22</v>
      </c>
      <c r="F323" s="3" t="str">
        <f>_xlfn.XLOOKUP(C323,Component!A:A,Component!C:C)</f>
        <v>48-11-1820</v>
      </c>
      <c r="G323" s="3" t="str">
        <f>_xlfn.XLOOKUP(E323,Product!E:E,Product!H:H)</f>
        <v>M18™ FORCE LOGIC™ 750 MCM Dieless Crimper</v>
      </c>
      <c r="H323" s="3" t="str">
        <f>_xlfn.XLOOKUP(F323,Component!C:C,Component!D:D)</f>
        <v>M18™ REDLITHIUM™ CP2.0 Battery</v>
      </c>
    </row>
    <row r="324" spans="2:8" hidden="1" x14ac:dyDescent="0.45">
      <c r="B324" s="3" t="s">
        <v>11519</v>
      </c>
      <c r="C324" s="3" t="s">
        <v>10999</v>
      </c>
      <c r="D324" s="3">
        <v>1</v>
      </c>
      <c r="E324" s="3" t="str">
        <f>_xlfn.XLOOKUP(B324,Product!A:A,Product!E:E)</f>
        <v>2877-22</v>
      </c>
      <c r="F324" s="3" t="str">
        <f>_xlfn.XLOOKUP(C324,Component!A:A,Component!C:C)</f>
        <v>48-59-1812</v>
      </c>
      <c r="G324" s="3" t="str">
        <f>_xlfn.XLOOKUP(E324,Product!E:E,Product!H:H)</f>
        <v>M18™ FORCE LOGIC™ 750 MCM Dieless Crimper</v>
      </c>
      <c r="H324" s="3" t="str">
        <f>_xlfn.XLOOKUP(F324,Component!C:C,Component!D:D)</f>
        <v>M18™ &amp; M12™ Multi-Voltage Charger</v>
      </c>
    </row>
    <row r="325" spans="2:8" hidden="1" x14ac:dyDescent="0.45">
      <c r="B325" s="3" t="s">
        <v>11521</v>
      </c>
      <c r="C325" s="3" t="s">
        <v>10815</v>
      </c>
      <c r="D325" s="3">
        <v>1</v>
      </c>
      <c r="E325" s="3" t="str">
        <f>_xlfn.XLOOKUP(B325,Product!A:A,Product!E:E)</f>
        <v>2878-22</v>
      </c>
      <c r="F325" s="3" t="str">
        <f>_xlfn.XLOOKUP(C325,Component!A:A,Component!C:C)</f>
        <v>2878-20</v>
      </c>
      <c r="G325" s="3" t="str">
        <f>_xlfn.XLOOKUP(E325,Product!E:E,Product!H:H)</f>
        <v>M18™ FORCE LOGIC™ 12T Latched Linear Crimper</v>
      </c>
      <c r="H325" s="3" t="str">
        <f>_xlfn.XLOOKUP(F325,Component!C:C,Component!D:D)</f>
        <v>M18™ FORCE LOGIC™ 12T Latched Linear Crimper</v>
      </c>
    </row>
    <row r="326" spans="2:8" hidden="1" x14ac:dyDescent="0.45">
      <c r="B326" s="3" t="s">
        <v>11521</v>
      </c>
      <c r="C326" s="3" t="s">
        <v>10936</v>
      </c>
      <c r="D326" s="3">
        <v>2</v>
      </c>
      <c r="E326" s="3" t="str">
        <f>_xlfn.XLOOKUP(B326,Product!A:A,Product!E:E)</f>
        <v>2878-22</v>
      </c>
      <c r="F326" s="3" t="str">
        <f>_xlfn.XLOOKUP(C326,Component!A:A,Component!C:C)</f>
        <v>48-11-1820</v>
      </c>
      <c r="G326" s="3" t="str">
        <f>_xlfn.XLOOKUP(E326,Product!E:E,Product!H:H)</f>
        <v>M18™ FORCE LOGIC™ 12T Latched Linear Crimper</v>
      </c>
      <c r="H326" s="3" t="str">
        <f>_xlfn.XLOOKUP(F326,Component!C:C,Component!D:D)</f>
        <v>M18™ REDLITHIUM™ CP2.0 Battery</v>
      </c>
    </row>
    <row r="327" spans="2:8" hidden="1" x14ac:dyDescent="0.45">
      <c r="B327" s="3" t="s">
        <v>11521</v>
      </c>
      <c r="C327" s="3" t="s">
        <v>10940</v>
      </c>
      <c r="D327" s="3">
        <v>1</v>
      </c>
      <c r="E327" s="3" t="str">
        <f>_xlfn.XLOOKUP(B327,Product!A:A,Product!E:E)</f>
        <v>2878-22</v>
      </c>
      <c r="F327" s="3" t="str">
        <f>_xlfn.XLOOKUP(C327,Component!A:A,Component!C:C)</f>
        <v>48-11-1850</v>
      </c>
      <c r="G327" s="3" t="str">
        <f>_xlfn.XLOOKUP(E327,Product!E:E,Product!H:H)</f>
        <v>M18™ FORCE LOGIC™ 12T Latched Linear Crimper</v>
      </c>
      <c r="H327" s="3" t="str">
        <f>_xlfn.XLOOKUP(F327,Component!C:C,Component!D:D)</f>
        <v>M18™ REDLITHIUM™ XC5.0 Extended Capacity Battery Pack</v>
      </c>
    </row>
    <row r="328" spans="2:8" hidden="1" x14ac:dyDescent="0.45">
      <c r="B328" s="3" t="s">
        <v>11521</v>
      </c>
      <c r="C328" s="3" t="s">
        <v>10999</v>
      </c>
      <c r="D328" s="3">
        <v>1</v>
      </c>
      <c r="E328" s="3" t="str">
        <f>_xlfn.XLOOKUP(B328,Product!A:A,Product!E:E)</f>
        <v>2878-22</v>
      </c>
      <c r="F328" s="3" t="str">
        <f>_xlfn.XLOOKUP(C328,Component!A:A,Component!C:C)</f>
        <v>48-59-1812</v>
      </c>
      <c r="G328" s="3" t="str">
        <f>_xlfn.XLOOKUP(E328,Product!E:E,Product!H:H)</f>
        <v>M18™ FORCE LOGIC™ 12T Latched Linear Crimper</v>
      </c>
      <c r="H328" s="3" t="str">
        <f>_xlfn.XLOOKUP(F328,Component!C:C,Component!D:D)</f>
        <v>M18™ &amp; M12™ Multi-Voltage Charger</v>
      </c>
    </row>
    <row r="329" spans="2:8" hidden="1" x14ac:dyDescent="0.45">
      <c r="B329" s="3" t="s">
        <v>11523</v>
      </c>
      <c r="C329" s="3" t="s">
        <v>10936</v>
      </c>
      <c r="D329" s="3">
        <v>1</v>
      </c>
      <c r="E329" s="3" t="str">
        <f>_xlfn.XLOOKUP(B329,Product!A:A,Product!E:E)</f>
        <v>2878K-22</v>
      </c>
      <c r="F329" s="3" t="str">
        <f>_xlfn.XLOOKUP(C329,Component!A:A,Component!C:C)</f>
        <v>48-11-1820</v>
      </c>
      <c r="G329" s="3" t="str">
        <f>_xlfn.XLOOKUP(E329,Product!E:E,Product!H:H)</f>
        <v>M18™ FORCE LOGIC™ 12T Kearney Linear Crimper Kit</v>
      </c>
      <c r="H329" s="3" t="str">
        <f>_xlfn.XLOOKUP(F329,Component!C:C,Component!D:D)</f>
        <v>M18™ REDLITHIUM™ CP2.0 Battery</v>
      </c>
    </row>
    <row r="330" spans="2:8" hidden="1" x14ac:dyDescent="0.45">
      <c r="B330" s="3" t="s">
        <v>11523</v>
      </c>
      <c r="C330" s="3" t="s">
        <v>10940</v>
      </c>
      <c r="D330" s="3">
        <v>1</v>
      </c>
      <c r="E330" s="3" t="str">
        <f>_xlfn.XLOOKUP(B330,Product!A:A,Product!E:E)</f>
        <v>2878K-22</v>
      </c>
      <c r="F330" s="3" t="str">
        <f>_xlfn.XLOOKUP(C330,Component!A:A,Component!C:C)</f>
        <v>48-11-1850</v>
      </c>
      <c r="G330" s="3" t="str">
        <f>_xlfn.XLOOKUP(E330,Product!E:E,Product!H:H)</f>
        <v>M18™ FORCE LOGIC™ 12T Kearney Linear Crimper Kit</v>
      </c>
      <c r="H330" s="3" t="str">
        <f>_xlfn.XLOOKUP(F330,Component!C:C,Component!D:D)</f>
        <v>M18™ REDLITHIUM™ XC5.0 Extended Capacity Battery Pack</v>
      </c>
    </row>
    <row r="331" spans="2:8" hidden="1" x14ac:dyDescent="0.45">
      <c r="B331" s="3" t="s">
        <v>11523</v>
      </c>
      <c r="C331" s="3" t="s">
        <v>10999</v>
      </c>
      <c r="D331" s="3">
        <v>1</v>
      </c>
      <c r="E331" s="3" t="str">
        <f>_xlfn.XLOOKUP(B331,Product!A:A,Product!E:E)</f>
        <v>2878K-22</v>
      </c>
      <c r="F331" s="3" t="str">
        <f>_xlfn.XLOOKUP(C331,Component!A:A,Component!C:C)</f>
        <v>48-59-1812</v>
      </c>
      <c r="G331" s="3" t="str">
        <f>_xlfn.XLOOKUP(E331,Product!E:E,Product!H:H)</f>
        <v>M18™ FORCE LOGIC™ 12T Kearney Linear Crimper Kit</v>
      </c>
      <c r="H331" s="3" t="str">
        <f>_xlfn.XLOOKUP(F331,Component!C:C,Component!D:D)</f>
        <v>M18™ &amp; M12™ Multi-Voltage Charger</v>
      </c>
    </row>
    <row r="332" spans="2:8" hidden="1" x14ac:dyDescent="0.45">
      <c r="B332" s="3" t="s">
        <v>11524</v>
      </c>
      <c r="C332" s="3" t="s">
        <v>10816</v>
      </c>
      <c r="D332" s="3">
        <v>1</v>
      </c>
      <c r="E332" s="3" t="str">
        <f>_xlfn.XLOOKUP(B332,Product!A:A,Product!E:E)</f>
        <v>2879-20</v>
      </c>
      <c r="F332" s="3" t="str">
        <f>_xlfn.XLOOKUP(C332,Component!A:A,Component!C:C)</f>
        <v>2879-20</v>
      </c>
      <c r="G332" s="3" t="str">
        <f>_xlfn.XLOOKUP(E332,Product!E:E,Product!H:H)</f>
        <v>M18™ FORCE LOGIC™ 15T Crimper (Tool Only)</v>
      </c>
      <c r="H332" s="3" t="str">
        <f>_xlfn.XLOOKUP(F332,Component!C:C,Component!D:D)</f>
        <v>M18™ FORCE LOGIC™ 15T Crimper (Tool Only)</v>
      </c>
    </row>
    <row r="333" spans="2:8" hidden="1" x14ac:dyDescent="0.45">
      <c r="B333" s="3" t="s">
        <v>11526</v>
      </c>
      <c r="C333" s="3" t="s">
        <v>10817</v>
      </c>
      <c r="D333" s="3">
        <v>1</v>
      </c>
      <c r="E333" s="3" t="str">
        <f>_xlfn.XLOOKUP(B333,Product!A:A,Product!E:E)</f>
        <v>2880-20</v>
      </c>
      <c r="F333" s="3" t="str">
        <f>_xlfn.XLOOKUP(C333,Component!A:A,Component!C:C)</f>
        <v>2880-20</v>
      </c>
      <c r="G333" s="3" t="str">
        <f>_xlfn.XLOOKUP(E333,Product!E:E,Product!H:H)</f>
        <v>M18 FUEL™ 4-1/2" / 5" Braking Grinder Paddle Switch, No-Lock</v>
      </c>
      <c r="H333" s="3" t="str">
        <f>_xlfn.XLOOKUP(F333,Component!C:C,Component!D:D)</f>
        <v>M18 FUEL™ 4-1/2" / 5" Braking Grinder Paddle Switch, No-Lock</v>
      </c>
    </row>
    <row r="334" spans="2:8" hidden="1" x14ac:dyDescent="0.45">
      <c r="B334" s="3" t="s">
        <v>11528</v>
      </c>
      <c r="C334" s="3" t="s">
        <v>10818</v>
      </c>
      <c r="D334" s="3">
        <v>1</v>
      </c>
      <c r="E334" s="3" t="str">
        <f>_xlfn.XLOOKUP(B334,Product!A:A,Product!E:E)</f>
        <v>2881-20</v>
      </c>
      <c r="F334" s="3" t="str">
        <f>_xlfn.XLOOKUP(C334,Component!A:A,Component!C:C)</f>
        <v>2881-20</v>
      </c>
      <c r="G334" s="3" t="str">
        <f>_xlfn.XLOOKUP(E334,Product!E:E,Product!H:H)</f>
        <v>M18 FUEL™ 4-1/2" / 5" Braking Grinder Slide Switch, Lock-On</v>
      </c>
      <c r="H334" s="3" t="str">
        <f>_xlfn.XLOOKUP(F334,Component!C:C,Component!D:D)</f>
        <v>M18 FUEL™ 4-1/2" / 5" Braking Grinder Slide Switch, Lock-On</v>
      </c>
    </row>
    <row r="335" spans="2:8" hidden="1" x14ac:dyDescent="0.45">
      <c r="B335" s="3" t="s">
        <v>11530</v>
      </c>
      <c r="C335" s="3" t="s">
        <v>10819</v>
      </c>
      <c r="D335" s="3">
        <v>1</v>
      </c>
      <c r="E335" s="3" t="str">
        <f>_xlfn.XLOOKUP(B335,Product!A:A,Product!E:E)</f>
        <v>2882-20</v>
      </c>
      <c r="F335" s="3" t="str">
        <f>_xlfn.XLOOKUP(C335,Component!A:A,Component!C:C)</f>
        <v>2882-20</v>
      </c>
      <c r="G335" s="3" t="str">
        <f>_xlfn.XLOOKUP(E335,Product!E:E,Product!H:H)</f>
        <v>M18 FUEL™ 4-1/2" / 5" Braking Grinder w/ ONE-KEY™ Paddle Switch, No Lock</v>
      </c>
      <c r="H335" s="3" t="str">
        <f>_xlfn.XLOOKUP(F335,Component!C:C,Component!D:D)</f>
        <v>M18 FUEL™ 4-1/2" / 5" Braking Grinder w/ ONE-KEY™ Paddle Switch, No Lock</v>
      </c>
    </row>
    <row r="336" spans="2:8" hidden="1" x14ac:dyDescent="0.45">
      <c r="B336" s="3" t="s">
        <v>11532</v>
      </c>
      <c r="C336" s="3" t="s">
        <v>10820</v>
      </c>
      <c r="D336" s="3">
        <v>1</v>
      </c>
      <c r="E336" s="3" t="str">
        <f>_xlfn.XLOOKUP(B336,Product!A:A,Product!E:E)</f>
        <v>2883-20</v>
      </c>
      <c r="F336" s="3" t="str">
        <f>_xlfn.XLOOKUP(C336,Component!A:A,Component!C:C)</f>
        <v>2883-20</v>
      </c>
      <c r="G336" s="3" t="str">
        <f>_xlfn.XLOOKUP(E336,Product!E:E,Product!H:H)</f>
        <v>M18 FUEL™ 4-1/2" / 5" Braking Grinder w/ ONE-KEY™ Slide Switch, Lock-On</v>
      </c>
      <c r="H336" s="3" t="str">
        <f>_xlfn.XLOOKUP(F336,Component!C:C,Component!D:D)</f>
        <v>M18 FUEL™ 4-1/2" / 5" Braking Grinder w/ ONE-KEY™ Slide Switch, Lock-On</v>
      </c>
    </row>
    <row r="337" spans="2:8" hidden="1" x14ac:dyDescent="0.45">
      <c r="B337" s="3" t="s">
        <v>11534</v>
      </c>
      <c r="C337" s="3" t="s">
        <v>10821</v>
      </c>
      <c r="D337" s="3">
        <v>1</v>
      </c>
      <c r="E337" s="3" t="str">
        <f>_xlfn.XLOOKUP(B337,Product!A:A,Product!E:E)</f>
        <v>2886-20</v>
      </c>
      <c r="F337" s="3" t="str">
        <f>_xlfn.XLOOKUP(C337,Component!A:A,Component!C:C)</f>
        <v>2886-20</v>
      </c>
      <c r="G337" s="3" t="str">
        <f>_xlfn.XLOOKUP(E337,Product!E:E,Product!H:H)</f>
        <v>M18 FUEL™ 5" Flathead Braking Grinder, Paddle Switch No-Lock</v>
      </c>
      <c r="H337" s="3" t="str">
        <f>_xlfn.XLOOKUP(F337,Component!C:C,Component!D:D)</f>
        <v>M18 FUEL™ 5" Flathead Braking Grinder, Paddle Switch No-Lock</v>
      </c>
    </row>
    <row r="338" spans="2:8" hidden="1" x14ac:dyDescent="0.45">
      <c r="B338" s="3" t="s">
        <v>11535</v>
      </c>
      <c r="C338" s="3" t="s">
        <v>10822</v>
      </c>
      <c r="D338" s="3">
        <v>1</v>
      </c>
      <c r="E338" s="3" t="str">
        <f>_xlfn.XLOOKUP(B338,Product!A:A,Product!E:E)</f>
        <v>2887-20</v>
      </c>
      <c r="F338" s="3" t="str">
        <f>_xlfn.XLOOKUP(C338,Component!A:A,Component!C:C)</f>
        <v>2887-20</v>
      </c>
      <c r="G338" s="3" t="str">
        <f>_xlfn.XLOOKUP(E338,Product!E:E,Product!H:H)</f>
        <v>M18 FUEL™ 5" Flathead Braking Grinder, Slide Switch Lock-On</v>
      </c>
      <c r="H338" s="3" t="str">
        <f>_xlfn.XLOOKUP(F338,Component!C:C,Component!D:D)</f>
        <v>M18 FUEL™ 5" Flathead Braking Grinder, Slide Switch Lock-On</v>
      </c>
    </row>
    <row r="339" spans="2:8" hidden="1" x14ac:dyDescent="0.45">
      <c r="B339" s="3" t="s">
        <v>11536</v>
      </c>
      <c r="C339" s="3" t="s">
        <v>10823</v>
      </c>
      <c r="D339" s="3">
        <v>1</v>
      </c>
      <c r="E339" s="3" t="str">
        <f>_xlfn.XLOOKUP(B339,Product!A:A,Product!E:E)</f>
        <v>2888-20</v>
      </c>
      <c r="F339" s="3" t="str">
        <f>_xlfn.XLOOKUP(C339,Component!A:A,Component!C:C)</f>
        <v>2888-20</v>
      </c>
      <c r="G339" s="3" t="str">
        <f>_xlfn.XLOOKUP(E339,Product!E:E,Product!H:H)</f>
        <v>M18 FUEL™ 4-1/2" / 5" Variable Speed Braking Grinder, Paddle Switch No-Lock</v>
      </c>
      <c r="H339" s="3" t="str">
        <f>_xlfn.XLOOKUP(F339,Component!C:C,Component!D:D)</f>
        <v>M18 FUEL™ 4-1/2" / 5" Variable Speed Braking Grinder, Paddle Switch No-Lock</v>
      </c>
    </row>
    <row r="340" spans="2:8" hidden="1" x14ac:dyDescent="0.45">
      <c r="B340" s="3" t="s">
        <v>11537</v>
      </c>
      <c r="C340" s="3" t="s">
        <v>10824</v>
      </c>
      <c r="D340" s="3">
        <v>1</v>
      </c>
      <c r="E340" s="3" t="str">
        <f>_xlfn.XLOOKUP(B340,Product!A:A,Product!E:E)</f>
        <v>2889-20</v>
      </c>
      <c r="F340" s="3" t="str">
        <f>_xlfn.XLOOKUP(C340,Component!A:A,Component!C:C)</f>
        <v>2889-20</v>
      </c>
      <c r="G340" s="3" t="str">
        <f>_xlfn.XLOOKUP(E340,Product!E:E,Product!H:H)</f>
        <v>M18 FUEL™ 4-1/2" / 5" Variable Speed Braking Grinder, Slide Switch Lock-On</v>
      </c>
      <c r="H340" s="3" t="str">
        <f>_xlfn.XLOOKUP(F340,Component!C:C,Component!D:D)</f>
        <v>M18 FUEL™ 4-1/2" / 5" Variable Speed Braking Grinder, Slide Switch Lock-On</v>
      </c>
    </row>
    <row r="341" spans="2:8" hidden="1" x14ac:dyDescent="0.45">
      <c r="B341" s="3" t="s">
        <v>11539</v>
      </c>
      <c r="C341" s="3" t="s">
        <v>10759</v>
      </c>
      <c r="D341" s="3">
        <v>1</v>
      </c>
      <c r="E341" s="3" t="str">
        <f>_xlfn.XLOOKUP(B341,Product!A:A,Product!E:E)</f>
        <v>2892-22CT</v>
      </c>
      <c r="F341" s="3" t="str">
        <f>_xlfn.XLOOKUP(C341,Component!A:A,Component!C:C)</f>
        <v>2801-20</v>
      </c>
      <c r="G341" s="3" t="str">
        <f>_xlfn.XLOOKUP(E341,Product!E:E,Product!H:H)</f>
        <v>M18 Compact Brushless 2-Tool Combo Kit, Drill Driver/Impact Driver</v>
      </c>
      <c r="H341" s="3" t="str">
        <f>_xlfn.XLOOKUP(F341,Component!C:C,Component!D:D)</f>
        <v>M18 Compact Brushless 1/2" Drill Driver</v>
      </c>
    </row>
    <row r="342" spans="2:8" hidden="1" x14ac:dyDescent="0.45">
      <c r="B342" s="3" t="s">
        <v>11539</v>
      </c>
      <c r="C342" s="3" t="s">
        <v>10793</v>
      </c>
      <c r="D342" s="3">
        <v>1</v>
      </c>
      <c r="E342" s="3" t="str">
        <f>_xlfn.XLOOKUP(B342,Product!A:A,Product!E:E)</f>
        <v>2892-22CT</v>
      </c>
      <c r="F342" s="3" t="str">
        <f>_xlfn.XLOOKUP(C342,Component!A:A,Component!C:C)</f>
        <v>2850-20</v>
      </c>
      <c r="G342" s="3" t="str">
        <f>_xlfn.XLOOKUP(E342,Product!E:E,Product!H:H)</f>
        <v>M18 Compact Brushless 2-Tool Combo Kit, Drill Driver/Impact Driver</v>
      </c>
      <c r="H342" s="3" t="str">
        <f>_xlfn.XLOOKUP(F342,Component!C:C,Component!D:D)</f>
        <v>M18 1/4" Hex Impact Driver</v>
      </c>
    </row>
    <row r="343" spans="2:8" hidden="1" x14ac:dyDescent="0.45">
      <c r="B343" s="3" t="s">
        <v>11539</v>
      </c>
      <c r="C343" s="3" t="s">
        <v>10936</v>
      </c>
      <c r="D343" s="3">
        <v>2</v>
      </c>
      <c r="E343" s="3" t="str">
        <f>_xlfn.XLOOKUP(B343,Product!A:A,Product!E:E)</f>
        <v>2892-22CT</v>
      </c>
      <c r="F343" s="3" t="str">
        <f>_xlfn.XLOOKUP(C343,Component!A:A,Component!C:C)</f>
        <v>48-11-1820</v>
      </c>
      <c r="G343" s="3" t="str">
        <f>_xlfn.XLOOKUP(E343,Product!E:E,Product!H:H)</f>
        <v>M18 Compact Brushless 2-Tool Combo Kit, Drill Driver/Impact Driver</v>
      </c>
      <c r="H343" s="3" t="str">
        <f>_xlfn.XLOOKUP(F343,Component!C:C,Component!D:D)</f>
        <v>M18™ REDLITHIUM™ CP2.0 Battery</v>
      </c>
    </row>
    <row r="344" spans="2:8" hidden="1" x14ac:dyDescent="0.45">
      <c r="B344" s="3" t="s">
        <v>11539</v>
      </c>
      <c r="C344" s="3" t="s">
        <v>10999</v>
      </c>
      <c r="D344" s="3">
        <v>1</v>
      </c>
      <c r="E344" s="3" t="str">
        <f>_xlfn.XLOOKUP(B344,Product!A:A,Product!E:E)</f>
        <v>2892-22CT</v>
      </c>
      <c r="F344" s="3" t="str">
        <f>_xlfn.XLOOKUP(C344,Component!A:A,Component!C:C)</f>
        <v>48-59-1812</v>
      </c>
      <c r="G344" s="3" t="str">
        <f>_xlfn.XLOOKUP(E344,Product!E:E,Product!H:H)</f>
        <v>M18 Compact Brushless 2-Tool Combo Kit, Drill Driver/Impact Driver</v>
      </c>
      <c r="H344" s="3" t="str">
        <f>_xlfn.XLOOKUP(F344,Component!C:C,Component!D:D)</f>
        <v>M18™ &amp; M12™ Multi-Voltage Charger</v>
      </c>
    </row>
    <row r="345" spans="2:8" hidden="1" x14ac:dyDescent="0.45">
      <c r="B345" s="3" t="s">
        <v>11540</v>
      </c>
      <c r="C345" s="3" t="s">
        <v>10793</v>
      </c>
      <c r="D345" s="3">
        <v>1</v>
      </c>
      <c r="E345" s="3" t="str">
        <f>_xlfn.XLOOKUP(B345,Product!A:A,Product!E:E)</f>
        <v>2893-22CX</v>
      </c>
      <c r="F345" s="3" t="str">
        <f>_xlfn.XLOOKUP(C345,Component!A:A,Component!C:C)</f>
        <v>2850-20</v>
      </c>
      <c r="G345" s="3" t="str">
        <f>_xlfn.XLOOKUP(E345,Product!E:E,Product!H:H)</f>
        <v>M18 Brushless 2-Tool Combo Kit, Hammer Drill/Impact Driver</v>
      </c>
      <c r="H345" s="3" t="str">
        <f>_xlfn.XLOOKUP(F345,Component!C:C,Component!D:D)</f>
        <v>M18 1/4" Hex Impact Driver</v>
      </c>
    </row>
    <row r="346" spans="2:8" hidden="1" x14ac:dyDescent="0.45">
      <c r="B346" s="3" t="s">
        <v>11540</v>
      </c>
      <c r="C346" s="3" t="s">
        <v>10826</v>
      </c>
      <c r="D346" s="3">
        <v>1</v>
      </c>
      <c r="E346" s="3" t="str">
        <f>_xlfn.XLOOKUP(B346,Product!A:A,Product!E:E)</f>
        <v>2893-22CX</v>
      </c>
      <c r="F346" s="3" t="str">
        <f>_xlfn.XLOOKUP(C346,Component!A:A,Component!C:C)</f>
        <v>2902-20</v>
      </c>
      <c r="G346" s="3" t="str">
        <f>_xlfn.XLOOKUP(E346,Product!E:E,Product!H:H)</f>
        <v>M18 Brushless 2-Tool Combo Kit, Hammer Drill/Impact Driver</v>
      </c>
      <c r="H346" s="3" t="str">
        <f>_xlfn.XLOOKUP(F346,Component!C:C,Component!D:D)</f>
        <v>M18™ 1/2" Brushless Hammer Drill</v>
      </c>
    </row>
    <row r="347" spans="2:8" hidden="1" x14ac:dyDescent="0.45">
      <c r="B347" s="3" t="s">
        <v>11540</v>
      </c>
      <c r="C347" s="3" t="s">
        <v>10936</v>
      </c>
      <c r="D347" s="3">
        <v>1</v>
      </c>
      <c r="E347" s="3" t="str">
        <f>_xlfn.XLOOKUP(B347,Product!A:A,Product!E:E)</f>
        <v>2893-22CX</v>
      </c>
      <c r="F347" s="3" t="str">
        <f>_xlfn.XLOOKUP(C347,Component!A:A,Component!C:C)</f>
        <v>48-11-1820</v>
      </c>
      <c r="G347" s="3" t="str">
        <f>_xlfn.XLOOKUP(E347,Product!E:E,Product!H:H)</f>
        <v>M18 Brushless 2-Tool Combo Kit, Hammer Drill/Impact Driver</v>
      </c>
      <c r="H347" s="3" t="str">
        <f>_xlfn.XLOOKUP(F347,Component!C:C,Component!D:D)</f>
        <v>M18™ REDLITHIUM™ CP2.0 Battery</v>
      </c>
    </row>
    <row r="348" spans="2:8" hidden="1" x14ac:dyDescent="0.45">
      <c r="B348" s="3" t="s">
        <v>11540</v>
      </c>
      <c r="C348" s="3" t="s">
        <v>10939</v>
      </c>
      <c r="D348" s="3">
        <v>1</v>
      </c>
      <c r="E348" s="3" t="str">
        <f>_xlfn.XLOOKUP(B348,Product!A:A,Product!E:E)</f>
        <v>2893-22CX</v>
      </c>
      <c r="F348" s="3" t="str">
        <f>_xlfn.XLOOKUP(C348,Component!A:A,Component!C:C)</f>
        <v>48-11-1840</v>
      </c>
      <c r="G348" s="3" t="str">
        <f>_xlfn.XLOOKUP(E348,Product!E:E,Product!H:H)</f>
        <v>M18 Brushless 2-Tool Combo Kit, Hammer Drill/Impact Driver</v>
      </c>
      <c r="H348" s="3" t="str">
        <f>_xlfn.XLOOKUP(F348,Component!C:C,Component!D:D)</f>
        <v>M18™ REDLITHIUM™ XC 4.0 Extended Capacity Battery Pack</v>
      </c>
    </row>
    <row r="349" spans="2:8" hidden="1" x14ac:dyDescent="0.45">
      <c r="B349" s="3" t="s">
        <v>11540</v>
      </c>
      <c r="C349" s="3" t="s">
        <v>10999</v>
      </c>
      <c r="D349" s="3">
        <v>1</v>
      </c>
      <c r="E349" s="3" t="str">
        <f>_xlfn.XLOOKUP(B349,Product!A:A,Product!E:E)</f>
        <v>2893-22CX</v>
      </c>
      <c r="F349" s="3" t="str">
        <f>_xlfn.XLOOKUP(C349,Component!A:A,Component!C:C)</f>
        <v>48-59-1812</v>
      </c>
      <c r="G349" s="3" t="str">
        <f>_xlfn.XLOOKUP(E349,Product!E:E,Product!H:H)</f>
        <v>M18 Brushless 2-Tool Combo Kit, Hammer Drill/Impact Driver</v>
      </c>
      <c r="H349" s="3" t="str">
        <f>_xlfn.XLOOKUP(F349,Component!C:C,Component!D:D)</f>
        <v>M18™ &amp; M12™ Multi-Voltage Charger</v>
      </c>
    </row>
    <row r="350" spans="2:8" hidden="1" x14ac:dyDescent="0.45">
      <c r="B350" s="3" t="s">
        <v>11543</v>
      </c>
      <c r="C350" s="3" t="s">
        <v>10827</v>
      </c>
      <c r="D350" s="3">
        <v>1</v>
      </c>
      <c r="E350" s="3" t="str">
        <f>_xlfn.XLOOKUP(B350,Product!A:A,Product!E:E)</f>
        <v>2903-20</v>
      </c>
      <c r="F350" s="3" t="str">
        <f>_xlfn.XLOOKUP(C350,Component!A:A,Component!C:C)</f>
        <v>2903-20</v>
      </c>
      <c r="G350" s="3" t="str">
        <f>_xlfn.XLOOKUP(E350,Product!E:E,Product!H:H)</f>
        <v>M18 FUEL™ 1/2" Drill/Driver</v>
      </c>
      <c r="H350" s="3" t="str">
        <f>_xlfn.XLOOKUP(F350,Component!C:C,Component!D:D)</f>
        <v>M18 FUEL™ 1/2" Drill/Driver</v>
      </c>
    </row>
    <row r="351" spans="2:8" hidden="1" x14ac:dyDescent="0.45">
      <c r="B351" s="3" t="s">
        <v>11545</v>
      </c>
      <c r="C351" s="3" t="s">
        <v>10828</v>
      </c>
      <c r="D351" s="3">
        <v>1</v>
      </c>
      <c r="E351" s="3" t="str">
        <f>_xlfn.XLOOKUP(B351,Product!A:A,Product!E:E)</f>
        <v>2904-20</v>
      </c>
      <c r="F351" s="3" t="str">
        <f>_xlfn.XLOOKUP(C351,Component!A:A,Component!C:C)</f>
        <v>2904-20</v>
      </c>
      <c r="G351" s="3" t="str">
        <f>_xlfn.XLOOKUP(E351,Product!E:E,Product!H:H)</f>
        <v>M18 FUEL™  1/2" Hammer Drill/Driver</v>
      </c>
      <c r="H351" s="3" t="str">
        <f>_xlfn.XLOOKUP(F351,Component!C:C,Component!D:D)</f>
        <v>M18 FUEL™  1/2" Hammer Drill/Driver</v>
      </c>
    </row>
    <row r="352" spans="2:8" hidden="1" x14ac:dyDescent="0.45">
      <c r="B352" s="3" t="s">
        <v>11547</v>
      </c>
      <c r="C352" s="3" t="s">
        <v>10829</v>
      </c>
      <c r="D352" s="3">
        <v>1</v>
      </c>
      <c r="E352" s="3" t="str">
        <f>_xlfn.XLOOKUP(B352,Product!A:A,Product!E:E)</f>
        <v>2905-20</v>
      </c>
      <c r="F352" s="3" t="str">
        <f>_xlfn.XLOOKUP(C352,Component!A:A,Component!C:C)</f>
        <v>2905-20</v>
      </c>
      <c r="G352" s="3" t="str">
        <f>_xlfn.XLOOKUP(E352,Product!E:E,Product!H:H)</f>
        <v>M18 FUEL™ ½” Drill/Driver w/ ONE-KEY™</v>
      </c>
      <c r="H352" s="3" t="str">
        <f>_xlfn.XLOOKUP(F352,Component!C:C,Component!D:D)</f>
        <v>M18 FUEL™ ½” Drill/Driver w/ ONE-KEY™</v>
      </c>
    </row>
    <row r="353" spans="2:8" hidden="1" x14ac:dyDescent="0.45">
      <c r="B353" s="3" t="s">
        <v>11548</v>
      </c>
      <c r="C353" s="3" t="s">
        <v>10830</v>
      </c>
      <c r="D353" s="3">
        <v>1</v>
      </c>
      <c r="E353" s="3" t="str">
        <f>_xlfn.XLOOKUP(B353,Product!A:A,Product!E:E)</f>
        <v>2906-20</v>
      </c>
      <c r="F353" s="3" t="str">
        <f>_xlfn.XLOOKUP(C353,Component!A:A,Component!C:C)</f>
        <v>2906-20</v>
      </c>
      <c r="G353" s="3" t="str">
        <f>_xlfn.XLOOKUP(E353,Product!E:E,Product!H:H)</f>
        <v>M18 FUEL™ ½” Hammer Drill/Driver w/ ONE-KEY™</v>
      </c>
      <c r="H353" s="3" t="str">
        <f>_xlfn.XLOOKUP(F353,Component!C:C,Component!D:D)</f>
        <v>M18 FUEL™ ½” Hammer Drill/Driver w/ ONE-KEY™</v>
      </c>
    </row>
    <row r="354" spans="2:8" hidden="1" x14ac:dyDescent="0.45">
      <c r="B354" s="3" t="s">
        <v>11549</v>
      </c>
      <c r="C354" s="3" t="s">
        <v>10831</v>
      </c>
      <c r="D354" s="3">
        <v>1</v>
      </c>
      <c r="E354" s="3" t="str">
        <f>_xlfn.XLOOKUP(B354,Product!A:A,Product!E:E)</f>
        <v>2908-20</v>
      </c>
      <c r="F354" s="3" t="str">
        <f>_xlfn.XLOOKUP(C354,Component!A:A,Component!C:C)</f>
        <v>2908-20</v>
      </c>
      <c r="G354" s="3" t="str">
        <f>_xlfn.XLOOKUP(E354,Product!E:E,Product!H:H)</f>
        <v>M18 FUEL™ 5/8" SDS Plus Rotary Hammer</v>
      </c>
      <c r="H354" s="3" t="str">
        <f>_xlfn.XLOOKUP(F354,Component!C:C,Component!D:D)</f>
        <v>M18 FUEL™ 5/8" SDS Plus Rotary Hammer</v>
      </c>
    </row>
    <row r="355" spans="2:8" hidden="1" x14ac:dyDescent="0.45">
      <c r="B355" s="3" t="s">
        <v>11554</v>
      </c>
      <c r="C355" s="3" t="s">
        <v>10834</v>
      </c>
      <c r="D355" s="3">
        <v>1</v>
      </c>
      <c r="E355" s="3" t="str">
        <f>_xlfn.XLOOKUP(B355,Product!A:A,Product!E:E)</f>
        <v>2910-20</v>
      </c>
      <c r="F355" s="3" t="str">
        <f>_xlfn.XLOOKUP(C355,Component!A:A,Component!C:C)</f>
        <v>2910-20</v>
      </c>
      <c r="G355" s="3" t="str">
        <f>_xlfn.XLOOKUP(E355,Product!E:E,Product!H:H)</f>
        <v>M18 FUEL™ 4' Concrete Pencil Vibrator</v>
      </c>
      <c r="H355" s="3" t="str">
        <f>_xlfn.XLOOKUP(F355,Component!C:C,Component!D:D)</f>
        <v>M18 FUEL™ 4' Concrete Pencil Vibrator</v>
      </c>
    </row>
    <row r="356" spans="2:8" hidden="1" x14ac:dyDescent="0.45">
      <c r="B356" s="3" t="s">
        <v>11556</v>
      </c>
      <c r="C356" s="3" t="s">
        <v>10835</v>
      </c>
      <c r="D356" s="3">
        <v>1</v>
      </c>
      <c r="E356" s="3" t="str">
        <f>_xlfn.XLOOKUP(B356,Product!A:A,Product!E:E)</f>
        <v>2911-20</v>
      </c>
      <c r="F356" s="3" t="str">
        <f>_xlfn.XLOOKUP(C356,Component!A:A,Component!C:C)</f>
        <v>2911-20</v>
      </c>
      <c r="G356" s="3" t="str">
        <f>_xlfn.XLOOKUP(E356,Product!E:E,Product!H:H)</f>
        <v>M18 FUEL™ 8' Concrete Pencil Vibrator</v>
      </c>
      <c r="H356" s="3" t="str">
        <f>_xlfn.XLOOKUP(F356,Component!C:C,Component!D:D)</f>
        <v>M18 FUEL™ 8' Concrete Pencil Vibrator</v>
      </c>
    </row>
    <row r="357" spans="2:8" hidden="1" x14ac:dyDescent="0.45">
      <c r="B357" s="3" t="s">
        <v>11558</v>
      </c>
      <c r="C357" s="3" t="s">
        <v>10836</v>
      </c>
      <c r="D357" s="3">
        <v>1</v>
      </c>
      <c r="E357" s="3" t="str">
        <f>_xlfn.XLOOKUP(B357,Product!A:A,Product!E:E)</f>
        <v>2912-20</v>
      </c>
      <c r="F357" s="3" t="str">
        <f>_xlfn.XLOOKUP(C357,Component!A:A,Component!C:C)</f>
        <v>2912-20</v>
      </c>
      <c r="G357" s="3" t="str">
        <f>_xlfn.XLOOKUP(E357,Product!E:E,Product!H:H)</f>
        <v>M18 FUEL™ 1" SDS Plus Rotary Hammer</v>
      </c>
      <c r="H357" s="3" t="str">
        <f>_xlfn.XLOOKUP(F357,Component!C:C,Component!D:D)</f>
        <v>M18 FUEL™ 1" SDS Plus Rotary Hammer</v>
      </c>
    </row>
    <row r="358" spans="2:8" hidden="1" x14ac:dyDescent="0.45">
      <c r="B358" s="3" t="s">
        <v>11560</v>
      </c>
      <c r="C358" s="3" t="s">
        <v>10837</v>
      </c>
      <c r="D358" s="3">
        <v>1</v>
      </c>
      <c r="E358" s="3" t="str">
        <f>_xlfn.XLOOKUP(B358,Product!A:A,Product!E:E)</f>
        <v>2912-DE</v>
      </c>
      <c r="F358" s="3" t="str">
        <f>_xlfn.XLOOKUP(C358,Component!A:A,Component!C:C)</f>
        <v>2912-DE</v>
      </c>
      <c r="G358" s="3" t="str">
        <f>_xlfn.XLOOKUP(E358,Product!E:E,Product!H:H)</f>
        <v>M18 FUEL™ HAMMERVAC™ 1" Dedicated Dust Extractor</v>
      </c>
      <c r="H358" s="3" t="str">
        <f>_xlfn.XLOOKUP(F358,Component!C:C,Component!D:D)</f>
        <v>M18 FUEL™ HAMMERVAC™ 1" Dedicated Dust Extractor</v>
      </c>
    </row>
    <row r="359" spans="2:8" hidden="1" x14ac:dyDescent="0.45">
      <c r="B359" s="3" t="s">
        <v>11561</v>
      </c>
      <c r="C359" s="3" t="s">
        <v>10944</v>
      </c>
      <c r="D359" s="3">
        <v>2</v>
      </c>
      <c r="E359" s="3" t="str">
        <f>_xlfn.XLOOKUP(B359,Product!A:A,Product!E:E)</f>
        <v>2914-22DE</v>
      </c>
      <c r="F359" s="3" t="str">
        <f>_xlfn.XLOOKUP(C359,Component!A:A,Component!C:C)</f>
        <v>48-11-1865</v>
      </c>
      <c r="G359" s="3" t="str">
        <f>_xlfn.XLOOKUP(E359,Product!E:E,Product!H:H)</f>
        <v>M18 FUEL™ 1" SDS Plus Rotary Hammer w/ ONE-KEY™ Dust Extractor Kit</v>
      </c>
      <c r="H359" s="3" t="str">
        <f>_xlfn.XLOOKUP(F359,Component!C:C,Component!D:D)</f>
        <v>M18™ REDLITHIUM™ HIGH OUTPUT™ XC6.0 Battery Pack</v>
      </c>
    </row>
    <row r="360" spans="2:8" hidden="1" x14ac:dyDescent="0.45">
      <c r="B360" s="3" t="s">
        <v>11561</v>
      </c>
      <c r="C360" s="3" t="s">
        <v>10997</v>
      </c>
      <c r="D360" s="3">
        <v>1</v>
      </c>
      <c r="E360" s="3" t="str">
        <f>_xlfn.XLOOKUP(B360,Product!A:A,Product!E:E)</f>
        <v>2914-22DE</v>
      </c>
      <c r="F360" s="3" t="str">
        <f>_xlfn.XLOOKUP(C360,Component!A:A,Component!C:C)</f>
        <v>48-59-1808</v>
      </c>
      <c r="G360" s="3" t="str">
        <f>_xlfn.XLOOKUP(E360,Product!E:E,Product!H:H)</f>
        <v>M18 FUEL™ 1" SDS Plus Rotary Hammer w/ ONE-KEY™ Dust Extractor Kit</v>
      </c>
      <c r="H360" s="3" t="str">
        <f>_xlfn.XLOOKUP(F360,Component!C:C,Component!D:D)</f>
        <v>M18™ &amp; M12™ Rapid Charger</v>
      </c>
    </row>
    <row r="361" spans="2:8" hidden="1" x14ac:dyDescent="0.45">
      <c r="B361" s="3" t="s">
        <v>11562</v>
      </c>
      <c r="C361" s="3" t="s">
        <v>10838</v>
      </c>
      <c r="D361" s="3">
        <v>1</v>
      </c>
      <c r="E361" s="3" t="str">
        <f>_xlfn.XLOOKUP(B361,Product!A:A,Product!E:E)</f>
        <v>2915-20</v>
      </c>
      <c r="F361" s="3" t="str">
        <f>_xlfn.XLOOKUP(C361,Component!A:A,Component!C:C)</f>
        <v>2915-20</v>
      </c>
      <c r="G361" s="3" t="str">
        <f>_xlfn.XLOOKUP(E361,Product!E:E,Product!H:H)</f>
        <v>M18 FUEL™ 1-1/8" SDS Plus Rotary Hammer w/ ONE-KEY™</v>
      </c>
      <c r="H361" s="3" t="str">
        <f>_xlfn.XLOOKUP(F361,Component!C:C,Component!D:D)</f>
        <v>M18 FUEL™ 1-1/8" SDS Plus Rotary Hammer w/ ONE-KEY™</v>
      </c>
    </row>
    <row r="362" spans="2:8" hidden="1" x14ac:dyDescent="0.45">
      <c r="B362" s="3" t="s">
        <v>11565</v>
      </c>
      <c r="C362" s="3" t="s">
        <v>10840</v>
      </c>
      <c r="D362" s="3">
        <v>1</v>
      </c>
      <c r="E362" s="3" t="str">
        <f>_xlfn.XLOOKUP(B362,Product!A:A,Product!E:E)</f>
        <v>2916-20</v>
      </c>
      <c r="F362" s="3" t="str">
        <f>_xlfn.XLOOKUP(C362,Component!A:A,Component!C:C)</f>
        <v>2916-20</v>
      </c>
      <c r="G362" s="3" t="str">
        <f>_xlfn.XLOOKUP(E362,Product!E:E,Product!H:H)</f>
        <v>M18 FUEL™ 1-1/4" SDS Plus D-Handle Rotary Hammer w/ ONE-KEY™</v>
      </c>
      <c r="H362" s="3" t="str">
        <f>_xlfn.XLOOKUP(F362,Component!C:C,Component!D:D)</f>
        <v>M18 FUEL™ 1-1/4" SDS Plus D-Handle Rotary Hammer w/ ONE-KEY™</v>
      </c>
    </row>
    <row r="363" spans="2:8" hidden="1" x14ac:dyDescent="0.45">
      <c r="B363" s="3" t="s">
        <v>11568</v>
      </c>
      <c r="C363" s="3" t="s">
        <v>10842</v>
      </c>
      <c r="D363" s="3">
        <v>1</v>
      </c>
      <c r="E363" s="3" t="str">
        <f>_xlfn.XLOOKUP(B363,Product!A:A,Product!E:E)</f>
        <v>2922-20</v>
      </c>
      <c r="F363" s="3" t="str">
        <f>_xlfn.XLOOKUP(C363,Component!A:A,Component!C:C)</f>
        <v>2922-20</v>
      </c>
      <c r="G363" s="3" t="str">
        <f>_xlfn.XLOOKUP(E363,Product!E:E,Product!H:H)</f>
        <v>M18™ FORCE LOGIC™ Press Tool w/ ONE-KEY™</v>
      </c>
      <c r="H363" s="3" t="str">
        <f>_xlfn.XLOOKUP(F363,Component!C:C,Component!D:D)</f>
        <v>M18™ FORCE LOGIC™ Press Tool w/ ONE-KEY™</v>
      </c>
    </row>
    <row r="364" spans="2:8" hidden="1" x14ac:dyDescent="0.45">
      <c r="B364" s="3" t="s">
        <v>11568</v>
      </c>
      <c r="C364" s="3" t="s">
        <v>10936</v>
      </c>
      <c r="D364" s="3">
        <v>2</v>
      </c>
      <c r="E364" s="3" t="str">
        <f>_xlfn.XLOOKUP(B364,Product!A:A,Product!E:E)</f>
        <v>2922-20</v>
      </c>
      <c r="F364" s="3" t="str">
        <f>_xlfn.XLOOKUP(C364,Component!A:A,Component!C:C)</f>
        <v>48-11-1820</v>
      </c>
      <c r="G364" s="3" t="str">
        <f>_xlfn.XLOOKUP(E364,Product!E:E,Product!H:H)</f>
        <v>M18™ FORCE LOGIC™ Press Tool w/ ONE-KEY™</v>
      </c>
      <c r="H364" s="3" t="str">
        <f>_xlfn.XLOOKUP(F364,Component!C:C,Component!D:D)</f>
        <v>M18™ REDLITHIUM™ CP2.0 Battery</v>
      </c>
    </row>
    <row r="365" spans="2:8" hidden="1" x14ac:dyDescent="0.45">
      <c r="B365" s="3" t="s">
        <v>11568</v>
      </c>
      <c r="C365" s="3" t="s">
        <v>10999</v>
      </c>
      <c r="D365" s="3">
        <v>1</v>
      </c>
      <c r="E365" s="3" t="str">
        <f>_xlfn.XLOOKUP(B365,Product!A:A,Product!E:E)</f>
        <v>2922-20</v>
      </c>
      <c r="F365" s="3" t="str">
        <f>_xlfn.XLOOKUP(C365,Component!A:A,Component!C:C)</f>
        <v>48-59-1812</v>
      </c>
      <c r="G365" s="3" t="str">
        <f>_xlfn.XLOOKUP(E365,Product!E:E,Product!H:H)</f>
        <v>M18™ FORCE LOGIC™ Press Tool w/ ONE-KEY™</v>
      </c>
      <c r="H365" s="3" t="str">
        <f>_xlfn.XLOOKUP(F365,Component!C:C,Component!D:D)</f>
        <v>M18™ &amp; M12™ Multi-Voltage Charger</v>
      </c>
    </row>
    <row r="366" spans="2:8" hidden="1" x14ac:dyDescent="0.45">
      <c r="B366" s="3" t="s">
        <v>11569</v>
      </c>
      <c r="C366" s="3" t="s">
        <v>10843</v>
      </c>
      <c r="D366" s="3">
        <v>1</v>
      </c>
      <c r="E366" s="3" t="str">
        <f>_xlfn.XLOOKUP(B366,Product!A:A,Product!E:E)</f>
        <v>2927-22</v>
      </c>
      <c r="F366" s="3" t="str">
        <f>_xlfn.XLOOKUP(C366,Component!A:A,Component!C:C)</f>
        <v>2927-20</v>
      </c>
      <c r="G366" s="3" t="str">
        <f>_xlfn.XLOOKUP(E366,Product!E:E,Product!H:H)</f>
        <v>M18 FUEL™ RINGER™ Roll Groover for 1-1/4” - 4” Sch 10/40, 6” Sch 10</v>
      </c>
      <c r="H366" s="3" t="str">
        <f>_xlfn.XLOOKUP(F366,Component!C:C,Component!D:D)</f>
        <v>M18 FUEL™ RINGER™ Roll Groover for 1-1/4” - 4” Sch 10/40, 6” Sch 10</v>
      </c>
    </row>
    <row r="367" spans="2:8" hidden="1" x14ac:dyDescent="0.45">
      <c r="B367" s="3" t="s">
        <v>11569</v>
      </c>
      <c r="C367" s="3" t="s">
        <v>10946</v>
      </c>
      <c r="D367" s="3">
        <v>2</v>
      </c>
      <c r="E367" s="3" t="str">
        <f>_xlfn.XLOOKUP(B367,Product!A:A,Product!E:E)</f>
        <v>2927-22</v>
      </c>
      <c r="F367" s="3" t="str">
        <f>_xlfn.XLOOKUP(C367,Component!A:A,Component!C:C)</f>
        <v>48-11-1881</v>
      </c>
      <c r="G367" s="3" t="str">
        <f>_xlfn.XLOOKUP(E367,Product!E:E,Product!H:H)</f>
        <v>M18 FUEL™ RINGER™ Roll Groover for 1-1/4” - 4” Sch 10/40, 6” Sch 10</v>
      </c>
      <c r="H367" s="3" t="str">
        <f>_xlfn.XLOOKUP(F367,Component!C:C,Component!D:D)</f>
        <v>M18™ REDLITHIUM™ FORGE™ XC8.0 Battery Pack</v>
      </c>
    </row>
    <row r="368" spans="2:8" hidden="1" x14ac:dyDescent="0.45">
      <c r="B368" s="3" t="s">
        <v>11569</v>
      </c>
      <c r="C368" s="3" t="s">
        <v>10997</v>
      </c>
      <c r="D368" s="3">
        <v>1</v>
      </c>
      <c r="E368" s="3" t="str">
        <f>_xlfn.XLOOKUP(B368,Product!A:A,Product!E:E)</f>
        <v>2927-22</v>
      </c>
      <c r="F368" s="3" t="str">
        <f>_xlfn.XLOOKUP(C368,Component!A:A,Component!C:C)</f>
        <v>48-59-1808</v>
      </c>
      <c r="G368" s="3" t="str">
        <f>_xlfn.XLOOKUP(E368,Product!E:E,Product!H:H)</f>
        <v>M18 FUEL™ RINGER™ Roll Groover for 1-1/4” - 4” Sch 10/40, 6” Sch 10</v>
      </c>
      <c r="H368" s="3" t="str">
        <f>_xlfn.XLOOKUP(F368,Component!C:C,Component!D:D)</f>
        <v>M18™ &amp; M12™ Rapid Charger</v>
      </c>
    </row>
    <row r="369" spans="2:8" hidden="1" x14ac:dyDescent="0.45">
      <c r="B369" s="3" t="s">
        <v>11570</v>
      </c>
      <c r="C369" s="3" t="s">
        <v>10844</v>
      </c>
      <c r="D369" s="3">
        <v>1</v>
      </c>
      <c r="E369" s="3" t="str">
        <f>_xlfn.XLOOKUP(B369,Product!A:A,Product!E:E)</f>
        <v>2928-22</v>
      </c>
      <c r="F369" s="3" t="str">
        <f>_xlfn.XLOOKUP(C369,Component!A:A,Component!C:C)</f>
        <v>2928-20</v>
      </c>
      <c r="G369" s="3" t="str">
        <f>_xlfn.XLOOKUP(E369,Product!E:E,Product!H:H)</f>
        <v>M18 FUEL™ RINGER™ Roll Groover for 2” – 6” Sch 10/40</v>
      </c>
      <c r="H369" s="3" t="str">
        <f>_xlfn.XLOOKUP(F369,Component!C:C,Component!D:D)</f>
        <v>M18 FUEL™ RINGER™ Roll Groover for 2” – 6” Sch 10/40</v>
      </c>
    </row>
    <row r="370" spans="2:8" hidden="1" x14ac:dyDescent="0.45">
      <c r="B370" s="3" t="s">
        <v>11570</v>
      </c>
      <c r="C370" s="3" t="s">
        <v>10934</v>
      </c>
      <c r="D370" s="3">
        <v>2</v>
      </c>
      <c r="E370" s="3" t="str">
        <f>_xlfn.XLOOKUP(B370,Product!A:A,Product!E:E)</f>
        <v>2928-22</v>
      </c>
      <c r="F370" s="3" t="str">
        <f>_xlfn.XLOOKUP(C370,Component!A:A,Component!C:C)</f>
        <v>48-11-1813</v>
      </c>
      <c r="G370" s="3" t="str">
        <f>_xlfn.XLOOKUP(E370,Product!E:E,Product!H:H)</f>
        <v>M18 FUEL™ RINGER™ Roll Groover for 2” – 6” Sch 10/40</v>
      </c>
      <c r="H370" s="3" t="str">
        <f>_xlfn.XLOOKUP(F370,Component!C:C,Component!D:D)</f>
        <v>M18™ REDLITHIUM™ FORGE™ HD12.0 Battery Pack</v>
      </c>
    </row>
    <row r="371" spans="2:8" hidden="1" x14ac:dyDescent="0.45">
      <c r="B371" s="3" t="s">
        <v>11570</v>
      </c>
      <c r="C371" s="3" t="s">
        <v>10997</v>
      </c>
      <c r="D371" s="3">
        <v>1</v>
      </c>
      <c r="E371" s="3" t="str">
        <f>_xlfn.XLOOKUP(B371,Product!A:A,Product!E:E)</f>
        <v>2928-22</v>
      </c>
      <c r="F371" s="3" t="str">
        <f>_xlfn.XLOOKUP(C371,Component!A:A,Component!C:C)</f>
        <v>48-59-1808</v>
      </c>
      <c r="G371" s="3" t="str">
        <f>_xlfn.XLOOKUP(E371,Product!E:E,Product!H:H)</f>
        <v>M18 FUEL™ RINGER™ Roll Groover for 2” – 6” Sch 10/40</v>
      </c>
      <c r="H371" s="3" t="str">
        <f>_xlfn.XLOOKUP(F371,Component!C:C,Component!D:D)</f>
        <v>M18™ &amp; M12™ Rapid Charger</v>
      </c>
    </row>
    <row r="372" spans="2:8" hidden="1" x14ac:dyDescent="0.45">
      <c r="B372" s="3" t="s">
        <v>11577</v>
      </c>
      <c r="C372" s="3" t="s">
        <v>10940</v>
      </c>
      <c r="D372" s="3">
        <v>2</v>
      </c>
      <c r="E372" s="3" t="str">
        <f>_xlfn.XLOOKUP(B372,Product!A:A,Product!E:E)</f>
        <v>2932-22XC</v>
      </c>
      <c r="F372" s="3" t="str">
        <f>_xlfn.XLOOKUP(C372,Component!A:A,Component!C:C)</f>
        <v>48-11-1850</v>
      </c>
      <c r="G372" s="3" t="str">
        <f>_xlfn.XLOOKUP(E372,Product!E:E,Product!H:H)</f>
        <v>M18 FUEL™ 2" ProPEX® Expander Kit w/ ONE-KEY™ with 1 1/4"-2" Expander Heads</v>
      </c>
      <c r="H372" s="3" t="str">
        <f>_xlfn.XLOOKUP(F372,Component!C:C,Component!D:D)</f>
        <v>M18™ REDLITHIUM™ XC5.0 Extended Capacity Battery Pack</v>
      </c>
    </row>
    <row r="373" spans="2:8" hidden="1" x14ac:dyDescent="0.45">
      <c r="B373" s="3" t="s">
        <v>11577</v>
      </c>
      <c r="C373" s="3" t="s">
        <v>10999</v>
      </c>
      <c r="D373" s="3">
        <v>1</v>
      </c>
      <c r="E373" s="3" t="str">
        <f>_xlfn.XLOOKUP(B373,Product!A:A,Product!E:E)</f>
        <v>2932-22XC</v>
      </c>
      <c r="F373" s="3" t="str">
        <f>_xlfn.XLOOKUP(C373,Component!A:A,Component!C:C)</f>
        <v>48-59-1812</v>
      </c>
      <c r="G373" s="3" t="str">
        <f>_xlfn.XLOOKUP(E373,Product!E:E,Product!H:H)</f>
        <v>M18 FUEL™ 2" ProPEX® Expander Kit w/ ONE-KEY™ with 1 1/4"-2" Expander Heads</v>
      </c>
      <c r="H373" s="3" t="str">
        <f>_xlfn.XLOOKUP(F373,Component!C:C,Component!D:D)</f>
        <v>M18™ &amp; M12™ Multi-Voltage Charger</v>
      </c>
    </row>
    <row r="374" spans="2:8" hidden="1" x14ac:dyDescent="0.45">
      <c r="B374" s="3" t="s">
        <v>11577</v>
      </c>
      <c r="C374" s="3" t="s">
        <v>11003</v>
      </c>
      <c r="D374" s="3">
        <v>1</v>
      </c>
      <c r="E374" s="3" t="str">
        <f>_xlfn.XLOOKUP(B374,Product!A:A,Product!E:E)</f>
        <v>2932-22XC</v>
      </c>
      <c r="F374" s="3" t="str">
        <f>_xlfn.XLOOKUP(C374,Component!A:A,Component!C:C)</f>
        <v>49-08-2403</v>
      </c>
      <c r="G374" s="3" t="str">
        <f>_xlfn.XLOOKUP(E374,Product!E:E,Product!H:H)</f>
        <v>M18 FUEL™ 2" ProPEX® Expander Kit w/ ONE-KEY™ with 1 1/4"-2" Expander Heads</v>
      </c>
      <c r="H374" s="3" t="str">
        <f>_xlfn.XLOOKUP(F374,Component!C:C,Component!D:D)</f>
        <v>150g ProPEX® Expander Grease with 2” Head Applicator</v>
      </c>
    </row>
    <row r="375" spans="2:8" hidden="1" x14ac:dyDescent="0.45">
      <c r="B375" s="3" t="s">
        <v>11577</v>
      </c>
      <c r="C375" s="3" t="s">
        <v>11009</v>
      </c>
      <c r="D375" s="3">
        <v>1</v>
      </c>
      <c r="E375" s="3" t="str">
        <f>_xlfn.XLOOKUP(B375,Product!A:A,Product!E:E)</f>
        <v>2932-22XC</v>
      </c>
      <c r="F375" s="3" t="str">
        <f>_xlfn.XLOOKUP(C375,Component!A:A,Component!C:C)</f>
        <v>49-16-2610</v>
      </c>
      <c r="G375" s="3" t="str">
        <f>_xlfn.XLOOKUP(E375,Product!E:E,Product!H:H)</f>
        <v>M18 FUEL™ 2" ProPEX® Expander Kit w/ ONE-KEY™ with 1 1/4"-2" Expander Heads</v>
      </c>
      <c r="H375" s="3" t="str">
        <f>_xlfn.XLOOKUP(F375,Component!C:C,Component!D:D)</f>
        <v>1-1/4" M18™ ProPEX® Expansion Head</v>
      </c>
    </row>
    <row r="376" spans="2:8" hidden="1" x14ac:dyDescent="0.45">
      <c r="B376" s="3" t="s">
        <v>11577</v>
      </c>
      <c r="C376" s="3" t="s">
        <v>11010</v>
      </c>
      <c r="D376" s="3">
        <v>1</v>
      </c>
      <c r="E376" s="3" t="str">
        <f>_xlfn.XLOOKUP(B376,Product!A:A,Product!E:E)</f>
        <v>2932-22XC</v>
      </c>
      <c r="F376" s="3" t="str">
        <f>_xlfn.XLOOKUP(C376,Component!A:A,Component!C:C)</f>
        <v>49-16-2612</v>
      </c>
      <c r="G376" s="3" t="str">
        <f>_xlfn.XLOOKUP(E376,Product!E:E,Product!H:H)</f>
        <v>M18 FUEL™ 2" ProPEX® Expander Kit w/ ONE-KEY™ with 1 1/4"-2" Expander Heads</v>
      </c>
      <c r="H376" s="3" t="str">
        <f>_xlfn.XLOOKUP(F376,Component!C:C,Component!D:D)</f>
        <v>1-1/2" M18™ ProPEX® Expansion Head</v>
      </c>
    </row>
    <row r="377" spans="2:8" hidden="1" x14ac:dyDescent="0.45">
      <c r="B377" s="3" t="s">
        <v>11577</v>
      </c>
      <c r="C377" s="3" t="s">
        <v>11011</v>
      </c>
      <c r="D377" s="3">
        <v>1</v>
      </c>
      <c r="E377" s="3" t="str">
        <f>_xlfn.XLOOKUP(B377,Product!A:A,Product!E:E)</f>
        <v>2932-22XC</v>
      </c>
      <c r="F377" s="3" t="str">
        <f>_xlfn.XLOOKUP(C377,Component!A:A,Component!C:C)</f>
        <v>49-16-2613</v>
      </c>
      <c r="G377" s="3" t="str">
        <f>_xlfn.XLOOKUP(E377,Product!E:E,Product!H:H)</f>
        <v>M18 FUEL™ 2" ProPEX® Expander Kit w/ ONE-KEY™ with 1 1/4"-2" Expander Heads</v>
      </c>
      <c r="H377" s="3" t="str">
        <f>_xlfn.XLOOKUP(F377,Component!C:C,Component!D:D)</f>
        <v>2” ProPEX® Expander Head For M18 FUEL™ 2” ProPEX® Expander​</v>
      </c>
    </row>
    <row r="378" spans="2:8" hidden="1" x14ac:dyDescent="0.45">
      <c r="B378" s="3" t="s">
        <v>11578</v>
      </c>
      <c r="C378" s="3" t="s">
        <v>10848</v>
      </c>
      <c r="D378" s="3">
        <v>1</v>
      </c>
      <c r="E378" s="3" t="str">
        <f>_xlfn.XLOOKUP(B378,Product!A:A,Product!E:E)</f>
        <v>2933-21</v>
      </c>
      <c r="F378" s="3" t="str">
        <f>_xlfn.XLOOKUP(C378,Component!A:A,Component!C:C)</f>
        <v>2933-21</v>
      </c>
      <c r="G378" s="3" t="str">
        <f>_xlfn.XLOOKUP(E378,Product!E:E,Product!H:H)</f>
        <v>M18™ FORCE LOGIC™ Single Channel Strut Shear Kit</v>
      </c>
      <c r="H378" s="3" t="str">
        <f>_xlfn.XLOOKUP(F378,Component!C:C,Component!D:D)</f>
        <v>M18™ FORCE LOGIC™ Single Channel Strut Shear Kit</v>
      </c>
    </row>
    <row r="379" spans="2:8" hidden="1" x14ac:dyDescent="0.45">
      <c r="B379" s="3" t="s">
        <v>11578</v>
      </c>
      <c r="C379" s="3" t="s">
        <v>10940</v>
      </c>
      <c r="D379" s="3">
        <v>1</v>
      </c>
      <c r="E379" s="3" t="str">
        <f>_xlfn.XLOOKUP(B379,Product!A:A,Product!E:E)</f>
        <v>2933-21</v>
      </c>
      <c r="F379" s="3" t="str">
        <f>_xlfn.XLOOKUP(C379,Component!A:A,Component!C:C)</f>
        <v>48-11-1850</v>
      </c>
      <c r="G379" s="3" t="str">
        <f>_xlfn.XLOOKUP(E379,Product!E:E,Product!H:H)</f>
        <v>M18™ FORCE LOGIC™ Single Channel Strut Shear Kit</v>
      </c>
      <c r="H379" s="3" t="str">
        <f>_xlfn.XLOOKUP(F379,Component!C:C,Component!D:D)</f>
        <v>M18™ REDLITHIUM™ XC5.0 Extended Capacity Battery Pack</v>
      </c>
    </row>
    <row r="380" spans="2:8" hidden="1" x14ac:dyDescent="0.45">
      <c r="B380" s="3" t="s">
        <v>11578</v>
      </c>
      <c r="C380" s="3" t="s">
        <v>10999</v>
      </c>
      <c r="D380" s="3">
        <v>1</v>
      </c>
      <c r="E380" s="3" t="str">
        <f>_xlfn.XLOOKUP(B380,Product!A:A,Product!E:E)</f>
        <v>2933-21</v>
      </c>
      <c r="F380" s="3" t="str">
        <f>_xlfn.XLOOKUP(C380,Component!A:A,Component!C:C)</f>
        <v>48-59-1812</v>
      </c>
      <c r="G380" s="3" t="str">
        <f>_xlfn.XLOOKUP(E380,Product!E:E,Product!H:H)</f>
        <v>M18™ FORCE LOGIC™ Single Channel Strut Shear Kit</v>
      </c>
      <c r="H380" s="3" t="str">
        <f>_xlfn.XLOOKUP(F380,Component!C:C,Component!D:D)</f>
        <v>M18™ &amp; M12™ Multi-Voltage Charger</v>
      </c>
    </row>
    <row r="381" spans="2:8" hidden="1" x14ac:dyDescent="0.45">
      <c r="B381" s="3" t="s">
        <v>11578</v>
      </c>
      <c r="C381" s="3" t="s">
        <v>11094</v>
      </c>
      <c r="D381" s="3">
        <v>1</v>
      </c>
      <c r="E381" s="3" t="str">
        <f>_xlfn.XLOOKUP(B381,Product!A:A,Product!E:E)</f>
        <v>2933-21</v>
      </c>
      <c r="F381" s="3" t="str">
        <f>_xlfn.XLOOKUP(C381,Component!A:A,Component!C:C)</f>
        <v>Strut-Shearing-Dies</v>
      </c>
      <c r="G381" s="3" t="str">
        <f>_xlfn.XLOOKUP(E381,Product!E:E,Product!H:H)</f>
        <v>M18™ FORCE LOGIC™ Single Channel Strut Shear Kit</v>
      </c>
      <c r="H381" s="3" t="str">
        <f>_xlfn.XLOOKUP(F381,Component!C:C,Component!D:D)</f>
        <v>Strut Shearing Dies</v>
      </c>
    </row>
    <row r="382" spans="2:8" hidden="1" x14ac:dyDescent="0.45">
      <c r="B382" s="3" t="s">
        <v>11579</v>
      </c>
      <c r="C382" s="3" t="s">
        <v>10849</v>
      </c>
      <c r="D382" s="3">
        <v>1</v>
      </c>
      <c r="E382" s="3" t="str">
        <f>_xlfn.XLOOKUP(B382,Product!A:A,Product!E:E)</f>
        <v>2935-20</v>
      </c>
      <c r="F382" s="3" t="str">
        <f>_xlfn.XLOOKUP(C382,Component!A:A,Component!C:C)</f>
        <v>2935-20</v>
      </c>
      <c r="G382" s="3" t="str">
        <f>_xlfn.XLOOKUP(E382,Product!E:E,Product!H:H)</f>
        <v>M18™ Cable Stripper (Tool-Only)</v>
      </c>
      <c r="H382" s="3" t="str">
        <f>_xlfn.XLOOKUP(F382,Component!C:C,Component!D:D)</f>
        <v>M18™ Cable Stripper (Tool-Only)</v>
      </c>
    </row>
    <row r="383" spans="2:8" hidden="1" x14ac:dyDescent="0.45">
      <c r="B383" s="3" t="s">
        <v>11582</v>
      </c>
      <c r="C383" s="3" t="s">
        <v>10852</v>
      </c>
      <c r="D383" s="3">
        <v>1</v>
      </c>
      <c r="E383" s="3" t="str">
        <f>_xlfn.XLOOKUP(B383,Product!A:A,Product!E:E)</f>
        <v>2941-21</v>
      </c>
      <c r="F383" s="3" t="str">
        <f>_xlfn.XLOOKUP(C383,Component!A:A,Component!C:C)</f>
        <v>2941-21</v>
      </c>
      <c r="G383" s="3" t="str">
        <f>_xlfn.XLOOKUP(E383,Product!E:E,Product!H:H)</f>
        <v>M18 FUEL™ 5 CFM Vacuum Pump Kit</v>
      </c>
      <c r="H383" s="3" t="str">
        <f>_xlfn.XLOOKUP(F383,Component!C:C,Component!D:D)</f>
        <v>M18 FUEL™ 5 CFM Vacuum Pump Kit</v>
      </c>
    </row>
    <row r="384" spans="2:8" hidden="1" x14ac:dyDescent="0.45">
      <c r="B384" s="3" t="s">
        <v>11582</v>
      </c>
      <c r="C384" s="3" t="s">
        <v>10945</v>
      </c>
      <c r="D384" s="3">
        <v>1</v>
      </c>
      <c r="E384" s="3" t="str">
        <f>_xlfn.XLOOKUP(B384,Product!A:A,Product!E:E)</f>
        <v>2941-21</v>
      </c>
      <c r="F384" s="3" t="str">
        <f>_xlfn.XLOOKUP(C384,Component!A:A,Component!C:C)</f>
        <v>48-11-1880</v>
      </c>
      <c r="G384" s="3" t="str">
        <f>_xlfn.XLOOKUP(E384,Product!E:E,Product!H:H)</f>
        <v>M18 FUEL™ 5 CFM Vacuum Pump Kit</v>
      </c>
      <c r="H384" s="3" t="str">
        <f>_xlfn.XLOOKUP(F384,Component!C:C,Component!D:D)</f>
        <v>M18™ REDLITHIUM™ HIGH OUTPUT™ XC8.0 Battery</v>
      </c>
    </row>
    <row r="385" spans="2:8" hidden="1" x14ac:dyDescent="0.45">
      <c r="B385" s="3" t="s">
        <v>11582</v>
      </c>
      <c r="C385" s="3" t="s">
        <v>10997</v>
      </c>
      <c r="D385" s="3">
        <v>1</v>
      </c>
      <c r="E385" s="3" t="str">
        <f>_xlfn.XLOOKUP(B385,Product!A:A,Product!E:E)</f>
        <v>2941-21</v>
      </c>
      <c r="F385" s="3" t="str">
        <f>_xlfn.XLOOKUP(C385,Component!A:A,Component!C:C)</f>
        <v>48-59-1808</v>
      </c>
      <c r="G385" s="3" t="str">
        <f>_xlfn.XLOOKUP(E385,Product!E:E,Product!H:H)</f>
        <v>M18 FUEL™ 5 CFM Vacuum Pump Kit</v>
      </c>
      <c r="H385" s="3" t="str">
        <f>_xlfn.XLOOKUP(F385,Component!C:C,Component!D:D)</f>
        <v>M18™ &amp; M12™ Rapid Charger</v>
      </c>
    </row>
    <row r="386" spans="2:8" hidden="1" x14ac:dyDescent="0.45">
      <c r="B386" s="3" t="s">
        <v>11583</v>
      </c>
      <c r="C386" s="3" t="s">
        <v>10853</v>
      </c>
      <c r="D386" s="3">
        <v>1</v>
      </c>
      <c r="E386" s="3" t="str">
        <f>_xlfn.XLOOKUP(B386,Product!A:A,Product!E:E)</f>
        <v>2950-20</v>
      </c>
      <c r="F386" s="3" t="str">
        <f>_xlfn.XLOOKUP(C386,Component!A:A,Component!C:C)</f>
        <v>2950-20</v>
      </c>
      <c r="G386" s="3" t="str">
        <f>_xlfn.XLOOKUP(E386,Product!E:E,Product!H:H)</f>
        <v>M18™ Jobsite Radio + Charger w/ PACKOUT™ Compatibility</v>
      </c>
      <c r="H386" s="3" t="str">
        <f>_xlfn.XLOOKUP(F386,Component!C:C,Component!D:D)</f>
        <v>M18™ PACKOUT™ Radio + Charger</v>
      </c>
    </row>
    <row r="387" spans="2:8" hidden="1" x14ac:dyDescent="0.45">
      <c r="B387" s="3" t="s">
        <v>11585</v>
      </c>
      <c r="C387" s="3" t="s">
        <v>10855</v>
      </c>
      <c r="D387" s="3">
        <v>1</v>
      </c>
      <c r="E387" s="3" t="str">
        <f>_xlfn.XLOOKUP(B387,Product!A:A,Product!E:E)</f>
        <v>2953-20</v>
      </c>
      <c r="F387" s="3" t="str">
        <f>_xlfn.XLOOKUP(C387,Component!A:A,Component!C:C)</f>
        <v>2953-20</v>
      </c>
      <c r="G387" s="3" t="str">
        <f>_xlfn.XLOOKUP(E387,Product!E:E,Product!H:H)</f>
        <v>M18 FUEL™ 1/4" Hex Impact Driver</v>
      </c>
      <c r="H387" s="3" t="str">
        <f>_xlfn.XLOOKUP(F387,Component!C:C,Component!D:D)</f>
        <v>M18 FUEL™ 1/4" Hex Impact Driver</v>
      </c>
    </row>
    <row r="388" spans="2:8" hidden="1" x14ac:dyDescent="0.45">
      <c r="B388" s="3" t="s">
        <v>11588</v>
      </c>
      <c r="C388" s="3" t="s">
        <v>10857</v>
      </c>
      <c r="D388" s="3">
        <v>1</v>
      </c>
      <c r="E388" s="3" t="str">
        <f>_xlfn.XLOOKUP(B388,Product!A:A,Product!E:E)</f>
        <v>2957-20</v>
      </c>
      <c r="F388" s="3" t="str">
        <f>_xlfn.XLOOKUP(C388,Component!A:A,Component!C:C)</f>
        <v>2957-20</v>
      </c>
      <c r="G388" s="3" t="str">
        <f>_xlfn.XLOOKUP(E388,Product!E:E,Product!H:H)</f>
        <v>M18 FUEL™ 1/4" Hex Impact Driver w/ ONE-KEY™</v>
      </c>
      <c r="H388" s="3" t="str">
        <f>_xlfn.XLOOKUP(F388,Component!C:C,Component!D:D)</f>
        <v>M18 FUEL™ 1/4" Hex Impact Driver w/ ONE-KEY™</v>
      </c>
    </row>
    <row r="389" spans="2:8" hidden="1" x14ac:dyDescent="0.45">
      <c r="B389" s="3" t="s">
        <v>11589</v>
      </c>
      <c r="C389" s="3" t="s">
        <v>10858</v>
      </c>
      <c r="D389" s="3">
        <v>1</v>
      </c>
      <c r="E389" s="3" t="str">
        <f>_xlfn.XLOOKUP(B389,Product!A:A,Product!E:E)</f>
        <v>2960-20</v>
      </c>
      <c r="F389" s="3" t="str">
        <f>_xlfn.XLOOKUP(C389,Component!A:A,Component!C:C)</f>
        <v>2960-20</v>
      </c>
      <c r="G389" s="3" t="str">
        <f>_xlfn.XLOOKUP(E389,Product!E:E,Product!H:H)</f>
        <v>M18 FUEL™ 3/8 " Mid-Torque Impact Wrench w/ Friction Ring</v>
      </c>
      <c r="H389" s="3" t="str">
        <f>_xlfn.XLOOKUP(F389,Component!C:C,Component!D:D)</f>
        <v>M18 FUEL™ 3/8 " Mid-Torque Impact Wrench w/ Friction Ring</v>
      </c>
    </row>
    <row r="390" spans="2:8" hidden="1" x14ac:dyDescent="0.45">
      <c r="B390" s="3" t="s">
        <v>11593</v>
      </c>
      <c r="C390" s="3" t="s">
        <v>10859</v>
      </c>
      <c r="D390" s="3">
        <v>1</v>
      </c>
      <c r="E390" s="3" t="str">
        <f>_xlfn.XLOOKUP(B390,Product!A:A,Product!E:E)</f>
        <v>2962-20</v>
      </c>
      <c r="F390" s="3" t="str">
        <f>_xlfn.XLOOKUP(C390,Component!A:A,Component!C:C)</f>
        <v>2962-20</v>
      </c>
      <c r="G390" s="3" t="str">
        <f>_xlfn.XLOOKUP(E390,Product!E:E,Product!H:H)</f>
        <v>M18 FUEL™ 1/2" Mid-Torque Impact Wrench w/ Friction Ring</v>
      </c>
      <c r="H390" s="3" t="str">
        <f>_xlfn.XLOOKUP(F390,Component!C:C,Component!D:D)</f>
        <v>M18 FUEL™ 1/2" Mid-Torque Impact Wrench w/ Friction Ring</v>
      </c>
    </row>
    <row r="391" spans="2:8" hidden="1" x14ac:dyDescent="0.45">
      <c r="B391" s="3" t="s">
        <v>11596</v>
      </c>
      <c r="C391" s="3" t="s">
        <v>10860</v>
      </c>
      <c r="D391" s="3">
        <v>1</v>
      </c>
      <c r="E391" s="3" t="str">
        <f>_xlfn.XLOOKUP(B391,Product!A:A,Product!E:E)</f>
        <v>2962P-20</v>
      </c>
      <c r="F391" s="3" t="str">
        <f>_xlfn.XLOOKUP(C391,Component!A:A,Component!C:C)</f>
        <v>2962P-20</v>
      </c>
      <c r="G391" s="3" t="str">
        <f>_xlfn.XLOOKUP(E391,Product!E:E,Product!H:H)</f>
        <v>M18 FUEL™ 1/2 " Mid-Torque Impact Wrench w/ Pin Detent</v>
      </c>
      <c r="H391" s="3" t="str">
        <f>_xlfn.XLOOKUP(F391,Component!C:C,Component!D:D)</f>
        <v>M18 FUEL™ 1/2 " Mid-Torque Impact Wrench w/ Pin Detent</v>
      </c>
    </row>
    <row r="392" spans="2:8" hidden="1" x14ac:dyDescent="0.45">
      <c r="B392" s="3" t="s">
        <v>11599</v>
      </c>
      <c r="C392" s="3" t="s">
        <v>10861</v>
      </c>
      <c r="D392" s="3">
        <v>1</v>
      </c>
      <c r="E392" s="3" t="str">
        <f>_xlfn.XLOOKUP(B392,Product!A:A,Product!E:E)</f>
        <v>2966-20</v>
      </c>
      <c r="F392" s="3" t="str">
        <f>_xlfn.XLOOKUP(C392,Component!A:A,Component!C:C)</f>
        <v>2966-20</v>
      </c>
      <c r="G392" s="3" t="str">
        <f>_xlfn.XLOOKUP(E392,Product!E:E,Product!H:H)</f>
        <v>M18 FUEL™ 1/2" High Torque Impact Wrench w/ Pin Detent</v>
      </c>
      <c r="H392" s="3" t="str">
        <f>_xlfn.XLOOKUP(F392,Component!C:C,Component!D:D)</f>
        <v>M18 FUEL™ 1/2" High Torque Impact Wrench w/ Pin Detent</v>
      </c>
    </row>
    <row r="393" spans="2:8" hidden="1" x14ac:dyDescent="0.45">
      <c r="B393" s="3" t="s">
        <v>11600</v>
      </c>
      <c r="C393" s="3" t="s">
        <v>10861</v>
      </c>
      <c r="D393" s="3">
        <v>1</v>
      </c>
      <c r="E393" s="3" t="str">
        <f>_xlfn.XLOOKUP(B393,Product!A:A,Product!E:E)</f>
        <v>2966-22</v>
      </c>
      <c r="F393" s="3" t="str">
        <f>_xlfn.XLOOKUP(C393,Component!A:A,Component!C:C)</f>
        <v>2966-20</v>
      </c>
      <c r="G393" s="3" t="str">
        <f>_xlfn.XLOOKUP(E393,Product!E:E,Product!H:H)</f>
        <v>M18 FUEL™ 1/2" High Torque Impact Wrench w/ Pin Detent Kit</v>
      </c>
      <c r="H393" s="3" t="str">
        <f>_xlfn.XLOOKUP(F393,Component!C:C,Component!D:D)</f>
        <v>M18 FUEL™ 1/2" High Torque Impact Wrench w/ Pin Detent</v>
      </c>
    </row>
    <row r="394" spans="2:8" hidden="1" x14ac:dyDescent="0.45">
      <c r="B394" s="3" t="s">
        <v>11600</v>
      </c>
      <c r="C394" s="3" t="s">
        <v>10941</v>
      </c>
      <c r="D394" s="3">
        <v>2</v>
      </c>
      <c r="E394" s="3" t="str">
        <f>_xlfn.XLOOKUP(B394,Product!A:A,Product!E:E)</f>
        <v>2966-22</v>
      </c>
      <c r="F394" s="3" t="str">
        <f>_xlfn.XLOOKUP(C394,Component!A:A,Component!C:C)</f>
        <v>48-11-1850R</v>
      </c>
      <c r="G394" s="3" t="str">
        <f>_xlfn.XLOOKUP(E394,Product!E:E,Product!H:H)</f>
        <v>M18 FUEL™ 1/2" High Torque Impact Wrench w/ Pin Detent Kit</v>
      </c>
      <c r="H394" s="3" t="str">
        <f>_xlfn.XLOOKUP(F394,Component!C:C,Component!D:D)</f>
        <v>M18™ REDLITHIUM™  XC5.0 Resistant Battery</v>
      </c>
    </row>
    <row r="395" spans="2:8" hidden="1" x14ac:dyDescent="0.45">
      <c r="B395" s="3" t="s">
        <v>11600</v>
      </c>
      <c r="C395" s="3" t="s">
        <v>10999</v>
      </c>
      <c r="D395" s="3">
        <v>1</v>
      </c>
      <c r="E395" s="3" t="str">
        <f>_xlfn.XLOOKUP(B395,Product!A:A,Product!E:E)</f>
        <v>2966-22</v>
      </c>
      <c r="F395" s="3" t="str">
        <f>_xlfn.XLOOKUP(C395,Component!A:A,Component!C:C)</f>
        <v>48-59-1812</v>
      </c>
      <c r="G395" s="3" t="str">
        <f>_xlfn.XLOOKUP(E395,Product!E:E,Product!H:H)</f>
        <v>M18 FUEL™ 1/2" High Torque Impact Wrench w/ Pin Detent Kit</v>
      </c>
      <c r="H395" s="3" t="str">
        <f>_xlfn.XLOOKUP(F395,Component!C:C,Component!D:D)</f>
        <v>M18™ &amp; M12™ Multi-Voltage Charger</v>
      </c>
    </row>
    <row r="396" spans="2:8" hidden="1" x14ac:dyDescent="0.45">
      <c r="B396" s="3" t="s">
        <v>11601</v>
      </c>
      <c r="C396" s="3" t="s">
        <v>10862</v>
      </c>
      <c r="D396" s="3">
        <v>1</v>
      </c>
      <c r="E396" s="3" t="str">
        <f>_xlfn.XLOOKUP(B396,Product!A:A,Product!E:E)</f>
        <v>2967-20</v>
      </c>
      <c r="F396" s="3" t="str">
        <f>_xlfn.XLOOKUP(C396,Component!A:A,Component!C:C)</f>
        <v>2967-20</v>
      </c>
      <c r="G396" s="3" t="str">
        <f>_xlfn.XLOOKUP(E396,Product!E:E,Product!H:H)</f>
        <v>M18 FUEL™ 1/2" High Torque Impact Wrench w/ Friction Ring</v>
      </c>
      <c r="H396" s="3" t="str">
        <f>_xlfn.XLOOKUP(F396,Component!C:C,Component!D:D)</f>
        <v>M18 FUEL™ 1/2" High Torque Impact Wrench w/ Friction Ring</v>
      </c>
    </row>
    <row r="397" spans="2:8" hidden="1" x14ac:dyDescent="0.45">
      <c r="B397" s="3" t="s">
        <v>11605</v>
      </c>
      <c r="C397" s="3" t="s">
        <v>10682</v>
      </c>
      <c r="D397" s="3">
        <v>1</v>
      </c>
      <c r="E397" s="3" t="str">
        <f>_xlfn.XLOOKUP(B397,Product!A:A,Product!E:E)</f>
        <v>2967-22GG</v>
      </c>
      <c r="F397" s="3" t="str">
        <f>_xlfn.XLOOKUP(C397,Component!A:A,Component!C:C)</f>
        <v>2646-20</v>
      </c>
      <c r="G397" s="3" t="str">
        <f>_xlfn.XLOOKUP(E397,Product!E:E,Product!H:H)</f>
        <v>M18 FUEL™ 1/2" HTIW w/ Friction Ring &amp; Grease Gun Combo Kit</v>
      </c>
      <c r="H397" s="3" t="str">
        <f>_xlfn.XLOOKUP(F397,Component!C:C,Component!D:D)</f>
        <v>M18™ Cordless 2-Speed Grease Gun</v>
      </c>
    </row>
    <row r="398" spans="2:8" hidden="1" x14ac:dyDescent="0.45">
      <c r="B398" s="3" t="s">
        <v>11605</v>
      </c>
      <c r="C398" s="3" t="s">
        <v>10862</v>
      </c>
      <c r="D398" s="3">
        <v>1</v>
      </c>
      <c r="E398" s="3" t="str">
        <f>_xlfn.XLOOKUP(B398,Product!A:A,Product!E:E)</f>
        <v>2967-22GG</v>
      </c>
      <c r="F398" s="3" t="str">
        <f>_xlfn.XLOOKUP(C398,Component!A:A,Component!C:C)</f>
        <v>2967-20</v>
      </c>
      <c r="G398" s="3" t="str">
        <f>_xlfn.XLOOKUP(E398,Product!E:E,Product!H:H)</f>
        <v>M18 FUEL™ 1/2" HTIW w/ Friction Ring &amp; Grease Gun Combo Kit</v>
      </c>
      <c r="H398" s="3" t="str">
        <f>_xlfn.XLOOKUP(F398,Component!C:C,Component!D:D)</f>
        <v>M18 FUEL™ 1/2" High Torque Impact Wrench w/ Friction Ring</v>
      </c>
    </row>
    <row r="399" spans="2:8" hidden="1" x14ac:dyDescent="0.45">
      <c r="B399" s="3" t="s">
        <v>11605</v>
      </c>
      <c r="C399" s="3" t="s">
        <v>10936</v>
      </c>
      <c r="D399" s="3">
        <v>1</v>
      </c>
      <c r="E399" s="3" t="str">
        <f>_xlfn.XLOOKUP(B399,Product!A:A,Product!E:E)</f>
        <v>2967-22GG</v>
      </c>
      <c r="F399" s="3" t="str">
        <f>_xlfn.XLOOKUP(C399,Component!A:A,Component!C:C)</f>
        <v>48-11-1820</v>
      </c>
      <c r="G399" s="3" t="str">
        <f>_xlfn.XLOOKUP(E399,Product!E:E,Product!H:H)</f>
        <v>M18 FUEL™ 1/2" HTIW w/ Friction Ring &amp; Grease Gun Combo Kit</v>
      </c>
      <c r="H399" s="3" t="str">
        <f>_xlfn.XLOOKUP(F399,Component!C:C,Component!D:D)</f>
        <v>M18™ REDLITHIUM™ CP2.0 Battery</v>
      </c>
    </row>
    <row r="400" spans="2:8" hidden="1" x14ac:dyDescent="0.45">
      <c r="B400" s="3" t="s">
        <v>11605</v>
      </c>
      <c r="C400" s="3" t="s">
        <v>10941</v>
      </c>
      <c r="D400" s="3">
        <v>1</v>
      </c>
      <c r="E400" s="3" t="str">
        <f>_xlfn.XLOOKUP(B400,Product!A:A,Product!E:E)</f>
        <v>2967-22GG</v>
      </c>
      <c r="F400" s="3" t="str">
        <f>_xlfn.XLOOKUP(C400,Component!A:A,Component!C:C)</f>
        <v>48-11-1850R</v>
      </c>
      <c r="G400" s="3" t="str">
        <f>_xlfn.XLOOKUP(E400,Product!E:E,Product!H:H)</f>
        <v>M18 FUEL™ 1/2" HTIW w/ Friction Ring &amp; Grease Gun Combo Kit</v>
      </c>
      <c r="H400" s="3" t="str">
        <f>_xlfn.XLOOKUP(F400,Component!C:C,Component!D:D)</f>
        <v>M18™ REDLITHIUM™  XC5.0 Resistant Battery</v>
      </c>
    </row>
    <row r="401" spans="2:8" hidden="1" x14ac:dyDescent="0.45">
      <c r="B401" s="3" t="s">
        <v>11605</v>
      </c>
      <c r="C401" s="3" t="s">
        <v>10999</v>
      </c>
      <c r="D401" s="3">
        <v>1</v>
      </c>
      <c r="E401" s="3" t="str">
        <f>_xlfn.XLOOKUP(B401,Product!A:A,Product!E:E)</f>
        <v>2967-22GG</v>
      </c>
      <c r="F401" s="3" t="str">
        <f>_xlfn.XLOOKUP(C401,Component!A:A,Component!C:C)</f>
        <v>48-59-1812</v>
      </c>
      <c r="G401" s="3" t="str">
        <f>_xlfn.XLOOKUP(E401,Product!E:E,Product!H:H)</f>
        <v>M18 FUEL™ 1/2" HTIW w/ Friction Ring &amp; Grease Gun Combo Kit</v>
      </c>
      <c r="H401" s="3" t="str">
        <f>_xlfn.XLOOKUP(F401,Component!C:C,Component!D:D)</f>
        <v>M18™ &amp; M12™ Multi-Voltage Charger</v>
      </c>
    </row>
    <row r="402" spans="2:8" hidden="1" x14ac:dyDescent="0.45">
      <c r="B402" s="3" t="s">
        <v>11607</v>
      </c>
      <c r="C402" s="3" t="s">
        <v>10864</v>
      </c>
      <c r="D402" s="3">
        <v>1</v>
      </c>
      <c r="E402" s="3" t="str">
        <f>_xlfn.XLOOKUP(B402,Product!A:A,Product!E:E)</f>
        <v>2971-20</v>
      </c>
      <c r="F402" s="3" t="str">
        <f>_xlfn.XLOOKUP(C402,Component!A:A,Component!C:C)</f>
        <v>2971-20</v>
      </c>
      <c r="G402" s="3" t="str">
        <f>_xlfn.XLOOKUP(E402,Product!E:E,Product!H:H)</f>
        <v>M18™ Wireless Monitor (Tool Only)</v>
      </c>
      <c r="H402" s="3" t="str">
        <f>_xlfn.XLOOKUP(F402,Component!C:C,Component!D:D)</f>
        <v>M18™ Wireless Monitor (Tool Only)</v>
      </c>
    </row>
    <row r="403" spans="2:8" hidden="1" x14ac:dyDescent="0.45">
      <c r="B403" s="3" t="s">
        <v>11608</v>
      </c>
      <c r="C403" s="3" t="s">
        <v>10865</v>
      </c>
      <c r="D403" s="3">
        <v>1</v>
      </c>
      <c r="E403" s="3" t="str">
        <f>_xlfn.XLOOKUP(B403,Product!A:A,Product!E:E)</f>
        <v>2972-20</v>
      </c>
      <c r="F403" s="3" t="str">
        <f>_xlfn.XLOOKUP(C403,Component!A:A,Component!C:C)</f>
        <v>2972-20</v>
      </c>
      <c r="G403" s="3" t="str">
        <f>_xlfn.XLOOKUP(E403,Product!E:E,Product!H:H)</f>
        <v>100’ Flexible Pipeline Inspection Reel</v>
      </c>
      <c r="H403" s="3" t="str">
        <f>_xlfn.XLOOKUP(F403,Component!C:C,Component!D:D)</f>
        <v>100’ Flexible Pipeline Inspection Reel</v>
      </c>
    </row>
    <row r="404" spans="2:8" hidden="1" x14ac:dyDescent="0.45">
      <c r="B404" s="3" t="s">
        <v>11609</v>
      </c>
      <c r="C404" s="3" t="s">
        <v>10866</v>
      </c>
      <c r="D404" s="3">
        <v>1</v>
      </c>
      <c r="E404" s="3" t="str">
        <f>_xlfn.XLOOKUP(B404,Product!A:A,Product!E:E)</f>
        <v>2973-20</v>
      </c>
      <c r="F404" s="3" t="str">
        <f>_xlfn.XLOOKUP(C404,Component!A:A,Component!C:C)</f>
        <v>2973-20</v>
      </c>
      <c r="G404" s="3" t="str">
        <f>_xlfn.XLOOKUP(E404,Product!E:E,Product!H:H)</f>
        <v>Milwaukee® 120’ Mid-Stiff Pipeline Inspection Reel</v>
      </c>
      <c r="H404" s="3" t="str">
        <f>_xlfn.XLOOKUP(F404,Component!C:C,Component!D:D)</f>
        <v>Milwaukee® 120’ Mid-Stiff Pipeline Inspection Reel</v>
      </c>
    </row>
    <row r="405" spans="2:8" hidden="1" x14ac:dyDescent="0.45">
      <c r="B405" s="3" t="s">
        <v>11610</v>
      </c>
      <c r="C405" s="3" t="s">
        <v>10863</v>
      </c>
      <c r="D405" s="3">
        <v>1</v>
      </c>
      <c r="E405" s="3" t="str">
        <f>_xlfn.XLOOKUP(B405,Product!A:A,Product!E:E)</f>
        <v>2973-22</v>
      </c>
      <c r="F405" s="3" t="str">
        <f>_xlfn.XLOOKUP(C405,Component!A:A,Component!C:C)</f>
        <v>2970-20</v>
      </c>
      <c r="G405" s="3" t="str">
        <f>_xlfn.XLOOKUP(E405,Product!E:E,Product!H:H)</f>
        <v>M18™ 120’ Mid-Stiff Pipeline Inspection System</v>
      </c>
      <c r="H405" s="3" t="str">
        <f>_xlfn.XLOOKUP(F405,Component!C:C,Component!D:D)</f>
        <v>M18™ 500GB Control Hub (Tool-Only)</v>
      </c>
    </row>
    <row r="406" spans="2:8" hidden="1" x14ac:dyDescent="0.45">
      <c r="B406" s="3" t="s">
        <v>11610</v>
      </c>
      <c r="C406" s="3" t="s">
        <v>10866</v>
      </c>
      <c r="D406" s="3">
        <v>1</v>
      </c>
      <c r="E406" s="3" t="str">
        <f>_xlfn.XLOOKUP(B406,Product!A:A,Product!E:E)</f>
        <v>2973-22</v>
      </c>
      <c r="F406" s="3" t="str">
        <f>_xlfn.XLOOKUP(C406,Component!A:A,Component!C:C)</f>
        <v>2973-20</v>
      </c>
      <c r="G406" s="3" t="str">
        <f>_xlfn.XLOOKUP(E406,Product!E:E,Product!H:H)</f>
        <v>M18™ 120’ Mid-Stiff Pipeline Inspection System</v>
      </c>
      <c r="H406" s="3" t="str">
        <f>_xlfn.XLOOKUP(F406,Component!C:C,Component!D:D)</f>
        <v>Milwaukee® 120’ Mid-Stiff Pipeline Inspection Reel</v>
      </c>
    </row>
    <row r="407" spans="2:8" hidden="1" x14ac:dyDescent="0.45">
      <c r="B407" s="3" t="s">
        <v>11610</v>
      </c>
      <c r="C407" s="3" t="s">
        <v>10940</v>
      </c>
      <c r="D407" s="3">
        <v>2</v>
      </c>
      <c r="E407" s="3" t="str">
        <f>_xlfn.XLOOKUP(B407,Product!A:A,Product!E:E)</f>
        <v>2973-22</v>
      </c>
      <c r="F407" s="3" t="str">
        <f>_xlfn.XLOOKUP(C407,Component!A:A,Component!C:C)</f>
        <v>48-11-1850</v>
      </c>
      <c r="G407" s="3" t="str">
        <f>_xlfn.XLOOKUP(E407,Product!E:E,Product!H:H)</f>
        <v>M18™ 120’ Mid-Stiff Pipeline Inspection System</v>
      </c>
      <c r="H407" s="3" t="str">
        <f>_xlfn.XLOOKUP(F407,Component!C:C,Component!D:D)</f>
        <v>M18™ REDLITHIUM™ XC5.0 Extended Capacity Battery Pack</v>
      </c>
    </row>
    <row r="408" spans="2:8" hidden="1" x14ac:dyDescent="0.45">
      <c r="B408" s="3" t="s">
        <v>11610</v>
      </c>
      <c r="C408" s="3" t="s">
        <v>10984</v>
      </c>
      <c r="D408" s="3">
        <v>1</v>
      </c>
      <c r="E408" s="3" t="str">
        <f>_xlfn.XLOOKUP(B408,Product!A:A,Product!E:E)</f>
        <v>2973-22</v>
      </c>
      <c r="F408" s="3" t="str">
        <f>_xlfn.XLOOKUP(C408,Component!A:A,Component!C:C)</f>
        <v>48-53-2970</v>
      </c>
      <c r="G408" s="3" t="str">
        <f>_xlfn.XLOOKUP(E408,Product!E:E,Product!H:H)</f>
        <v>M18™ 120’ Mid-Stiff Pipeline Inspection System</v>
      </c>
      <c r="H408" s="3" t="str">
        <f>_xlfn.XLOOKUP(F408,Component!C:C,Component!D:D)</f>
        <v>Milwaukee® Tablet Mount</v>
      </c>
    </row>
    <row r="409" spans="2:8" hidden="1" x14ac:dyDescent="0.45">
      <c r="B409" s="3" t="s">
        <v>11610</v>
      </c>
      <c r="C409" s="3" t="s">
        <v>10997</v>
      </c>
      <c r="D409" s="3">
        <v>1</v>
      </c>
      <c r="E409" s="3" t="str">
        <f>_xlfn.XLOOKUP(B409,Product!A:A,Product!E:E)</f>
        <v>2973-22</v>
      </c>
      <c r="F409" s="3" t="str">
        <f>_xlfn.XLOOKUP(C409,Component!A:A,Component!C:C)</f>
        <v>48-59-1808</v>
      </c>
      <c r="G409" s="3" t="str">
        <f>_xlfn.XLOOKUP(E409,Product!E:E,Product!H:H)</f>
        <v>M18™ 120’ Mid-Stiff Pipeline Inspection System</v>
      </c>
      <c r="H409" s="3" t="str">
        <f>_xlfn.XLOOKUP(F409,Component!C:C,Component!D:D)</f>
        <v>M18™ &amp; M12™ Rapid Charger</v>
      </c>
    </row>
    <row r="410" spans="2:8" hidden="1" x14ac:dyDescent="0.45">
      <c r="B410" s="3" t="s">
        <v>11611</v>
      </c>
      <c r="C410" s="3" t="s">
        <v>10867</v>
      </c>
      <c r="D410" s="3">
        <v>1</v>
      </c>
      <c r="E410" s="3" t="str">
        <f>_xlfn.XLOOKUP(B410,Product!A:A,Product!E:E)</f>
        <v>2974-20</v>
      </c>
      <c r="F410" s="3" t="str">
        <f>_xlfn.XLOOKUP(C410,Component!A:A,Component!C:C)</f>
        <v>2974-20</v>
      </c>
      <c r="G410" s="3" t="str">
        <f>_xlfn.XLOOKUP(E410,Product!E:E,Product!H:H)</f>
        <v>200’ Stiff Pipeline Inspection Reel</v>
      </c>
      <c r="H410" s="3" t="str">
        <f>_xlfn.XLOOKUP(F410,Component!C:C,Component!D:D)</f>
        <v>200’ Stiff Pipeline Inspection Reel</v>
      </c>
    </row>
    <row r="411" spans="2:8" hidden="1" x14ac:dyDescent="0.45">
      <c r="B411" s="3" t="s">
        <v>11612</v>
      </c>
      <c r="C411" s="3" t="s">
        <v>10863</v>
      </c>
      <c r="D411" s="3">
        <v>1</v>
      </c>
      <c r="E411" s="3" t="str">
        <f>_xlfn.XLOOKUP(B411,Product!A:A,Product!E:E)</f>
        <v>2974-22</v>
      </c>
      <c r="F411" s="3" t="str">
        <f>_xlfn.XLOOKUP(C411,Component!A:A,Component!C:C)</f>
        <v>2970-20</v>
      </c>
      <c r="G411" s="3" t="str">
        <f>_xlfn.XLOOKUP(E411,Product!E:E,Product!H:H)</f>
        <v>M18™ 200’ Stiff Pipeline Inspection System</v>
      </c>
      <c r="H411" s="3" t="str">
        <f>_xlfn.XLOOKUP(F411,Component!C:C,Component!D:D)</f>
        <v>M18™ 500GB Control Hub (Tool-Only)</v>
      </c>
    </row>
    <row r="412" spans="2:8" hidden="1" x14ac:dyDescent="0.45">
      <c r="B412" s="3" t="s">
        <v>11612</v>
      </c>
      <c r="C412" s="3" t="s">
        <v>10867</v>
      </c>
      <c r="D412" s="3">
        <v>1</v>
      </c>
      <c r="E412" s="3" t="str">
        <f>_xlfn.XLOOKUP(B412,Product!A:A,Product!E:E)</f>
        <v>2974-22</v>
      </c>
      <c r="F412" s="3" t="str">
        <f>_xlfn.XLOOKUP(C412,Component!A:A,Component!C:C)</f>
        <v>2974-20</v>
      </c>
      <c r="G412" s="3" t="str">
        <f>_xlfn.XLOOKUP(E412,Product!E:E,Product!H:H)</f>
        <v>M18™ 200’ Stiff Pipeline Inspection System</v>
      </c>
      <c r="H412" s="3" t="str">
        <f>_xlfn.XLOOKUP(F412,Component!C:C,Component!D:D)</f>
        <v>200’ Stiff Pipeline Inspection Reel</v>
      </c>
    </row>
    <row r="413" spans="2:8" hidden="1" x14ac:dyDescent="0.45">
      <c r="B413" s="3" t="s">
        <v>11612</v>
      </c>
      <c r="C413" s="3" t="s">
        <v>10940</v>
      </c>
      <c r="D413" s="3">
        <v>2</v>
      </c>
      <c r="E413" s="3" t="str">
        <f>_xlfn.XLOOKUP(B413,Product!A:A,Product!E:E)</f>
        <v>2974-22</v>
      </c>
      <c r="F413" s="3" t="str">
        <f>_xlfn.XLOOKUP(C413,Component!A:A,Component!C:C)</f>
        <v>48-11-1850</v>
      </c>
      <c r="G413" s="3" t="str">
        <f>_xlfn.XLOOKUP(E413,Product!E:E,Product!H:H)</f>
        <v>M18™ 200’ Stiff Pipeline Inspection System</v>
      </c>
      <c r="H413" s="3" t="str">
        <f>_xlfn.XLOOKUP(F413,Component!C:C,Component!D:D)</f>
        <v>M18™ REDLITHIUM™ XC5.0 Extended Capacity Battery Pack</v>
      </c>
    </row>
    <row r="414" spans="2:8" hidden="1" x14ac:dyDescent="0.45">
      <c r="B414" s="3" t="s">
        <v>11612</v>
      </c>
      <c r="C414" s="3" t="s">
        <v>10984</v>
      </c>
      <c r="D414" s="3">
        <v>1</v>
      </c>
      <c r="E414" s="3" t="str">
        <f>_xlfn.XLOOKUP(B414,Product!A:A,Product!E:E)</f>
        <v>2974-22</v>
      </c>
      <c r="F414" s="3" t="str">
        <f>_xlfn.XLOOKUP(C414,Component!A:A,Component!C:C)</f>
        <v>48-53-2970</v>
      </c>
      <c r="G414" s="3" t="str">
        <f>_xlfn.XLOOKUP(E414,Product!E:E,Product!H:H)</f>
        <v>M18™ 200’ Stiff Pipeline Inspection System</v>
      </c>
      <c r="H414" s="3" t="str">
        <f>_xlfn.XLOOKUP(F414,Component!C:C,Component!D:D)</f>
        <v>Milwaukee® Tablet Mount</v>
      </c>
    </row>
    <row r="415" spans="2:8" hidden="1" x14ac:dyDescent="0.45">
      <c r="B415" s="3" t="s">
        <v>11612</v>
      </c>
      <c r="C415" s="3" t="s">
        <v>10997</v>
      </c>
      <c r="D415" s="3">
        <v>1</v>
      </c>
      <c r="E415" s="3" t="str">
        <f>_xlfn.XLOOKUP(B415,Product!A:A,Product!E:E)</f>
        <v>2974-22</v>
      </c>
      <c r="F415" s="3" t="str">
        <f>_xlfn.XLOOKUP(C415,Component!A:A,Component!C:C)</f>
        <v>48-59-1808</v>
      </c>
      <c r="G415" s="3" t="str">
        <f>_xlfn.XLOOKUP(E415,Product!E:E,Product!H:H)</f>
        <v>M18™ 200’ Stiff Pipeline Inspection System</v>
      </c>
      <c r="H415" s="3" t="str">
        <f>_xlfn.XLOOKUP(F415,Component!C:C,Component!D:D)</f>
        <v>M18™ &amp; M12™ Rapid Charger</v>
      </c>
    </row>
    <row r="416" spans="2:8" hidden="1" x14ac:dyDescent="0.45">
      <c r="B416" s="3" t="s">
        <v>11613</v>
      </c>
      <c r="C416" s="3" t="s">
        <v>10868</v>
      </c>
      <c r="D416" s="3">
        <v>1</v>
      </c>
      <c r="E416" s="3" t="str">
        <f>_xlfn.XLOOKUP(B416,Product!A:A,Product!E:E)</f>
        <v>2975-20</v>
      </c>
      <c r="F416" s="3" t="str">
        <f>_xlfn.XLOOKUP(C416,Component!A:A,Component!C:C)</f>
        <v>2975-20</v>
      </c>
      <c r="G416" s="3" t="str">
        <f>_xlfn.XLOOKUP(E416,Product!E:E,Product!H:H)</f>
        <v>200’ Mid-Stiff Pipeline Inspection Reel</v>
      </c>
      <c r="H416" s="3" t="str">
        <f>_xlfn.XLOOKUP(F416,Component!C:C,Component!D:D)</f>
        <v>200’ Mid-Stiff Pipeline Inspection Reel</v>
      </c>
    </row>
    <row r="417" spans="2:8" hidden="1" x14ac:dyDescent="0.45">
      <c r="B417" s="3" t="s">
        <v>11614</v>
      </c>
      <c r="C417" s="3" t="s">
        <v>10863</v>
      </c>
      <c r="D417" s="3">
        <v>1</v>
      </c>
      <c r="E417" s="3" t="str">
        <f>_xlfn.XLOOKUP(B417,Product!A:A,Product!E:E)</f>
        <v>2975-22</v>
      </c>
      <c r="F417" s="3" t="str">
        <f>_xlfn.XLOOKUP(C417,Component!A:A,Component!C:C)</f>
        <v>2970-20</v>
      </c>
      <c r="G417" s="3" t="str">
        <f>_xlfn.XLOOKUP(E417,Product!E:E,Product!H:H)</f>
        <v>M18™ 200’ Mid-Stiff Pipeline Inspection System</v>
      </c>
      <c r="H417" s="3" t="str">
        <f>_xlfn.XLOOKUP(F417,Component!C:C,Component!D:D)</f>
        <v>M18™ 500GB Control Hub (Tool-Only)</v>
      </c>
    </row>
    <row r="418" spans="2:8" hidden="1" x14ac:dyDescent="0.45">
      <c r="B418" s="3" t="s">
        <v>11614</v>
      </c>
      <c r="C418" s="3" t="s">
        <v>10868</v>
      </c>
      <c r="D418" s="3">
        <v>1</v>
      </c>
      <c r="E418" s="3" t="str">
        <f>_xlfn.XLOOKUP(B418,Product!A:A,Product!E:E)</f>
        <v>2975-22</v>
      </c>
      <c r="F418" s="3" t="str">
        <f>_xlfn.XLOOKUP(C418,Component!A:A,Component!C:C)</f>
        <v>2975-20</v>
      </c>
      <c r="G418" s="3" t="str">
        <f>_xlfn.XLOOKUP(E418,Product!E:E,Product!H:H)</f>
        <v>M18™ 200’ Mid-Stiff Pipeline Inspection System</v>
      </c>
      <c r="H418" s="3" t="str">
        <f>_xlfn.XLOOKUP(F418,Component!C:C,Component!D:D)</f>
        <v>200’ Mid-Stiff Pipeline Inspection Reel</v>
      </c>
    </row>
    <row r="419" spans="2:8" hidden="1" x14ac:dyDescent="0.45">
      <c r="B419" s="3" t="s">
        <v>11614</v>
      </c>
      <c r="C419" s="3" t="s">
        <v>10940</v>
      </c>
      <c r="D419" s="3">
        <v>2</v>
      </c>
      <c r="E419" s="3" t="str">
        <f>_xlfn.XLOOKUP(B419,Product!A:A,Product!E:E)</f>
        <v>2975-22</v>
      </c>
      <c r="F419" s="3" t="str">
        <f>_xlfn.XLOOKUP(C419,Component!A:A,Component!C:C)</f>
        <v>48-11-1850</v>
      </c>
      <c r="G419" s="3" t="str">
        <f>_xlfn.XLOOKUP(E419,Product!E:E,Product!H:H)</f>
        <v>M18™ 200’ Mid-Stiff Pipeline Inspection System</v>
      </c>
      <c r="H419" s="3" t="str">
        <f>_xlfn.XLOOKUP(F419,Component!C:C,Component!D:D)</f>
        <v>M18™ REDLITHIUM™ XC5.0 Extended Capacity Battery Pack</v>
      </c>
    </row>
    <row r="420" spans="2:8" hidden="1" x14ac:dyDescent="0.45">
      <c r="B420" s="3" t="s">
        <v>11614</v>
      </c>
      <c r="C420" s="3" t="s">
        <v>10984</v>
      </c>
      <c r="D420" s="3">
        <v>1</v>
      </c>
      <c r="E420" s="3" t="str">
        <f>_xlfn.XLOOKUP(B420,Product!A:A,Product!E:E)</f>
        <v>2975-22</v>
      </c>
      <c r="F420" s="3" t="str">
        <f>_xlfn.XLOOKUP(C420,Component!A:A,Component!C:C)</f>
        <v>48-53-2970</v>
      </c>
      <c r="G420" s="3" t="str">
        <f>_xlfn.XLOOKUP(E420,Product!E:E,Product!H:H)</f>
        <v>M18™ 200’ Mid-Stiff Pipeline Inspection System</v>
      </c>
      <c r="H420" s="3" t="str">
        <f>_xlfn.XLOOKUP(F420,Component!C:C,Component!D:D)</f>
        <v>Milwaukee® Tablet Mount</v>
      </c>
    </row>
    <row r="421" spans="2:8" hidden="1" x14ac:dyDescent="0.45">
      <c r="B421" s="3" t="s">
        <v>11614</v>
      </c>
      <c r="C421" s="3" t="s">
        <v>10997</v>
      </c>
      <c r="D421" s="3">
        <v>1</v>
      </c>
      <c r="E421" s="3" t="str">
        <f>_xlfn.XLOOKUP(B421,Product!A:A,Product!E:E)</f>
        <v>2975-22</v>
      </c>
      <c r="F421" s="3" t="str">
        <f>_xlfn.XLOOKUP(C421,Component!A:A,Component!C:C)</f>
        <v>48-59-1808</v>
      </c>
      <c r="G421" s="3" t="str">
        <f>_xlfn.XLOOKUP(E421,Product!E:E,Product!H:H)</f>
        <v>M18™ 200’ Mid-Stiff Pipeline Inspection System</v>
      </c>
      <c r="H421" s="3" t="str">
        <f>_xlfn.XLOOKUP(F421,Component!C:C,Component!D:D)</f>
        <v>M18™ &amp; M12™ Rapid Charger</v>
      </c>
    </row>
    <row r="422" spans="2:8" hidden="1" x14ac:dyDescent="0.45">
      <c r="B422" s="3" t="s">
        <v>11615</v>
      </c>
      <c r="C422" s="3" t="s">
        <v>10869</v>
      </c>
      <c r="D422" s="3">
        <v>1</v>
      </c>
      <c r="E422" s="3" t="str">
        <f>_xlfn.XLOOKUP(B422,Product!A:A,Product!E:E)</f>
        <v>2976-20</v>
      </c>
      <c r="F422" s="3" t="str">
        <f>_xlfn.XLOOKUP(C422,Component!A:A,Component!C:C)</f>
        <v>2976-20</v>
      </c>
      <c r="G422" s="3" t="str">
        <f>_xlfn.XLOOKUP(E422,Product!E:E,Product!H:H)</f>
        <v>325' Stiff Pipeline Inspection Reel</v>
      </c>
      <c r="H422" s="3" t="str">
        <f>_xlfn.XLOOKUP(F422,Component!C:C,Component!D:D)</f>
        <v>325' Stiff Pipeline Inspection Reel</v>
      </c>
    </row>
    <row r="423" spans="2:8" hidden="1" x14ac:dyDescent="0.45">
      <c r="B423" s="3" t="s">
        <v>11616</v>
      </c>
      <c r="C423" s="3" t="s">
        <v>10863</v>
      </c>
      <c r="D423" s="3">
        <v>1</v>
      </c>
      <c r="E423" s="3" t="str">
        <f>_xlfn.XLOOKUP(B423,Product!A:A,Product!E:E)</f>
        <v>2976-22</v>
      </c>
      <c r="F423" s="3" t="str">
        <f>_xlfn.XLOOKUP(C423,Component!A:A,Component!C:C)</f>
        <v>2970-20</v>
      </c>
      <c r="G423" s="3" t="str">
        <f>_xlfn.XLOOKUP(E423,Product!E:E,Product!H:H)</f>
        <v>M18™ 325’ Stiff Pipeline Inspection System</v>
      </c>
      <c r="H423" s="3" t="str">
        <f>_xlfn.XLOOKUP(F423,Component!C:C,Component!D:D)</f>
        <v>M18™ 500GB Control Hub (Tool-Only)</v>
      </c>
    </row>
    <row r="424" spans="2:8" hidden="1" x14ac:dyDescent="0.45">
      <c r="B424" s="3" t="s">
        <v>11616</v>
      </c>
      <c r="C424" s="3" t="s">
        <v>10869</v>
      </c>
      <c r="D424" s="3">
        <v>1</v>
      </c>
      <c r="E424" s="3" t="str">
        <f>_xlfn.XLOOKUP(B424,Product!A:A,Product!E:E)</f>
        <v>2976-22</v>
      </c>
      <c r="F424" s="3" t="str">
        <f>_xlfn.XLOOKUP(C424,Component!A:A,Component!C:C)</f>
        <v>2976-20</v>
      </c>
      <c r="G424" s="3" t="str">
        <f>_xlfn.XLOOKUP(E424,Product!E:E,Product!H:H)</f>
        <v>M18™ 325’ Stiff Pipeline Inspection System</v>
      </c>
      <c r="H424" s="3" t="str">
        <f>_xlfn.XLOOKUP(F424,Component!C:C,Component!D:D)</f>
        <v>325' Stiff Pipeline Inspection Reel</v>
      </c>
    </row>
    <row r="425" spans="2:8" hidden="1" x14ac:dyDescent="0.45">
      <c r="B425" s="3" t="s">
        <v>11616</v>
      </c>
      <c r="C425" s="3" t="s">
        <v>10940</v>
      </c>
      <c r="D425" s="3">
        <v>2</v>
      </c>
      <c r="E425" s="3" t="str">
        <f>_xlfn.XLOOKUP(B425,Product!A:A,Product!E:E)</f>
        <v>2976-22</v>
      </c>
      <c r="F425" s="3" t="str">
        <f>_xlfn.XLOOKUP(C425,Component!A:A,Component!C:C)</f>
        <v>48-11-1850</v>
      </c>
      <c r="G425" s="3" t="str">
        <f>_xlfn.XLOOKUP(E425,Product!E:E,Product!H:H)</f>
        <v>M18™ 325’ Stiff Pipeline Inspection System</v>
      </c>
      <c r="H425" s="3" t="str">
        <f>_xlfn.XLOOKUP(F425,Component!C:C,Component!D:D)</f>
        <v>M18™ REDLITHIUM™ XC5.0 Extended Capacity Battery Pack</v>
      </c>
    </row>
    <row r="426" spans="2:8" hidden="1" x14ac:dyDescent="0.45">
      <c r="B426" s="3" t="s">
        <v>11616</v>
      </c>
      <c r="C426" s="3" t="s">
        <v>10984</v>
      </c>
      <c r="D426" s="3">
        <v>1</v>
      </c>
      <c r="E426" s="3" t="str">
        <f>_xlfn.XLOOKUP(B426,Product!A:A,Product!E:E)</f>
        <v>2976-22</v>
      </c>
      <c r="F426" s="3" t="str">
        <f>_xlfn.XLOOKUP(C426,Component!A:A,Component!C:C)</f>
        <v>48-53-2970</v>
      </c>
      <c r="G426" s="3" t="str">
        <f>_xlfn.XLOOKUP(E426,Product!E:E,Product!H:H)</f>
        <v>M18™ 325’ Stiff Pipeline Inspection System</v>
      </c>
      <c r="H426" s="3" t="str">
        <f>_xlfn.XLOOKUP(F426,Component!C:C,Component!D:D)</f>
        <v>Milwaukee® Tablet Mount</v>
      </c>
    </row>
    <row r="427" spans="2:8" hidden="1" x14ac:dyDescent="0.45">
      <c r="B427" s="3" t="s">
        <v>11616</v>
      </c>
      <c r="C427" s="3" t="s">
        <v>10997</v>
      </c>
      <c r="D427" s="3">
        <v>1</v>
      </c>
      <c r="E427" s="3" t="str">
        <f>_xlfn.XLOOKUP(B427,Product!A:A,Product!E:E)</f>
        <v>2976-22</v>
      </c>
      <c r="F427" s="3" t="str">
        <f>_xlfn.XLOOKUP(C427,Component!A:A,Component!C:C)</f>
        <v>48-59-1808</v>
      </c>
      <c r="G427" s="3" t="str">
        <f>_xlfn.XLOOKUP(E427,Product!E:E,Product!H:H)</f>
        <v>M18™ 325’ Stiff Pipeline Inspection System</v>
      </c>
      <c r="H427" s="3" t="str">
        <f>_xlfn.XLOOKUP(F427,Component!C:C,Component!D:D)</f>
        <v>M18™ &amp; M12™ Rapid Charger</v>
      </c>
    </row>
    <row r="428" spans="2:8" hidden="1" x14ac:dyDescent="0.45">
      <c r="B428" s="3" t="s">
        <v>11617</v>
      </c>
      <c r="C428" s="3" t="s">
        <v>10870</v>
      </c>
      <c r="D428" s="3">
        <v>1</v>
      </c>
      <c r="E428" s="3" t="str">
        <f>_xlfn.XLOOKUP(B428,Product!A:A,Product!E:E)</f>
        <v>2977-20</v>
      </c>
      <c r="F428" s="3" t="str">
        <f>_xlfn.XLOOKUP(C428,Component!A:A,Component!C:C)</f>
        <v>2977-20</v>
      </c>
      <c r="G428" s="3" t="str">
        <f>_xlfn.XLOOKUP(E428,Product!E:E,Product!H:H)</f>
        <v>M18™ FORCE LOGIC™ 6T Pistol Utility Crimper (Tool Only)</v>
      </c>
      <c r="H428" s="3" t="str">
        <f>_xlfn.XLOOKUP(F428,Component!C:C,Component!D:D)</f>
        <v>M18™ FORCE LOGIC™ 6T Pistol Utility Crimper (Tool Only)</v>
      </c>
    </row>
    <row r="429" spans="2:8" hidden="1" x14ac:dyDescent="0.45">
      <c r="B429" s="3" t="s">
        <v>11632</v>
      </c>
      <c r="C429" s="3" t="s">
        <v>10872</v>
      </c>
      <c r="D429" s="3">
        <v>1</v>
      </c>
      <c r="E429" s="3" t="str">
        <f>_xlfn.XLOOKUP(B429,Product!A:A,Product!E:E)</f>
        <v>2979-22</v>
      </c>
      <c r="F429" s="3" t="str">
        <f>_xlfn.XLOOKUP(C429,Component!A:A,Component!C:C)</f>
        <v>2979-20</v>
      </c>
      <c r="G429" s="3" t="str">
        <f>_xlfn.XLOOKUP(E429,Product!E:E,Product!H:H)</f>
        <v>M18™ FORCE LOGIC™ 6T Latched Linear Utility Crimper</v>
      </c>
      <c r="H429" s="3" t="str">
        <f>_xlfn.XLOOKUP(F429,Component!C:C,Component!D:D)</f>
        <v>M18™ FORCE LOGIC™ 6T Latched Linear Utility Crimper</v>
      </c>
    </row>
    <row r="430" spans="2:8" hidden="1" x14ac:dyDescent="0.45">
      <c r="B430" s="3" t="s">
        <v>11632</v>
      </c>
      <c r="C430" s="3" t="s">
        <v>10936</v>
      </c>
      <c r="D430" s="3">
        <v>2</v>
      </c>
      <c r="E430" s="3" t="str">
        <f>_xlfn.XLOOKUP(B430,Product!A:A,Product!E:E)</f>
        <v>2979-22</v>
      </c>
      <c r="F430" s="3" t="str">
        <f>_xlfn.XLOOKUP(C430,Component!A:A,Component!C:C)</f>
        <v>48-11-1820</v>
      </c>
      <c r="G430" s="3" t="str">
        <f>_xlfn.XLOOKUP(E430,Product!E:E,Product!H:H)</f>
        <v>M18™ FORCE LOGIC™ 6T Latched Linear Utility Crimper</v>
      </c>
      <c r="H430" s="3" t="str">
        <f>_xlfn.XLOOKUP(F430,Component!C:C,Component!D:D)</f>
        <v>M18™ REDLITHIUM™ CP2.0 Battery</v>
      </c>
    </row>
    <row r="431" spans="2:8" hidden="1" x14ac:dyDescent="0.45">
      <c r="B431" s="3" t="s">
        <v>11632</v>
      </c>
      <c r="C431" s="3" t="s">
        <v>10951</v>
      </c>
      <c r="D431" s="3">
        <v>1</v>
      </c>
      <c r="E431" s="3" t="str">
        <f>_xlfn.XLOOKUP(B431,Product!A:A,Product!E:E)</f>
        <v>2979-22</v>
      </c>
      <c r="F431" s="3" t="str">
        <f>_xlfn.XLOOKUP(C431,Component!A:A,Component!C:C)</f>
        <v>48-22-8277</v>
      </c>
      <c r="G431" s="3" t="str">
        <f>_xlfn.XLOOKUP(E431,Product!E:E,Product!H:H)</f>
        <v>M18™ FORCE LOGIC™ 6T Latched Linear Utility Crimper</v>
      </c>
      <c r="H431" s="3" t="str">
        <f>_xlfn.XLOOKUP(F431,Component!C:C,Component!D:D)</f>
        <v>6T Utility Crimper &amp; Cutter Bag</v>
      </c>
    </row>
    <row r="432" spans="2:8" hidden="1" x14ac:dyDescent="0.45">
      <c r="B432" s="3" t="s">
        <v>11632</v>
      </c>
      <c r="C432" s="3" t="s">
        <v>10999</v>
      </c>
      <c r="D432" s="3">
        <v>1</v>
      </c>
      <c r="E432" s="3" t="str">
        <f>_xlfn.XLOOKUP(B432,Product!A:A,Product!E:E)</f>
        <v>2979-22</v>
      </c>
      <c r="F432" s="3" t="str">
        <f>_xlfn.XLOOKUP(C432,Component!A:A,Component!C:C)</f>
        <v>48-59-1812</v>
      </c>
      <c r="G432" s="3" t="str">
        <f>_xlfn.XLOOKUP(E432,Product!E:E,Product!H:H)</f>
        <v>M18™ FORCE LOGIC™ 6T Latched Linear Utility Crimper</v>
      </c>
      <c r="H432" s="3" t="str">
        <f>_xlfn.XLOOKUP(F432,Component!C:C,Component!D:D)</f>
        <v>M18™ &amp; M12™ Multi-Voltage Charger</v>
      </c>
    </row>
    <row r="433" spans="2:8" hidden="1" x14ac:dyDescent="0.45">
      <c r="B433" s="3" t="s">
        <v>11633</v>
      </c>
      <c r="C433" s="3" t="s">
        <v>10873</v>
      </c>
      <c r="D433" s="3">
        <v>1</v>
      </c>
      <c r="E433" s="3" t="str">
        <f>_xlfn.XLOOKUP(B433,Product!A:A,Product!E:E)</f>
        <v>2982-20</v>
      </c>
      <c r="F433" s="3" t="str">
        <f>_xlfn.XLOOKUP(C433,Component!A:A,Component!C:C)</f>
        <v>2982-20</v>
      </c>
      <c r="G433" s="3" t="str">
        <f>_xlfn.XLOOKUP(E433,Product!E:E,Product!H:H)</f>
        <v>M18 FUEL™ 8" Metal Cutting Circular Saw</v>
      </c>
      <c r="H433" s="3" t="str">
        <f>_xlfn.XLOOKUP(F433,Component!C:C,Component!D:D)</f>
        <v>M18 FUEL™ 8" Metal Cutting Circular Saw</v>
      </c>
    </row>
    <row r="434" spans="2:8" hidden="1" x14ac:dyDescent="0.45">
      <c r="B434" s="3" t="s">
        <v>11636</v>
      </c>
      <c r="C434" s="3" t="s">
        <v>10875</v>
      </c>
      <c r="D434" s="3">
        <v>1</v>
      </c>
      <c r="E434" s="3" t="str">
        <f>_xlfn.XLOOKUP(B434,Product!A:A,Product!E:E)</f>
        <v>2990-20</v>
      </c>
      <c r="F434" s="3" t="str">
        <f>_xlfn.XLOOKUP(C434,Component!A:A,Component!C:C)</f>
        <v>2990-20</v>
      </c>
      <c r="G434" s="3" t="str">
        <f>_xlfn.XLOOKUP(E434,Product!E:E,Product!H:H)</f>
        <v>M18 FUEL™ 14" Abrasive Chop Saw</v>
      </c>
      <c r="H434" s="3" t="str">
        <f>_xlfn.XLOOKUP(F434,Component!C:C,Component!D:D)</f>
        <v>M18 FUEL™ 14" Abrasive Chop Saw</v>
      </c>
    </row>
    <row r="435" spans="2:8" hidden="1" x14ac:dyDescent="0.45">
      <c r="B435" s="3" t="s">
        <v>11638</v>
      </c>
      <c r="C435" s="3" t="s">
        <v>10796</v>
      </c>
      <c r="D435" s="3">
        <v>1</v>
      </c>
      <c r="E435" s="3" t="str">
        <f>_xlfn.XLOOKUP(B435,Product!A:A,Product!E:E)</f>
        <v>2991-22</v>
      </c>
      <c r="F435" s="3" t="str">
        <f>_xlfn.XLOOKUP(C435,Component!A:A,Component!C:C)</f>
        <v>2854-20</v>
      </c>
      <c r="G435" s="3" t="str">
        <f>_xlfn.XLOOKUP(E435,Product!E:E,Product!H:H)</f>
        <v>M18 FUEL™ Compact Impact Wrench and Grinder 2-Tool Combo Kit</v>
      </c>
      <c r="H435" s="3" t="str">
        <f>_xlfn.XLOOKUP(F435,Component!C:C,Component!D:D)</f>
        <v>M18 FUEL™ 3/8"" Compact Impact Wrench w/ Friction Ring</v>
      </c>
    </row>
    <row r="436" spans="2:8" hidden="1" x14ac:dyDescent="0.45">
      <c r="B436" s="3" t="s">
        <v>11638</v>
      </c>
      <c r="C436" s="3" t="s">
        <v>10817</v>
      </c>
      <c r="D436" s="3">
        <v>1</v>
      </c>
      <c r="E436" s="3" t="str">
        <f>_xlfn.XLOOKUP(B436,Product!A:A,Product!E:E)</f>
        <v>2991-22</v>
      </c>
      <c r="F436" s="3" t="str">
        <f>_xlfn.XLOOKUP(C436,Component!A:A,Component!C:C)</f>
        <v>2880-20</v>
      </c>
      <c r="G436" s="3" t="str">
        <f>_xlfn.XLOOKUP(E436,Product!E:E,Product!H:H)</f>
        <v>M18 FUEL™ Compact Impact Wrench and Grinder 2-Tool Combo Kit</v>
      </c>
      <c r="H436" s="3" t="str">
        <f>_xlfn.XLOOKUP(F436,Component!C:C,Component!D:D)</f>
        <v>M18 FUEL™ 4-1/2" / 5" Braking Grinder Paddle Switch, No-Lock</v>
      </c>
    </row>
    <row r="437" spans="2:8" hidden="1" x14ac:dyDescent="0.45">
      <c r="B437" s="3" t="s">
        <v>11638</v>
      </c>
      <c r="C437" s="3" t="s">
        <v>10940</v>
      </c>
      <c r="D437" s="3">
        <v>2</v>
      </c>
      <c r="E437" s="3" t="str">
        <f>_xlfn.XLOOKUP(B437,Product!A:A,Product!E:E)</f>
        <v>2991-22</v>
      </c>
      <c r="F437" s="3" t="str">
        <f>_xlfn.XLOOKUP(C437,Component!A:A,Component!C:C)</f>
        <v>48-11-1850</v>
      </c>
      <c r="G437" s="3" t="str">
        <f>_xlfn.XLOOKUP(E437,Product!E:E,Product!H:H)</f>
        <v>M18 FUEL™ Compact Impact Wrench and Grinder 2-Tool Combo Kit</v>
      </c>
      <c r="H437" s="3" t="str">
        <f>_xlfn.XLOOKUP(F437,Component!C:C,Component!D:D)</f>
        <v>M18™ REDLITHIUM™ XC5.0 Extended Capacity Battery Pack</v>
      </c>
    </row>
    <row r="438" spans="2:8" hidden="1" x14ac:dyDescent="0.45">
      <c r="B438" s="3" t="s">
        <v>11638</v>
      </c>
      <c r="C438" s="3" t="s">
        <v>10999</v>
      </c>
      <c r="D438" s="3">
        <v>1</v>
      </c>
      <c r="E438" s="3" t="str">
        <f>_xlfn.XLOOKUP(B438,Product!A:A,Product!E:E)</f>
        <v>2991-22</v>
      </c>
      <c r="F438" s="3" t="str">
        <f>_xlfn.XLOOKUP(C438,Component!A:A,Component!C:C)</f>
        <v>48-59-1812</v>
      </c>
      <c r="G438" s="3" t="str">
        <f>_xlfn.XLOOKUP(E438,Product!E:E,Product!H:H)</f>
        <v>M18 FUEL™ Compact Impact Wrench and Grinder 2-Tool Combo Kit</v>
      </c>
      <c r="H438" s="3" t="str">
        <f>_xlfn.XLOOKUP(F438,Component!C:C,Component!D:D)</f>
        <v>M18™ &amp; M12™ Multi-Voltage Charger</v>
      </c>
    </row>
    <row r="439" spans="2:8" hidden="1" x14ac:dyDescent="0.45">
      <c r="B439" s="3" t="s">
        <v>11639</v>
      </c>
      <c r="C439" s="3" t="s">
        <v>10675</v>
      </c>
      <c r="D439" s="3">
        <v>1</v>
      </c>
      <c r="E439" s="3" t="str">
        <f>_xlfn.XLOOKUP(B439,Product!A:A,Product!E:E)</f>
        <v>2992-22</v>
      </c>
      <c r="F439" s="3" t="str">
        <f>_xlfn.XLOOKUP(C439,Component!A:A,Component!C:C)</f>
        <v>2631-20</v>
      </c>
      <c r="G439" s="3" t="str">
        <f>_xlfn.XLOOKUP(E439,Product!E:E,Product!H:H)</f>
        <v>M18™ Brushless 2-Tool Combo Kit</v>
      </c>
      <c r="H439" s="3" t="str">
        <f>_xlfn.XLOOKUP(F439,Component!C:C,Component!D:D)</f>
        <v>M18™ Brushless 7-1/4" Circular Saw</v>
      </c>
    </row>
    <row r="440" spans="2:8" hidden="1" x14ac:dyDescent="0.45">
      <c r="B440" s="3" t="s">
        <v>11639</v>
      </c>
      <c r="C440" s="3" t="s">
        <v>10826</v>
      </c>
      <c r="D440" s="3">
        <v>1</v>
      </c>
      <c r="E440" s="3" t="str">
        <f>_xlfn.XLOOKUP(B440,Product!A:A,Product!E:E)</f>
        <v>2992-22</v>
      </c>
      <c r="F440" s="3" t="str">
        <f>_xlfn.XLOOKUP(C440,Component!A:A,Component!C:C)</f>
        <v>2902-20</v>
      </c>
      <c r="G440" s="3" t="str">
        <f>_xlfn.XLOOKUP(E440,Product!E:E,Product!H:H)</f>
        <v>M18™ Brushless 2-Tool Combo Kit</v>
      </c>
      <c r="H440" s="3" t="str">
        <f>_xlfn.XLOOKUP(F440,Component!C:C,Component!D:D)</f>
        <v>M18™ 1/2" Brushless Hammer Drill</v>
      </c>
    </row>
    <row r="441" spans="2:8" hidden="1" x14ac:dyDescent="0.45">
      <c r="B441" s="3" t="s">
        <v>11639</v>
      </c>
      <c r="C441" s="3" t="s">
        <v>10939</v>
      </c>
      <c r="D441" s="3">
        <v>2</v>
      </c>
      <c r="E441" s="3" t="str">
        <f>_xlfn.XLOOKUP(B441,Product!A:A,Product!E:E)</f>
        <v>2992-22</v>
      </c>
      <c r="F441" s="3" t="str">
        <f>_xlfn.XLOOKUP(C441,Component!A:A,Component!C:C)</f>
        <v>48-11-1840</v>
      </c>
      <c r="G441" s="3" t="str">
        <f>_xlfn.XLOOKUP(E441,Product!E:E,Product!H:H)</f>
        <v>M18™ Brushless 2-Tool Combo Kit</v>
      </c>
      <c r="H441" s="3" t="str">
        <f>_xlfn.XLOOKUP(F441,Component!C:C,Component!D:D)</f>
        <v>M18™ REDLITHIUM™ XC 4.0 Extended Capacity Battery Pack</v>
      </c>
    </row>
    <row r="442" spans="2:8" hidden="1" x14ac:dyDescent="0.45">
      <c r="B442" s="3" t="s">
        <v>11639</v>
      </c>
      <c r="C442" s="3" t="s">
        <v>10999</v>
      </c>
      <c r="D442" s="3">
        <v>1</v>
      </c>
      <c r="E442" s="3" t="str">
        <f>_xlfn.XLOOKUP(B442,Product!A:A,Product!E:E)</f>
        <v>2992-22</v>
      </c>
      <c r="F442" s="3" t="str">
        <f>_xlfn.XLOOKUP(C442,Component!A:A,Component!C:C)</f>
        <v>48-59-1812</v>
      </c>
      <c r="G442" s="3" t="str">
        <f>_xlfn.XLOOKUP(E442,Product!E:E,Product!H:H)</f>
        <v>M18™ Brushless 2-Tool Combo Kit</v>
      </c>
      <c r="H442" s="3" t="str">
        <f>_xlfn.XLOOKUP(F442,Component!C:C,Component!D:D)</f>
        <v>M18™ &amp; M12™ Multi-Voltage Charger</v>
      </c>
    </row>
    <row r="443" spans="2:8" hidden="1" x14ac:dyDescent="0.45">
      <c r="B443" s="3" t="s">
        <v>11640</v>
      </c>
      <c r="C443" s="3" t="s">
        <v>10686</v>
      </c>
      <c r="D443" s="3">
        <v>1</v>
      </c>
      <c r="E443" s="3" t="str">
        <f>_xlfn.XLOOKUP(B443,Product!A:A,Product!E:E)</f>
        <v>2997-23G</v>
      </c>
      <c r="F443" s="3" t="str">
        <f>_xlfn.XLOOKUP(C443,Component!A:A,Component!C:C)</f>
        <v>2653-20</v>
      </c>
      <c r="G443" s="3" t="str">
        <f>_xlfn.XLOOKUP(E443,Product!E:E,Product!H:H)</f>
        <v>M18 FUEL™ 3-Piece Combo Kit</v>
      </c>
      <c r="H443" s="3" t="str">
        <f>_xlfn.XLOOKUP(F443,Component!C:C,Component!D:D)</f>
        <v>M18 FUEL™ 1/4" Hex Impact Driver</v>
      </c>
    </row>
    <row r="444" spans="2:8" hidden="1" x14ac:dyDescent="0.45">
      <c r="B444" s="3" t="s">
        <v>11640</v>
      </c>
      <c r="C444" s="3" t="s">
        <v>10762</v>
      </c>
      <c r="D444" s="3">
        <v>1</v>
      </c>
      <c r="E444" s="3" t="str">
        <f>_xlfn.XLOOKUP(B444,Product!A:A,Product!E:E)</f>
        <v>2997-23G</v>
      </c>
      <c r="F444" s="3" t="str">
        <f>_xlfn.XLOOKUP(C444,Component!A:A,Component!C:C)</f>
        <v>2804-20</v>
      </c>
      <c r="G444" s="3" t="str">
        <f>_xlfn.XLOOKUP(E444,Product!E:E,Product!H:H)</f>
        <v>M18 FUEL™ 3-Piece Combo Kit</v>
      </c>
      <c r="H444" s="3" t="str">
        <f>_xlfn.XLOOKUP(F444,Component!C:C,Component!D:D)</f>
        <v>M18 FUEL™ ½” Hammer Drill/Driver</v>
      </c>
    </row>
    <row r="445" spans="2:8" hidden="1" x14ac:dyDescent="0.45">
      <c r="B445" s="3" t="s">
        <v>11640</v>
      </c>
      <c r="C445" s="3" t="s">
        <v>10817</v>
      </c>
      <c r="D445" s="3">
        <v>1</v>
      </c>
      <c r="E445" s="3" t="str">
        <f>_xlfn.XLOOKUP(B445,Product!A:A,Product!E:E)</f>
        <v>2997-23G</v>
      </c>
      <c r="F445" s="3" t="str">
        <f>_xlfn.XLOOKUP(C445,Component!A:A,Component!C:C)</f>
        <v>2880-20</v>
      </c>
      <c r="G445" s="3" t="str">
        <f>_xlfn.XLOOKUP(E445,Product!E:E,Product!H:H)</f>
        <v>M18 FUEL™ 3-Piece Combo Kit</v>
      </c>
      <c r="H445" s="3" t="str">
        <f>_xlfn.XLOOKUP(F445,Component!C:C,Component!D:D)</f>
        <v>M18 FUEL™ 4-1/2" / 5" Braking Grinder Paddle Switch, No-Lock</v>
      </c>
    </row>
    <row r="446" spans="2:8" hidden="1" x14ac:dyDescent="0.45">
      <c r="B446" s="3" t="s">
        <v>11641</v>
      </c>
      <c r="C446" s="3" t="s">
        <v>10723</v>
      </c>
      <c r="D446" s="3">
        <v>1</v>
      </c>
      <c r="E446" s="3" t="str">
        <f>_xlfn.XLOOKUP(B446,Product!A:A,Product!E:E)</f>
        <v>2998-27</v>
      </c>
      <c r="F446" s="3" t="str">
        <f>_xlfn.XLOOKUP(C446,Component!A:A,Component!C:C)</f>
        <v>2730-20</v>
      </c>
      <c r="G446" s="3" t="str">
        <f>_xlfn.XLOOKUP(E446,Product!E:E,Product!H:H)</f>
        <v>M18 FUEL 7 Piece Combo Kit</v>
      </c>
      <c r="H446" s="3" t="str">
        <f>_xlfn.XLOOKUP(F446,Component!C:C,Component!D:D)</f>
        <v>M18 FUEL™ 6-1/2" Circular Saw</v>
      </c>
    </row>
    <row r="447" spans="2:8" hidden="1" x14ac:dyDescent="0.45">
      <c r="B447" s="3" t="s">
        <v>11641</v>
      </c>
      <c r="C447" s="3" t="s">
        <v>10726</v>
      </c>
      <c r="D447" s="3">
        <v>1</v>
      </c>
      <c r="E447" s="3" t="str">
        <f>_xlfn.XLOOKUP(B447,Product!A:A,Product!E:E)</f>
        <v>2998-27</v>
      </c>
      <c r="F447" s="3" t="str">
        <f>_xlfn.XLOOKUP(C447,Component!A:A,Component!C:C)</f>
        <v>2735-20</v>
      </c>
      <c r="G447" s="3" t="str">
        <f>_xlfn.XLOOKUP(E447,Product!E:E,Product!H:H)</f>
        <v>M18 FUEL 7 Piece Combo Kit</v>
      </c>
      <c r="H447" s="3" t="str">
        <f>_xlfn.XLOOKUP(F447,Component!C:C,Component!D:D)</f>
        <v>M18™ Work Light (Tool Only)</v>
      </c>
    </row>
    <row r="448" spans="2:8" hidden="1" x14ac:dyDescent="0.45">
      <c r="B448" s="3" t="s">
        <v>11641</v>
      </c>
      <c r="C448" s="3" t="s">
        <v>10762</v>
      </c>
      <c r="D448" s="3">
        <v>1</v>
      </c>
      <c r="E448" s="3" t="str">
        <f>_xlfn.XLOOKUP(B448,Product!A:A,Product!E:E)</f>
        <v>2998-27</v>
      </c>
      <c r="F448" s="3" t="str">
        <f>_xlfn.XLOOKUP(C448,Component!A:A,Component!C:C)</f>
        <v>2804-20</v>
      </c>
      <c r="G448" s="3" t="str">
        <f>_xlfn.XLOOKUP(E448,Product!E:E,Product!H:H)</f>
        <v>M18 FUEL 7 Piece Combo Kit</v>
      </c>
      <c r="H448" s="3" t="str">
        <f>_xlfn.XLOOKUP(F448,Component!C:C,Component!D:D)</f>
        <v>M18 FUEL™ ½” Hammer Drill/Driver</v>
      </c>
    </row>
    <row r="449" spans="2:8" hidden="1" x14ac:dyDescent="0.45">
      <c r="B449" s="3" t="s">
        <v>11641</v>
      </c>
      <c r="C449" s="3" t="s">
        <v>10771</v>
      </c>
      <c r="D449" s="3">
        <v>1</v>
      </c>
      <c r="E449" s="3" t="str">
        <f>_xlfn.XLOOKUP(B449,Product!A:A,Product!E:E)</f>
        <v>2998-27</v>
      </c>
      <c r="F449" s="3" t="str">
        <f>_xlfn.XLOOKUP(C449,Component!A:A,Component!C:C)</f>
        <v>2821-20</v>
      </c>
      <c r="G449" s="3" t="str">
        <f>_xlfn.XLOOKUP(E449,Product!E:E,Product!H:H)</f>
        <v>M18 FUEL 7 Piece Combo Kit</v>
      </c>
      <c r="H449" s="3" t="str">
        <f>_xlfn.XLOOKUP(F449,Component!C:C,Component!D:D)</f>
        <v>M18 FUEL™ SAWZALL® Recip Saw</v>
      </c>
    </row>
    <row r="450" spans="2:8" hidden="1" x14ac:dyDescent="0.45">
      <c r="B450" s="3" t="s">
        <v>11641</v>
      </c>
      <c r="C450" s="3" t="s">
        <v>10795</v>
      </c>
      <c r="D450" s="3">
        <v>1</v>
      </c>
      <c r="E450" s="3" t="str">
        <f>_xlfn.XLOOKUP(B450,Product!A:A,Product!E:E)</f>
        <v>2998-27</v>
      </c>
      <c r="F450" s="3" t="str">
        <f>_xlfn.XLOOKUP(C450,Component!A:A,Component!C:C)</f>
        <v>2853-20</v>
      </c>
      <c r="G450" s="3" t="str">
        <f>_xlfn.XLOOKUP(E450,Product!E:E,Product!H:H)</f>
        <v>M18 FUEL 7 Piece Combo Kit</v>
      </c>
      <c r="H450" s="3" t="str">
        <f>_xlfn.XLOOKUP(F450,Component!C:C,Component!D:D)</f>
        <v>M18 FUEL™ 1/4" Hex Impact Driver</v>
      </c>
    </row>
    <row r="451" spans="2:8" hidden="1" x14ac:dyDescent="0.45">
      <c r="B451" s="3" t="s">
        <v>11641</v>
      </c>
      <c r="C451" s="3" t="s">
        <v>10817</v>
      </c>
      <c r="D451" s="3">
        <v>1</v>
      </c>
      <c r="E451" s="3" t="str">
        <f>_xlfn.XLOOKUP(B451,Product!A:A,Product!E:E)</f>
        <v>2998-27</v>
      </c>
      <c r="F451" s="3" t="str">
        <f>_xlfn.XLOOKUP(C451,Component!A:A,Component!C:C)</f>
        <v>2880-20</v>
      </c>
      <c r="G451" s="3" t="str">
        <f>_xlfn.XLOOKUP(E451,Product!E:E,Product!H:H)</f>
        <v>M18 FUEL 7 Piece Combo Kit</v>
      </c>
      <c r="H451" s="3" t="str">
        <f>_xlfn.XLOOKUP(F451,Component!C:C,Component!D:D)</f>
        <v>M18 FUEL™ 4-1/2" / 5" Braking Grinder Paddle Switch, No-Lock</v>
      </c>
    </row>
    <row r="452" spans="2:8" hidden="1" x14ac:dyDescent="0.45">
      <c r="B452" s="3" t="s">
        <v>11641</v>
      </c>
      <c r="C452" s="3" t="s">
        <v>10859</v>
      </c>
      <c r="D452" s="3">
        <v>1</v>
      </c>
      <c r="E452" s="3" t="str">
        <f>_xlfn.XLOOKUP(B452,Product!A:A,Product!E:E)</f>
        <v>2998-27</v>
      </c>
      <c r="F452" s="3" t="str">
        <f>_xlfn.XLOOKUP(C452,Component!A:A,Component!C:C)</f>
        <v>2962-20</v>
      </c>
      <c r="G452" s="3" t="str">
        <f>_xlfn.XLOOKUP(E452,Product!E:E,Product!H:H)</f>
        <v>M18 FUEL 7 Piece Combo Kit</v>
      </c>
      <c r="H452" s="3" t="str">
        <f>_xlfn.XLOOKUP(F452,Component!C:C,Component!D:D)</f>
        <v>M18 FUEL™ 1/2" Mid-Torque Impact Wrench w/ Friction Ring</v>
      </c>
    </row>
    <row r="453" spans="2:8" hidden="1" x14ac:dyDescent="0.45">
      <c r="B453" s="3" t="s">
        <v>11641</v>
      </c>
      <c r="C453" s="3" t="s">
        <v>10940</v>
      </c>
      <c r="D453" s="3">
        <v>2</v>
      </c>
      <c r="E453" s="3" t="str">
        <f>_xlfn.XLOOKUP(B453,Product!A:A,Product!E:E)</f>
        <v>2998-27</v>
      </c>
      <c r="F453" s="3" t="str">
        <f>_xlfn.XLOOKUP(C453,Component!A:A,Component!C:C)</f>
        <v>48-11-1850</v>
      </c>
      <c r="G453" s="3" t="str">
        <f>_xlfn.XLOOKUP(E453,Product!E:E,Product!H:H)</f>
        <v>M18 FUEL 7 Piece Combo Kit</v>
      </c>
      <c r="H453" s="3" t="str">
        <f>_xlfn.XLOOKUP(F453,Component!C:C,Component!D:D)</f>
        <v>M18™ REDLITHIUM™ XC5.0 Extended Capacity Battery Pack</v>
      </c>
    </row>
    <row r="454" spans="2:8" hidden="1" x14ac:dyDescent="0.45">
      <c r="B454" s="3" t="s">
        <v>11641</v>
      </c>
      <c r="C454" s="3" t="s">
        <v>10999</v>
      </c>
      <c r="D454" s="3">
        <v>1</v>
      </c>
      <c r="E454" s="3" t="str">
        <f>_xlfn.XLOOKUP(B454,Product!A:A,Product!E:E)</f>
        <v>2998-27</v>
      </c>
      <c r="F454" s="3" t="str">
        <f>_xlfn.XLOOKUP(C454,Component!A:A,Component!C:C)</f>
        <v>48-59-1812</v>
      </c>
      <c r="G454" s="3" t="str">
        <f>_xlfn.XLOOKUP(E454,Product!E:E,Product!H:H)</f>
        <v>M18 FUEL 7 Piece Combo Kit</v>
      </c>
      <c r="H454" s="3" t="str">
        <f>_xlfn.XLOOKUP(F454,Component!C:C,Component!D:D)</f>
        <v>M18™ &amp; M12™ Multi-Voltage Charger</v>
      </c>
    </row>
    <row r="455" spans="2:8" hidden="1" x14ac:dyDescent="0.45">
      <c r="B455" s="3" t="s">
        <v>11642</v>
      </c>
      <c r="C455" s="3" t="s">
        <v>10876</v>
      </c>
      <c r="D455" s="3">
        <v>1</v>
      </c>
      <c r="E455" s="3" t="str">
        <f>_xlfn.XLOOKUP(B455,Product!A:A,Product!E:E)</f>
        <v>3001-20</v>
      </c>
      <c r="F455" s="3" t="str">
        <f>_xlfn.XLOOKUP(C455,Component!A:A,Component!C:C)</f>
        <v>3001-20</v>
      </c>
      <c r="G455" s="3" t="str">
        <f>_xlfn.XLOOKUP(E455,Product!E:E,Product!H:H)</f>
        <v>M18 FUEL™ 18" Hedge Trimmer</v>
      </c>
      <c r="H455" s="3" t="str">
        <f>_xlfn.XLOOKUP(F455,Component!C:C,Component!D:D)</f>
        <v>M18 FUEL™ 18" Hedge Trimmer</v>
      </c>
    </row>
    <row r="456" spans="2:8" hidden="1" x14ac:dyDescent="0.45">
      <c r="B456" s="3" t="s">
        <v>11644</v>
      </c>
      <c r="C456" s="3" t="s">
        <v>10878</v>
      </c>
      <c r="D456" s="3">
        <v>1</v>
      </c>
      <c r="E456" s="3" t="str">
        <f>_xlfn.XLOOKUP(B456,Product!A:A,Product!E:E)</f>
        <v>3006-20</v>
      </c>
      <c r="F456" s="3" t="str">
        <f>_xlfn.XLOOKUP(C456,Component!A:A,Component!C:C)</f>
        <v>3006-20</v>
      </c>
      <c r="G456" s="3" t="str">
        <f>_xlfn.XLOOKUP(E456,Product!E:E,Product!H:H)</f>
        <v>M18 FUEL™ 17” Dual Battery String Trimmer</v>
      </c>
      <c r="H456" s="3" t="str">
        <f>_xlfn.XLOOKUP(F456,Component!C:C,Component!D:D)</f>
        <v>M18 FUEL™ 17” Dual Battery String Trimmer</v>
      </c>
    </row>
    <row r="457" spans="2:8" hidden="1" x14ac:dyDescent="0.45">
      <c r="B457" s="3" t="s">
        <v>11644</v>
      </c>
      <c r="C457" s="3" t="s">
        <v>11063</v>
      </c>
      <c r="D457" s="3">
        <v>1</v>
      </c>
      <c r="E457" s="3" t="str">
        <f>_xlfn.XLOOKUP(B457,Product!A:A,Product!E:E)</f>
        <v>3006-20</v>
      </c>
      <c r="F457" s="3" t="str">
        <f>_xlfn.XLOOKUP(C457,Component!A:A,Component!C:C)</f>
        <v>49-16-2748</v>
      </c>
      <c r="G457" s="3" t="str">
        <f>_xlfn.XLOOKUP(E457,Product!E:E,Product!H:H)</f>
        <v>M18 FUEL™ 17” Dual Battery String Trimmer</v>
      </c>
      <c r="H457" s="3" t="str">
        <f>_xlfn.XLOOKUP(F457,Component!C:C,Component!D:D)</f>
        <v>Easy Load Trimmer Head</v>
      </c>
    </row>
    <row r="458" spans="2:8" hidden="1" x14ac:dyDescent="0.45">
      <c r="B458" s="3" t="s">
        <v>11650</v>
      </c>
      <c r="C458" s="3" t="s">
        <v>10858</v>
      </c>
      <c r="D458" s="3">
        <v>1</v>
      </c>
      <c r="E458" s="3" t="str">
        <f>_xlfn.XLOOKUP(B458,Product!A:A,Product!E:E)</f>
        <v>3010-22</v>
      </c>
      <c r="F458" s="3" t="str">
        <f>_xlfn.XLOOKUP(C458,Component!A:A,Component!C:C)</f>
        <v>2960-20</v>
      </c>
      <c r="G458" s="3" t="str">
        <f>_xlfn.XLOOKUP(E458,Product!E:E,Product!H:H)</f>
        <v>M18 FUEL™ 1/2" HTIW &amp; 3/8" MTIW Automotive Combo Kit</v>
      </c>
      <c r="H458" s="3" t="str">
        <f>_xlfn.XLOOKUP(F458,Component!C:C,Component!D:D)</f>
        <v>M18 FUEL™ 3/8 " Mid-Torque Impact Wrench w/ Friction Ring</v>
      </c>
    </row>
    <row r="459" spans="2:8" hidden="1" x14ac:dyDescent="0.45">
      <c r="B459" s="3" t="s">
        <v>11650</v>
      </c>
      <c r="C459" s="3" t="s">
        <v>10862</v>
      </c>
      <c r="D459" s="3">
        <v>1</v>
      </c>
      <c r="E459" s="3" t="str">
        <f>_xlfn.XLOOKUP(B459,Product!A:A,Product!E:E)</f>
        <v>3010-22</v>
      </c>
      <c r="F459" s="3" t="str">
        <f>_xlfn.XLOOKUP(C459,Component!A:A,Component!C:C)</f>
        <v>2967-20</v>
      </c>
      <c r="G459" s="3" t="str">
        <f>_xlfn.XLOOKUP(E459,Product!E:E,Product!H:H)</f>
        <v>M18 FUEL™ 1/2" HTIW &amp; 3/8" MTIW Automotive Combo Kit</v>
      </c>
      <c r="H459" s="3" t="str">
        <f>_xlfn.XLOOKUP(F459,Component!C:C,Component!D:D)</f>
        <v>M18 FUEL™ 1/2" High Torque Impact Wrench w/ Friction Ring</v>
      </c>
    </row>
    <row r="460" spans="2:8" hidden="1" x14ac:dyDescent="0.45">
      <c r="B460" s="3" t="s">
        <v>11650</v>
      </c>
      <c r="C460" s="3" t="s">
        <v>10941</v>
      </c>
      <c r="D460" s="3">
        <v>2</v>
      </c>
      <c r="E460" s="3" t="str">
        <f>_xlfn.XLOOKUP(B460,Product!A:A,Product!E:E)</f>
        <v>3010-22</v>
      </c>
      <c r="F460" s="3" t="str">
        <f>_xlfn.XLOOKUP(C460,Component!A:A,Component!C:C)</f>
        <v>48-11-1850R</v>
      </c>
      <c r="G460" s="3" t="str">
        <f>_xlfn.XLOOKUP(E460,Product!E:E,Product!H:H)</f>
        <v>M18 FUEL™ 1/2" HTIW &amp; 3/8" MTIW Automotive Combo Kit</v>
      </c>
      <c r="H460" s="3" t="str">
        <f>_xlfn.XLOOKUP(F460,Component!C:C,Component!D:D)</f>
        <v>M18™ REDLITHIUM™  XC5.0 Resistant Battery</v>
      </c>
    </row>
    <row r="461" spans="2:8" hidden="1" x14ac:dyDescent="0.45">
      <c r="B461" s="3" t="s">
        <v>11650</v>
      </c>
      <c r="C461" s="3" t="s">
        <v>10999</v>
      </c>
      <c r="D461" s="3">
        <v>1</v>
      </c>
      <c r="E461" s="3" t="str">
        <f>_xlfn.XLOOKUP(B461,Product!A:A,Product!E:E)</f>
        <v>3010-22</v>
      </c>
      <c r="F461" s="3" t="str">
        <f>_xlfn.XLOOKUP(C461,Component!A:A,Component!C:C)</f>
        <v>48-59-1812</v>
      </c>
      <c r="G461" s="3" t="str">
        <f>_xlfn.XLOOKUP(E461,Product!E:E,Product!H:H)</f>
        <v>M18 FUEL™ 1/2" HTIW &amp; 3/8" MTIW Automotive Combo Kit</v>
      </c>
      <c r="H461" s="3" t="str">
        <f>_xlfn.XLOOKUP(F461,Component!C:C,Component!D:D)</f>
        <v>M18™ &amp; M12™ Multi-Voltage Charger</v>
      </c>
    </row>
    <row r="462" spans="2:8" hidden="1" x14ac:dyDescent="0.45">
      <c r="B462" s="3" t="s">
        <v>11656</v>
      </c>
      <c r="C462" s="3" t="s">
        <v>10933</v>
      </c>
      <c r="D462" s="3">
        <v>1</v>
      </c>
      <c r="E462" s="3" t="str">
        <f>_xlfn.XLOOKUP(B462,Product!A:A,Product!E:E)</f>
        <v>3013-21</v>
      </c>
      <c r="F462" s="3" t="str">
        <f>_xlfn.XLOOKUP(C462,Component!A:A,Component!C:C)</f>
        <v>48-11-1812</v>
      </c>
      <c r="G462" s="3" t="str">
        <f>_xlfn.XLOOKUP(E462,Product!E:E,Product!H:H)</f>
        <v>M18 FUEL™ Telescoping Pole Saw Kit</v>
      </c>
      <c r="H462" s="3" t="str">
        <f>_xlfn.XLOOKUP(F462,Component!C:C,Component!D:D)</f>
        <v>M18™ REDLITHIUM™ HIGH OUTPUT™ HD12.0 Battery Pack</v>
      </c>
    </row>
    <row r="463" spans="2:8" hidden="1" x14ac:dyDescent="0.45">
      <c r="B463" s="3" t="s">
        <v>11656</v>
      </c>
      <c r="C463" s="3" t="s">
        <v>10997</v>
      </c>
      <c r="D463" s="3">
        <v>1</v>
      </c>
      <c r="E463" s="3" t="str">
        <f>_xlfn.XLOOKUP(B463,Product!A:A,Product!E:E)</f>
        <v>3013-21</v>
      </c>
      <c r="F463" s="3" t="str">
        <f>_xlfn.XLOOKUP(C463,Component!A:A,Component!C:C)</f>
        <v>48-59-1808</v>
      </c>
      <c r="G463" s="3" t="str">
        <f>_xlfn.XLOOKUP(E463,Product!E:E,Product!H:H)</f>
        <v>M18 FUEL™ Telescoping Pole Saw Kit</v>
      </c>
      <c r="H463" s="3" t="str">
        <f>_xlfn.XLOOKUP(F463,Component!C:C,Component!D:D)</f>
        <v>M18™ &amp; M12™ Rapid Charger</v>
      </c>
    </row>
    <row r="464" spans="2:8" hidden="1" x14ac:dyDescent="0.45">
      <c r="B464" s="3" t="s">
        <v>11660</v>
      </c>
      <c r="C464" s="3" t="s">
        <v>11008</v>
      </c>
      <c r="D464" s="3">
        <v>1</v>
      </c>
      <c r="E464" s="3" t="str">
        <f>_xlfn.XLOOKUP(B464,Product!A:A,Product!E:E)</f>
        <v>3019-20PS</v>
      </c>
      <c r="F464" s="3" t="str">
        <f>_xlfn.XLOOKUP(C464,Component!A:A,Component!C:C)</f>
        <v>49-16-19PS</v>
      </c>
      <c r="G464" s="3" t="str">
        <f>_xlfn.XLOOKUP(E464,Product!E:E,Product!H:H)</f>
        <v>M18™ 4-Gallon Backpack Sprayer w/ SWITCH TANK™ (Tool Only)</v>
      </c>
      <c r="H464" s="3" t="str">
        <f>_xlfn.XLOOKUP(F464,Component!C:C,Component!D:D)</f>
        <v>4-Gallon Sprayer Tank Assembly w/ SWITCH-TANK™</v>
      </c>
    </row>
    <row r="465" spans="2:8" hidden="1" x14ac:dyDescent="0.45">
      <c r="B465" s="3" t="s">
        <v>11661</v>
      </c>
      <c r="C465" s="3" t="s">
        <v>10937</v>
      </c>
      <c r="D465" s="3">
        <v>1</v>
      </c>
      <c r="E465" s="3" t="str">
        <f>_xlfn.XLOOKUP(B465,Product!A:A,Product!E:E)</f>
        <v>3019-21PS</v>
      </c>
      <c r="F465" s="3" t="str">
        <f>_xlfn.XLOOKUP(C465,Component!A:A,Component!C:C)</f>
        <v>48-11-1828</v>
      </c>
      <c r="G465" s="3" t="str">
        <f>_xlfn.XLOOKUP(E465,Product!E:E,Product!H:H)</f>
        <v>M18™ 4-Gallon Backpack Sprayer w/ SWITCH TANK™ (Kit)</v>
      </c>
      <c r="H465" s="3" t="str">
        <f>_xlfn.XLOOKUP(F465,Component!C:C,Component!D:D)</f>
        <v>M18™ REDLITHIUM™ XC Extended Capacity Battery</v>
      </c>
    </row>
    <row r="466" spans="2:8" hidden="1" x14ac:dyDescent="0.45">
      <c r="B466" s="3" t="s">
        <v>11661</v>
      </c>
      <c r="C466" s="3" t="s">
        <v>10999</v>
      </c>
      <c r="D466" s="3">
        <v>1</v>
      </c>
      <c r="E466" s="3" t="str">
        <f>_xlfn.XLOOKUP(B466,Product!A:A,Product!E:E)</f>
        <v>3019-21PS</v>
      </c>
      <c r="F466" s="3" t="str">
        <f>_xlfn.XLOOKUP(C466,Component!A:A,Component!C:C)</f>
        <v>48-59-1812</v>
      </c>
      <c r="G466" s="3" t="str">
        <f>_xlfn.XLOOKUP(E466,Product!E:E,Product!H:H)</f>
        <v>M18™ 4-Gallon Backpack Sprayer w/ SWITCH TANK™ (Kit)</v>
      </c>
      <c r="H466" s="3" t="str">
        <f>_xlfn.XLOOKUP(F466,Component!C:C,Component!D:D)</f>
        <v>M18™ &amp; M12™ Multi-Voltage Charger</v>
      </c>
    </row>
    <row r="467" spans="2:8" hidden="1" x14ac:dyDescent="0.45">
      <c r="B467" s="3" t="s">
        <v>11661</v>
      </c>
      <c r="C467" s="3" t="s">
        <v>11008</v>
      </c>
      <c r="D467" s="3">
        <v>1</v>
      </c>
      <c r="E467" s="3" t="str">
        <f>_xlfn.XLOOKUP(B467,Product!A:A,Product!E:E)</f>
        <v>3019-21PS</v>
      </c>
      <c r="F467" s="3" t="str">
        <f>_xlfn.XLOOKUP(C467,Component!A:A,Component!C:C)</f>
        <v>49-16-19PS</v>
      </c>
      <c r="G467" s="3" t="str">
        <f>_xlfn.XLOOKUP(E467,Product!E:E,Product!H:H)</f>
        <v>M18™ 4-Gallon Backpack Sprayer w/ SWITCH TANK™ (Kit)</v>
      </c>
      <c r="H467" s="3" t="str">
        <f>_xlfn.XLOOKUP(F467,Component!C:C,Component!D:D)</f>
        <v>4-Gallon Sprayer Tank Assembly w/ SWITCH-TANK™</v>
      </c>
    </row>
    <row r="468" spans="2:8" hidden="1" x14ac:dyDescent="0.45">
      <c r="B468" s="3" t="s">
        <v>11669</v>
      </c>
      <c r="C468" s="3" t="s">
        <v>10893</v>
      </c>
      <c r="D468" s="3">
        <v>1</v>
      </c>
      <c r="E468" s="3" t="str">
        <f>_xlfn.XLOOKUP(B468,Product!A:A,Product!E:E)</f>
        <v>3035-20</v>
      </c>
      <c r="F468" s="3" t="str">
        <f>_xlfn.XLOOKUP(C468,Component!A:A,Component!C:C)</f>
        <v>3035-20</v>
      </c>
      <c r="G468" s="3" t="str">
        <f>_xlfn.XLOOKUP(E468,Product!E:E,Product!H:H)</f>
        <v>M18 FUEL™ Extended Pole Articulating Hedge Trimmer</v>
      </c>
      <c r="H468" s="3" t="str">
        <f>_xlfn.XLOOKUP(F468,Component!C:C,Component!D:D)</f>
        <v>M18 FUEL™ Extended Pole Articulating Hedge Trimmer</v>
      </c>
    </row>
    <row r="469" spans="2:8" hidden="1" x14ac:dyDescent="0.45">
      <c r="B469" s="3" t="s">
        <v>11670</v>
      </c>
      <c r="C469" s="3" t="s">
        <v>10893</v>
      </c>
      <c r="D469" s="3">
        <v>1</v>
      </c>
      <c r="E469" s="3" t="str">
        <f>_xlfn.XLOOKUP(B469,Product!A:A,Product!E:E)</f>
        <v>3035-21</v>
      </c>
      <c r="F469" s="3" t="str">
        <f>_xlfn.XLOOKUP(C469,Component!A:A,Component!C:C)</f>
        <v>3035-20</v>
      </c>
      <c r="G469" s="3" t="str">
        <f>_xlfn.XLOOKUP(E469,Product!E:E,Product!H:H)</f>
        <v>M18 FUEL™ Extended Pole Articulating Hedge Trimmer Kit</v>
      </c>
      <c r="H469" s="3" t="str">
        <f>_xlfn.XLOOKUP(F469,Component!C:C,Component!D:D)</f>
        <v>M18 FUEL™ Extended Pole Articulating Hedge Trimmer</v>
      </c>
    </row>
    <row r="470" spans="2:8" hidden="1" x14ac:dyDescent="0.45">
      <c r="B470" s="3" t="s">
        <v>11670</v>
      </c>
      <c r="C470" s="3" t="s">
        <v>10946</v>
      </c>
      <c r="D470" s="3">
        <v>1</v>
      </c>
      <c r="E470" s="3" t="str">
        <f>_xlfn.XLOOKUP(B470,Product!A:A,Product!E:E)</f>
        <v>3035-21</v>
      </c>
      <c r="F470" s="3" t="str">
        <f>_xlfn.XLOOKUP(C470,Component!A:A,Component!C:C)</f>
        <v>48-11-1881</v>
      </c>
      <c r="G470" s="3" t="str">
        <f>_xlfn.XLOOKUP(E470,Product!E:E,Product!H:H)</f>
        <v>M18 FUEL™ Extended Pole Articulating Hedge Trimmer Kit</v>
      </c>
      <c r="H470" s="3" t="str">
        <f>_xlfn.XLOOKUP(F470,Component!C:C,Component!D:D)</f>
        <v>M18™ REDLITHIUM™ FORGE™ XC8.0 Battery Pack</v>
      </c>
    </row>
    <row r="471" spans="2:8" hidden="1" x14ac:dyDescent="0.45">
      <c r="B471" s="3" t="s">
        <v>11670</v>
      </c>
      <c r="C471" s="3" t="s">
        <v>10997</v>
      </c>
      <c r="D471" s="3">
        <v>1</v>
      </c>
      <c r="E471" s="3" t="str">
        <f>_xlfn.XLOOKUP(B471,Product!A:A,Product!E:E)</f>
        <v>3035-21</v>
      </c>
      <c r="F471" s="3" t="str">
        <f>_xlfn.XLOOKUP(C471,Component!A:A,Component!C:C)</f>
        <v>48-59-1808</v>
      </c>
      <c r="G471" s="3" t="str">
        <f>_xlfn.XLOOKUP(E471,Product!E:E,Product!H:H)</f>
        <v>M18 FUEL™ Extended Pole Articulating Hedge Trimmer Kit</v>
      </c>
      <c r="H471" s="3" t="str">
        <f>_xlfn.XLOOKUP(F471,Component!C:C,Component!D:D)</f>
        <v>M18™ &amp; M12™ Rapid Charger</v>
      </c>
    </row>
    <row r="472" spans="2:8" hidden="1" x14ac:dyDescent="0.45">
      <c r="B472" s="3" t="s">
        <v>11674</v>
      </c>
      <c r="C472" s="3" t="s">
        <v>10895</v>
      </c>
      <c r="D472" s="3">
        <v>1</v>
      </c>
      <c r="E472" s="3" t="str">
        <f>_xlfn.XLOOKUP(B472,Product!A:A,Product!E:E)</f>
        <v>3046-21HD</v>
      </c>
      <c r="F472" s="3" t="str">
        <f>_xlfn.XLOOKUP(C472,Component!A:A,Component!C:C)</f>
        <v>3046-20</v>
      </c>
      <c r="G472" s="3" t="str">
        <f>_xlfn.XLOOKUP(E472,Product!E:E,Product!H:H)</f>
        <v>M18 FUEL™  16" String Trimmer Kit</v>
      </c>
      <c r="H472" s="3" t="str">
        <f>_xlfn.XLOOKUP(F472,Component!C:C,Component!D:D)</f>
        <v>M18 FUEL™  16" String Trimmer</v>
      </c>
    </row>
    <row r="473" spans="2:8" hidden="1" x14ac:dyDescent="0.45">
      <c r="B473" s="3" t="s">
        <v>11674</v>
      </c>
      <c r="C473" s="3" t="s">
        <v>10934</v>
      </c>
      <c r="D473" s="3">
        <v>1</v>
      </c>
      <c r="E473" s="3" t="str">
        <f>_xlfn.XLOOKUP(B473,Product!A:A,Product!E:E)</f>
        <v>3046-21HD</v>
      </c>
      <c r="F473" s="3" t="str">
        <f>_xlfn.XLOOKUP(C473,Component!A:A,Component!C:C)</f>
        <v>48-11-1813</v>
      </c>
      <c r="G473" s="3" t="str">
        <f>_xlfn.XLOOKUP(E473,Product!E:E,Product!H:H)</f>
        <v>M18 FUEL™  16" String Trimmer Kit</v>
      </c>
      <c r="H473" s="3" t="str">
        <f>_xlfn.XLOOKUP(F473,Component!C:C,Component!D:D)</f>
        <v>M18™ REDLITHIUM™ FORGE™ HD12.0 Battery Pack</v>
      </c>
    </row>
    <row r="474" spans="2:8" hidden="1" x14ac:dyDescent="0.45">
      <c r="B474" s="3" t="s">
        <v>11674</v>
      </c>
      <c r="C474" s="3" t="s">
        <v>10997</v>
      </c>
      <c r="D474" s="3">
        <v>1</v>
      </c>
      <c r="E474" s="3" t="str">
        <f>_xlfn.XLOOKUP(B474,Product!A:A,Product!E:E)</f>
        <v>3046-21HD</v>
      </c>
      <c r="F474" s="3" t="str">
        <f>_xlfn.XLOOKUP(C474,Component!A:A,Component!C:C)</f>
        <v>48-59-1808</v>
      </c>
      <c r="G474" s="3" t="str">
        <f>_xlfn.XLOOKUP(E474,Product!E:E,Product!H:H)</f>
        <v>M18 FUEL™  16" String Trimmer Kit</v>
      </c>
      <c r="H474" s="3" t="str">
        <f>_xlfn.XLOOKUP(F474,Component!C:C,Component!D:D)</f>
        <v>M18™ &amp; M12™ Rapid Charger</v>
      </c>
    </row>
    <row r="475" spans="2:8" hidden="1" x14ac:dyDescent="0.45">
      <c r="B475" s="3" t="s">
        <v>11674</v>
      </c>
      <c r="C475" s="3" t="s">
        <v>11063</v>
      </c>
      <c r="D475" s="3">
        <v>1</v>
      </c>
      <c r="E475" s="3" t="str">
        <f>_xlfn.XLOOKUP(B475,Product!A:A,Product!E:E)</f>
        <v>3046-21HD</v>
      </c>
      <c r="F475" s="3" t="str">
        <f>_xlfn.XLOOKUP(C475,Component!A:A,Component!C:C)</f>
        <v>49-16-2748</v>
      </c>
      <c r="G475" s="3" t="str">
        <f>_xlfn.XLOOKUP(E475,Product!E:E,Product!H:H)</f>
        <v>M18 FUEL™  16" String Trimmer Kit</v>
      </c>
      <c r="H475" s="3" t="str">
        <f>_xlfn.XLOOKUP(F475,Component!C:C,Component!D:D)</f>
        <v>Easy Load Trimmer Head</v>
      </c>
    </row>
    <row r="476" spans="2:8" hidden="1" x14ac:dyDescent="0.45">
      <c r="B476" s="3" t="s">
        <v>11680</v>
      </c>
      <c r="C476" s="3" t="s">
        <v>10901</v>
      </c>
      <c r="D476" s="3">
        <v>1</v>
      </c>
      <c r="E476" s="3" t="str">
        <f>_xlfn.XLOOKUP(B476,Product!A:A,Product!E:E)</f>
        <v>3311-22</v>
      </c>
      <c r="F476" s="3" t="str">
        <f>_xlfn.XLOOKUP(C476,Component!A:A,Component!C:C)</f>
        <v>3311-20</v>
      </c>
      <c r="G476" s="3" t="str">
        <f>_xlfn.XLOOKUP(E476,Product!E:E,Product!H:H)</f>
        <v>M18 FUEL™ Overhead Rotary Hammer w/ Integrated Dust Extraction</v>
      </c>
      <c r="H476" s="3" t="str">
        <f>_xlfn.XLOOKUP(F476,Component!C:C,Component!D:D)</f>
        <v>M18 FUEL™ Overhead Rotary Hammer w/ Integrated Dust Extraction</v>
      </c>
    </row>
    <row r="477" spans="2:8" hidden="1" x14ac:dyDescent="0.45">
      <c r="B477" s="3" t="s">
        <v>11680</v>
      </c>
      <c r="C477" s="3" t="s">
        <v>10938</v>
      </c>
      <c r="D477" s="3">
        <v>2</v>
      </c>
      <c r="E477" s="3" t="str">
        <f>_xlfn.XLOOKUP(B477,Product!A:A,Product!E:E)</f>
        <v>3311-22</v>
      </c>
      <c r="F477" s="3" t="str">
        <f>_xlfn.XLOOKUP(C477,Component!A:A,Component!C:C)</f>
        <v>48-11-1835</v>
      </c>
      <c r="G477" s="3" t="str">
        <f>_xlfn.XLOOKUP(E477,Product!E:E,Product!H:H)</f>
        <v>M18 FUEL™ Overhead Rotary Hammer w/ Integrated Dust Extraction</v>
      </c>
      <c r="H477" s="3" t="str">
        <f>_xlfn.XLOOKUP(F477,Component!C:C,Component!D:D)</f>
        <v>M18™ REDLITHIUM™ HIGH OUTPUT™ CP3.0 Battery</v>
      </c>
    </row>
    <row r="478" spans="2:8" hidden="1" x14ac:dyDescent="0.45">
      <c r="B478" s="3" t="s">
        <v>11680</v>
      </c>
      <c r="C478" s="3" t="s">
        <v>10997</v>
      </c>
      <c r="D478" s="3">
        <v>1</v>
      </c>
      <c r="E478" s="3" t="str">
        <f>_xlfn.XLOOKUP(B478,Product!A:A,Product!E:E)</f>
        <v>3311-22</v>
      </c>
      <c r="F478" s="3" t="str">
        <f>_xlfn.XLOOKUP(C478,Component!A:A,Component!C:C)</f>
        <v>48-59-1808</v>
      </c>
      <c r="G478" s="3" t="str">
        <f>_xlfn.XLOOKUP(E478,Product!E:E,Product!H:H)</f>
        <v>M18 FUEL™ Overhead Rotary Hammer w/ Integrated Dust Extraction</v>
      </c>
      <c r="H478" s="3" t="str">
        <f>_xlfn.XLOOKUP(F478,Component!C:C,Component!D:D)</f>
        <v>M18™ &amp; M12™ Rapid Charger</v>
      </c>
    </row>
    <row r="479" spans="2:8" hidden="1" x14ac:dyDescent="0.45">
      <c r="B479" s="3" t="s">
        <v>11690</v>
      </c>
      <c r="C479" s="3" t="s">
        <v>10907</v>
      </c>
      <c r="D479" s="3">
        <v>1</v>
      </c>
      <c r="E479" s="3" t="str">
        <f>_xlfn.XLOOKUP(B479,Product!A:A,Product!E:E)</f>
        <v>3670-20</v>
      </c>
      <c r="F479" s="3" t="str">
        <f>_xlfn.XLOOKUP(C479,Component!A:A,Component!C:C)</f>
        <v>3670-20</v>
      </c>
      <c r="G479" s="3" t="str">
        <f>_xlfn.XLOOKUP(E479,Product!E:E,Product!H:H)</f>
        <v>M18 FUEL™ 4-1/2"-6" Braking Grinder, Paddle Switch</v>
      </c>
      <c r="H479" s="3" t="str">
        <f>_xlfn.XLOOKUP(F479,Component!C:C,Component!D:D)</f>
        <v>M18 FUEL™ 4-1/2"-6" Braking Grinder, Paddle Switch</v>
      </c>
    </row>
    <row r="480" spans="2:8" hidden="1" x14ac:dyDescent="0.45">
      <c r="B480" s="3" t="s">
        <v>11692</v>
      </c>
      <c r="C480" s="3" t="s">
        <v>10908</v>
      </c>
      <c r="D480" s="3">
        <v>1</v>
      </c>
      <c r="E480" s="3" t="str">
        <f>_xlfn.XLOOKUP(B480,Product!A:A,Product!E:E)</f>
        <v>3671-20</v>
      </c>
      <c r="F480" s="3" t="str">
        <f>_xlfn.XLOOKUP(C480,Component!A:A,Component!C:C)</f>
        <v>3671-20</v>
      </c>
      <c r="G480" s="3" t="str">
        <f>_xlfn.XLOOKUP(E480,Product!E:E,Product!H:H)</f>
        <v>M18 FUEL™ 4-1/2"-6" Braking Grinder, Slide Switch</v>
      </c>
      <c r="H480" s="3" t="str">
        <f>_xlfn.XLOOKUP(F480,Component!C:C,Component!D:D)</f>
        <v>M18 FUEL™ 4-1/2"-6" Braking Grinder, Slide Switch</v>
      </c>
    </row>
    <row r="481" spans="2:8" hidden="1" x14ac:dyDescent="0.45">
      <c r="B481" s="3" t="s">
        <v>11693</v>
      </c>
      <c r="C481" s="3" t="s">
        <v>10909</v>
      </c>
      <c r="D481" s="3">
        <v>1</v>
      </c>
      <c r="E481" s="3" t="str">
        <f>_xlfn.XLOOKUP(B481,Product!A:A,Product!E:E)</f>
        <v>3672-20</v>
      </c>
      <c r="F481" s="3" t="str">
        <f>_xlfn.XLOOKUP(C481,Component!A:A,Component!C:C)</f>
        <v>3672-20</v>
      </c>
      <c r="G481" s="3" t="str">
        <f>_xlfn.XLOOKUP(E481,Product!E:E,Product!H:H)</f>
        <v>M18 FUEL™ 4-1/2"-6" Variable Speed Braking Grinder, Paddle Switch w/ ONE-KEY™</v>
      </c>
      <c r="H481" s="3" t="str">
        <f>_xlfn.XLOOKUP(F481,Component!C:C,Component!D:D)</f>
        <v>M18 FUEL™ 4-1/2"-6" Variable Speed Braking Grinder, Paddle Switch w/ ONE-KEY™</v>
      </c>
    </row>
    <row r="482" spans="2:8" hidden="1" x14ac:dyDescent="0.45">
      <c r="B482" s="3" t="s">
        <v>11695</v>
      </c>
      <c r="C482" s="3" t="s">
        <v>10910</v>
      </c>
      <c r="D482" s="3">
        <v>1</v>
      </c>
      <c r="E482" s="3" t="str">
        <f>_xlfn.XLOOKUP(B482,Product!A:A,Product!E:E)</f>
        <v>3674-20</v>
      </c>
      <c r="F482" s="3" t="str">
        <f>_xlfn.XLOOKUP(C482,Component!A:A,Component!C:C)</f>
        <v>3674-20</v>
      </c>
      <c r="G482" s="3" t="str">
        <f>_xlfn.XLOOKUP(E482,Product!E:E,Product!H:H)</f>
        <v>M18 FUEL™ 4-1/2"-7" Variable Speed Braking Grinder, Paddle Switch w/ ONE-KEY™</v>
      </c>
      <c r="H482" s="3" t="str">
        <f>_xlfn.XLOOKUP(F482,Component!C:C,Component!D:D)</f>
        <v>M18 FUEL™ 4-1/2"-7" Variable Speed Braking Grinder, Paddle Switch w/ ONE-KEY™</v>
      </c>
    </row>
    <row r="483" spans="2:8" hidden="1" x14ac:dyDescent="0.45">
      <c r="B483" s="3" t="s">
        <v>11696</v>
      </c>
      <c r="C483" s="3" t="s">
        <v>10903</v>
      </c>
      <c r="D483" s="3">
        <v>1</v>
      </c>
      <c r="E483" s="3" t="str">
        <f>_xlfn.XLOOKUP(B483,Product!A:A,Product!E:E)</f>
        <v>3692-22CT</v>
      </c>
      <c r="F483" s="3" t="str">
        <f>_xlfn.XLOOKUP(C483,Component!A:A,Component!C:C)</f>
        <v>3601-20</v>
      </c>
      <c r="G483" s="3" t="str">
        <f>_xlfn.XLOOKUP(E483,Product!E:E,Product!H:H)</f>
        <v>M18™ Compact Brushless 2-Tool Combo Kit</v>
      </c>
      <c r="H483" s="3" t="str">
        <f>_xlfn.XLOOKUP(F483,Component!C:C,Component!D:D)</f>
        <v>M18™ Compact Brushless 1/2" Drill/ Driver</v>
      </c>
    </row>
    <row r="484" spans="2:8" hidden="1" x14ac:dyDescent="0.45">
      <c r="B484" s="3" t="s">
        <v>11696</v>
      </c>
      <c r="C484" s="3" t="s">
        <v>10905</v>
      </c>
      <c r="D484" s="3">
        <v>1</v>
      </c>
      <c r="E484" s="3" t="str">
        <f>_xlfn.XLOOKUP(B484,Product!A:A,Product!E:E)</f>
        <v>3692-22CT</v>
      </c>
      <c r="F484" s="3" t="str">
        <f>_xlfn.XLOOKUP(C484,Component!A:A,Component!C:C)</f>
        <v>3650-20</v>
      </c>
      <c r="G484" s="3" t="str">
        <f>_xlfn.XLOOKUP(E484,Product!E:E,Product!H:H)</f>
        <v>M18™ Compact Brushless 2-Tool Combo Kit</v>
      </c>
      <c r="H484" s="3" t="str">
        <f>_xlfn.XLOOKUP(F484,Component!C:C,Component!D:D)</f>
        <v>M18™ Compact Brushless 1/4" Hex Impact Driver</v>
      </c>
    </row>
    <row r="485" spans="2:8" hidden="1" x14ac:dyDescent="0.45">
      <c r="B485" s="3" t="s">
        <v>11696</v>
      </c>
      <c r="C485" s="3" t="s">
        <v>10936</v>
      </c>
      <c r="D485" s="3">
        <v>2</v>
      </c>
      <c r="E485" s="3" t="str">
        <f>_xlfn.XLOOKUP(B485,Product!A:A,Product!E:E)</f>
        <v>3692-22CT</v>
      </c>
      <c r="F485" s="3" t="str">
        <f>_xlfn.XLOOKUP(C485,Component!A:A,Component!C:C)</f>
        <v>48-11-1820</v>
      </c>
      <c r="G485" s="3" t="str">
        <f>_xlfn.XLOOKUP(E485,Product!E:E,Product!H:H)</f>
        <v>M18™ Compact Brushless 2-Tool Combo Kit</v>
      </c>
      <c r="H485" s="3" t="str">
        <f>_xlfn.XLOOKUP(F485,Component!C:C,Component!D:D)</f>
        <v>M18™ REDLITHIUM™ CP2.0 Battery</v>
      </c>
    </row>
    <row r="486" spans="2:8" hidden="1" x14ac:dyDescent="0.45">
      <c r="B486" s="3" t="s">
        <v>11696</v>
      </c>
      <c r="C486" s="3" t="s">
        <v>10999</v>
      </c>
      <c r="D486" s="3">
        <v>1</v>
      </c>
      <c r="E486" s="3" t="str">
        <f>_xlfn.XLOOKUP(B486,Product!A:A,Product!E:E)</f>
        <v>3692-22CT</v>
      </c>
      <c r="F486" s="3" t="str">
        <f>_xlfn.XLOOKUP(C486,Component!A:A,Component!C:C)</f>
        <v>48-59-1812</v>
      </c>
      <c r="G486" s="3" t="str">
        <f>_xlfn.XLOOKUP(E486,Product!E:E,Product!H:H)</f>
        <v>M18™ Compact Brushless 2-Tool Combo Kit</v>
      </c>
      <c r="H486" s="3" t="str">
        <f>_xlfn.XLOOKUP(F486,Component!C:C,Component!D:D)</f>
        <v>M18™ &amp; M12™ Multi-Voltage Charger</v>
      </c>
    </row>
    <row r="487" spans="2:8" hidden="1" x14ac:dyDescent="0.45">
      <c r="B487" s="3" t="s">
        <v>11697</v>
      </c>
      <c r="C487" s="3" t="s">
        <v>10904</v>
      </c>
      <c r="D487" s="3">
        <v>1</v>
      </c>
      <c r="E487" s="3" t="str">
        <f>_xlfn.XLOOKUP(B487,Product!A:A,Product!E:E)</f>
        <v>3693-22CX</v>
      </c>
      <c r="F487" s="3" t="str">
        <f>_xlfn.XLOOKUP(C487,Component!A:A,Component!C:C)</f>
        <v>3602-20</v>
      </c>
      <c r="G487" s="3" t="str">
        <f>_xlfn.XLOOKUP(E487,Product!E:E,Product!H:H)</f>
        <v>M18™ Compact Brushless 2-Tool Combo Kit</v>
      </c>
      <c r="H487" s="3" t="str">
        <f>_xlfn.XLOOKUP(F487,Component!C:C,Component!D:D)</f>
        <v>M18™ Compact Brushless 1/2" Hammer Drill/Driver</v>
      </c>
    </row>
    <row r="488" spans="2:8" hidden="1" x14ac:dyDescent="0.45">
      <c r="B488" s="3" t="s">
        <v>11697</v>
      </c>
      <c r="C488" s="3" t="s">
        <v>10906</v>
      </c>
      <c r="D488" s="3">
        <v>1</v>
      </c>
      <c r="E488" s="3" t="str">
        <f>_xlfn.XLOOKUP(B488,Product!A:A,Product!E:E)</f>
        <v>3693-22CX</v>
      </c>
      <c r="F488" s="3" t="str">
        <f>_xlfn.XLOOKUP(C488,Component!A:A,Component!C:C)</f>
        <v>3651-20</v>
      </c>
      <c r="G488" s="3" t="str">
        <f>_xlfn.XLOOKUP(E488,Product!E:E,Product!H:H)</f>
        <v>M18™ Compact Brushless 2-Tool Combo Kit</v>
      </c>
      <c r="H488" s="3" t="str">
        <f>_xlfn.XLOOKUP(F488,Component!C:C,Component!D:D)</f>
        <v>M18™ Compact Brushless 1/4" Hex 3-Speed Impact Driver</v>
      </c>
    </row>
    <row r="489" spans="2:8" hidden="1" x14ac:dyDescent="0.45">
      <c r="B489" s="3" t="s">
        <v>11697</v>
      </c>
      <c r="C489" s="3" t="s">
        <v>10936</v>
      </c>
      <c r="D489" s="3">
        <v>1</v>
      </c>
      <c r="E489" s="3" t="str">
        <f>_xlfn.XLOOKUP(B489,Product!A:A,Product!E:E)</f>
        <v>3693-22CX</v>
      </c>
      <c r="F489" s="3" t="str">
        <f>_xlfn.XLOOKUP(C489,Component!A:A,Component!C:C)</f>
        <v>48-11-1820</v>
      </c>
      <c r="G489" s="3" t="str">
        <f>_xlfn.XLOOKUP(E489,Product!E:E,Product!H:H)</f>
        <v>M18™ Compact Brushless 2-Tool Combo Kit</v>
      </c>
      <c r="H489" s="3" t="str">
        <f>_xlfn.XLOOKUP(F489,Component!C:C,Component!D:D)</f>
        <v>M18™ REDLITHIUM™ CP2.0 Battery</v>
      </c>
    </row>
    <row r="490" spans="2:8" hidden="1" x14ac:dyDescent="0.45">
      <c r="B490" s="3" t="s">
        <v>11697</v>
      </c>
      <c r="C490" s="3" t="s">
        <v>10939</v>
      </c>
      <c r="D490" s="3">
        <v>1</v>
      </c>
      <c r="E490" s="3" t="str">
        <f>_xlfn.XLOOKUP(B490,Product!A:A,Product!E:E)</f>
        <v>3693-22CX</v>
      </c>
      <c r="F490" s="3" t="str">
        <f>_xlfn.XLOOKUP(C490,Component!A:A,Component!C:C)</f>
        <v>48-11-1840</v>
      </c>
      <c r="G490" s="3" t="str">
        <f>_xlfn.XLOOKUP(E490,Product!E:E,Product!H:H)</f>
        <v>M18™ Compact Brushless 2-Tool Combo Kit</v>
      </c>
      <c r="H490" s="3" t="str">
        <f>_xlfn.XLOOKUP(F490,Component!C:C,Component!D:D)</f>
        <v>M18™ REDLITHIUM™ XC 4.0 Extended Capacity Battery Pack</v>
      </c>
    </row>
    <row r="491" spans="2:8" hidden="1" x14ac:dyDescent="0.45">
      <c r="B491" s="3" t="s">
        <v>11697</v>
      </c>
      <c r="C491" s="3" t="s">
        <v>10999</v>
      </c>
      <c r="D491" s="3">
        <v>1</v>
      </c>
      <c r="E491" s="3" t="str">
        <f>_xlfn.XLOOKUP(B491,Product!A:A,Product!E:E)</f>
        <v>3693-22CX</v>
      </c>
      <c r="F491" s="3" t="str">
        <f>_xlfn.XLOOKUP(C491,Component!A:A,Component!C:C)</f>
        <v>48-59-1812</v>
      </c>
      <c r="G491" s="3" t="str">
        <f>_xlfn.XLOOKUP(E491,Product!E:E,Product!H:H)</f>
        <v>M18™ Compact Brushless 2-Tool Combo Kit</v>
      </c>
      <c r="H491" s="3" t="str">
        <f>_xlfn.XLOOKUP(F491,Component!C:C,Component!D:D)</f>
        <v>M18™ &amp; M12™ Multi-Voltage Charger</v>
      </c>
    </row>
    <row r="492" spans="2:8" hidden="1" x14ac:dyDescent="0.45">
      <c r="B492" s="3" t="s">
        <v>11698</v>
      </c>
      <c r="C492" s="3" t="s">
        <v>10671</v>
      </c>
      <c r="D492" s="3">
        <v>1</v>
      </c>
      <c r="E492" s="3" t="str">
        <f>_xlfn.XLOOKUP(B492,Product!A:A,Product!E:E)</f>
        <v>3693-24CX</v>
      </c>
      <c r="F492" s="3" t="str">
        <f>_xlfn.XLOOKUP(C492,Component!A:A,Component!C:C)</f>
        <v>2625-20</v>
      </c>
      <c r="G492" s="3" t="str">
        <f>_xlfn.XLOOKUP(E492,Product!E:E,Product!H:H)</f>
        <v>M18™ 4-Tool Combo Kit</v>
      </c>
      <c r="H492" s="3" t="str">
        <f>_xlfn.XLOOKUP(F492,Component!C:C,Component!D:D)</f>
        <v>M18™ HACKZALL® Recip Saw</v>
      </c>
    </row>
    <row r="493" spans="2:8" hidden="1" x14ac:dyDescent="0.45">
      <c r="B493" s="3" t="s">
        <v>11698</v>
      </c>
      <c r="C493" s="3" t="s">
        <v>10675</v>
      </c>
      <c r="D493" s="3">
        <v>1</v>
      </c>
      <c r="E493" s="3" t="str">
        <f>_xlfn.XLOOKUP(B493,Product!A:A,Product!E:E)</f>
        <v>3693-24CX</v>
      </c>
      <c r="F493" s="3" t="str">
        <f>_xlfn.XLOOKUP(C493,Component!A:A,Component!C:C)</f>
        <v>2631-20</v>
      </c>
      <c r="G493" s="3" t="str">
        <f>_xlfn.XLOOKUP(E493,Product!E:E,Product!H:H)</f>
        <v>M18™ 4-Tool Combo Kit</v>
      </c>
      <c r="H493" s="3" t="str">
        <f>_xlfn.XLOOKUP(F493,Component!C:C,Component!D:D)</f>
        <v>M18™ Brushless 7-1/4" Circular Saw</v>
      </c>
    </row>
    <row r="494" spans="2:8" hidden="1" x14ac:dyDescent="0.45">
      <c r="B494" s="3" t="s">
        <v>11698</v>
      </c>
      <c r="C494" s="3" t="s">
        <v>10904</v>
      </c>
      <c r="D494" s="3">
        <v>1</v>
      </c>
      <c r="E494" s="3" t="str">
        <f>_xlfn.XLOOKUP(B494,Product!A:A,Product!E:E)</f>
        <v>3693-24CX</v>
      </c>
      <c r="F494" s="3" t="str">
        <f>_xlfn.XLOOKUP(C494,Component!A:A,Component!C:C)</f>
        <v>3602-20</v>
      </c>
      <c r="G494" s="3" t="str">
        <f>_xlfn.XLOOKUP(E494,Product!E:E,Product!H:H)</f>
        <v>M18™ 4-Tool Combo Kit</v>
      </c>
      <c r="H494" s="3" t="str">
        <f>_xlfn.XLOOKUP(F494,Component!C:C,Component!D:D)</f>
        <v>M18™ Compact Brushless 1/2" Hammer Drill/Driver</v>
      </c>
    </row>
    <row r="495" spans="2:8" hidden="1" x14ac:dyDescent="0.45">
      <c r="B495" s="3" t="s">
        <v>11698</v>
      </c>
      <c r="C495" s="3" t="s">
        <v>10906</v>
      </c>
      <c r="D495" s="3">
        <v>1</v>
      </c>
      <c r="E495" s="3" t="str">
        <f>_xlfn.XLOOKUP(B495,Product!A:A,Product!E:E)</f>
        <v>3693-24CX</v>
      </c>
      <c r="F495" s="3" t="str">
        <f>_xlfn.XLOOKUP(C495,Component!A:A,Component!C:C)</f>
        <v>3651-20</v>
      </c>
      <c r="G495" s="3" t="str">
        <f>_xlfn.XLOOKUP(E495,Product!E:E,Product!H:H)</f>
        <v>M18™ 4-Tool Combo Kit</v>
      </c>
      <c r="H495" s="3" t="str">
        <f>_xlfn.XLOOKUP(F495,Component!C:C,Component!D:D)</f>
        <v>M18™ Compact Brushless 1/4" Hex 3-Speed Impact Driver</v>
      </c>
    </row>
    <row r="496" spans="2:8" hidden="1" x14ac:dyDescent="0.45">
      <c r="B496" s="3" t="s">
        <v>11698</v>
      </c>
      <c r="C496" s="3" t="s">
        <v>10936</v>
      </c>
      <c r="D496" s="3">
        <v>1</v>
      </c>
      <c r="E496" s="3" t="str">
        <f>_xlfn.XLOOKUP(B496,Product!A:A,Product!E:E)</f>
        <v>3693-24CX</v>
      </c>
      <c r="F496" s="3" t="str">
        <f>_xlfn.XLOOKUP(C496,Component!A:A,Component!C:C)</f>
        <v>48-11-1820</v>
      </c>
      <c r="G496" s="3" t="str">
        <f>_xlfn.XLOOKUP(E496,Product!E:E,Product!H:H)</f>
        <v>M18™ 4-Tool Combo Kit</v>
      </c>
      <c r="H496" s="3" t="str">
        <f>_xlfn.XLOOKUP(F496,Component!C:C,Component!D:D)</f>
        <v>M18™ REDLITHIUM™ CP2.0 Battery</v>
      </c>
    </row>
    <row r="497" spans="2:8" hidden="1" x14ac:dyDescent="0.45">
      <c r="B497" s="3" t="s">
        <v>11698</v>
      </c>
      <c r="C497" s="3" t="s">
        <v>10939</v>
      </c>
      <c r="D497" s="3">
        <v>1</v>
      </c>
      <c r="E497" s="3" t="str">
        <f>_xlfn.XLOOKUP(B497,Product!A:A,Product!E:E)</f>
        <v>3693-24CX</v>
      </c>
      <c r="F497" s="3" t="str">
        <f>_xlfn.XLOOKUP(C497,Component!A:A,Component!C:C)</f>
        <v>48-11-1840</v>
      </c>
      <c r="G497" s="3" t="str">
        <f>_xlfn.XLOOKUP(E497,Product!E:E,Product!H:H)</f>
        <v>M18™ 4-Tool Combo Kit</v>
      </c>
      <c r="H497" s="3" t="str">
        <f>_xlfn.XLOOKUP(F497,Component!C:C,Component!D:D)</f>
        <v>M18™ REDLITHIUM™ XC 4.0 Extended Capacity Battery Pack</v>
      </c>
    </row>
    <row r="498" spans="2:8" hidden="1" x14ac:dyDescent="0.45">
      <c r="B498" s="3" t="s">
        <v>11698</v>
      </c>
      <c r="C498" s="3" t="s">
        <v>10999</v>
      </c>
      <c r="D498" s="3">
        <v>1</v>
      </c>
      <c r="E498" s="3" t="str">
        <f>_xlfn.XLOOKUP(B498,Product!A:A,Product!E:E)</f>
        <v>3693-24CX</v>
      </c>
      <c r="F498" s="3" t="str">
        <f>_xlfn.XLOOKUP(C498,Component!A:A,Component!C:C)</f>
        <v>48-59-1812</v>
      </c>
      <c r="G498" s="3" t="str">
        <f>_xlfn.XLOOKUP(E498,Product!E:E,Product!H:H)</f>
        <v>M18™ 4-Tool Combo Kit</v>
      </c>
      <c r="H498" s="3" t="str">
        <f>_xlfn.XLOOKUP(F498,Component!C:C,Component!D:D)</f>
        <v>M18™ &amp; M12™ Multi-Voltage Charger</v>
      </c>
    </row>
    <row r="499" spans="2:8" hidden="1" x14ac:dyDescent="0.45">
      <c r="B499" s="3" t="s">
        <v>11699</v>
      </c>
      <c r="C499" s="3" t="s">
        <v>10830</v>
      </c>
      <c r="D499" s="3">
        <v>1</v>
      </c>
      <c r="E499" s="3" t="str">
        <f>_xlfn.XLOOKUP(B499,Product!A:A,Product!E:E)</f>
        <v>3696-22</v>
      </c>
      <c r="F499" s="3" t="str">
        <f>_xlfn.XLOOKUP(C499,Component!A:A,Component!C:C)</f>
        <v>2906-20</v>
      </c>
      <c r="G499" s="3" t="str">
        <f>_xlfn.XLOOKUP(E499,Product!E:E,Product!H:H)</f>
        <v>M18 FUEL™  2-Tool Combo Kit w/ ONE-KEY™</v>
      </c>
      <c r="H499" s="3" t="str">
        <f>_xlfn.XLOOKUP(F499,Component!C:C,Component!D:D)</f>
        <v>M18 FUEL™ ½” Hammer Drill/Driver w/ ONE-KEY™</v>
      </c>
    </row>
    <row r="500" spans="2:8" hidden="1" x14ac:dyDescent="0.45">
      <c r="B500" s="3" t="s">
        <v>11699</v>
      </c>
      <c r="C500" s="3" t="s">
        <v>10857</v>
      </c>
      <c r="D500" s="3">
        <v>1</v>
      </c>
      <c r="E500" s="3" t="str">
        <f>_xlfn.XLOOKUP(B500,Product!A:A,Product!E:E)</f>
        <v>3696-22</v>
      </c>
      <c r="F500" s="3" t="str">
        <f>_xlfn.XLOOKUP(C500,Component!A:A,Component!C:C)</f>
        <v>2957-20</v>
      </c>
      <c r="G500" s="3" t="str">
        <f>_xlfn.XLOOKUP(E500,Product!E:E,Product!H:H)</f>
        <v>M18 FUEL™  2-Tool Combo Kit w/ ONE-KEY™</v>
      </c>
      <c r="H500" s="3" t="str">
        <f>_xlfn.XLOOKUP(F500,Component!C:C,Component!D:D)</f>
        <v>M18 FUEL™ 1/4" Hex Impact Driver w/ ONE-KEY™</v>
      </c>
    </row>
    <row r="501" spans="2:8" hidden="1" x14ac:dyDescent="0.45">
      <c r="B501" s="3" t="s">
        <v>11699</v>
      </c>
      <c r="C501" s="3" t="s">
        <v>10940</v>
      </c>
      <c r="D501" s="3">
        <v>2</v>
      </c>
      <c r="E501" s="3" t="str">
        <f>_xlfn.XLOOKUP(B501,Product!A:A,Product!E:E)</f>
        <v>3696-22</v>
      </c>
      <c r="F501" s="3" t="str">
        <f>_xlfn.XLOOKUP(C501,Component!A:A,Component!C:C)</f>
        <v>48-11-1850</v>
      </c>
      <c r="G501" s="3" t="str">
        <f>_xlfn.XLOOKUP(E501,Product!E:E,Product!H:H)</f>
        <v>M18 FUEL™  2-Tool Combo Kit w/ ONE-KEY™</v>
      </c>
      <c r="H501" s="3" t="str">
        <f>_xlfn.XLOOKUP(F501,Component!C:C,Component!D:D)</f>
        <v>M18™ REDLITHIUM™ XC5.0 Extended Capacity Battery Pack</v>
      </c>
    </row>
    <row r="502" spans="2:8" hidden="1" x14ac:dyDescent="0.45">
      <c r="B502" s="3" t="s">
        <v>11699</v>
      </c>
      <c r="C502" s="3" t="s">
        <v>10999</v>
      </c>
      <c r="D502" s="3">
        <v>1</v>
      </c>
      <c r="E502" s="3" t="str">
        <f>_xlfn.XLOOKUP(B502,Product!A:A,Product!E:E)</f>
        <v>3696-22</v>
      </c>
      <c r="F502" s="3" t="str">
        <f>_xlfn.XLOOKUP(C502,Component!A:A,Component!C:C)</f>
        <v>48-59-1812</v>
      </c>
      <c r="G502" s="3" t="str">
        <f>_xlfn.XLOOKUP(E502,Product!E:E,Product!H:H)</f>
        <v>M18 FUEL™  2-Tool Combo Kit w/ ONE-KEY™</v>
      </c>
      <c r="H502" s="3" t="str">
        <f>_xlfn.XLOOKUP(F502,Component!C:C,Component!D:D)</f>
        <v>M18™ &amp; M12™ Multi-Voltage Charger</v>
      </c>
    </row>
    <row r="503" spans="2:8" hidden="1" x14ac:dyDescent="0.45">
      <c r="B503" s="3" t="s">
        <v>11700</v>
      </c>
      <c r="C503" s="3" t="s">
        <v>10723</v>
      </c>
      <c r="D503" s="3">
        <v>1</v>
      </c>
      <c r="E503" s="3" t="str">
        <f>_xlfn.XLOOKUP(B503,Product!A:A,Product!E:E)</f>
        <v>3697-27</v>
      </c>
      <c r="F503" s="3" t="str">
        <f>_xlfn.XLOOKUP(C503,Component!A:A,Component!C:C)</f>
        <v>2730-20</v>
      </c>
      <c r="G503" s="3" t="str">
        <f>_xlfn.XLOOKUP(E503,Product!E:E,Product!H:H)</f>
        <v>M18 FUEL™ 7-Tool Combo Kit</v>
      </c>
      <c r="H503" s="3" t="str">
        <f>_xlfn.XLOOKUP(F503,Component!C:C,Component!D:D)</f>
        <v>M18 FUEL™ 6-1/2" Circular Saw</v>
      </c>
    </row>
    <row r="504" spans="2:8" hidden="1" x14ac:dyDescent="0.45">
      <c r="B504" s="3" t="s">
        <v>11700</v>
      </c>
      <c r="C504" s="3" t="s">
        <v>10726</v>
      </c>
      <c r="D504" s="3">
        <v>1</v>
      </c>
      <c r="E504" s="3" t="str">
        <f>_xlfn.XLOOKUP(B504,Product!A:A,Product!E:E)</f>
        <v>3697-27</v>
      </c>
      <c r="F504" s="3" t="str">
        <f>_xlfn.XLOOKUP(C504,Component!A:A,Component!C:C)</f>
        <v>2735-20</v>
      </c>
      <c r="G504" s="3" t="str">
        <f>_xlfn.XLOOKUP(E504,Product!E:E,Product!H:H)</f>
        <v>M18 FUEL™ 7-Tool Combo Kit</v>
      </c>
      <c r="H504" s="3" t="str">
        <f>_xlfn.XLOOKUP(F504,Component!C:C,Component!D:D)</f>
        <v>M18™ Work Light (Tool Only)</v>
      </c>
    </row>
    <row r="505" spans="2:8" hidden="1" x14ac:dyDescent="0.45">
      <c r="B505" s="3" t="s">
        <v>11700</v>
      </c>
      <c r="C505" s="3" t="s">
        <v>10771</v>
      </c>
      <c r="D505" s="3">
        <v>1</v>
      </c>
      <c r="E505" s="3" t="str">
        <f>_xlfn.XLOOKUP(B505,Product!A:A,Product!E:E)</f>
        <v>3697-27</v>
      </c>
      <c r="F505" s="3" t="str">
        <f>_xlfn.XLOOKUP(C505,Component!A:A,Component!C:C)</f>
        <v>2821-20</v>
      </c>
      <c r="G505" s="3" t="str">
        <f>_xlfn.XLOOKUP(E505,Product!E:E,Product!H:H)</f>
        <v>M18 FUEL™ 7-Tool Combo Kit</v>
      </c>
      <c r="H505" s="3" t="str">
        <f>_xlfn.XLOOKUP(F505,Component!C:C,Component!D:D)</f>
        <v>M18 FUEL™ SAWZALL® Recip Saw</v>
      </c>
    </row>
    <row r="506" spans="2:8" hidden="1" x14ac:dyDescent="0.45">
      <c r="B506" s="3" t="s">
        <v>11700</v>
      </c>
      <c r="C506" s="3" t="s">
        <v>10817</v>
      </c>
      <c r="D506" s="3">
        <v>1</v>
      </c>
      <c r="E506" s="3" t="str">
        <f>_xlfn.XLOOKUP(B506,Product!A:A,Product!E:E)</f>
        <v>3697-27</v>
      </c>
      <c r="F506" s="3" t="str">
        <f>_xlfn.XLOOKUP(C506,Component!A:A,Component!C:C)</f>
        <v>2880-20</v>
      </c>
      <c r="G506" s="3" t="str">
        <f>_xlfn.XLOOKUP(E506,Product!E:E,Product!H:H)</f>
        <v>M18 FUEL™ 7-Tool Combo Kit</v>
      </c>
      <c r="H506" s="3" t="str">
        <f>_xlfn.XLOOKUP(F506,Component!C:C,Component!D:D)</f>
        <v>M18 FUEL™ 4-1/2" / 5" Braking Grinder Paddle Switch, No-Lock</v>
      </c>
    </row>
    <row r="507" spans="2:8" hidden="1" x14ac:dyDescent="0.45">
      <c r="B507" s="3" t="s">
        <v>11700</v>
      </c>
      <c r="C507" s="3" t="s">
        <v>10828</v>
      </c>
      <c r="D507" s="3">
        <v>1</v>
      </c>
      <c r="E507" s="3" t="str">
        <f>_xlfn.XLOOKUP(B507,Product!A:A,Product!E:E)</f>
        <v>3697-27</v>
      </c>
      <c r="F507" s="3" t="str">
        <f>_xlfn.XLOOKUP(C507,Component!A:A,Component!C:C)</f>
        <v>2904-20</v>
      </c>
      <c r="G507" s="3" t="str">
        <f>_xlfn.XLOOKUP(E507,Product!E:E,Product!H:H)</f>
        <v>M18 FUEL™ 7-Tool Combo Kit</v>
      </c>
      <c r="H507" s="3" t="str">
        <f>_xlfn.XLOOKUP(F507,Component!C:C,Component!D:D)</f>
        <v>M18 FUEL™  1/2" Hammer Drill/Driver</v>
      </c>
    </row>
    <row r="508" spans="2:8" hidden="1" x14ac:dyDescent="0.45">
      <c r="B508" s="3" t="s">
        <v>11700</v>
      </c>
      <c r="C508" s="3" t="s">
        <v>10855</v>
      </c>
      <c r="D508" s="3">
        <v>1</v>
      </c>
      <c r="E508" s="3" t="str">
        <f>_xlfn.XLOOKUP(B508,Product!A:A,Product!E:E)</f>
        <v>3697-27</v>
      </c>
      <c r="F508" s="3" t="str">
        <f>_xlfn.XLOOKUP(C508,Component!A:A,Component!C:C)</f>
        <v>2953-20</v>
      </c>
      <c r="G508" s="3" t="str">
        <f>_xlfn.XLOOKUP(E508,Product!E:E,Product!H:H)</f>
        <v>M18 FUEL™ 7-Tool Combo Kit</v>
      </c>
      <c r="H508" s="3" t="str">
        <f>_xlfn.XLOOKUP(F508,Component!C:C,Component!D:D)</f>
        <v>M18 FUEL™ 1/4" Hex Impact Driver</v>
      </c>
    </row>
    <row r="509" spans="2:8" hidden="1" x14ac:dyDescent="0.45">
      <c r="B509" s="3" t="s">
        <v>11700</v>
      </c>
      <c r="C509" s="3" t="s">
        <v>10859</v>
      </c>
      <c r="D509" s="3">
        <v>1</v>
      </c>
      <c r="E509" s="3" t="str">
        <f>_xlfn.XLOOKUP(B509,Product!A:A,Product!E:E)</f>
        <v>3697-27</v>
      </c>
      <c r="F509" s="3" t="str">
        <f>_xlfn.XLOOKUP(C509,Component!A:A,Component!C:C)</f>
        <v>2962-20</v>
      </c>
      <c r="G509" s="3" t="str">
        <f>_xlfn.XLOOKUP(E509,Product!E:E,Product!H:H)</f>
        <v>M18 FUEL™ 7-Tool Combo Kit</v>
      </c>
      <c r="H509" s="3" t="str">
        <f>_xlfn.XLOOKUP(F509,Component!C:C,Component!D:D)</f>
        <v>M18 FUEL™ 1/2" Mid-Torque Impact Wrench w/ Friction Ring</v>
      </c>
    </row>
    <row r="510" spans="2:8" hidden="1" x14ac:dyDescent="0.45">
      <c r="B510" s="3" t="s">
        <v>11700</v>
      </c>
      <c r="C510" s="3" t="s">
        <v>10940</v>
      </c>
      <c r="D510" s="3">
        <v>2</v>
      </c>
      <c r="E510" s="3" t="str">
        <f>_xlfn.XLOOKUP(B510,Product!A:A,Product!E:E)</f>
        <v>3697-27</v>
      </c>
      <c r="F510" s="3" t="str">
        <f>_xlfn.XLOOKUP(C510,Component!A:A,Component!C:C)</f>
        <v>48-11-1850</v>
      </c>
      <c r="G510" s="3" t="str">
        <f>_xlfn.XLOOKUP(E510,Product!E:E,Product!H:H)</f>
        <v>M18 FUEL™ 7-Tool Combo Kit</v>
      </c>
      <c r="H510" s="3" t="str">
        <f>_xlfn.XLOOKUP(F510,Component!C:C,Component!D:D)</f>
        <v>M18™ REDLITHIUM™ XC5.0 Extended Capacity Battery Pack</v>
      </c>
    </row>
    <row r="511" spans="2:8" hidden="1" x14ac:dyDescent="0.45">
      <c r="B511" s="3" t="s">
        <v>11700</v>
      </c>
      <c r="C511" s="3" t="s">
        <v>10999</v>
      </c>
      <c r="D511" s="3">
        <v>1</v>
      </c>
      <c r="E511" s="3" t="str">
        <f>_xlfn.XLOOKUP(B511,Product!A:A,Product!E:E)</f>
        <v>3697-27</v>
      </c>
      <c r="F511" s="3" t="str">
        <f>_xlfn.XLOOKUP(C511,Component!A:A,Component!C:C)</f>
        <v>48-59-1812</v>
      </c>
      <c r="G511" s="3" t="str">
        <f>_xlfn.XLOOKUP(E511,Product!E:E,Product!H:H)</f>
        <v>M18 FUEL™ 7-Tool Combo Kit</v>
      </c>
      <c r="H511" s="3" t="str">
        <f>_xlfn.XLOOKUP(F511,Component!C:C,Component!D:D)</f>
        <v>M18™ &amp; M12™ Multi-Voltage Charger</v>
      </c>
    </row>
    <row r="512" spans="2:8" hidden="1" x14ac:dyDescent="0.45">
      <c r="B512" s="3" t="s">
        <v>11701</v>
      </c>
      <c r="C512" s="3" t="s">
        <v>10911</v>
      </c>
      <c r="D512" s="3">
        <v>1</v>
      </c>
      <c r="E512" s="3" t="str">
        <f>_xlfn.XLOOKUP(B512,Product!A:A,Product!E:E)</f>
        <v>3701-21</v>
      </c>
      <c r="F512" s="3" t="str">
        <f>_xlfn.XLOOKUP(C512,Component!A:A,Component!C:C)</f>
        <v>3701-21</v>
      </c>
      <c r="G512" s="3" t="str">
        <f>_xlfn.XLOOKUP(E512,Product!E:E,Product!H:H)</f>
        <v>M18™ Red Exterior Rotary Laser Level Kit w/ Receiver</v>
      </c>
      <c r="H512" s="3" t="str">
        <f>_xlfn.XLOOKUP(F512,Component!C:C,Component!D:D)</f>
        <v>M18™ Red Exterior Rotary Laser Level Kit w/ Receiver</v>
      </c>
    </row>
    <row r="513" spans="2:8" hidden="1" x14ac:dyDescent="0.45">
      <c r="B513" s="3" t="s">
        <v>11701</v>
      </c>
      <c r="C513" s="3" t="s">
        <v>10914</v>
      </c>
      <c r="D513" s="3">
        <v>1</v>
      </c>
      <c r="E513" s="3" t="str">
        <f>_xlfn.XLOOKUP(B513,Product!A:A,Product!E:E)</f>
        <v>3701-21</v>
      </c>
      <c r="F513" s="3" t="str">
        <f>_xlfn.XLOOKUP(C513,Component!A:A,Component!C:C)</f>
        <v>3711</v>
      </c>
      <c r="G513" s="3" t="str">
        <f>_xlfn.XLOOKUP(E513,Product!E:E,Product!H:H)</f>
        <v>M18™ Red Exterior Rotary Laser Level Kit w/ Receiver</v>
      </c>
      <c r="H513" s="3" t="str">
        <f>_xlfn.XLOOKUP(F513,Component!C:C,Component!D:D)</f>
        <v>Red Exterior Rotary Laser Receiver</v>
      </c>
    </row>
    <row r="514" spans="2:8" hidden="1" x14ac:dyDescent="0.45">
      <c r="B514" s="3" t="s">
        <v>11701</v>
      </c>
      <c r="C514" s="3" t="s">
        <v>10937</v>
      </c>
      <c r="D514" s="3">
        <v>1</v>
      </c>
      <c r="E514" s="3" t="str">
        <f>_xlfn.XLOOKUP(B514,Product!A:A,Product!E:E)</f>
        <v>3701-21</v>
      </c>
      <c r="F514" s="3" t="str">
        <f>_xlfn.XLOOKUP(C514,Component!A:A,Component!C:C)</f>
        <v>48-11-1828</v>
      </c>
      <c r="G514" s="3" t="str">
        <f>_xlfn.XLOOKUP(E514,Product!E:E,Product!H:H)</f>
        <v>M18™ Red Exterior Rotary Laser Level Kit w/ Receiver</v>
      </c>
      <c r="H514" s="3" t="str">
        <f>_xlfn.XLOOKUP(F514,Component!C:C,Component!D:D)</f>
        <v>M18™ REDLITHIUM™ XC Extended Capacity Battery</v>
      </c>
    </row>
    <row r="515" spans="2:8" hidden="1" x14ac:dyDescent="0.45">
      <c r="B515" s="3" t="s">
        <v>11701</v>
      </c>
      <c r="C515" s="3" t="s">
        <v>10999</v>
      </c>
      <c r="D515" s="3">
        <v>1</v>
      </c>
      <c r="E515" s="3" t="str">
        <f>_xlfn.XLOOKUP(B515,Product!A:A,Product!E:E)</f>
        <v>3701-21</v>
      </c>
      <c r="F515" s="3" t="str">
        <f>_xlfn.XLOOKUP(C515,Component!A:A,Component!C:C)</f>
        <v>48-59-1812</v>
      </c>
      <c r="G515" s="3" t="str">
        <f>_xlfn.XLOOKUP(E515,Product!E:E,Product!H:H)</f>
        <v>M18™ Red Exterior Rotary Laser Level Kit w/ Receiver</v>
      </c>
      <c r="H515" s="3" t="str">
        <f>_xlfn.XLOOKUP(F515,Component!C:C,Component!D:D)</f>
        <v>M18™ &amp; M12™ Multi-Voltage Charger</v>
      </c>
    </row>
    <row r="516" spans="2:8" hidden="1" x14ac:dyDescent="0.45">
      <c r="B516" s="3" t="s">
        <v>11702</v>
      </c>
      <c r="C516" s="3" t="s">
        <v>10911</v>
      </c>
      <c r="D516" s="3">
        <v>1</v>
      </c>
      <c r="E516" s="3" t="str">
        <f>_xlfn.XLOOKUP(B516,Product!A:A,Product!E:E)</f>
        <v>3701-21T</v>
      </c>
      <c r="F516" s="3" t="str">
        <f>_xlfn.XLOOKUP(C516,Component!A:A,Component!C:C)</f>
        <v>3701-21</v>
      </c>
      <c r="G516" s="3" t="str">
        <f>_xlfn.XLOOKUP(E516,Product!E:E,Product!H:H)</f>
        <v>M18™ Red Exterior Rotary Laser Level Kit w/ Receiver, Tripod, &amp; Grade Rod</v>
      </c>
      <c r="H516" s="3" t="str">
        <f>_xlfn.XLOOKUP(F516,Component!C:C,Component!D:D)</f>
        <v>M18™ Red Exterior Rotary Laser Level Kit w/ Receiver</v>
      </c>
    </row>
    <row r="517" spans="2:8" hidden="1" x14ac:dyDescent="0.45">
      <c r="B517" s="3" t="s">
        <v>11702</v>
      </c>
      <c r="C517" s="3" t="s">
        <v>10914</v>
      </c>
      <c r="D517" s="3">
        <v>1</v>
      </c>
      <c r="E517" s="3" t="str">
        <f>_xlfn.XLOOKUP(B517,Product!A:A,Product!E:E)</f>
        <v>3701-21T</v>
      </c>
      <c r="F517" s="3" t="str">
        <f>_xlfn.XLOOKUP(C517,Component!A:A,Component!C:C)</f>
        <v>3711</v>
      </c>
      <c r="G517" s="3" t="str">
        <f>_xlfn.XLOOKUP(E517,Product!E:E,Product!H:H)</f>
        <v>M18™ Red Exterior Rotary Laser Level Kit w/ Receiver, Tripod, &amp; Grade Rod</v>
      </c>
      <c r="H517" s="3" t="str">
        <f>_xlfn.XLOOKUP(F517,Component!C:C,Component!D:D)</f>
        <v>Red Exterior Rotary Laser Receiver</v>
      </c>
    </row>
    <row r="518" spans="2:8" hidden="1" x14ac:dyDescent="0.45">
      <c r="B518" s="3" t="s">
        <v>11702</v>
      </c>
      <c r="C518" s="3" t="s">
        <v>10937</v>
      </c>
      <c r="D518" s="3">
        <v>1</v>
      </c>
      <c r="E518" s="3" t="str">
        <f>_xlfn.XLOOKUP(B518,Product!A:A,Product!E:E)</f>
        <v>3701-21T</v>
      </c>
      <c r="F518" s="3" t="str">
        <f>_xlfn.XLOOKUP(C518,Component!A:A,Component!C:C)</f>
        <v>48-11-1828</v>
      </c>
      <c r="G518" s="3" t="str">
        <f>_xlfn.XLOOKUP(E518,Product!E:E,Product!H:H)</f>
        <v>M18™ Red Exterior Rotary Laser Level Kit w/ Receiver, Tripod, &amp; Grade Rod</v>
      </c>
      <c r="H518" s="3" t="str">
        <f>_xlfn.XLOOKUP(F518,Component!C:C,Component!D:D)</f>
        <v>M18™ REDLITHIUM™ XC Extended Capacity Battery</v>
      </c>
    </row>
    <row r="519" spans="2:8" hidden="1" x14ac:dyDescent="0.45">
      <c r="B519" s="3" t="s">
        <v>11702</v>
      </c>
      <c r="C519" s="3" t="s">
        <v>10953</v>
      </c>
      <c r="D519" s="3">
        <v>1</v>
      </c>
      <c r="E519" s="3" t="str">
        <f>_xlfn.XLOOKUP(B519,Product!A:A,Product!E:E)</f>
        <v>3701-21T</v>
      </c>
      <c r="F519" s="3" t="str">
        <f>_xlfn.XLOOKUP(C519,Component!A:A,Component!C:C)</f>
        <v>48-35-3700</v>
      </c>
      <c r="G519" s="3" t="str">
        <f>_xlfn.XLOOKUP(E519,Product!E:E,Product!H:H)</f>
        <v>M18™ Red Exterior Rotary Laser Level Kit w/ Receiver, Tripod, &amp; Grade Rod</v>
      </c>
      <c r="H519" s="3" t="str">
        <f>_xlfn.XLOOKUP(F519,Component!C:C,Component!D:D)</f>
        <v>Rotary Laser Tripod</v>
      </c>
    </row>
    <row r="520" spans="2:8" hidden="1" x14ac:dyDescent="0.45">
      <c r="B520" s="3" t="s">
        <v>11702</v>
      </c>
      <c r="C520" s="3" t="s">
        <v>10999</v>
      </c>
      <c r="D520" s="3">
        <v>1</v>
      </c>
      <c r="E520" s="3" t="str">
        <f>_xlfn.XLOOKUP(B520,Product!A:A,Product!E:E)</f>
        <v>3701-21T</v>
      </c>
      <c r="F520" s="3" t="str">
        <f>_xlfn.XLOOKUP(C520,Component!A:A,Component!C:C)</f>
        <v>48-59-1812</v>
      </c>
      <c r="G520" s="3" t="str">
        <f>_xlfn.XLOOKUP(E520,Product!E:E,Product!H:H)</f>
        <v>M18™ Red Exterior Rotary Laser Level Kit w/ Receiver, Tripod, &amp; Grade Rod</v>
      </c>
      <c r="H520" s="3" t="str">
        <f>_xlfn.XLOOKUP(F520,Component!C:C,Component!D:D)</f>
        <v>M18™ &amp; M12™ Multi-Voltage Charger</v>
      </c>
    </row>
    <row r="521" spans="2:8" hidden="1" x14ac:dyDescent="0.45">
      <c r="B521" s="3" t="s">
        <v>11703</v>
      </c>
      <c r="C521" s="3" t="s">
        <v>10912</v>
      </c>
      <c r="D521" s="3">
        <v>1</v>
      </c>
      <c r="E521" s="3" t="str">
        <f>_xlfn.XLOOKUP(B521,Product!A:A,Product!E:E)</f>
        <v>3702-21</v>
      </c>
      <c r="F521" s="3" t="str">
        <f>_xlfn.XLOOKUP(C521,Component!A:A,Component!C:C)</f>
        <v>3702-21</v>
      </c>
      <c r="G521" s="3" t="str">
        <f>_xlfn.XLOOKUP(E521,Product!E:E,Product!H:H)</f>
        <v>M18™ Green Interior Rotary Laser Level Kit w/ Remote/Receiver &amp; Wall Mount Bracket</v>
      </c>
      <c r="H521" s="3" t="str">
        <f>_xlfn.XLOOKUP(F521,Component!C:C,Component!D:D)</f>
        <v>M18™ Green Interior Rotary Laser Level Kit w/ Remote/Receiver &amp; Wall Mount Bracket</v>
      </c>
    </row>
    <row r="522" spans="2:8" hidden="1" x14ac:dyDescent="0.45">
      <c r="B522" s="3" t="s">
        <v>11703</v>
      </c>
      <c r="C522" s="3" t="s">
        <v>10915</v>
      </c>
      <c r="D522" s="3">
        <v>1</v>
      </c>
      <c r="E522" s="3" t="str">
        <f>_xlfn.XLOOKUP(B522,Product!A:A,Product!E:E)</f>
        <v>3702-21</v>
      </c>
      <c r="F522" s="3" t="str">
        <f>_xlfn.XLOOKUP(C522,Component!A:A,Component!C:C)</f>
        <v>3712</v>
      </c>
      <c r="G522" s="3" t="str">
        <f>_xlfn.XLOOKUP(E522,Product!E:E,Product!H:H)</f>
        <v>M18™ Green Interior Rotary Laser Level Kit w/ Remote/Receiver &amp; Wall Mount Bracket</v>
      </c>
      <c r="H522" s="3" t="str">
        <f>_xlfn.XLOOKUP(F522,Component!C:C,Component!D:D)</f>
        <v>Green Rotary Laser Remote Control &amp; Receiver</v>
      </c>
    </row>
    <row r="523" spans="2:8" hidden="1" x14ac:dyDescent="0.45">
      <c r="B523" s="3" t="s">
        <v>11703</v>
      </c>
      <c r="C523" s="3" t="s">
        <v>10937</v>
      </c>
      <c r="D523" s="3">
        <v>1</v>
      </c>
      <c r="E523" s="3" t="str">
        <f>_xlfn.XLOOKUP(B523,Product!A:A,Product!E:E)</f>
        <v>3702-21</v>
      </c>
      <c r="F523" s="3" t="str">
        <f>_xlfn.XLOOKUP(C523,Component!A:A,Component!C:C)</f>
        <v>48-11-1828</v>
      </c>
      <c r="G523" s="3" t="str">
        <f>_xlfn.XLOOKUP(E523,Product!E:E,Product!H:H)</f>
        <v>M18™ Green Interior Rotary Laser Level Kit w/ Remote/Receiver &amp; Wall Mount Bracket</v>
      </c>
      <c r="H523" s="3" t="str">
        <f>_xlfn.XLOOKUP(F523,Component!C:C,Component!D:D)</f>
        <v>M18™ REDLITHIUM™ XC Extended Capacity Battery</v>
      </c>
    </row>
    <row r="524" spans="2:8" hidden="1" x14ac:dyDescent="0.45">
      <c r="B524" s="3" t="s">
        <v>11703</v>
      </c>
      <c r="C524" s="3" t="s">
        <v>10954</v>
      </c>
      <c r="D524" s="3">
        <v>1</v>
      </c>
      <c r="E524" s="3" t="str">
        <f>_xlfn.XLOOKUP(B524,Product!A:A,Product!E:E)</f>
        <v>3702-21</v>
      </c>
      <c r="F524" s="3" t="str">
        <f>_xlfn.XLOOKUP(C524,Component!A:A,Component!C:C)</f>
        <v>48-35-3702</v>
      </c>
      <c r="G524" s="3" t="str">
        <f>_xlfn.XLOOKUP(E524,Product!E:E,Product!H:H)</f>
        <v>M18™ Green Interior Rotary Laser Level Kit w/ Remote/Receiver &amp; Wall Mount Bracket</v>
      </c>
      <c r="H524" s="3" t="str">
        <f>_xlfn.XLOOKUP(F524,Component!C:C,Component!D:D)</f>
        <v>Rotary Laser Wall Mount</v>
      </c>
    </row>
    <row r="525" spans="2:8" hidden="1" x14ac:dyDescent="0.45">
      <c r="B525" s="3" t="s">
        <v>11703</v>
      </c>
      <c r="C525" s="3" t="s">
        <v>10999</v>
      </c>
      <c r="D525" s="3">
        <v>1</v>
      </c>
      <c r="E525" s="3" t="str">
        <f>_xlfn.XLOOKUP(B525,Product!A:A,Product!E:E)</f>
        <v>3702-21</v>
      </c>
      <c r="F525" s="3" t="str">
        <f>_xlfn.XLOOKUP(C525,Component!A:A,Component!C:C)</f>
        <v>48-59-1812</v>
      </c>
      <c r="G525" s="3" t="str">
        <f>_xlfn.XLOOKUP(E525,Product!E:E,Product!H:H)</f>
        <v>M18™ Green Interior Rotary Laser Level Kit w/ Remote/Receiver &amp; Wall Mount Bracket</v>
      </c>
      <c r="H525" s="3" t="str">
        <f>_xlfn.XLOOKUP(F525,Component!C:C,Component!D:D)</f>
        <v>M18™ &amp; M12™ Multi-Voltage Charger</v>
      </c>
    </row>
    <row r="526" spans="2:8" hidden="1" x14ac:dyDescent="0.45">
      <c r="B526" s="3" t="s">
        <v>11704</v>
      </c>
      <c r="C526" s="3" t="s">
        <v>10913</v>
      </c>
      <c r="D526" s="3">
        <v>1</v>
      </c>
      <c r="E526" s="3" t="str">
        <f>_xlfn.XLOOKUP(B526,Product!A:A,Product!E:E)</f>
        <v>3704-21</v>
      </c>
      <c r="F526" s="3" t="str">
        <f>_xlfn.XLOOKUP(C526,Component!A:A,Component!C:C)</f>
        <v>3704-21</v>
      </c>
      <c r="G526" s="3" t="str">
        <f>_xlfn.XLOOKUP(E526,Product!E:E,Product!H:H)</f>
        <v>M18™ Red Exterior Dual Slope Rotary Laser Level Kit w/ Receiver &amp; Remote</v>
      </c>
      <c r="H526" s="3" t="str">
        <f>_xlfn.XLOOKUP(F526,Component!C:C,Component!D:D)</f>
        <v>M18™ Red Exterior Dual Slope Rotary Laser Level Kit w/ Receiver &amp; Remote</v>
      </c>
    </row>
    <row r="527" spans="2:8" hidden="1" x14ac:dyDescent="0.45">
      <c r="B527" s="3" t="s">
        <v>11704</v>
      </c>
      <c r="C527" s="3" t="s">
        <v>10916</v>
      </c>
      <c r="D527" s="3">
        <v>1</v>
      </c>
      <c r="E527" s="3" t="str">
        <f>_xlfn.XLOOKUP(B527,Product!A:A,Product!E:E)</f>
        <v>3704-21</v>
      </c>
      <c r="F527" s="3" t="str">
        <f>_xlfn.XLOOKUP(C527,Component!A:A,Component!C:C)</f>
        <v>3714</v>
      </c>
      <c r="G527" s="3" t="str">
        <f>_xlfn.XLOOKUP(E527,Product!E:E,Product!H:H)</f>
        <v>M18™ Red Exterior Dual Slope Rotary Laser Level Kit w/ Receiver &amp; Remote</v>
      </c>
      <c r="H527" s="3" t="str">
        <f>_xlfn.XLOOKUP(F527,Component!C:C,Component!D:D)</f>
        <v>Red Exterior Dual Slope Rotary Laser Receiver</v>
      </c>
    </row>
    <row r="528" spans="2:8" hidden="1" x14ac:dyDescent="0.45">
      <c r="B528" s="3" t="s">
        <v>11704</v>
      </c>
      <c r="C528" s="3" t="s">
        <v>10937</v>
      </c>
      <c r="D528" s="3">
        <v>1</v>
      </c>
      <c r="E528" s="3" t="str">
        <f>_xlfn.XLOOKUP(B528,Product!A:A,Product!E:E)</f>
        <v>3704-21</v>
      </c>
      <c r="F528" s="3" t="str">
        <f>_xlfn.XLOOKUP(C528,Component!A:A,Component!C:C)</f>
        <v>48-11-1828</v>
      </c>
      <c r="G528" s="3" t="str">
        <f>_xlfn.XLOOKUP(E528,Product!E:E,Product!H:H)</f>
        <v>M18™ Red Exterior Dual Slope Rotary Laser Level Kit w/ Receiver &amp; Remote</v>
      </c>
      <c r="H528" s="3" t="str">
        <f>_xlfn.XLOOKUP(F528,Component!C:C,Component!D:D)</f>
        <v>M18™ REDLITHIUM™ XC Extended Capacity Battery</v>
      </c>
    </row>
    <row r="529" spans="2:8" hidden="1" x14ac:dyDescent="0.45">
      <c r="B529" s="3" t="s">
        <v>11704</v>
      </c>
      <c r="C529" s="3" t="s">
        <v>10999</v>
      </c>
      <c r="D529" s="3">
        <v>1</v>
      </c>
      <c r="E529" s="3" t="str">
        <f>_xlfn.XLOOKUP(B529,Product!A:A,Product!E:E)</f>
        <v>3704-21</v>
      </c>
      <c r="F529" s="3" t="str">
        <f>_xlfn.XLOOKUP(C529,Component!A:A,Component!C:C)</f>
        <v>48-59-1812</v>
      </c>
      <c r="G529" s="3" t="str">
        <f>_xlfn.XLOOKUP(E529,Product!E:E,Product!H:H)</f>
        <v>M18™ Red Exterior Dual Slope Rotary Laser Level Kit w/ Receiver &amp; Remote</v>
      </c>
      <c r="H529" s="3" t="str">
        <f>_xlfn.XLOOKUP(F529,Component!C:C,Component!D:D)</f>
        <v>M18™ &amp; M12™ Multi-Voltage Charger</v>
      </c>
    </row>
    <row r="530" spans="2:8" hidden="1" x14ac:dyDescent="0.45">
      <c r="B530" s="3" t="s">
        <v>11708</v>
      </c>
      <c r="C530" s="3" t="s">
        <v>10662</v>
      </c>
      <c r="D530" s="3">
        <v>1</v>
      </c>
      <c r="E530" s="3" t="str">
        <f>_xlfn.XLOOKUP(B530,Product!A:A,Product!E:E)</f>
        <v>3890-22</v>
      </c>
      <c r="F530" s="3" t="str">
        <f>_xlfn.XLOOKUP(C530,Component!A:A,Component!C:C)</f>
        <v>2567-20</v>
      </c>
      <c r="G530" s="3" t="str">
        <f>_xlfn.XLOOKUP(E530,Product!E:E,Product!H:H)</f>
        <v>M18 FUEL™ &amp; M12 FUEL™ 2-Tool Combo Kit</v>
      </c>
      <c r="H530" s="3" t="str">
        <f>_xlfn.XLOOKUP(F530,Component!C:C,Component!D:D)</f>
        <v>M12 FUEL™ 3/8" High Speed Ratchet</v>
      </c>
    </row>
    <row r="531" spans="2:8" hidden="1" x14ac:dyDescent="0.45">
      <c r="B531" s="3" t="s">
        <v>11708</v>
      </c>
      <c r="C531" s="3" t="s">
        <v>10859</v>
      </c>
      <c r="D531" s="3">
        <v>1</v>
      </c>
      <c r="E531" s="3" t="str">
        <f>_xlfn.XLOOKUP(B531,Product!A:A,Product!E:E)</f>
        <v>3890-22</v>
      </c>
      <c r="F531" s="3" t="str">
        <f>_xlfn.XLOOKUP(C531,Component!A:A,Component!C:C)</f>
        <v>2962-20</v>
      </c>
      <c r="G531" s="3" t="str">
        <f>_xlfn.XLOOKUP(E531,Product!E:E,Product!H:H)</f>
        <v>M18 FUEL™ &amp; M12 FUEL™ 2-Tool Combo Kit</v>
      </c>
      <c r="H531" s="3" t="str">
        <f>_xlfn.XLOOKUP(F531,Component!C:C,Component!D:D)</f>
        <v>M18 FUEL™ 1/2" Mid-Torque Impact Wrench w/ Friction Ring</v>
      </c>
    </row>
    <row r="532" spans="2:8" hidden="1" x14ac:dyDescent="0.45">
      <c r="B532" s="3" t="s">
        <v>11708</v>
      </c>
      <c r="C532" s="3" t="s">
        <v>10941</v>
      </c>
      <c r="D532" s="3">
        <v>1</v>
      </c>
      <c r="E532" s="3" t="str">
        <f>_xlfn.XLOOKUP(B532,Product!A:A,Product!E:E)</f>
        <v>3890-22</v>
      </c>
      <c r="F532" s="3" t="str">
        <f>_xlfn.XLOOKUP(C532,Component!A:A,Component!C:C)</f>
        <v>48-11-1850R</v>
      </c>
      <c r="G532" s="3" t="str">
        <f>_xlfn.XLOOKUP(E532,Product!E:E,Product!H:H)</f>
        <v>M18 FUEL™ &amp; M12 FUEL™ 2-Tool Combo Kit</v>
      </c>
      <c r="H532" s="3" t="str">
        <f>_xlfn.XLOOKUP(F532,Component!C:C,Component!D:D)</f>
        <v>M18™ REDLITHIUM™  XC5.0 Resistant Battery</v>
      </c>
    </row>
    <row r="533" spans="2:8" hidden="1" x14ac:dyDescent="0.45">
      <c r="B533" s="3" t="s">
        <v>11708</v>
      </c>
      <c r="C533" s="3" t="s">
        <v>10950</v>
      </c>
      <c r="D533" s="3">
        <v>1</v>
      </c>
      <c r="E533" s="3" t="str">
        <f>_xlfn.XLOOKUP(B533,Product!A:A,Product!E:E)</f>
        <v>3890-22</v>
      </c>
      <c r="F533" s="3" t="str">
        <f>_xlfn.XLOOKUP(C533,Component!A:A,Component!C:C)</f>
        <v>48-11-2425</v>
      </c>
      <c r="G533" s="3" t="str">
        <f>_xlfn.XLOOKUP(E533,Product!E:E,Product!H:H)</f>
        <v>M18 FUEL™ &amp; M12 FUEL™ 2-Tool Combo Kit</v>
      </c>
      <c r="H533" s="3" t="str">
        <f>_xlfn.XLOOKUP(F533,Component!C:C,Component!D:D)</f>
        <v>M12™ REDLITHIUM™ HIGH OUTPUT™ CP2.5 Battery Pack</v>
      </c>
    </row>
    <row r="534" spans="2:8" hidden="1" x14ac:dyDescent="0.45">
      <c r="B534" s="3" t="s">
        <v>11708</v>
      </c>
      <c r="C534" s="3" t="s">
        <v>10999</v>
      </c>
      <c r="D534" s="3">
        <v>1</v>
      </c>
      <c r="E534" s="3" t="str">
        <f>_xlfn.XLOOKUP(B534,Product!A:A,Product!E:E)</f>
        <v>3890-22</v>
      </c>
      <c r="F534" s="3" t="str">
        <f>_xlfn.XLOOKUP(C534,Component!A:A,Component!C:C)</f>
        <v>48-59-1812</v>
      </c>
      <c r="G534" s="3" t="str">
        <f>_xlfn.XLOOKUP(E534,Product!E:E,Product!H:H)</f>
        <v>M18 FUEL™ &amp; M12 FUEL™ 2-Tool Combo Kit</v>
      </c>
      <c r="H534" s="3" t="str">
        <f>_xlfn.XLOOKUP(F534,Component!C:C,Component!D:D)</f>
        <v>M18™ &amp; M12™ Multi-Voltage Charger</v>
      </c>
    </row>
    <row r="535" spans="2:8" hidden="1" x14ac:dyDescent="0.45">
      <c r="B535" s="3" t="s">
        <v>11710</v>
      </c>
      <c r="C535" s="3" t="s">
        <v>10863</v>
      </c>
      <c r="D535" s="3">
        <v>1</v>
      </c>
      <c r="E535" s="3" t="str">
        <f>_xlfn.XLOOKUP(B535,Product!A:A,Product!E:E)</f>
        <v>3972-22</v>
      </c>
      <c r="F535" s="3" t="str">
        <f>_xlfn.XLOOKUP(C535,Component!A:A,Component!C:C)</f>
        <v>2970-20</v>
      </c>
      <c r="G535" s="3" t="str">
        <f>_xlfn.XLOOKUP(E535,Product!E:E,Product!H:H)</f>
        <v>M18™ 100’ Flexible Modular Pipeline Inspection System</v>
      </c>
      <c r="H535" s="3" t="str">
        <f>_xlfn.XLOOKUP(F535,Component!C:C,Component!D:D)</f>
        <v>M18™ 500GB Control Hub (Tool-Only)</v>
      </c>
    </row>
    <row r="536" spans="2:8" hidden="1" x14ac:dyDescent="0.45">
      <c r="B536" s="3" t="s">
        <v>11710</v>
      </c>
      <c r="C536" s="3" t="s">
        <v>10917</v>
      </c>
      <c r="D536" s="3">
        <v>1</v>
      </c>
      <c r="E536" s="3" t="str">
        <f>_xlfn.XLOOKUP(B536,Product!A:A,Product!E:E)</f>
        <v>3972-22</v>
      </c>
      <c r="F536" s="3" t="str">
        <f>_xlfn.XLOOKUP(C536,Component!A:A,Component!C:C)</f>
        <v>3972-20</v>
      </c>
      <c r="G536" s="3" t="str">
        <f>_xlfn.XLOOKUP(E536,Product!E:E,Product!H:H)</f>
        <v>M18™ 100’ Flexible Modular Pipeline Inspection System</v>
      </c>
      <c r="H536" s="3" t="str">
        <f>_xlfn.XLOOKUP(F536,Component!C:C,Component!D:D)</f>
        <v>100’ Flexible Modular Pipeline Inspection Reel</v>
      </c>
    </row>
    <row r="537" spans="2:8" hidden="1" x14ac:dyDescent="0.45">
      <c r="B537" s="3" t="s">
        <v>11710</v>
      </c>
      <c r="C537" s="3" t="s">
        <v>10940</v>
      </c>
      <c r="D537" s="3">
        <v>2</v>
      </c>
      <c r="E537" s="3" t="str">
        <f>_xlfn.XLOOKUP(B537,Product!A:A,Product!E:E)</f>
        <v>3972-22</v>
      </c>
      <c r="F537" s="3" t="str">
        <f>_xlfn.XLOOKUP(C537,Component!A:A,Component!C:C)</f>
        <v>48-11-1850</v>
      </c>
      <c r="G537" s="3" t="str">
        <f>_xlfn.XLOOKUP(E537,Product!E:E,Product!H:H)</f>
        <v>M18™ 100’ Flexible Modular Pipeline Inspection System</v>
      </c>
      <c r="H537" s="3" t="str">
        <f>_xlfn.XLOOKUP(F537,Component!C:C,Component!D:D)</f>
        <v>M18™ REDLITHIUM™ XC5.0 Extended Capacity Battery Pack</v>
      </c>
    </row>
    <row r="538" spans="2:8" hidden="1" x14ac:dyDescent="0.45">
      <c r="B538" s="3" t="s">
        <v>11710</v>
      </c>
      <c r="C538" s="3" t="s">
        <v>10997</v>
      </c>
      <c r="D538" s="3">
        <v>1</v>
      </c>
      <c r="E538" s="3" t="str">
        <f>_xlfn.XLOOKUP(B538,Product!A:A,Product!E:E)</f>
        <v>3972-22</v>
      </c>
      <c r="F538" s="3" t="str">
        <f>_xlfn.XLOOKUP(C538,Component!A:A,Component!C:C)</f>
        <v>48-59-1808</v>
      </c>
      <c r="G538" s="3" t="str">
        <f>_xlfn.XLOOKUP(E538,Product!E:E,Product!H:H)</f>
        <v>M18™ 100’ Flexible Modular Pipeline Inspection System</v>
      </c>
      <c r="H538" s="3" t="str">
        <f>_xlfn.XLOOKUP(F538,Component!C:C,Component!D:D)</f>
        <v>M18™ &amp; M12™ Rapid Charger</v>
      </c>
    </row>
    <row r="539" spans="2:8" hidden="1" x14ac:dyDescent="0.45">
      <c r="B539" s="3" t="s">
        <v>11711</v>
      </c>
      <c r="C539" s="3" t="s">
        <v>10918</v>
      </c>
      <c r="D539" s="3">
        <v>1</v>
      </c>
      <c r="E539" s="3" t="str">
        <f>_xlfn.XLOOKUP(B539,Product!A:A,Product!E:E)</f>
        <v>3973-20</v>
      </c>
      <c r="F539" s="3" t="str">
        <f>_xlfn.XLOOKUP(C539,Component!A:A,Component!C:C)</f>
        <v>3973-20</v>
      </c>
      <c r="G539" s="3" t="str">
        <f>_xlfn.XLOOKUP(E539,Product!E:E,Product!H:H)</f>
        <v>120’ Mid-Stiff Modular Pipeline Inspection Reel</v>
      </c>
      <c r="H539" s="3" t="str">
        <f>_xlfn.XLOOKUP(F539,Component!C:C,Component!D:D)</f>
        <v>120’ Mid-Stiff Modular Pipeline Inspection Reel</v>
      </c>
    </row>
    <row r="540" spans="2:8" hidden="1" x14ac:dyDescent="0.45">
      <c r="B540" s="3" t="s">
        <v>11712</v>
      </c>
      <c r="C540" s="3" t="s">
        <v>10863</v>
      </c>
      <c r="D540" s="3">
        <v>1</v>
      </c>
      <c r="E540" s="3" t="str">
        <f>_xlfn.XLOOKUP(B540,Product!A:A,Product!E:E)</f>
        <v>3973-22</v>
      </c>
      <c r="F540" s="3" t="str">
        <f>_xlfn.XLOOKUP(C540,Component!A:A,Component!C:C)</f>
        <v>2970-20</v>
      </c>
      <c r="G540" s="3" t="str">
        <f>_xlfn.XLOOKUP(E540,Product!E:E,Product!H:H)</f>
        <v>M18™ 120’ Mid-Stiff Modular Pipeline Inspection System</v>
      </c>
      <c r="H540" s="3" t="str">
        <f>_xlfn.XLOOKUP(F540,Component!C:C,Component!D:D)</f>
        <v>M18™ 500GB Control Hub (Tool-Only)</v>
      </c>
    </row>
    <row r="541" spans="2:8" hidden="1" x14ac:dyDescent="0.45">
      <c r="B541" s="3" t="s">
        <v>11712</v>
      </c>
      <c r="C541" s="3" t="s">
        <v>10918</v>
      </c>
      <c r="D541" s="3">
        <v>1</v>
      </c>
      <c r="E541" s="3" t="str">
        <f>_xlfn.XLOOKUP(B541,Product!A:A,Product!E:E)</f>
        <v>3973-22</v>
      </c>
      <c r="F541" s="3" t="str">
        <f>_xlfn.XLOOKUP(C541,Component!A:A,Component!C:C)</f>
        <v>3973-20</v>
      </c>
      <c r="G541" s="3" t="str">
        <f>_xlfn.XLOOKUP(E541,Product!E:E,Product!H:H)</f>
        <v>M18™ 120’ Mid-Stiff Modular Pipeline Inspection System</v>
      </c>
      <c r="H541" s="3" t="str">
        <f>_xlfn.XLOOKUP(F541,Component!C:C,Component!D:D)</f>
        <v>120’ Mid-Stiff Modular Pipeline Inspection Reel</v>
      </c>
    </row>
    <row r="542" spans="2:8" hidden="1" x14ac:dyDescent="0.45">
      <c r="B542" s="3" t="s">
        <v>11712</v>
      </c>
      <c r="C542" s="3" t="s">
        <v>10940</v>
      </c>
      <c r="D542" s="3">
        <v>2</v>
      </c>
      <c r="E542" s="3" t="str">
        <f>_xlfn.XLOOKUP(B542,Product!A:A,Product!E:E)</f>
        <v>3973-22</v>
      </c>
      <c r="F542" s="3" t="str">
        <f>_xlfn.XLOOKUP(C542,Component!A:A,Component!C:C)</f>
        <v>48-11-1850</v>
      </c>
      <c r="G542" s="3" t="str">
        <f>_xlfn.XLOOKUP(E542,Product!E:E,Product!H:H)</f>
        <v>M18™ 120’ Mid-Stiff Modular Pipeline Inspection System</v>
      </c>
      <c r="H542" s="3" t="str">
        <f>_xlfn.XLOOKUP(F542,Component!C:C,Component!D:D)</f>
        <v>M18™ REDLITHIUM™ XC5.0 Extended Capacity Battery Pack</v>
      </c>
    </row>
    <row r="543" spans="2:8" hidden="1" x14ac:dyDescent="0.45">
      <c r="B543" s="3" t="s">
        <v>11712</v>
      </c>
      <c r="C543" s="3" t="s">
        <v>10997</v>
      </c>
      <c r="D543" s="3">
        <v>1</v>
      </c>
      <c r="E543" s="3" t="str">
        <f>_xlfn.XLOOKUP(B543,Product!A:A,Product!E:E)</f>
        <v>3973-22</v>
      </c>
      <c r="F543" s="3" t="str">
        <f>_xlfn.XLOOKUP(C543,Component!A:A,Component!C:C)</f>
        <v>48-59-1808</v>
      </c>
      <c r="G543" s="3" t="str">
        <f>_xlfn.XLOOKUP(E543,Product!E:E,Product!H:H)</f>
        <v>M18™ 120’ Mid-Stiff Modular Pipeline Inspection System</v>
      </c>
      <c r="H543" s="3" t="str">
        <f>_xlfn.XLOOKUP(F543,Component!C:C,Component!D:D)</f>
        <v>M18™ &amp; M12™ Rapid Charger</v>
      </c>
    </row>
    <row r="544" spans="2:8" hidden="1" x14ac:dyDescent="0.45">
      <c r="B544" s="3" t="s">
        <v>11713</v>
      </c>
      <c r="C544" s="3" t="s">
        <v>10919</v>
      </c>
      <c r="D544" s="3">
        <v>1</v>
      </c>
      <c r="E544" s="3" t="str">
        <f>_xlfn.XLOOKUP(B544,Product!A:A,Product!E:E)</f>
        <v>3974-20</v>
      </c>
      <c r="F544" s="3" t="str">
        <f>_xlfn.XLOOKUP(C544,Component!A:A,Component!C:C)</f>
        <v>3974-20</v>
      </c>
      <c r="G544" s="3" t="str">
        <f>_xlfn.XLOOKUP(E544,Product!E:E,Product!H:H)</f>
        <v>200’ Stiff Modular Pipeline Inspection Reel</v>
      </c>
      <c r="H544" s="3" t="str">
        <f>_xlfn.XLOOKUP(F544,Component!C:C,Component!D:D)</f>
        <v>200’ Stiff Modular Pipeline Inspection Reel</v>
      </c>
    </row>
    <row r="545" spans="2:8" hidden="1" x14ac:dyDescent="0.45">
      <c r="B545" s="3" t="s">
        <v>11714</v>
      </c>
      <c r="C545" s="3" t="s">
        <v>10863</v>
      </c>
      <c r="D545" s="3">
        <v>1</v>
      </c>
      <c r="E545" s="3" t="str">
        <f>_xlfn.XLOOKUP(B545,Product!A:A,Product!E:E)</f>
        <v>3974-22</v>
      </c>
      <c r="F545" s="3" t="str">
        <f>_xlfn.XLOOKUP(C545,Component!A:A,Component!C:C)</f>
        <v>2970-20</v>
      </c>
      <c r="G545" s="3" t="str">
        <f>_xlfn.XLOOKUP(E545,Product!E:E,Product!H:H)</f>
        <v>M18™ 200’ Stiff Modular Pipeline Inspection System</v>
      </c>
      <c r="H545" s="3" t="str">
        <f>_xlfn.XLOOKUP(F545,Component!C:C,Component!D:D)</f>
        <v>M18™ 500GB Control Hub (Tool-Only)</v>
      </c>
    </row>
    <row r="546" spans="2:8" hidden="1" x14ac:dyDescent="0.45">
      <c r="B546" s="3" t="s">
        <v>11714</v>
      </c>
      <c r="C546" s="3" t="s">
        <v>10919</v>
      </c>
      <c r="D546" s="3">
        <v>1</v>
      </c>
      <c r="E546" s="3" t="str">
        <f>_xlfn.XLOOKUP(B546,Product!A:A,Product!E:E)</f>
        <v>3974-22</v>
      </c>
      <c r="F546" s="3" t="str">
        <f>_xlfn.XLOOKUP(C546,Component!A:A,Component!C:C)</f>
        <v>3974-20</v>
      </c>
      <c r="G546" s="3" t="str">
        <f>_xlfn.XLOOKUP(E546,Product!E:E,Product!H:H)</f>
        <v>M18™ 200’ Stiff Modular Pipeline Inspection System</v>
      </c>
      <c r="H546" s="3" t="str">
        <f>_xlfn.XLOOKUP(F546,Component!C:C,Component!D:D)</f>
        <v>200’ Stiff Modular Pipeline Inspection Reel</v>
      </c>
    </row>
    <row r="547" spans="2:8" hidden="1" x14ac:dyDescent="0.45">
      <c r="B547" s="3" t="s">
        <v>11714</v>
      </c>
      <c r="C547" s="3" t="s">
        <v>10940</v>
      </c>
      <c r="D547" s="3">
        <v>2</v>
      </c>
      <c r="E547" s="3" t="str">
        <f>_xlfn.XLOOKUP(B547,Product!A:A,Product!E:E)</f>
        <v>3974-22</v>
      </c>
      <c r="F547" s="3" t="str">
        <f>_xlfn.XLOOKUP(C547,Component!A:A,Component!C:C)</f>
        <v>48-11-1850</v>
      </c>
      <c r="G547" s="3" t="str">
        <f>_xlfn.XLOOKUP(E547,Product!E:E,Product!H:H)</f>
        <v>M18™ 200’ Stiff Modular Pipeline Inspection System</v>
      </c>
      <c r="H547" s="3" t="str">
        <f>_xlfn.XLOOKUP(F547,Component!C:C,Component!D:D)</f>
        <v>M18™ REDLITHIUM™ XC5.0 Extended Capacity Battery Pack</v>
      </c>
    </row>
    <row r="548" spans="2:8" hidden="1" x14ac:dyDescent="0.45">
      <c r="B548" s="3" t="s">
        <v>11714</v>
      </c>
      <c r="C548" s="3" t="s">
        <v>10997</v>
      </c>
      <c r="D548" s="3">
        <v>1</v>
      </c>
      <c r="E548" s="3" t="str">
        <f>_xlfn.XLOOKUP(B548,Product!A:A,Product!E:E)</f>
        <v>3974-22</v>
      </c>
      <c r="F548" s="3" t="str">
        <f>_xlfn.XLOOKUP(C548,Component!A:A,Component!C:C)</f>
        <v>48-59-1808</v>
      </c>
      <c r="G548" s="3" t="str">
        <f>_xlfn.XLOOKUP(E548,Product!E:E,Product!H:H)</f>
        <v>M18™ 200’ Stiff Modular Pipeline Inspection System</v>
      </c>
      <c r="H548" s="3" t="str">
        <f>_xlfn.XLOOKUP(F548,Component!C:C,Component!D:D)</f>
        <v>M18™ &amp; M12™ Rapid Charger</v>
      </c>
    </row>
    <row r="549" spans="2:8" hidden="1" x14ac:dyDescent="0.45">
      <c r="B549" s="3" t="s">
        <v>11716</v>
      </c>
      <c r="C549" s="3" t="s">
        <v>10863</v>
      </c>
      <c r="D549" s="3">
        <v>1</v>
      </c>
      <c r="E549" s="3" t="str">
        <f>_xlfn.XLOOKUP(B549,Product!A:A,Product!E:E)</f>
        <v>3975-22</v>
      </c>
      <c r="F549" s="3" t="str">
        <f>_xlfn.XLOOKUP(C549,Component!A:A,Component!C:C)</f>
        <v>2970-20</v>
      </c>
      <c r="G549" s="3" t="str">
        <f>_xlfn.XLOOKUP(E549,Product!E:E,Product!H:H)</f>
        <v>M18™ 200’ Mid-Stiff Modular Pipeline Inspection System</v>
      </c>
      <c r="H549" s="3" t="str">
        <f>_xlfn.XLOOKUP(F549,Component!C:C,Component!D:D)</f>
        <v>M18™ 500GB Control Hub (Tool-Only)</v>
      </c>
    </row>
    <row r="550" spans="2:8" hidden="1" x14ac:dyDescent="0.45">
      <c r="B550" s="3" t="s">
        <v>11716</v>
      </c>
      <c r="C550" s="3" t="s">
        <v>10920</v>
      </c>
      <c r="D550" s="3">
        <v>1</v>
      </c>
      <c r="E550" s="3" t="str">
        <f>_xlfn.XLOOKUP(B550,Product!A:A,Product!E:E)</f>
        <v>3975-22</v>
      </c>
      <c r="F550" s="3" t="str">
        <f>_xlfn.XLOOKUP(C550,Component!A:A,Component!C:C)</f>
        <v>3975-20</v>
      </c>
      <c r="G550" s="3" t="str">
        <f>_xlfn.XLOOKUP(E550,Product!E:E,Product!H:H)</f>
        <v>M18™ 200’ Mid-Stiff Modular Pipeline Inspection System</v>
      </c>
      <c r="H550" s="3" t="str">
        <f>_xlfn.XLOOKUP(F550,Component!C:C,Component!D:D)</f>
        <v>200’ Mid-Stiff Modular Pipeline Inspection Reel</v>
      </c>
    </row>
    <row r="551" spans="2:8" hidden="1" x14ac:dyDescent="0.45">
      <c r="B551" s="3" t="s">
        <v>11716</v>
      </c>
      <c r="C551" s="3" t="s">
        <v>10940</v>
      </c>
      <c r="D551" s="3">
        <v>2</v>
      </c>
      <c r="E551" s="3" t="str">
        <f>_xlfn.XLOOKUP(B551,Product!A:A,Product!E:E)</f>
        <v>3975-22</v>
      </c>
      <c r="F551" s="3" t="str">
        <f>_xlfn.XLOOKUP(C551,Component!A:A,Component!C:C)</f>
        <v>48-11-1850</v>
      </c>
      <c r="G551" s="3" t="str">
        <f>_xlfn.XLOOKUP(E551,Product!E:E,Product!H:H)</f>
        <v>M18™ 200’ Mid-Stiff Modular Pipeline Inspection System</v>
      </c>
      <c r="H551" s="3" t="str">
        <f>_xlfn.XLOOKUP(F551,Component!C:C,Component!D:D)</f>
        <v>M18™ REDLITHIUM™ XC5.0 Extended Capacity Battery Pack</v>
      </c>
    </row>
    <row r="552" spans="2:8" hidden="1" x14ac:dyDescent="0.45">
      <c r="B552" s="3" t="s">
        <v>11716</v>
      </c>
      <c r="C552" s="3" t="s">
        <v>10997</v>
      </c>
      <c r="D552" s="3">
        <v>1</v>
      </c>
      <c r="E552" s="3" t="str">
        <f>_xlfn.XLOOKUP(B552,Product!A:A,Product!E:E)</f>
        <v>3975-22</v>
      </c>
      <c r="F552" s="3" t="str">
        <f>_xlfn.XLOOKUP(C552,Component!A:A,Component!C:C)</f>
        <v>48-59-1808</v>
      </c>
      <c r="G552" s="3" t="str">
        <f>_xlfn.XLOOKUP(E552,Product!E:E,Product!H:H)</f>
        <v>M18™ 200’ Mid-Stiff Modular Pipeline Inspection System</v>
      </c>
      <c r="H552" s="3" t="str">
        <f>_xlfn.XLOOKUP(F552,Component!C:C,Component!D:D)</f>
        <v>M18™ &amp; M12™ Rapid Charger</v>
      </c>
    </row>
    <row r="553" spans="2:8" hidden="1" x14ac:dyDescent="0.45">
      <c r="B553" s="3" t="s">
        <v>11718</v>
      </c>
      <c r="C553" s="3" t="s">
        <v>10863</v>
      </c>
      <c r="D553" s="3">
        <v>1</v>
      </c>
      <c r="E553" s="3" t="str">
        <f>_xlfn.XLOOKUP(B553,Product!A:A,Product!E:E)</f>
        <v>3976-22</v>
      </c>
      <c r="F553" s="3" t="str">
        <f>_xlfn.XLOOKUP(C553,Component!A:A,Component!C:C)</f>
        <v>2970-20</v>
      </c>
      <c r="G553" s="3" t="str">
        <f>_xlfn.XLOOKUP(E553,Product!E:E,Product!H:H)</f>
        <v>M18™ 325’ Stiff Modular Pipeline Inspection System</v>
      </c>
      <c r="H553" s="3" t="str">
        <f>_xlfn.XLOOKUP(F553,Component!C:C,Component!D:D)</f>
        <v>M18™ 500GB Control Hub (Tool-Only)</v>
      </c>
    </row>
    <row r="554" spans="2:8" hidden="1" x14ac:dyDescent="0.45">
      <c r="B554" s="3" t="s">
        <v>11718</v>
      </c>
      <c r="C554" s="3" t="s">
        <v>10921</v>
      </c>
      <c r="D554" s="3">
        <v>1</v>
      </c>
      <c r="E554" s="3" t="str">
        <f>_xlfn.XLOOKUP(B554,Product!A:A,Product!E:E)</f>
        <v>3976-22</v>
      </c>
      <c r="F554" s="3" t="str">
        <f>_xlfn.XLOOKUP(C554,Component!A:A,Component!C:C)</f>
        <v>3976-20</v>
      </c>
      <c r="G554" s="3" t="str">
        <f>_xlfn.XLOOKUP(E554,Product!E:E,Product!H:H)</f>
        <v>M18™ 325’ Stiff Modular Pipeline Inspection System</v>
      </c>
      <c r="H554" s="3" t="str">
        <f>_xlfn.XLOOKUP(F554,Component!C:C,Component!D:D)</f>
        <v>325’ Stiff Modular Pipeline Inspection Reel</v>
      </c>
    </row>
    <row r="555" spans="2:8" hidden="1" x14ac:dyDescent="0.45">
      <c r="B555" s="3" t="s">
        <v>11718</v>
      </c>
      <c r="C555" s="3" t="s">
        <v>10940</v>
      </c>
      <c r="D555" s="3">
        <v>2</v>
      </c>
      <c r="E555" s="3" t="str">
        <f>_xlfn.XLOOKUP(B555,Product!A:A,Product!E:E)</f>
        <v>3976-22</v>
      </c>
      <c r="F555" s="3" t="str">
        <f>_xlfn.XLOOKUP(C555,Component!A:A,Component!C:C)</f>
        <v>48-11-1850</v>
      </c>
      <c r="G555" s="3" t="str">
        <f>_xlfn.XLOOKUP(E555,Product!E:E,Product!H:H)</f>
        <v>M18™ 325’ Stiff Modular Pipeline Inspection System</v>
      </c>
      <c r="H555" s="3" t="str">
        <f>_xlfn.XLOOKUP(F555,Component!C:C,Component!D:D)</f>
        <v>M18™ REDLITHIUM™ XC5.0 Extended Capacity Battery Pack</v>
      </c>
    </row>
    <row r="556" spans="2:8" hidden="1" x14ac:dyDescent="0.45">
      <c r="B556" s="3" t="s">
        <v>11718</v>
      </c>
      <c r="C556" s="3" t="s">
        <v>10997</v>
      </c>
      <c r="D556" s="3">
        <v>1</v>
      </c>
      <c r="E556" s="3" t="str">
        <f>_xlfn.XLOOKUP(B556,Product!A:A,Product!E:E)</f>
        <v>3976-22</v>
      </c>
      <c r="F556" s="3" t="str">
        <f>_xlfn.XLOOKUP(C556,Component!A:A,Component!C:C)</f>
        <v>48-59-1808</v>
      </c>
      <c r="G556" s="3" t="str">
        <f>_xlfn.XLOOKUP(E556,Product!E:E,Product!H:H)</f>
        <v>M18™ 325’ Stiff Modular Pipeline Inspection System</v>
      </c>
      <c r="H556" s="3" t="str">
        <f>_xlfn.XLOOKUP(F556,Component!C:C,Component!D:D)</f>
        <v>M18™ &amp; M12™ Rapid Charger</v>
      </c>
    </row>
    <row r="557" spans="2:8" hidden="1" x14ac:dyDescent="0.45">
      <c r="B557" s="3" t="s">
        <v>11735</v>
      </c>
      <c r="C557" s="3" t="s">
        <v>10938</v>
      </c>
      <c r="D557" s="3">
        <v>1</v>
      </c>
      <c r="E557" s="3" t="str">
        <f>_xlfn.XLOOKUP(B557,Product!A:A,Product!E:E)</f>
        <v>48-11-1835</v>
      </c>
      <c r="F557" s="3" t="str">
        <f>_xlfn.XLOOKUP(C557,Component!A:A,Component!C:C)</f>
        <v>48-11-1835</v>
      </c>
      <c r="G557" s="3" t="str">
        <f>_xlfn.XLOOKUP(E557,Product!E:E,Product!H:H)</f>
        <v>M18™ REDLITHIUM™ HIGH OUTPUT™ CP3.0 Battery</v>
      </c>
      <c r="H557" s="3" t="str">
        <f>_xlfn.XLOOKUP(F557,Component!C:C,Component!D:D)</f>
        <v>M18™ REDLITHIUM™ HIGH OUTPUT™ CP3.0 Battery</v>
      </c>
    </row>
    <row r="558" spans="2:8" hidden="1" x14ac:dyDescent="0.45">
      <c r="B558" s="3" t="s">
        <v>11741</v>
      </c>
      <c r="C558" s="3" t="s">
        <v>10943</v>
      </c>
      <c r="D558" s="3">
        <v>1</v>
      </c>
      <c r="E558" s="3" t="str">
        <f>_xlfn.XLOOKUP(B558,Product!A:A,Product!E:E)</f>
        <v>48-11-1861</v>
      </c>
      <c r="F558" s="3" t="str">
        <f>_xlfn.XLOOKUP(C558,Component!A:A,Component!C:C)</f>
        <v>48-11-1861</v>
      </c>
      <c r="G558" s="3" t="str">
        <f>_xlfn.XLOOKUP(E558,Product!E:E,Product!H:H)</f>
        <v>M18™ REDLITHIUM™ FORGE™ XC6.0 Battery Pack</v>
      </c>
      <c r="H558" s="3" t="str">
        <f>_xlfn.XLOOKUP(F558,Component!C:C,Component!D:D)</f>
        <v>M18™ REDLITHIUM™ FORGE™ XC6.0 Battery Pack</v>
      </c>
    </row>
    <row r="559" spans="2:8" hidden="1" x14ac:dyDescent="0.45">
      <c r="B559" s="3" t="s">
        <v>11743</v>
      </c>
      <c r="C559" s="3" t="s">
        <v>10944</v>
      </c>
      <c r="D559" s="3">
        <v>1</v>
      </c>
      <c r="E559" s="3" t="str">
        <f>_xlfn.XLOOKUP(B559,Product!A:A,Product!E:E)</f>
        <v>48-11-1865</v>
      </c>
      <c r="F559" s="3" t="str">
        <f>_xlfn.XLOOKUP(C559,Component!A:A,Component!C:C)</f>
        <v>48-11-1865</v>
      </c>
      <c r="G559" s="3" t="str">
        <f>_xlfn.XLOOKUP(E559,Product!E:E,Product!H:H)</f>
        <v>M18™ REDLITHIUM™ HIGH OUTPUT™ XC6.0 Battery Pack</v>
      </c>
      <c r="H559" s="3" t="str">
        <f>_xlfn.XLOOKUP(F559,Component!C:C,Component!D:D)</f>
        <v>M18™ REDLITHIUM™ HIGH OUTPUT™ XC6.0 Battery Pack</v>
      </c>
    </row>
    <row r="560" spans="2:8" hidden="1" x14ac:dyDescent="0.45">
      <c r="B560" s="3" t="s">
        <v>11744</v>
      </c>
      <c r="C560" s="3" t="s">
        <v>10945</v>
      </c>
      <c r="D560" s="3">
        <v>1</v>
      </c>
      <c r="E560" s="3" t="str">
        <f>_xlfn.XLOOKUP(B560,Product!A:A,Product!E:E)</f>
        <v>48-11-1880</v>
      </c>
      <c r="F560" s="3" t="str">
        <f>_xlfn.XLOOKUP(C560,Component!A:A,Component!C:C)</f>
        <v>48-11-1880</v>
      </c>
      <c r="G560" s="3" t="str">
        <f>_xlfn.XLOOKUP(E560,Product!E:E,Product!H:H)</f>
        <v>M18™ REDLITHIUM™ HIGH OUTPUT™ XC8.0 Battery</v>
      </c>
      <c r="H560" s="3" t="str">
        <f>_xlfn.XLOOKUP(F560,Component!C:C,Component!D:D)</f>
        <v>M18™ REDLITHIUM™ HIGH OUTPUT™ XC8.0 Battery</v>
      </c>
    </row>
    <row r="561" spans="2:8" hidden="1" x14ac:dyDescent="0.45">
      <c r="B561" s="3" t="s">
        <v>11794</v>
      </c>
      <c r="C561" s="3" t="s">
        <v>10998</v>
      </c>
      <c r="D561" s="3">
        <v>1</v>
      </c>
      <c r="E561" s="3" t="str">
        <f>_xlfn.XLOOKUP(B561,Product!A:A,Product!E:E)</f>
        <v>48-59-1810</v>
      </c>
      <c r="F561" s="3" t="str">
        <f>_xlfn.XLOOKUP(C561,Component!A:A,Component!C:C)</f>
        <v>48-59-1810</v>
      </c>
      <c r="G561" s="3" t="str">
        <f>_xlfn.XLOOKUP(E561,Product!E:E,Product!H:H)</f>
        <v>M18™ / M12™ Vehicle Charger</v>
      </c>
      <c r="H561" s="3" t="str">
        <f>_xlfn.XLOOKUP(F561,Component!C:C,Component!D:D)</f>
        <v>M18™ / M12™ Vehicle Charger</v>
      </c>
    </row>
    <row r="562" spans="2:8" hidden="1" x14ac:dyDescent="0.45">
      <c r="B562" s="3" t="s">
        <v>11796</v>
      </c>
      <c r="C562" s="3" t="s">
        <v>11000</v>
      </c>
      <c r="D562" s="3">
        <v>1</v>
      </c>
      <c r="E562" s="3" t="str">
        <f>_xlfn.XLOOKUP(B562,Product!A:A,Product!E:E)</f>
        <v>48-59-1815</v>
      </c>
      <c r="F562" s="3" t="str">
        <f>_xlfn.XLOOKUP(C562,Component!A:A,Component!C:C)</f>
        <v>48-59-1815</v>
      </c>
      <c r="G562" s="3" t="str">
        <f>_xlfn.XLOOKUP(E562,Product!E:E,Product!H:H)</f>
        <v>M18™ Dual Bay Simultaneous Super Charger</v>
      </c>
      <c r="H562" s="3" t="str">
        <f>_xlfn.XLOOKUP(F562,Component!C:C,Component!D:D)</f>
        <v>M18™ Dual Bay Simultaneous Super Charger</v>
      </c>
    </row>
    <row r="563" spans="2:8" hidden="1" x14ac:dyDescent="0.45">
      <c r="B563" s="3" t="s">
        <v>10610</v>
      </c>
      <c r="C563" s="3" t="s">
        <v>11005</v>
      </c>
      <c r="D563" s="3">
        <v>1</v>
      </c>
      <c r="E563" s="3" t="str">
        <f>_xlfn.XLOOKUP(B563,Product!A:A,Product!E:E)</f>
        <v>5150-20</v>
      </c>
      <c r="F563" s="3" t="str">
        <f>_xlfn.XLOOKUP(C563,Component!A:A,Component!C:C)</f>
        <v>49-16-0001</v>
      </c>
      <c r="G563" s="3" t="str">
        <f>_xlfn.XLOOKUP(E563,Product!E:E,Product!H:H)</f>
        <v>M18 FUEL™ BRANCH CONDUIT BENDER w/ AUTO-ZERO™</v>
      </c>
      <c r="H563" s="3" t="str">
        <f>_xlfn.XLOOKUP(F563,Component!C:C,Component!D:D)</f>
        <v>1” EMT / 3/4” RMC Conduit Bending Shoe</v>
      </c>
    </row>
    <row r="564" spans="2:8" hidden="1" x14ac:dyDescent="0.45">
      <c r="B564" s="3" t="s">
        <v>10610</v>
      </c>
      <c r="C564" s="3" t="s">
        <v>11006</v>
      </c>
      <c r="D564" s="3">
        <v>1</v>
      </c>
      <c r="E564" s="3" t="str">
        <f>_xlfn.XLOOKUP(B564,Product!A:A,Product!E:E)</f>
        <v>5150-20</v>
      </c>
      <c r="F564" s="3" t="str">
        <f>_xlfn.XLOOKUP(C564,Component!A:A,Component!C:C)</f>
        <v>49-16-0034</v>
      </c>
      <c r="G564" s="3" t="str">
        <f>_xlfn.XLOOKUP(E564,Product!E:E,Product!H:H)</f>
        <v>M18 FUEL™ BRANCH CONDUIT BENDER w/ AUTO-ZERO™</v>
      </c>
      <c r="H564" s="3" t="str">
        <f>_xlfn.XLOOKUP(F564,Component!C:C,Component!D:D)</f>
        <v>3/4” EMT / 1/2” RMC Conduit Bending Shoe</v>
      </c>
    </row>
    <row r="565" spans="2:8" hidden="1" x14ac:dyDescent="0.45">
      <c r="B565" s="3" t="s">
        <v>10610</v>
      </c>
      <c r="C565" s="3" t="s">
        <v>11093</v>
      </c>
      <c r="D565" s="3">
        <v>1</v>
      </c>
      <c r="E565" s="3" t="str">
        <f>_xlfn.XLOOKUP(B565,Product!A:A,Product!E:E)</f>
        <v>5150-20</v>
      </c>
      <c r="F565" s="3" t="str">
        <f>_xlfn.XLOOKUP(C565,Component!A:A,Component!C:C)</f>
        <v>5150-20</v>
      </c>
      <c r="G565" s="3" t="str">
        <f>_xlfn.XLOOKUP(E565,Product!E:E,Product!H:H)</f>
        <v>M18 FUEL™ BRANCH CONDUIT BENDER w/ AUTO-ZERO™</v>
      </c>
      <c r="H565" s="3" t="str">
        <f>_xlfn.XLOOKUP(F565,Component!C:C,Component!D:D)</f>
        <v>M18 FUEL™ BRANCH CONDUIT BENDER w/ AUTO-ZERO™</v>
      </c>
    </row>
    <row r="566" spans="2:8" hidden="1" x14ac:dyDescent="0.45">
      <c r="B566" s="3" t="s">
        <v>11103</v>
      </c>
      <c r="C566" s="3" t="s">
        <v>10619</v>
      </c>
      <c r="D566" s="3">
        <v>1</v>
      </c>
      <c r="E566" s="3" t="str">
        <f>_xlfn.XLOOKUP(B566,Product!A:A,Product!E:E)</f>
        <v>0818-20</v>
      </c>
      <c r="F566" s="3" t="str">
        <f>_xlfn.XLOOKUP(C566,Component!A:A,Component!C:C)</f>
        <v>0818-20</v>
      </c>
      <c r="G566" s="3" t="str">
        <f>_xlfn.XLOOKUP(E566,Product!E:E,Product!H:H)</f>
        <v>M18™ Brushless Fan w/  PACKOUT™ Compatibility</v>
      </c>
      <c r="H566" s="3" t="str">
        <f>_xlfn.XLOOKUP(F566,Component!C:C,Component!D:D)</f>
        <v>M18™ Brushless Fan w/  PACKOUT™ Compatibility</v>
      </c>
    </row>
    <row r="567" spans="2:8" hidden="1" x14ac:dyDescent="0.45">
      <c r="B567" s="3" t="s">
        <v>11104</v>
      </c>
      <c r="C567" s="3" t="s">
        <v>10620</v>
      </c>
      <c r="D567" s="3">
        <v>1</v>
      </c>
      <c r="E567" s="3" t="str">
        <f>_xlfn.XLOOKUP(B567,Product!A:A,Product!E:E)</f>
        <v>0821-20</v>
      </c>
      <c r="F567" s="3" t="str">
        <f>_xlfn.XLOOKUP(C567,Component!A:A,Component!C:C)</f>
        <v>0821-20</v>
      </c>
      <c r="G567" s="3" t="str">
        <f>_xlfn.XLOOKUP(E567,Product!E:E,Product!H:H)</f>
        <v>M18™ Brushless 18" Fan</v>
      </c>
      <c r="H567" s="3" t="str">
        <f>_xlfn.XLOOKUP(F567,Component!C:C,Component!D:D)</f>
        <v>M18™ Brushless 18" Fan</v>
      </c>
    </row>
    <row r="568" spans="2:8" hidden="1" x14ac:dyDescent="0.45">
      <c r="B568" s="3" t="s">
        <v>11108</v>
      </c>
      <c r="C568" s="3" t="s">
        <v>10624</v>
      </c>
      <c r="D568" s="3">
        <v>1</v>
      </c>
      <c r="E568" s="3" t="str">
        <f>_xlfn.XLOOKUP(B568,Product!A:A,Product!E:E)</f>
        <v>0884-20</v>
      </c>
      <c r="F568" s="3" t="str">
        <f>_xlfn.XLOOKUP(C568,Component!A:A,Component!C:C)</f>
        <v>0884-20</v>
      </c>
      <c r="G568" s="3" t="str">
        <f>_xlfn.XLOOKUP(E568,Product!E:E,Product!H:H)</f>
        <v>M18™ Compact Blower</v>
      </c>
      <c r="H568" s="3" t="str">
        <f>_xlfn.XLOOKUP(F568,Component!C:C,Component!D:D)</f>
        <v>M18™ Compact Blower</v>
      </c>
    </row>
    <row r="569" spans="2:8" hidden="1" x14ac:dyDescent="0.45">
      <c r="B569" s="3" t="s">
        <v>11113</v>
      </c>
      <c r="C569" s="3" t="s">
        <v>10627</v>
      </c>
      <c r="D569" s="3">
        <v>1</v>
      </c>
      <c r="E569" s="3" t="str">
        <f>_xlfn.XLOOKUP(B569,Product!A:A,Product!E:E)</f>
        <v>0911-20</v>
      </c>
      <c r="F569" s="3" t="str">
        <f>_xlfn.XLOOKUP(C569,Component!A:A,Component!C:C)</f>
        <v>0911-20</v>
      </c>
      <c r="G569" s="3" t="str">
        <f>_xlfn.XLOOKUP(E569,Product!E:E,Product!H:H)</f>
        <v>M18 FUEL™ Wet/Dry Vacuum Motor Head</v>
      </c>
      <c r="H569" s="3" t="str">
        <f>_xlfn.XLOOKUP(F569,Component!C:C,Component!D:D)</f>
        <v>M18 FUEL™ Wet/Dry Vacuum Motor Head</v>
      </c>
    </row>
    <row r="570" spans="2:8" hidden="1" x14ac:dyDescent="0.45">
      <c r="B570" s="3" t="s">
        <v>11115</v>
      </c>
      <c r="C570" s="3" t="s">
        <v>10629</v>
      </c>
      <c r="D570" s="3">
        <v>1</v>
      </c>
      <c r="E570" s="3" t="str">
        <f>_xlfn.XLOOKUP(B570,Product!A:A,Product!E:E)</f>
        <v>0914-20</v>
      </c>
      <c r="F570" s="3" t="str">
        <f>_xlfn.XLOOKUP(C570,Component!A:A,Component!C:C)</f>
        <v>0914-20</v>
      </c>
      <c r="G570" s="3" t="str">
        <f>_xlfn.XLOOKUP(E570,Product!E:E,Product!H:H)</f>
        <v>M18 FUEL™ NEXUS™ 6 Gallon Wet/Dry Vacuum w/ PACKOUT™ Compatibility &amp; VACLINK™</v>
      </c>
      <c r="H570" s="3" t="str">
        <f>_xlfn.XLOOKUP(F570,Component!C:C,Component!D:D)</f>
        <v>M18 FUEL™ NEXUS™ 6 Gallon Wet/Dry Vacuum w/ PACKOUT™ Compatibility &amp; VACLINK™</v>
      </c>
    </row>
    <row r="571" spans="2:8" hidden="1" x14ac:dyDescent="0.45">
      <c r="B571" s="3" t="s">
        <v>11116</v>
      </c>
      <c r="C571" s="3" t="s">
        <v>10630</v>
      </c>
      <c r="D571" s="3">
        <v>1</v>
      </c>
      <c r="E571" s="3" t="str">
        <f>_xlfn.XLOOKUP(B571,Product!A:A,Product!E:E)</f>
        <v>0915-20</v>
      </c>
      <c r="F571" s="3" t="str">
        <f>_xlfn.XLOOKUP(C571,Component!A:A,Component!C:C)</f>
        <v>0915-20</v>
      </c>
      <c r="G571" s="3" t="str">
        <f>_xlfn.XLOOKUP(E571,Product!E:E,Product!H:H)</f>
        <v>M18 FUEL™ NEXUS™ 6 Gallon Wet/Dry Vacuum w/ PACKOUT™ Compatibility</v>
      </c>
      <c r="H571" s="3" t="str">
        <f>_xlfn.XLOOKUP(F571,Component!C:C,Component!D:D)</f>
        <v>M18 FUEL™ NEXUS™ 6 Gallon Wet/Dry Vacuum w/ PACKOUT™ Compatibility</v>
      </c>
    </row>
    <row r="572" spans="2:8" hidden="1" x14ac:dyDescent="0.45">
      <c r="B572" s="3" t="s">
        <v>11119</v>
      </c>
      <c r="C572" s="3" t="s">
        <v>10632</v>
      </c>
      <c r="D572" s="3">
        <v>1</v>
      </c>
      <c r="E572" s="3" t="str">
        <f>_xlfn.XLOOKUP(B572,Product!A:A,Product!E:E)</f>
        <v>0921-20</v>
      </c>
      <c r="F572" s="3" t="str">
        <f>_xlfn.XLOOKUP(C572,Component!A:A,Component!C:C)</f>
        <v>0921-20</v>
      </c>
      <c r="G572" s="3" t="str">
        <f>_xlfn.XLOOKUP(E572,Product!E:E,Product!H:H)</f>
        <v>M18 FUEL™ Dual Battery Wet/Dry Vacuum Motor Head</v>
      </c>
      <c r="H572" s="3" t="str">
        <f>_xlfn.XLOOKUP(F572,Component!C:C,Component!D:D)</f>
        <v>M18 FUEL™ Dual Battery Wet/Dry Vacuum Motor Head</v>
      </c>
    </row>
    <row r="573" spans="2:8" hidden="1" x14ac:dyDescent="0.45">
      <c r="B573" s="3" t="s">
        <v>11122</v>
      </c>
      <c r="C573" s="3" t="s">
        <v>10635</v>
      </c>
      <c r="D573" s="3">
        <v>1</v>
      </c>
      <c r="E573" s="3" t="str">
        <f>_xlfn.XLOOKUP(B573,Product!A:A,Product!E:E)</f>
        <v>0926-20</v>
      </c>
      <c r="F573" s="3" t="str">
        <f>_xlfn.XLOOKUP(C573,Component!A:A,Component!C:C)</f>
        <v>0926-20</v>
      </c>
      <c r="G573" s="3" t="str">
        <f>_xlfn.XLOOKUP(E573,Product!E:E,Product!H:H)</f>
        <v>M18 FUEL™ NEXUS™ Dual Battery Wet/Dry Vacuum Motor Head w/ PACKOUT™ Compatibility &amp; VACLINK™</v>
      </c>
      <c r="H573" s="3" t="str">
        <f>_xlfn.XLOOKUP(F573,Component!C:C,Component!D:D)</f>
        <v>M18 FUEL™ NEXUS™ Dual Battery Wet/Dry Vacuum Motor Head w/ PACKOUT™ Compatibility &amp; VACLINK™</v>
      </c>
    </row>
    <row r="574" spans="2:8" hidden="1" x14ac:dyDescent="0.45">
      <c r="B574" s="3" t="s">
        <v>11130</v>
      </c>
      <c r="C574" s="3" t="s">
        <v>10641</v>
      </c>
      <c r="D574" s="3">
        <v>1</v>
      </c>
      <c r="E574" s="3" t="str">
        <f>_xlfn.XLOOKUP(B574,Product!A:A,Product!E:E)</f>
        <v>2122-20</v>
      </c>
      <c r="F574" s="3" t="str">
        <f>_xlfn.XLOOKUP(C574,Component!A:A,Component!C:C)</f>
        <v>2122-20</v>
      </c>
      <c r="G574" s="3" t="str">
        <f>_xlfn.XLOOKUP(E574,Product!E:E,Product!H:H)</f>
        <v>M18™ Utility Bucket Light</v>
      </c>
      <c r="H574" s="3" t="str">
        <f>_xlfn.XLOOKUP(F574,Component!C:C,Component!D:D)</f>
        <v>M18™ Utility Bucket Light</v>
      </c>
    </row>
    <row r="575" spans="2:8" hidden="1" x14ac:dyDescent="0.45">
      <c r="B575" s="3" t="s">
        <v>11136</v>
      </c>
      <c r="C575" s="3" t="s">
        <v>10643</v>
      </c>
      <c r="D575" s="3">
        <v>1</v>
      </c>
      <c r="E575" s="3" t="str">
        <f>_xlfn.XLOOKUP(B575,Product!A:A,Product!E:E)</f>
        <v>2129-20</v>
      </c>
      <c r="F575" s="3" t="str">
        <f>_xlfn.XLOOKUP(C575,Component!A:A,Component!C:C)</f>
        <v>2129-20</v>
      </c>
      <c r="G575" s="3" t="str">
        <f>_xlfn.XLOOKUP(E575,Product!E:E,Product!H:H)</f>
        <v>M18™ Magnetic Extendable Boom Light</v>
      </c>
      <c r="H575" s="3" t="str">
        <f>_xlfn.XLOOKUP(F575,Component!C:C,Component!D:D)</f>
        <v>M18™ Magnetic Extendable Boom Light</v>
      </c>
    </row>
    <row r="576" spans="2:8" hidden="1" x14ac:dyDescent="0.45">
      <c r="B576" s="3" t="s">
        <v>11137</v>
      </c>
      <c r="C576" s="3" t="s">
        <v>10644</v>
      </c>
      <c r="D576" s="3">
        <v>1</v>
      </c>
      <c r="E576" s="3" t="str">
        <f>_xlfn.XLOOKUP(B576,Product!A:A,Product!E:E)</f>
        <v>2130-20</v>
      </c>
      <c r="F576" s="3" t="str">
        <f>_xlfn.XLOOKUP(C576,Component!A:A,Component!C:C)</f>
        <v>2130-20</v>
      </c>
      <c r="G576" s="3" t="str">
        <f>_xlfn.XLOOKUP(E576,Product!E:E,Product!H:H)</f>
        <v>M18™ ROCKET™ LED Tower Light</v>
      </c>
      <c r="H576" s="3" t="str">
        <f>_xlfn.XLOOKUP(F576,Component!C:C,Component!D:D)</f>
        <v>M18™ ROCKET™ LED Tower Light</v>
      </c>
    </row>
    <row r="577" spans="2:8" hidden="1" x14ac:dyDescent="0.45">
      <c r="B577" s="3" t="s">
        <v>11138</v>
      </c>
      <c r="C577" s="3" t="s">
        <v>10645</v>
      </c>
      <c r="D577" s="3">
        <v>1</v>
      </c>
      <c r="E577" s="3" t="str">
        <f>_xlfn.XLOOKUP(B577,Product!A:A,Product!E:E)</f>
        <v>2131-20</v>
      </c>
      <c r="F577" s="3" t="str">
        <f>_xlfn.XLOOKUP(C577,Component!A:A,Component!C:C)</f>
        <v>2131-20</v>
      </c>
      <c r="G577" s="3" t="str">
        <f>_xlfn.XLOOKUP(E577,Product!E:E,Product!H:H)</f>
        <v>M18™ ROCKET™ Dual Power Tower Light</v>
      </c>
      <c r="H577" s="3" t="str">
        <f>_xlfn.XLOOKUP(F577,Component!C:C,Component!D:D)</f>
        <v>M18™ ROCKET™ Dual Power Tower Light</v>
      </c>
    </row>
    <row r="578" spans="2:8" hidden="1" x14ac:dyDescent="0.45">
      <c r="B578" s="3" t="s">
        <v>11141</v>
      </c>
      <c r="C578" s="3" t="s">
        <v>10647</v>
      </c>
      <c r="D578" s="3">
        <v>1</v>
      </c>
      <c r="E578" s="3" t="str">
        <f>_xlfn.XLOOKUP(B578,Product!A:A,Product!E:E)</f>
        <v>2144-20</v>
      </c>
      <c r="F578" s="3" t="str">
        <f>_xlfn.XLOOKUP(C578,Component!A:A,Component!C:C)</f>
        <v>2144-20</v>
      </c>
      <c r="G578" s="3" t="str">
        <f>_xlfn.XLOOKUP(E578,Product!E:E,Product!H:H)</f>
        <v>M18™ RADIUS™ Compact Site Light w/Flood Mode</v>
      </c>
      <c r="H578" s="3" t="str">
        <f>_xlfn.XLOOKUP(F578,Component!C:C,Component!D:D)</f>
        <v>M18™ RADIUS™ Compact Site Light w/Flood Mode</v>
      </c>
    </row>
    <row r="579" spans="2:8" hidden="1" x14ac:dyDescent="0.45">
      <c r="B579" s="3" t="s">
        <v>11145</v>
      </c>
      <c r="C579" s="3" t="s">
        <v>10651</v>
      </c>
      <c r="D579" s="3">
        <v>1</v>
      </c>
      <c r="E579" s="3" t="str">
        <f>_xlfn.XLOOKUP(B579,Product!A:A,Product!E:E)</f>
        <v>2150-20</v>
      </c>
      <c r="F579" s="3" t="str">
        <f>_xlfn.XLOOKUP(C579,Component!A:A,Component!C:C)</f>
        <v>2150-20</v>
      </c>
      <c r="G579" s="3" t="str">
        <f>_xlfn.XLOOKUP(E579,Product!E:E,Product!H:H)</f>
        <v>M18™ RADIUS™ Site Light/Charger w/ ONE-KEY™</v>
      </c>
      <c r="H579" s="3" t="str">
        <f>_xlfn.XLOOKUP(F579,Component!C:C,Component!D:D)</f>
        <v>M18™ RADIUS™ Site Light/Charger w/ ONE-KEY™</v>
      </c>
    </row>
    <row r="580" spans="2:8" hidden="1" x14ac:dyDescent="0.45">
      <c r="B580" s="3" t="s">
        <v>11147</v>
      </c>
      <c r="C580" s="3" t="s">
        <v>10653</v>
      </c>
      <c r="D580" s="3">
        <v>1</v>
      </c>
      <c r="E580" s="3" t="str">
        <f>_xlfn.XLOOKUP(B580,Product!A:A,Product!E:E)</f>
        <v>2352-20</v>
      </c>
      <c r="F580" s="3" t="str">
        <f>_xlfn.XLOOKUP(C580,Component!A:A,Component!C:C)</f>
        <v>2352-20</v>
      </c>
      <c r="G580" s="3" t="str">
        <f>_xlfn.XLOOKUP(E580,Product!E:E,Product!H:H)</f>
        <v>M18™ Stick Light</v>
      </c>
      <c r="H580" s="3" t="str">
        <f>_xlfn.XLOOKUP(F580,Component!C:C,Component!D:D)</f>
        <v>M18™ Stick Light</v>
      </c>
    </row>
    <row r="581" spans="2:8" hidden="1" x14ac:dyDescent="0.45">
      <c r="B581" s="3" t="s">
        <v>11148</v>
      </c>
      <c r="C581" s="3" t="s">
        <v>10654</v>
      </c>
      <c r="D581" s="3">
        <v>1</v>
      </c>
      <c r="E581" s="3" t="str">
        <f>_xlfn.XLOOKUP(B581,Product!A:A,Product!E:E)</f>
        <v>2354-20</v>
      </c>
      <c r="F581" s="3" t="str">
        <f>_xlfn.XLOOKUP(C581,Component!A:A,Component!C:C)</f>
        <v>2354-20</v>
      </c>
      <c r="G581" s="3" t="str">
        <f>_xlfn.XLOOKUP(E581,Product!E:E,Product!H:H)</f>
        <v>M18™ Search Light</v>
      </c>
      <c r="H581" s="3" t="str">
        <f>_xlfn.XLOOKUP(F581,Component!C:C,Component!D:D)</f>
        <v>M18™ Search Light</v>
      </c>
    </row>
    <row r="582" spans="2:8" hidden="1" x14ac:dyDescent="0.45">
      <c r="B582" s="3" t="s">
        <v>11151</v>
      </c>
      <c r="C582" s="3" t="s">
        <v>10656</v>
      </c>
      <c r="D582" s="3">
        <v>1</v>
      </c>
      <c r="E582" s="3" t="str">
        <f>_xlfn.XLOOKUP(B582,Product!A:A,Product!E:E)</f>
        <v>2358-20</v>
      </c>
      <c r="F582" s="3" t="str">
        <f>_xlfn.XLOOKUP(C582,Component!A:A,Component!C:C)</f>
        <v>2358-20</v>
      </c>
      <c r="G582" s="3" t="str">
        <f>_xlfn.XLOOKUP(E582,Product!E:E,Product!H:H)</f>
        <v>M18™ ROVER™ Clamping Flood Light</v>
      </c>
      <c r="H582" s="3" t="str">
        <f>_xlfn.XLOOKUP(F582,Component!C:C,Component!D:D)</f>
        <v>M18™ ROVER™ Clamping Flood Light</v>
      </c>
    </row>
    <row r="583" spans="2:8" hidden="1" x14ac:dyDescent="0.45">
      <c r="B583" s="3" t="s">
        <v>11152</v>
      </c>
      <c r="C583" s="3" t="s">
        <v>10657</v>
      </c>
      <c r="D583" s="3">
        <v>1</v>
      </c>
      <c r="E583" s="3" t="str">
        <f>_xlfn.XLOOKUP(B583,Product!A:A,Product!E:E)</f>
        <v>2359-20</v>
      </c>
      <c r="F583" s="3" t="str">
        <f>_xlfn.XLOOKUP(C583,Component!A:A,Component!C:C)</f>
        <v>2359-20</v>
      </c>
      <c r="G583" s="3" t="str">
        <f>_xlfn.XLOOKUP(E583,Product!E:E,Product!H:H)</f>
        <v>M18™ ROVER™ Compact Folding Flood Light w/ USB Charging</v>
      </c>
      <c r="H583" s="3" t="str">
        <f>_xlfn.XLOOKUP(F583,Component!C:C,Component!D:D)</f>
        <v>M18™ ROVER™ Compact Folding Flood Light w/ USB Charging</v>
      </c>
    </row>
    <row r="584" spans="2:8" hidden="1" x14ac:dyDescent="0.45">
      <c r="B584" s="3" t="s">
        <v>11153</v>
      </c>
      <c r="C584" s="3" t="s">
        <v>10658</v>
      </c>
      <c r="D584" s="3">
        <v>1</v>
      </c>
      <c r="E584" s="3" t="str">
        <f>_xlfn.XLOOKUP(B584,Product!A:A,Product!E:E)</f>
        <v>2361-20</v>
      </c>
      <c r="F584" s="3" t="str">
        <f>_xlfn.XLOOKUP(C584,Component!A:A,Component!C:C)</f>
        <v>2361-20</v>
      </c>
      <c r="G584" s="3" t="str">
        <f>_xlfn.XLOOKUP(E584,Product!E:E,Product!H:H)</f>
        <v>M18™ ROVER™ Flood Light (Tool Only)</v>
      </c>
      <c r="H584" s="3" t="str">
        <f>_xlfn.XLOOKUP(F584,Component!C:C,Component!D:D)</f>
        <v>M18™ ROVER™ Flood Light (Tool Only)</v>
      </c>
    </row>
    <row r="585" spans="2:8" hidden="1" x14ac:dyDescent="0.45">
      <c r="B585" s="3" t="s">
        <v>11154</v>
      </c>
      <c r="C585" s="3" t="s">
        <v>10659</v>
      </c>
      <c r="D585" s="3">
        <v>1</v>
      </c>
      <c r="E585" s="3" t="str">
        <f>_xlfn.XLOOKUP(B585,Product!A:A,Product!E:E)</f>
        <v>2363-20</v>
      </c>
      <c r="F585" s="3" t="str">
        <f>_xlfn.XLOOKUP(C585,Component!A:A,Component!C:C)</f>
        <v>2363-20</v>
      </c>
      <c r="G585" s="3" t="str">
        <f>_xlfn.XLOOKUP(E585,Product!E:E,Product!H:H)</f>
        <v>M18™ Trouble Light w/ USB Charging</v>
      </c>
      <c r="H585" s="3" t="str">
        <f>_xlfn.XLOOKUP(F585,Component!C:C,Component!D:D)</f>
        <v>M18™ Trouble Light w/ USB Charging</v>
      </c>
    </row>
    <row r="586" spans="2:8" hidden="1" x14ac:dyDescent="0.45">
      <c r="B586" s="3" t="s">
        <v>11155</v>
      </c>
      <c r="C586" s="3" t="s">
        <v>10660</v>
      </c>
      <c r="D586" s="3">
        <v>1</v>
      </c>
      <c r="E586" s="3" t="str">
        <f>_xlfn.XLOOKUP(B586,Product!A:A,Product!E:E)</f>
        <v>2366-20</v>
      </c>
      <c r="F586" s="3" t="str">
        <f>_xlfn.XLOOKUP(C586,Component!A:A,Component!C:C)</f>
        <v>2366-20</v>
      </c>
      <c r="G586" s="3" t="str">
        <f>_xlfn.XLOOKUP(E586,Product!E:E,Product!H:H)</f>
        <v>M18™ ROVER™ Dual Power Flood Light</v>
      </c>
      <c r="H586" s="3" t="str">
        <f>_xlfn.XLOOKUP(F586,Component!C:C,Component!D:D)</f>
        <v>M18™ ROVER™ Dual Power Flood Light</v>
      </c>
    </row>
    <row r="587" spans="2:8" hidden="1" x14ac:dyDescent="0.45">
      <c r="B587" s="3" t="s">
        <v>11156</v>
      </c>
      <c r="C587" s="3" t="s">
        <v>10661</v>
      </c>
      <c r="D587" s="3">
        <v>1</v>
      </c>
      <c r="E587" s="3" t="str">
        <f>_xlfn.XLOOKUP(B587,Product!A:A,Product!E:E)</f>
        <v>2368-20</v>
      </c>
      <c r="F587" s="3" t="str">
        <f>_xlfn.XLOOKUP(C587,Component!A:A,Component!C:C)</f>
        <v>2368-20</v>
      </c>
      <c r="G587" s="3" t="str">
        <f>_xlfn.XLOOKUP(E587,Product!E:E,Product!H:H)</f>
        <v>M18™ ROVER™ Dual Power Triple-Panel Flood &amp; Area Light</v>
      </c>
      <c r="H587" s="3" t="str">
        <f>_xlfn.XLOOKUP(F587,Component!C:C,Component!D:D)</f>
        <v>M18™ ROVER™ Dual Power Triple-Panel Flood &amp; Area Light</v>
      </c>
    </row>
    <row r="588" spans="2:8" hidden="1" x14ac:dyDescent="0.45">
      <c r="B588" s="3" t="s">
        <v>11161</v>
      </c>
      <c r="C588" s="3" t="s">
        <v>10664</v>
      </c>
      <c r="D588" s="3">
        <v>1</v>
      </c>
      <c r="E588" s="3" t="str">
        <f>_xlfn.XLOOKUP(B588,Product!A:A,Product!E:E)</f>
        <v>2607-20</v>
      </c>
      <c r="F588" s="3" t="str">
        <f>_xlfn.XLOOKUP(C588,Component!A:A,Component!C:C)</f>
        <v>2607-20</v>
      </c>
      <c r="G588" s="3" t="str">
        <f>_xlfn.XLOOKUP(E588,Product!E:E,Product!H:H)</f>
        <v>M18™ 1/2" Hammer Drill/Driver</v>
      </c>
      <c r="H588" s="3" t="str">
        <f>_xlfn.XLOOKUP(F588,Component!C:C,Component!D:D)</f>
        <v>M18™ 1/2" Hammer Drill/Driver</v>
      </c>
    </row>
    <row r="589" spans="2:8" hidden="1" x14ac:dyDescent="0.45">
      <c r="B589" s="3" t="s">
        <v>11177</v>
      </c>
      <c r="C589" s="3" t="s">
        <v>10670</v>
      </c>
      <c r="D589" s="3">
        <v>1</v>
      </c>
      <c r="E589" s="3" t="str">
        <f>_xlfn.XLOOKUP(B589,Product!A:A,Product!E:E)</f>
        <v>2623-20</v>
      </c>
      <c r="F589" s="3" t="str">
        <f>_xlfn.XLOOKUP(C589,Component!A:A,Component!C:C)</f>
        <v>2623-20</v>
      </c>
      <c r="G589" s="3" t="str">
        <f>_xlfn.XLOOKUP(E589,Product!E:E,Product!H:H)</f>
        <v>M18™ 3-1/4" Planer</v>
      </c>
      <c r="H589" s="3" t="str">
        <f>_xlfn.XLOOKUP(F589,Component!C:C,Component!D:D)</f>
        <v>M18™ 3-1/4" Planer</v>
      </c>
    </row>
    <row r="590" spans="2:8" hidden="1" x14ac:dyDescent="0.45">
      <c r="B590" s="3" t="s">
        <v>11179</v>
      </c>
      <c r="C590" s="3" t="s">
        <v>10671</v>
      </c>
      <c r="D590" s="3">
        <v>1</v>
      </c>
      <c r="E590" s="3" t="str">
        <f>_xlfn.XLOOKUP(B590,Product!A:A,Product!E:E)</f>
        <v>2625-20</v>
      </c>
      <c r="F590" s="3" t="str">
        <f>_xlfn.XLOOKUP(C590,Component!A:A,Component!C:C)</f>
        <v>2625-20</v>
      </c>
      <c r="G590" s="3" t="str">
        <f>_xlfn.XLOOKUP(E590,Product!E:E,Product!H:H)</f>
        <v>M18™ HACKZALL® Recip Saw</v>
      </c>
      <c r="H590" s="3" t="str">
        <f>_xlfn.XLOOKUP(F590,Component!C:C,Component!D:D)</f>
        <v>M18™ HACKZALL® Recip Saw</v>
      </c>
    </row>
    <row r="591" spans="2:8" hidden="1" x14ac:dyDescent="0.45">
      <c r="B591" s="3" t="s">
        <v>11182</v>
      </c>
      <c r="C591" s="3" t="s">
        <v>10672</v>
      </c>
      <c r="D591" s="3">
        <v>1</v>
      </c>
      <c r="E591" s="3" t="str">
        <f>_xlfn.XLOOKUP(B591,Product!A:A,Product!E:E)</f>
        <v>2626-20</v>
      </c>
      <c r="F591" s="3" t="str">
        <f>_xlfn.XLOOKUP(C591,Component!A:A,Component!C:C)</f>
        <v>2626-20</v>
      </c>
      <c r="G591" s="3" t="str">
        <f>_xlfn.XLOOKUP(E591,Product!E:E,Product!H:H)</f>
        <v>M18™ Cordless Multi-Tool (Tool Only)</v>
      </c>
      <c r="H591" s="3" t="str">
        <f>_xlfn.XLOOKUP(F591,Component!C:C,Component!D:D)</f>
        <v>M18™ Cordless Multi-Tool (Tool Only)</v>
      </c>
    </row>
    <row r="592" spans="2:8" hidden="1" x14ac:dyDescent="0.45">
      <c r="B592" s="3" t="s">
        <v>11187</v>
      </c>
      <c r="C592" s="3" t="s">
        <v>10674</v>
      </c>
      <c r="D592" s="3">
        <v>1</v>
      </c>
      <c r="E592" s="3" t="str">
        <f>_xlfn.XLOOKUP(B592,Product!A:A,Product!E:E)</f>
        <v>2630-20</v>
      </c>
      <c r="F592" s="3" t="str">
        <f>_xlfn.XLOOKUP(C592,Component!A:A,Component!C:C)</f>
        <v>2630-20</v>
      </c>
      <c r="G592" s="3" t="str">
        <f>_xlfn.XLOOKUP(E592,Product!E:E,Product!H:H)</f>
        <v>M18™ 6 ½" Circular Saw (Tool Only)</v>
      </c>
      <c r="H592" s="3" t="str">
        <f>_xlfn.XLOOKUP(F592,Component!C:C,Component!D:D)</f>
        <v>M18™ 6 ½" Circular Saw</v>
      </c>
    </row>
    <row r="593" spans="2:8" hidden="1" x14ac:dyDescent="0.45">
      <c r="B593" s="3" t="s">
        <v>11196</v>
      </c>
      <c r="C593" s="3" t="s">
        <v>10679</v>
      </c>
      <c r="D593" s="3">
        <v>1</v>
      </c>
      <c r="E593" s="3" t="str">
        <f>_xlfn.XLOOKUP(B593,Product!A:A,Product!E:E)</f>
        <v>2637-20</v>
      </c>
      <c r="F593" s="3" t="str">
        <f>_xlfn.XLOOKUP(C593,Component!A:A,Component!C:C)</f>
        <v>2637-20</v>
      </c>
      <c r="G593" s="3" t="str">
        <f>_xlfn.XLOOKUP(E593,Product!E:E,Product!H:H)</f>
        <v>M18™ 18 Gauge Single Cut Shear</v>
      </c>
      <c r="H593" s="3" t="str">
        <f>_xlfn.XLOOKUP(F593,Component!C:C,Component!D:D)</f>
        <v>M18™ 18 Gauge Single Cut Shear</v>
      </c>
    </row>
    <row r="594" spans="2:8" hidden="1" x14ac:dyDescent="0.45">
      <c r="B594" s="3" t="s">
        <v>11199</v>
      </c>
      <c r="C594" s="3" t="s">
        <v>10681</v>
      </c>
      <c r="D594" s="3">
        <v>1</v>
      </c>
      <c r="E594" s="3" t="str">
        <f>_xlfn.XLOOKUP(B594,Product!A:A,Product!E:E)</f>
        <v>2641-20</v>
      </c>
      <c r="F594" s="3" t="str">
        <f>_xlfn.XLOOKUP(C594,Component!A:A,Component!C:C)</f>
        <v>2641-20</v>
      </c>
      <c r="G594" s="3" t="str">
        <f>_xlfn.XLOOKUP(E594,Product!E:E,Product!H:H)</f>
        <v>M18™ Cordless Caulk and Adhesive Gun</v>
      </c>
      <c r="H594" s="3" t="str">
        <f>_xlfn.XLOOKUP(F594,Component!C:C,Component!D:D)</f>
        <v>M18™ Cordless Caulk and Adhesive Gun</v>
      </c>
    </row>
    <row r="595" spans="2:8" hidden="1" x14ac:dyDescent="0.45">
      <c r="B595" s="3" t="s">
        <v>11213</v>
      </c>
      <c r="C595" s="3" t="s">
        <v>10688</v>
      </c>
      <c r="D595" s="3">
        <v>1</v>
      </c>
      <c r="E595" s="3" t="str">
        <f>_xlfn.XLOOKUP(B595,Product!A:A,Product!E:E)</f>
        <v>2657-20</v>
      </c>
      <c r="F595" s="3" t="str">
        <f>_xlfn.XLOOKUP(C595,Component!A:A,Component!C:C)</f>
        <v>2657-20</v>
      </c>
      <c r="G595" s="3" t="str">
        <f>_xlfn.XLOOKUP(E595,Product!E:E,Product!H:H)</f>
        <v>M18™ 2-Speed 1/4" Hex Impact Driver</v>
      </c>
      <c r="H595" s="3" t="str">
        <f>_xlfn.XLOOKUP(F595,Component!C:C,Component!D:D)</f>
        <v>M18™ 2-Speed 1/4" Hex Impact Driver</v>
      </c>
    </row>
    <row r="596" spans="2:8" hidden="1" x14ac:dyDescent="0.45">
      <c r="B596" s="3" t="s">
        <v>11219</v>
      </c>
      <c r="C596" s="3" t="s">
        <v>10690</v>
      </c>
      <c r="D596" s="3">
        <v>1</v>
      </c>
      <c r="E596" s="3" t="str">
        <f>_xlfn.XLOOKUP(B596,Product!A:A,Product!E:E)</f>
        <v>2659-20</v>
      </c>
      <c r="F596" s="3" t="str">
        <f>_xlfn.XLOOKUP(C596,Component!A:A,Component!C:C)</f>
        <v>2659-20</v>
      </c>
      <c r="G596" s="3" t="str">
        <f>_xlfn.XLOOKUP(E596,Product!E:E,Product!H:H)</f>
        <v>M18™ 1/2" Impact Wrench with Pin Detent</v>
      </c>
      <c r="H596" s="3" t="str">
        <f>_xlfn.XLOOKUP(F596,Component!C:C,Component!D:D)</f>
        <v>M18™ 1/2" Impact Wrench with Pin Detent</v>
      </c>
    </row>
    <row r="597" spans="2:8" hidden="1" x14ac:dyDescent="0.45">
      <c r="B597" s="3" t="s">
        <v>11223</v>
      </c>
      <c r="C597" s="3" t="s">
        <v>10692</v>
      </c>
      <c r="D597" s="3">
        <v>1</v>
      </c>
      <c r="E597" s="3" t="str">
        <f>_xlfn.XLOOKUP(B597,Product!A:A,Product!E:E)</f>
        <v>2661-20</v>
      </c>
      <c r="F597" s="3" t="str">
        <f>_xlfn.XLOOKUP(C597,Component!A:A,Component!C:C)</f>
        <v>2661-20</v>
      </c>
      <c r="G597" s="3" t="str">
        <f>_xlfn.XLOOKUP(E597,Product!E:E,Product!H:H)</f>
        <v>M18 FUEL™ 1/4" Lockbolt Tool w/ ONE-KEY™</v>
      </c>
      <c r="H597" s="3" t="str">
        <f>_xlfn.XLOOKUP(F597,Component!C:C,Component!D:D)</f>
        <v>M18 FUEL™ 1/4" Lockbolt Tool w/ ONE-KEY™</v>
      </c>
    </row>
    <row r="598" spans="2:8" hidden="1" x14ac:dyDescent="0.45">
      <c r="B598" s="3" t="s">
        <v>11228</v>
      </c>
      <c r="C598" s="3" t="s">
        <v>10695</v>
      </c>
      <c r="D598" s="3">
        <v>1</v>
      </c>
      <c r="E598" s="3" t="str">
        <f>_xlfn.XLOOKUP(B598,Product!A:A,Product!E:E)</f>
        <v>2666-20</v>
      </c>
      <c r="F598" s="3" t="str">
        <f>_xlfn.XLOOKUP(C598,Component!A:A,Component!C:C)</f>
        <v>2666-20</v>
      </c>
      <c r="G598" s="3" t="str">
        <f>_xlfn.XLOOKUP(E598,Product!E:E,Product!H:H)</f>
        <v>M18™ Brushless 1/2" High Torque Impact Wrench w/ Friction Ring</v>
      </c>
      <c r="H598" s="3" t="str">
        <f>_xlfn.XLOOKUP(F598,Component!C:C,Component!D:D)</f>
        <v>M18™ Brushless 1/2" High Torque Impact Wrench w/ Friction Ring</v>
      </c>
    </row>
    <row r="599" spans="2:8" hidden="1" x14ac:dyDescent="0.45">
      <c r="B599" s="3" t="s">
        <v>11230</v>
      </c>
      <c r="C599" s="3" t="s">
        <v>10696</v>
      </c>
      <c r="D599" s="3">
        <v>1</v>
      </c>
      <c r="E599" s="3" t="str">
        <f>_xlfn.XLOOKUP(B599,Product!A:A,Product!E:E)</f>
        <v>2667-20</v>
      </c>
      <c r="F599" s="3" t="str">
        <f>_xlfn.XLOOKUP(C599,Component!A:A,Component!C:C)</f>
        <v>2667-20</v>
      </c>
      <c r="G599" s="3" t="str">
        <f>_xlfn.XLOOKUP(E599,Product!E:E,Product!H:H)</f>
        <v>M18™ 2-Speed 1/4" Right Angle Impact Driver</v>
      </c>
      <c r="H599" s="3" t="str">
        <f>_xlfn.XLOOKUP(F599,Component!C:C,Component!D:D)</f>
        <v>M18™ 2-Speed 1/4" Right Angle Impact Driver</v>
      </c>
    </row>
    <row r="600" spans="2:8" hidden="1" x14ac:dyDescent="0.45">
      <c r="B600" s="3" t="s">
        <v>11256</v>
      </c>
      <c r="C600" s="3" t="s">
        <v>10702</v>
      </c>
      <c r="D600" s="3">
        <v>1</v>
      </c>
      <c r="E600" s="3" t="str">
        <f>_xlfn.XLOOKUP(B600,Product!A:A,Product!E:E)</f>
        <v>2678-22</v>
      </c>
      <c r="F600" s="3" t="str">
        <f>_xlfn.XLOOKUP(C600,Component!A:A,Component!C:C)</f>
        <v>2678-20</v>
      </c>
      <c r="G600" s="3" t="str">
        <f>_xlfn.XLOOKUP(E600,Product!E:E,Product!H:H)</f>
        <v>M18™ FORCE LOGIC™ 6T Utility Crimper Kit with D3 Grooves "Snub Nose"</v>
      </c>
      <c r="H600" s="3" t="str">
        <f>_xlfn.XLOOKUP(F600,Component!C:C,Component!D:D)</f>
        <v>M18™ FORCE LOGIC™ 6T Utility Crimper Kit with D3 Grooves "Snub Nose"</v>
      </c>
    </row>
    <row r="601" spans="2:8" hidden="1" x14ac:dyDescent="0.45">
      <c r="B601" s="3" t="s">
        <v>11266</v>
      </c>
      <c r="C601" s="3" t="s">
        <v>10703</v>
      </c>
      <c r="D601" s="3">
        <v>1</v>
      </c>
      <c r="E601" s="3" t="str">
        <f>_xlfn.XLOOKUP(B601,Product!A:A,Product!E:E)</f>
        <v>2680-20</v>
      </c>
      <c r="F601" s="3" t="str">
        <f>_xlfn.XLOOKUP(C601,Component!A:A,Component!C:C)</f>
        <v>2680-20</v>
      </c>
      <c r="G601" s="3" t="str">
        <f>_xlfn.XLOOKUP(E601,Product!E:E,Product!H:H)</f>
        <v>M18™ Cordless 4-1/2" Cut-off / Grinder (Tool Only)</v>
      </c>
      <c r="H601" s="3" t="str">
        <f>_xlfn.XLOOKUP(F601,Component!C:C,Component!D:D)</f>
        <v>M18™ Cordless 4-1/2" Cut-off / Grinder (Tool Only)</v>
      </c>
    </row>
    <row r="602" spans="2:8" hidden="1" x14ac:dyDescent="0.45">
      <c r="B602" s="3" t="s">
        <v>11273</v>
      </c>
      <c r="C602" s="3" t="s">
        <v>10707</v>
      </c>
      <c r="D602" s="3">
        <v>1</v>
      </c>
      <c r="E602" s="3" t="str">
        <f>_xlfn.XLOOKUP(B602,Product!A:A,Product!E:E)</f>
        <v>2688-20</v>
      </c>
      <c r="F602" s="3" t="str">
        <f>_xlfn.XLOOKUP(C602,Component!A:A,Component!C:C)</f>
        <v>2688-20</v>
      </c>
      <c r="G602" s="3" t="str">
        <f>_xlfn.XLOOKUP(E602,Product!E:E,Product!H:H)</f>
        <v>M18™ Compact Heat Gun</v>
      </c>
      <c r="H602" s="3" t="str">
        <f>_xlfn.XLOOKUP(F602,Component!C:C,Component!D:D)</f>
        <v>M18™ Compact Heat Gun</v>
      </c>
    </row>
    <row r="603" spans="2:8" hidden="1" x14ac:dyDescent="0.45">
      <c r="B603" s="3" t="s">
        <v>11299</v>
      </c>
      <c r="C603" s="3" t="s">
        <v>10714</v>
      </c>
      <c r="D603" s="3">
        <v>1</v>
      </c>
      <c r="E603" s="3" t="str">
        <f>_xlfn.XLOOKUP(B603,Product!A:A,Product!E:E)</f>
        <v>2720-20</v>
      </c>
      <c r="F603" s="3" t="str">
        <f>_xlfn.XLOOKUP(C603,Component!A:A,Component!C:C)</f>
        <v>2720-20</v>
      </c>
      <c r="G603" s="3" t="str">
        <f>_xlfn.XLOOKUP(E603,Product!E:E,Product!H:H)</f>
        <v>M18 FUEL™ SAWZALL® Reciprocating Saw (Tool Only)</v>
      </c>
      <c r="H603" s="3" t="str">
        <f>_xlfn.XLOOKUP(F603,Component!C:C,Component!D:D)</f>
        <v>M18 FUEL™ SAWZALL® Reciprocating Saw</v>
      </c>
    </row>
    <row r="604" spans="2:8" hidden="1" x14ac:dyDescent="0.45">
      <c r="B604" s="3" t="s">
        <v>11306</v>
      </c>
      <c r="C604" s="3" t="s">
        <v>10716</v>
      </c>
      <c r="D604" s="3">
        <v>1</v>
      </c>
      <c r="E604" s="3" t="str">
        <f>_xlfn.XLOOKUP(B604,Product!A:A,Product!E:E)</f>
        <v>2722-20</v>
      </c>
      <c r="F604" s="3" t="str">
        <f>_xlfn.XLOOKUP(C604,Component!A:A,Component!C:C)</f>
        <v>2722-20</v>
      </c>
      <c r="G604" s="3" t="str">
        <f>_xlfn.XLOOKUP(E604,Product!E:E,Product!H:H)</f>
        <v>M18 FUEL™ SUPER SAWZALL® Reciprocating Saw</v>
      </c>
      <c r="H604" s="3" t="str">
        <f>_xlfn.XLOOKUP(F604,Component!C:C,Component!D:D)</f>
        <v>M18 FUEL™ SUPER SAWZALL® Reciprocating Saw</v>
      </c>
    </row>
    <row r="605" spans="2:8" hidden="1" x14ac:dyDescent="0.45">
      <c r="B605" s="3" t="s">
        <v>11309</v>
      </c>
      <c r="C605" s="3" t="s">
        <v>10718</v>
      </c>
      <c r="D605" s="3">
        <v>1</v>
      </c>
      <c r="E605" s="3" t="str">
        <f>_xlfn.XLOOKUP(B605,Product!A:A,Product!E:E)</f>
        <v>2724-20</v>
      </c>
      <c r="F605" s="3" t="str">
        <f>_xlfn.XLOOKUP(C605,Component!A:A,Component!C:C)</f>
        <v>2724-20</v>
      </c>
      <c r="G605" s="3" t="str">
        <f>_xlfn.XLOOKUP(E605,Product!E:E,Product!H:H)</f>
        <v>M18 FUEL™ Blower (Tool Only)</v>
      </c>
      <c r="H605" s="3" t="str">
        <f>_xlfn.XLOOKUP(F605,Component!C:C,Component!D:D)</f>
        <v>M18 FUEL™ Blower</v>
      </c>
    </row>
    <row r="606" spans="2:8" hidden="1" x14ac:dyDescent="0.45">
      <c r="B606" s="3" t="s">
        <v>11316</v>
      </c>
      <c r="C606" s="3" t="s">
        <v>10722</v>
      </c>
      <c r="D606" s="3">
        <v>1</v>
      </c>
      <c r="E606" s="3" t="str">
        <f>_xlfn.XLOOKUP(B606,Product!A:A,Product!E:E)</f>
        <v>2729-20</v>
      </c>
      <c r="F606" s="3" t="str">
        <f>_xlfn.XLOOKUP(C606,Component!A:A,Component!C:C)</f>
        <v>2729-20</v>
      </c>
      <c r="G606" s="3" t="str">
        <f>_xlfn.XLOOKUP(E606,Product!E:E,Product!H:H)</f>
        <v>M18 FUEL™ Deep Cut Band Saw (Tool Only)</v>
      </c>
      <c r="H606" s="3" t="str">
        <f>_xlfn.XLOOKUP(F606,Component!C:C,Component!D:D)</f>
        <v>M18 FUEL™ Deep Cut Band Saw (Tool Only)</v>
      </c>
    </row>
    <row r="607" spans="2:8" hidden="1" x14ac:dyDescent="0.45">
      <c r="B607" s="3" t="s">
        <v>11320</v>
      </c>
      <c r="C607" s="3" t="s">
        <v>10723</v>
      </c>
      <c r="D607" s="3">
        <v>1</v>
      </c>
      <c r="E607" s="3" t="str">
        <f>_xlfn.XLOOKUP(B607,Product!A:A,Product!E:E)</f>
        <v>2730-20</v>
      </c>
      <c r="F607" s="3" t="str">
        <f>_xlfn.XLOOKUP(C607,Component!A:A,Component!C:C)</f>
        <v>2730-20</v>
      </c>
      <c r="G607" s="3" t="str">
        <f>_xlfn.XLOOKUP(E607,Product!E:E,Product!H:H)</f>
        <v>M18 FUEL™ 6-1/2" Circular Saw (Tool Only)</v>
      </c>
      <c r="H607" s="3" t="str">
        <f>_xlfn.XLOOKUP(F607,Component!C:C,Component!D:D)</f>
        <v>M18 FUEL™ 6-1/2" Circular Saw</v>
      </c>
    </row>
    <row r="608" spans="2:8" hidden="1" x14ac:dyDescent="0.45">
      <c r="B608" s="3" t="s">
        <v>11323</v>
      </c>
      <c r="C608" s="3" t="s">
        <v>10724</v>
      </c>
      <c r="D608" s="3">
        <v>1</v>
      </c>
      <c r="E608" s="3" t="str">
        <f>_xlfn.XLOOKUP(B608,Product!A:A,Product!E:E)</f>
        <v>2733-20</v>
      </c>
      <c r="F608" s="3" t="str">
        <f>_xlfn.XLOOKUP(C608,Component!A:A,Component!C:C)</f>
        <v>2733-20</v>
      </c>
      <c r="G608" s="3" t="str">
        <f>_xlfn.XLOOKUP(E608,Product!E:E,Product!H:H)</f>
        <v>M18 FUEL™ 7-1/4” Dual Bevel Sliding Compound Miter Saw</v>
      </c>
      <c r="H608" s="3" t="str">
        <f>_xlfn.XLOOKUP(F608,Component!C:C,Component!D:D)</f>
        <v>M18 FUEL™ 7-1/4” Dual Bevel Sliding Compound Miter Saw</v>
      </c>
    </row>
    <row r="609" spans="2:8" hidden="1" x14ac:dyDescent="0.45">
      <c r="B609" s="3" t="s">
        <v>11328</v>
      </c>
      <c r="C609" s="3" t="s">
        <v>10726</v>
      </c>
      <c r="D609" s="3">
        <v>1</v>
      </c>
      <c r="E609" s="3" t="str">
        <f>_xlfn.XLOOKUP(B609,Product!A:A,Product!E:E)</f>
        <v>2735-20</v>
      </c>
      <c r="F609" s="3" t="str">
        <f>_xlfn.XLOOKUP(C609,Component!A:A,Component!C:C)</f>
        <v>2735-20</v>
      </c>
      <c r="G609" s="3" t="str">
        <f>_xlfn.XLOOKUP(E609,Product!E:E,Product!H:H)</f>
        <v>M18™ Work Light (Tool Only)</v>
      </c>
      <c r="H609" s="3" t="str">
        <f>_xlfn.XLOOKUP(F609,Component!C:C,Component!D:D)</f>
        <v>M18™ Work Light (Tool Only)</v>
      </c>
    </row>
    <row r="610" spans="2:8" hidden="1" x14ac:dyDescent="0.45">
      <c r="B610" s="3" t="s">
        <v>11329</v>
      </c>
      <c r="C610" s="3" t="s">
        <v>10727</v>
      </c>
      <c r="D610" s="3">
        <v>1</v>
      </c>
      <c r="E610" s="3" t="str">
        <f>_xlfn.XLOOKUP(B610,Product!A:A,Product!E:E)</f>
        <v>2736-20</v>
      </c>
      <c r="F610" s="3" t="str">
        <f>_xlfn.XLOOKUP(C610,Component!A:A,Component!C:C)</f>
        <v>2736-20</v>
      </c>
      <c r="G610" s="3" t="str">
        <f>_xlfn.XLOOKUP(E610,Product!E:E,Product!H:H)</f>
        <v>M18 FUEL™ 8-1/4" Table Saw w/ ONE-KEY™</v>
      </c>
      <c r="H610" s="3" t="str">
        <f>_xlfn.XLOOKUP(F610,Component!C:C,Component!D:D)</f>
        <v>M18 FUEL™ 8-1/4" Table Saw w/ ONE-KEY™</v>
      </c>
    </row>
    <row r="611" spans="2:8" hidden="1" x14ac:dyDescent="0.45">
      <c r="B611" s="3" t="s">
        <v>11339</v>
      </c>
      <c r="C611" s="3" t="s">
        <v>10733</v>
      </c>
      <c r="D611" s="3">
        <v>1</v>
      </c>
      <c r="E611" s="3" t="str">
        <f>_xlfn.XLOOKUP(B611,Product!A:A,Product!E:E)</f>
        <v>2744-20</v>
      </c>
      <c r="F611" s="3" t="str">
        <f>_xlfn.XLOOKUP(C611,Component!A:A,Component!C:C)</f>
        <v>2744-20</v>
      </c>
      <c r="G611" s="3" t="str">
        <f>_xlfn.XLOOKUP(E611,Product!E:E,Product!H:H)</f>
        <v>M18 FUEL™ 21 Degree Framing Nailer</v>
      </c>
      <c r="H611" s="3" t="str">
        <f>_xlfn.XLOOKUP(F611,Component!C:C,Component!D:D)</f>
        <v>M18 FUEL™ 21 Degree Framing Nailer</v>
      </c>
    </row>
    <row r="612" spans="2:8" hidden="1" x14ac:dyDescent="0.45">
      <c r="B612" s="3" t="s">
        <v>11341</v>
      </c>
      <c r="C612" s="3" t="s">
        <v>10734</v>
      </c>
      <c r="D612" s="3">
        <v>1</v>
      </c>
      <c r="E612" s="3" t="str">
        <f>_xlfn.XLOOKUP(B612,Product!A:A,Product!E:E)</f>
        <v>2745-20</v>
      </c>
      <c r="F612" s="3" t="str">
        <f>_xlfn.XLOOKUP(C612,Component!A:A,Component!C:C)</f>
        <v>2745-20</v>
      </c>
      <c r="G612" s="3" t="str">
        <f>_xlfn.XLOOKUP(E612,Product!E:E,Product!H:H)</f>
        <v>M18 FUEL™ 30 Degree Framing Nailer</v>
      </c>
      <c r="H612" s="3" t="str">
        <f>_xlfn.XLOOKUP(F612,Component!C:C,Component!D:D)</f>
        <v>M18 FUEL™ 30 Degree Framing Nailer</v>
      </c>
    </row>
    <row r="613" spans="2:8" hidden="1" x14ac:dyDescent="0.45">
      <c r="B613" s="3" t="s">
        <v>11343</v>
      </c>
      <c r="C613" s="3" t="s">
        <v>10735</v>
      </c>
      <c r="D613" s="3">
        <v>1</v>
      </c>
      <c r="E613" s="3" t="str">
        <f>_xlfn.XLOOKUP(B613,Product!A:A,Product!E:E)</f>
        <v>2746-20</v>
      </c>
      <c r="F613" s="3" t="str">
        <f>_xlfn.XLOOKUP(C613,Component!A:A,Component!C:C)</f>
        <v>2746-20</v>
      </c>
      <c r="G613" s="3" t="str">
        <f>_xlfn.XLOOKUP(E613,Product!E:E,Product!H:H)</f>
        <v>M18 FUEL™ 18 Gauge Brad Nailer</v>
      </c>
      <c r="H613" s="3" t="str">
        <f>_xlfn.XLOOKUP(F613,Component!C:C,Component!D:D)</f>
        <v>M18 FUEL™ 18 Gauge Brad Nailer</v>
      </c>
    </row>
    <row r="614" spans="2:8" hidden="1" x14ac:dyDescent="0.45">
      <c r="B614" s="3" t="s">
        <v>11345</v>
      </c>
      <c r="C614" s="3" t="s">
        <v>10736</v>
      </c>
      <c r="D614" s="3">
        <v>1</v>
      </c>
      <c r="E614" s="3" t="str">
        <f>_xlfn.XLOOKUP(B614,Product!A:A,Product!E:E)</f>
        <v>2749-20</v>
      </c>
      <c r="F614" s="3" t="str">
        <f>_xlfn.XLOOKUP(C614,Component!A:A,Component!C:C)</f>
        <v>2749-20</v>
      </c>
      <c r="G614" s="3" t="str">
        <f>_xlfn.XLOOKUP(E614,Product!E:E,Product!H:H)</f>
        <v>M18 FUEL™ 18 GAUGE 1/4" Narrow Crown Stapler</v>
      </c>
      <c r="H614" s="3" t="str">
        <f>_xlfn.XLOOKUP(F614,Component!C:C,Component!D:D)</f>
        <v>M18 FUEL™ 18 GAUGE 1/4" Narrow Crown Stapler</v>
      </c>
    </row>
    <row r="615" spans="2:8" hidden="1" x14ac:dyDescent="0.45">
      <c r="B615" s="3" t="s">
        <v>11396</v>
      </c>
      <c r="C615" s="3" t="s">
        <v>10754</v>
      </c>
      <c r="D615" s="3">
        <v>1</v>
      </c>
      <c r="E615" s="3" t="str">
        <f>_xlfn.XLOOKUP(B615,Product!A:A,Product!E:E)</f>
        <v>2785-20</v>
      </c>
      <c r="F615" s="3" t="str">
        <f>_xlfn.XLOOKUP(C615,Component!A:A,Component!C:C)</f>
        <v>2785-20</v>
      </c>
      <c r="G615" s="3" t="str">
        <f>_xlfn.XLOOKUP(E615,Product!E:E,Product!H:H)</f>
        <v>M18 FUEL™ 7" / 9" Large Angle Grinder (Tool Only)</v>
      </c>
      <c r="H615" s="3" t="str">
        <f>_xlfn.XLOOKUP(F615,Component!C:C,Component!D:D)</f>
        <v>M18 FUEL™ 7" / 9" Large Angle Grinder (Tool Only)</v>
      </c>
    </row>
    <row r="616" spans="2:8" hidden="1" x14ac:dyDescent="0.45">
      <c r="B616" s="3" t="s">
        <v>11399</v>
      </c>
      <c r="C616" s="3" t="s">
        <v>10755</v>
      </c>
      <c r="D616" s="3">
        <v>1</v>
      </c>
      <c r="E616" s="3" t="str">
        <f>_xlfn.XLOOKUP(B616,Product!A:A,Product!E:E)</f>
        <v>2786-20</v>
      </c>
      <c r="F616" s="3" t="str">
        <f>_xlfn.XLOOKUP(C616,Component!A:A,Component!C:C)</f>
        <v>2786-20</v>
      </c>
      <c r="G616" s="3" t="str">
        <f>_xlfn.XLOOKUP(E616,Product!E:E,Product!H:H)</f>
        <v>M18 FUEL™ 9" Cut-Off Saw w/ ONE-KEY™</v>
      </c>
      <c r="H616" s="3" t="str">
        <f>_xlfn.XLOOKUP(F616,Component!C:C,Component!D:D)</f>
        <v>M18 FUEL™ 9" Cut-Off Saw w/ ONE-KEY™</v>
      </c>
    </row>
    <row r="617" spans="2:8" hidden="1" x14ac:dyDescent="0.45">
      <c r="B617" s="3" t="s">
        <v>11407</v>
      </c>
      <c r="C617" s="3" t="s">
        <v>10758</v>
      </c>
      <c r="D617" s="3">
        <v>1</v>
      </c>
      <c r="E617" s="3" t="str">
        <f>_xlfn.XLOOKUP(B617,Product!A:A,Product!E:E)</f>
        <v>2792-20</v>
      </c>
      <c r="F617" s="3" t="str">
        <f>_xlfn.XLOOKUP(C617,Component!A:A,Component!C:C)</f>
        <v>2792-20</v>
      </c>
      <c r="G617" s="3" t="str">
        <f>_xlfn.XLOOKUP(E617,Product!E:E,Product!H:H)</f>
        <v>M18™ Jobsite Radio/Charger</v>
      </c>
      <c r="H617" s="3" t="str">
        <f>_xlfn.XLOOKUP(F617,Component!C:C,Component!D:D)</f>
        <v>M18™ Jobsite Radio/Charger</v>
      </c>
    </row>
    <row r="618" spans="2:8" hidden="1" x14ac:dyDescent="0.45">
      <c r="B618" s="3" t="s">
        <v>11439</v>
      </c>
      <c r="C618" s="3" t="s">
        <v>10774</v>
      </c>
      <c r="D618" s="3">
        <v>1</v>
      </c>
      <c r="E618" s="3" t="str">
        <f>_xlfn.XLOOKUP(B618,Product!A:A,Product!E:E)</f>
        <v>2824-20</v>
      </c>
      <c r="F618" s="3" t="str">
        <f>_xlfn.XLOOKUP(C618,Component!A:A,Component!C:C)</f>
        <v>2824-20</v>
      </c>
      <c r="G618" s="3" t="str">
        <f>_xlfn.XLOOKUP(E618,Product!E:E,Product!H:H)</f>
        <v>M18 FUEL™ Dual Battery Blower</v>
      </c>
      <c r="H618" s="3" t="str">
        <f>_xlfn.XLOOKUP(F618,Component!C:C,Component!D:D)</f>
        <v>M18 FUEL™ Dual Battery Blower</v>
      </c>
    </row>
    <row r="619" spans="2:8" hidden="1" x14ac:dyDescent="0.45">
      <c r="B619" s="3" t="s">
        <v>11447</v>
      </c>
      <c r="C619" s="3" t="s">
        <v>10779</v>
      </c>
      <c r="D619" s="3">
        <v>1</v>
      </c>
      <c r="E619" s="3" t="str">
        <f>_xlfn.XLOOKUP(B619,Product!A:A,Product!E:E)</f>
        <v>2829-20</v>
      </c>
      <c r="F619" s="3" t="str">
        <f>_xlfn.XLOOKUP(C619,Component!A:A,Component!C:C)</f>
        <v>2829-20</v>
      </c>
      <c r="G619" s="3" t="str">
        <f>_xlfn.XLOOKUP(E619,Product!E:E,Product!H:H)</f>
        <v>M18 FUEL™ Compact Band Saw (Tool-Only)</v>
      </c>
      <c r="H619" s="3" t="str">
        <f>_xlfn.XLOOKUP(F619,Component!C:C,Component!D:D)</f>
        <v>M18 FUEL™ Compact Band Saw (Tool-Only)</v>
      </c>
    </row>
    <row r="620" spans="2:8" hidden="1" x14ac:dyDescent="0.45">
      <c r="B620" s="3" t="s">
        <v>11449</v>
      </c>
      <c r="C620" s="3" t="s">
        <v>10780</v>
      </c>
      <c r="D620" s="3">
        <v>1</v>
      </c>
      <c r="E620" s="3" t="str">
        <f>_xlfn.XLOOKUP(B620,Product!A:A,Product!E:E)</f>
        <v>2829S-20</v>
      </c>
      <c r="F620" s="3" t="str">
        <f>_xlfn.XLOOKUP(C620,Component!A:A,Component!C:C)</f>
        <v>2829S-20</v>
      </c>
      <c r="G620" s="3" t="str">
        <f>_xlfn.XLOOKUP(E620,Product!E:E,Product!H:H)</f>
        <v>M18 FUEL™ Compact Dual-Trigger Band Saw (Tool-Only)</v>
      </c>
      <c r="H620" s="3" t="str">
        <f>_xlfn.XLOOKUP(F620,Component!C:C,Component!D:D)</f>
        <v>M18 FUEL™ Compact Dual-Trigger Band Saw (Tool-Only)</v>
      </c>
    </row>
    <row r="621" spans="2:8" hidden="1" x14ac:dyDescent="0.45">
      <c r="B621" s="3" t="s">
        <v>11451</v>
      </c>
      <c r="C621" s="3" t="s">
        <v>10781</v>
      </c>
      <c r="D621" s="3">
        <v>1</v>
      </c>
      <c r="E621" s="3" t="str">
        <f>_xlfn.XLOOKUP(B621,Product!A:A,Product!E:E)</f>
        <v>2831-20</v>
      </c>
      <c r="F621" s="3" t="str">
        <f>_xlfn.XLOOKUP(C621,Component!A:A,Component!C:C)</f>
        <v>2831-20</v>
      </c>
      <c r="G621" s="3" t="str">
        <f>_xlfn.XLOOKUP(E621,Product!E:E,Product!H:H)</f>
        <v>M18 FUEL™ 6-1/2” Plunge Track Saw</v>
      </c>
      <c r="H621" s="3" t="str">
        <f>_xlfn.XLOOKUP(F621,Component!C:C,Component!D:D)</f>
        <v>M18 FUEL™ 6-1/2” Plunge Track Saw</v>
      </c>
    </row>
    <row r="622" spans="2:8" hidden="1" x14ac:dyDescent="0.45">
      <c r="B622" s="3" t="s">
        <v>11453</v>
      </c>
      <c r="C622" s="3" t="s">
        <v>10782</v>
      </c>
      <c r="D622" s="3">
        <v>1</v>
      </c>
      <c r="E622" s="3" t="str">
        <f>_xlfn.XLOOKUP(B622,Product!A:A,Product!E:E)</f>
        <v>2832-20</v>
      </c>
      <c r="F622" s="3" t="str">
        <f>_xlfn.XLOOKUP(C622,Component!A:A,Component!C:C)</f>
        <v>2832-20</v>
      </c>
      <c r="G622" s="3" t="str">
        <f>_xlfn.XLOOKUP(E622,Product!E:E,Product!H:H)</f>
        <v>M18 FUEL™ 3"x18" Belt Sander</v>
      </c>
      <c r="H622" s="3" t="str">
        <f>_xlfn.XLOOKUP(F622,Component!C:C,Component!D:D)</f>
        <v>M18 FUEL™ 3"x18" Belt Sander</v>
      </c>
    </row>
    <row r="623" spans="2:8" hidden="1" x14ac:dyDescent="0.45">
      <c r="B623" s="3" t="s">
        <v>11459</v>
      </c>
      <c r="C623" s="3" t="s">
        <v>10786</v>
      </c>
      <c r="D623" s="3">
        <v>1</v>
      </c>
      <c r="E623" s="3" t="str">
        <f>_xlfn.XLOOKUP(B623,Product!A:A,Product!E:E)</f>
        <v>2837-20</v>
      </c>
      <c r="F623" s="3" t="str">
        <f>_xlfn.XLOOKUP(C623,Component!A:A,Component!C:C)</f>
        <v>2837-20</v>
      </c>
      <c r="G623" s="3" t="str">
        <f>_xlfn.XLOOKUP(E623,Product!E:E,Product!H:H)</f>
        <v>M18 FUEL™  5" Random Orbital Sander</v>
      </c>
      <c r="H623" s="3" t="str">
        <f>_xlfn.XLOOKUP(F623,Component!C:C,Component!D:D)</f>
        <v>M18 FUEL™  5" Random Orbital Sander</v>
      </c>
    </row>
    <row r="624" spans="2:8" hidden="1" x14ac:dyDescent="0.45">
      <c r="B624" s="3" t="s">
        <v>11463</v>
      </c>
      <c r="C624" s="3" t="s">
        <v>10789</v>
      </c>
      <c r="D624" s="3">
        <v>1</v>
      </c>
      <c r="E624" s="3" t="str">
        <f>_xlfn.XLOOKUP(B624,Product!A:A,Product!E:E)</f>
        <v>2840-20</v>
      </c>
      <c r="F624" s="3" t="str">
        <f>_xlfn.XLOOKUP(C624,Component!A:A,Component!C:C)</f>
        <v>2840-20</v>
      </c>
      <c r="G624" s="3" t="str">
        <f>_xlfn.XLOOKUP(E624,Product!E:E,Product!H:H)</f>
        <v>M18 FUEL™ 2 Gallon Compact Quiet Compressor</v>
      </c>
      <c r="H624" s="3" t="str">
        <f>_xlfn.XLOOKUP(F624,Component!C:C,Component!D:D)</f>
        <v>M18 FUEL™ 2 Gallon Compact Quiet Compressor</v>
      </c>
    </row>
    <row r="625" spans="2:8" hidden="1" x14ac:dyDescent="0.45">
      <c r="B625" s="3" t="s">
        <v>11508</v>
      </c>
      <c r="C625" s="3" t="s">
        <v>10809</v>
      </c>
      <c r="D625" s="3">
        <v>1</v>
      </c>
      <c r="E625" s="3" t="str">
        <f>_xlfn.XLOOKUP(B625,Product!A:A,Product!E:E)</f>
        <v>2872-20</v>
      </c>
      <c r="F625" s="3" t="str">
        <f>_xlfn.XLOOKUP(C625,Component!A:A,Component!C:C)</f>
        <v>2872-20</v>
      </c>
      <c r="G625" s="3" t="str">
        <f>_xlfn.XLOOKUP(E625,Product!E:E,Product!H:H)</f>
        <v>M18™ Brushless Threaded Rod Cutter (Tool Only)</v>
      </c>
      <c r="H625" s="3" t="str">
        <f>_xlfn.XLOOKUP(F625,Component!C:C,Component!D:D)</f>
        <v>M18™ Brushless Threaded Rod Cutter (Tool Only)</v>
      </c>
    </row>
    <row r="626" spans="2:8" hidden="1" x14ac:dyDescent="0.45">
      <c r="B626" s="3" t="s">
        <v>11538</v>
      </c>
      <c r="C626" s="3" t="s">
        <v>10825</v>
      </c>
      <c r="D626" s="3">
        <v>1</v>
      </c>
      <c r="E626" s="3" t="str">
        <f>_xlfn.XLOOKUP(B626,Product!A:A,Product!E:E)</f>
        <v>2890-20</v>
      </c>
      <c r="F626" s="3" t="str">
        <f>_xlfn.XLOOKUP(C626,Component!A:A,Component!C:C)</f>
        <v>2890-20</v>
      </c>
      <c r="G626" s="3" t="str">
        <f>_xlfn.XLOOKUP(E626,Product!E:E,Product!H:H)</f>
        <v>M18™ Jobsite Radio</v>
      </c>
      <c r="H626" s="3" t="str">
        <f>_xlfn.XLOOKUP(F626,Component!C:C,Component!D:D)</f>
        <v>M18™ Jobsite Radio</v>
      </c>
    </row>
    <row r="627" spans="2:8" hidden="1" x14ac:dyDescent="0.45">
      <c r="B627" s="3" t="s">
        <v>11552</v>
      </c>
      <c r="C627" s="3" t="s">
        <v>10833</v>
      </c>
      <c r="D627" s="3">
        <v>1</v>
      </c>
      <c r="E627" s="3" t="str">
        <f>_xlfn.XLOOKUP(B627,Product!A:A,Product!E:E)</f>
        <v>2909-20</v>
      </c>
      <c r="F627" s="3" t="str">
        <f>_xlfn.XLOOKUP(C627,Component!A:A,Component!C:C)</f>
        <v>2909-20</v>
      </c>
      <c r="G627" s="3" t="str">
        <f>_xlfn.XLOOKUP(E627,Product!E:E,Product!H:H)</f>
        <v>M18 FUEL™ Coil Roofing Nailer</v>
      </c>
      <c r="H627" s="3" t="str">
        <f>_xlfn.XLOOKUP(F627,Component!C:C,Component!D:D)</f>
        <v>M18 FUEL™ Coil Roofing Nailer</v>
      </c>
    </row>
    <row r="628" spans="2:8" hidden="1" x14ac:dyDescent="0.45">
      <c r="B628" s="3" t="s">
        <v>11564</v>
      </c>
      <c r="C628" s="3" t="s">
        <v>10839</v>
      </c>
      <c r="D628" s="3">
        <v>1</v>
      </c>
      <c r="E628" s="3" t="str">
        <f>_xlfn.XLOOKUP(B628,Product!A:A,Product!E:E)</f>
        <v>2915-DE</v>
      </c>
      <c r="F628" s="3" t="str">
        <f>_xlfn.XLOOKUP(C628,Component!A:A,Component!C:C)</f>
        <v>2915-DE</v>
      </c>
      <c r="G628" s="3" t="str">
        <f>_xlfn.XLOOKUP(E628,Product!E:E,Product!H:H)</f>
        <v>M18 FUEL™ HAMMERVAC™ 1-1/8" Dedicated Dust Extractor</v>
      </c>
      <c r="H628" s="3" t="str">
        <f>_xlfn.XLOOKUP(F628,Component!C:C,Component!D:D)</f>
        <v>M18 FUEL™ HAMMERVAC™ 1-1/8" Dedicated Dust Extractor</v>
      </c>
    </row>
    <row r="629" spans="2:8" hidden="1" x14ac:dyDescent="0.45">
      <c r="B629" s="3" t="s">
        <v>11567</v>
      </c>
      <c r="C629" s="3" t="s">
        <v>10841</v>
      </c>
      <c r="D629" s="3">
        <v>1</v>
      </c>
      <c r="E629" s="3" t="str">
        <f>_xlfn.XLOOKUP(B629,Product!A:A,Product!E:E)</f>
        <v>2916-DE</v>
      </c>
      <c r="F629" s="3" t="str">
        <f>_xlfn.XLOOKUP(C629,Component!A:A,Component!C:C)</f>
        <v>2916-DE</v>
      </c>
      <c r="G629" s="3" t="str">
        <f>_xlfn.XLOOKUP(E629,Product!E:E,Product!H:H)</f>
        <v>M18 FUEL™ HAMMERVAC™ 1-1/4" Dedicated Dust Extractor</v>
      </c>
      <c r="H629" s="3" t="str">
        <f>_xlfn.XLOOKUP(F629,Component!C:C,Component!D:D)</f>
        <v>M18 FUEL™ HAMMERVAC™ 1-1/4" Dedicated Dust Extractor</v>
      </c>
    </row>
    <row r="630" spans="2:8" x14ac:dyDescent="0.45">
      <c r="B630" s="3" t="s">
        <v>11571</v>
      </c>
      <c r="C630" s="3" t="s">
        <v>10845</v>
      </c>
      <c r="D630" s="3">
        <v>1</v>
      </c>
      <c r="E630" s="3" t="str">
        <f>_xlfn.XLOOKUP(B630,Product!A:A,Product!E:E)</f>
        <v>2929-20</v>
      </c>
      <c r="F630" s="3" t="str">
        <f>_xlfn.XLOOKUP(C630,Component!A:A,Component!C:C)</f>
        <v>2929-20</v>
      </c>
      <c r="G630" s="3" t="str">
        <f>_xlfn.XLOOKUP(E630,Product!E:E,Product!H:H)</f>
        <v>M18 FUEL™ Deep Cut Band Saw</v>
      </c>
      <c r="H630" s="3" t="str">
        <f>_xlfn.XLOOKUP(F630,Component!C:C,Component!D:D)</f>
        <v>M18 FUEL™ Deep Cut Band Saw</v>
      </c>
    </row>
    <row r="631" spans="2:8" x14ac:dyDescent="0.45">
      <c r="B631" s="3" t="s">
        <v>11573</v>
      </c>
      <c r="C631" s="3" t="s">
        <v>10846</v>
      </c>
      <c r="D631" s="3">
        <v>1</v>
      </c>
      <c r="E631" s="3" t="str">
        <f>_xlfn.XLOOKUP(B631,Product!A:A,Product!E:E)</f>
        <v>2929S-20</v>
      </c>
      <c r="F631" s="3" t="str">
        <f>_xlfn.XLOOKUP(C631,Component!A:A,Component!C:C)</f>
        <v>2929S-20</v>
      </c>
      <c r="G631" s="3" t="str">
        <f>_xlfn.XLOOKUP(E631,Product!E:E,Product!H:H)</f>
        <v>M18 FUEL™ Deep Cut Dual Trigger Band Saw w/ ONE-KEY™</v>
      </c>
      <c r="H631" s="3" t="str">
        <f>_xlfn.XLOOKUP(F631,Component!C:C,Component!D:D)</f>
        <v>M18 FUEL™ Deep Cut Dual Trigger Band Saw w/ ONE-KEY™</v>
      </c>
    </row>
    <row r="632" spans="2:8" hidden="1" x14ac:dyDescent="0.45">
      <c r="B632" s="3" t="s">
        <v>11575</v>
      </c>
      <c r="C632" s="3" t="s">
        <v>10847</v>
      </c>
      <c r="D632" s="3">
        <v>1</v>
      </c>
      <c r="E632" s="3" t="str">
        <f>_xlfn.XLOOKUP(B632,Product!A:A,Product!E:E)</f>
        <v>2930-20</v>
      </c>
      <c r="F632" s="3" t="str">
        <f>_xlfn.XLOOKUP(C632,Component!A:A,Component!C:C)</f>
        <v>2930-20</v>
      </c>
      <c r="G632" s="3" t="str">
        <f>_xlfn.XLOOKUP(E632,Product!E:E,Product!H:H)</f>
        <v>M18 FUEL™ 7-1/4" Rear Handle Circular Saw</v>
      </c>
      <c r="H632" s="3" t="str">
        <f>_xlfn.XLOOKUP(F632,Component!C:C,Component!D:D)</f>
        <v>M18 FUEL™ 7-1/4" Rear Handle Circular Saw</v>
      </c>
    </row>
    <row r="633" spans="2:8" hidden="1" x14ac:dyDescent="0.45">
      <c r="B633" s="3" t="s">
        <v>11580</v>
      </c>
      <c r="C633" s="3" t="s">
        <v>10850</v>
      </c>
      <c r="D633" s="3">
        <v>1</v>
      </c>
      <c r="E633" s="3" t="str">
        <f>_xlfn.XLOOKUP(B633,Product!A:A,Product!E:E)</f>
        <v>2939-20</v>
      </c>
      <c r="F633" s="3" t="str">
        <f>_xlfn.XLOOKUP(C633,Component!A:A,Component!C:C)</f>
        <v>2939-20</v>
      </c>
      <c r="G633" s="3" t="str">
        <f>_xlfn.XLOOKUP(E633,Product!E:E,Product!H:H)</f>
        <v>M18 FUEL™  Braking Die Grinder, Slide Switch</v>
      </c>
      <c r="H633" s="3" t="str">
        <f>_xlfn.XLOOKUP(F633,Component!C:C,Component!D:D)</f>
        <v>M18 FUEL™  Braking Die Grinder, Slide Switch</v>
      </c>
    </row>
    <row r="634" spans="2:8" hidden="1" x14ac:dyDescent="0.45">
      <c r="B634" s="3" t="s">
        <v>11581</v>
      </c>
      <c r="C634" s="3" t="s">
        <v>10851</v>
      </c>
      <c r="D634" s="3">
        <v>1</v>
      </c>
      <c r="E634" s="3" t="str">
        <f>_xlfn.XLOOKUP(B634,Product!A:A,Product!E:E)</f>
        <v>2940-20</v>
      </c>
      <c r="F634" s="3" t="str">
        <f>_xlfn.XLOOKUP(C634,Component!A:A,Component!C:C)</f>
        <v>2940-20</v>
      </c>
      <c r="G634" s="3" t="str">
        <f>_xlfn.XLOOKUP(E634,Product!E:E,Product!H:H)</f>
        <v>M18™ Brushless Stick Transfer Pump</v>
      </c>
      <c r="H634" s="3" t="str">
        <f>_xlfn.XLOOKUP(F634,Component!C:C,Component!D:D)</f>
        <v>M18™ Brushless Stick Transfer Pump</v>
      </c>
    </row>
    <row r="635" spans="2:8" hidden="1" x14ac:dyDescent="0.45">
      <c r="B635" s="3" t="s">
        <v>11584</v>
      </c>
      <c r="C635" s="3" t="s">
        <v>10854</v>
      </c>
      <c r="D635" s="3">
        <v>1</v>
      </c>
      <c r="E635" s="3" t="str">
        <f>_xlfn.XLOOKUP(B635,Product!A:A,Product!E:E)</f>
        <v>2952-20</v>
      </c>
      <c r="F635" s="3" t="str">
        <f>_xlfn.XLOOKUP(C635,Component!A:A,Component!C:C)</f>
        <v>2952-20</v>
      </c>
      <c r="G635" s="3" t="str">
        <f>_xlfn.XLOOKUP(E635,Product!E:E,Product!H:H)</f>
        <v>M18™ Bluetooth® Jobsite Radio</v>
      </c>
      <c r="H635" s="3" t="str">
        <f>_xlfn.XLOOKUP(F635,Component!C:C,Component!D:D)</f>
        <v>M18™ Bluetooth® Jobsite Radio</v>
      </c>
    </row>
    <row r="636" spans="2:8" hidden="1" x14ac:dyDescent="0.45">
      <c r="B636" s="3" t="s">
        <v>11587</v>
      </c>
      <c r="C636" s="3" t="s">
        <v>10856</v>
      </c>
      <c r="D636" s="3">
        <v>1</v>
      </c>
      <c r="E636" s="3" t="str">
        <f>_xlfn.XLOOKUP(B636,Product!A:A,Product!E:E)</f>
        <v>2954-20</v>
      </c>
      <c r="F636" s="3" t="str">
        <f>_xlfn.XLOOKUP(C636,Component!A:A,Component!C:C)</f>
        <v>2954-20</v>
      </c>
      <c r="G636" s="3" t="str">
        <f>_xlfn.XLOOKUP(E636,Product!E:E,Product!H:H)</f>
        <v>M18™ Bluetooth® Jobsite Speaker</v>
      </c>
      <c r="H636" s="3" t="str">
        <f>_xlfn.XLOOKUP(F636,Component!C:C,Component!D:D)</f>
        <v>M18™ Bluetooth® Jobsite Speaker</v>
      </c>
    </row>
    <row r="637" spans="2:8" hidden="1" x14ac:dyDescent="0.45">
      <c r="B637" s="3" t="s">
        <v>11620</v>
      </c>
      <c r="C637" s="3" t="s">
        <v>10871</v>
      </c>
      <c r="D637" s="3">
        <v>1</v>
      </c>
      <c r="E637" s="3" t="str">
        <f>_xlfn.XLOOKUP(B637,Product!A:A,Product!E:E)</f>
        <v>2978-20</v>
      </c>
      <c r="F637" s="3" t="str">
        <f>_xlfn.XLOOKUP(C637,Component!A:A,Component!C:C)</f>
        <v>2978-20</v>
      </c>
      <c r="G637" s="3" t="str">
        <f>_xlfn.XLOOKUP(E637,Product!E:E,Product!H:H)</f>
        <v>M18™ FORCE LOGIC™ 6T Linear Utility Crimper</v>
      </c>
      <c r="H637" s="3" t="str">
        <f>_xlfn.XLOOKUP(F637,Component!C:C,Component!D:D)</f>
        <v>M18™ FORCE LOGIC™ 6T Linear Utility Crimper</v>
      </c>
    </row>
    <row r="638" spans="2:8" hidden="1" x14ac:dyDescent="0.45">
      <c r="B638" s="3" t="s">
        <v>11635</v>
      </c>
      <c r="C638" s="3" t="s">
        <v>10874</v>
      </c>
      <c r="D638" s="3">
        <v>1</v>
      </c>
      <c r="E638" s="3" t="str">
        <f>_xlfn.XLOOKUP(B638,Product!A:A,Product!E:E)</f>
        <v>2984-20</v>
      </c>
      <c r="F638" s="3" t="str">
        <f>_xlfn.XLOOKUP(C638,Component!A:A,Component!C:C)</f>
        <v>2984-20</v>
      </c>
      <c r="G638" s="3" t="str">
        <f>_xlfn.XLOOKUP(E638,Product!E:E,Product!H:H)</f>
        <v>M18 FUEL™ Variable Speed, Braking Die Grinder, Paddle Switch w/ ONE-KEY™</v>
      </c>
      <c r="H638" s="3" t="str">
        <f>_xlfn.XLOOKUP(F638,Component!C:C,Component!D:D)</f>
        <v>M18 FUEL™ Variable Speed, Braking Die Grinder, Paddle Switch w/ ONE-KEY™</v>
      </c>
    </row>
    <row r="639" spans="2:8" hidden="1" x14ac:dyDescent="0.45">
      <c r="B639" s="3" t="s">
        <v>11643</v>
      </c>
      <c r="C639" s="3" t="s">
        <v>10877</v>
      </c>
      <c r="D639" s="3">
        <v>1</v>
      </c>
      <c r="E639" s="3" t="str">
        <f>_xlfn.XLOOKUP(B639,Product!A:A,Product!E:E)</f>
        <v>3004-20</v>
      </c>
      <c r="F639" s="3" t="str">
        <f>_xlfn.XLOOKUP(C639,Component!A:A,Component!C:C)</f>
        <v>3004-20</v>
      </c>
      <c r="G639" s="3" t="str">
        <f>_xlfn.XLOOKUP(E639,Product!E:E,Product!H:H)</f>
        <v>M18 FUEL™ HATCHET™ 8" Pruning Saw (Tool-Only)</v>
      </c>
      <c r="H639" s="3" t="str">
        <f>_xlfn.XLOOKUP(F639,Component!C:C,Component!D:D)</f>
        <v>M18 FUEL™ HATCHET™ 8" Pruning Saw (Tool-Only)</v>
      </c>
    </row>
    <row r="640" spans="2:8" hidden="1" x14ac:dyDescent="0.45">
      <c r="B640" s="3" t="s">
        <v>11646</v>
      </c>
      <c r="C640" s="3" t="s">
        <v>10879</v>
      </c>
      <c r="D640" s="3">
        <v>1</v>
      </c>
      <c r="E640" s="3" t="str">
        <f>_xlfn.XLOOKUP(B640,Product!A:A,Product!E:E)</f>
        <v>3008-20</v>
      </c>
      <c r="F640" s="3" t="str">
        <f>_xlfn.XLOOKUP(C640,Component!A:A,Component!C:C)</f>
        <v>3008-20</v>
      </c>
      <c r="G640" s="3" t="str">
        <f>_xlfn.XLOOKUP(E640,Product!E:E,Product!H:H)</f>
        <v>M18™ Brushless Telescoping Pole Pruning Shears</v>
      </c>
      <c r="H640" s="3" t="str">
        <f>_xlfn.XLOOKUP(F640,Component!C:C,Component!D:D)</f>
        <v>M18™ Brushless Telescoping Pole Pruning Shears</v>
      </c>
    </row>
    <row r="641" spans="2:8" hidden="1" x14ac:dyDescent="0.45">
      <c r="B641" s="3" t="s">
        <v>11648</v>
      </c>
      <c r="C641" s="3" t="s">
        <v>10880</v>
      </c>
      <c r="D641" s="3">
        <v>1</v>
      </c>
      <c r="E641" s="3" t="str">
        <f>_xlfn.XLOOKUP(B641,Product!A:A,Product!E:E)</f>
        <v>3009-20</v>
      </c>
      <c r="F641" s="3" t="str">
        <f>_xlfn.XLOOKUP(C641,Component!A:A,Component!C:C)</f>
        <v>3009-20</v>
      </c>
      <c r="G641" s="3" t="str">
        <f>_xlfn.XLOOKUP(E641,Product!E:E,Product!H:H)</f>
        <v>M18 FUEL™ Dual Battery Backpack Blower</v>
      </c>
      <c r="H641" s="3" t="str">
        <f>_xlfn.XLOOKUP(F641,Component!C:C,Component!D:D)</f>
        <v>M18 FUEL™ Dual Battery Backpack Blower</v>
      </c>
    </row>
    <row r="642" spans="2:8" hidden="1" x14ac:dyDescent="0.45">
      <c r="B642" s="3" t="s">
        <v>11651</v>
      </c>
      <c r="C642" s="3" t="s">
        <v>10881</v>
      </c>
      <c r="D642" s="3">
        <v>1</v>
      </c>
      <c r="E642" s="3" t="str">
        <f>_xlfn.XLOOKUP(B642,Product!A:A,Product!E:E)</f>
        <v>3011-20</v>
      </c>
      <c r="F642" s="3" t="str">
        <f>_xlfn.XLOOKUP(C642,Component!A:A,Component!C:C)</f>
        <v>3011-20</v>
      </c>
      <c r="G642" s="3" t="str">
        <f>_xlfn.XLOOKUP(E642,Product!E:E,Product!H:H)</f>
        <v>M18 FUEL™  Edger</v>
      </c>
      <c r="H642" s="3" t="str">
        <f>_xlfn.XLOOKUP(F642,Component!C:C,Component!D:D)</f>
        <v>M18 FUEL™  Edger</v>
      </c>
    </row>
    <row r="643" spans="2:8" hidden="1" x14ac:dyDescent="0.45">
      <c r="B643" s="3" t="s">
        <v>11652</v>
      </c>
      <c r="C643" s="3" t="s">
        <v>10882</v>
      </c>
      <c r="D643" s="3">
        <v>1</v>
      </c>
      <c r="E643" s="3" t="str">
        <f>_xlfn.XLOOKUP(B643,Product!A:A,Product!E:E)</f>
        <v>3011-21HD</v>
      </c>
      <c r="F643" s="3" t="str">
        <f>_xlfn.XLOOKUP(C643,Component!A:A,Component!C:C)</f>
        <v>3011-21HD</v>
      </c>
      <c r="G643" s="3" t="str">
        <f>_xlfn.XLOOKUP(E643,Product!E:E,Product!H:H)</f>
        <v>M18 FUEL™  Edger Kit</v>
      </c>
      <c r="H643" s="3" t="str">
        <f>_xlfn.XLOOKUP(F643,Component!C:C,Component!D:D)</f>
        <v>M18 FUEL™  Edger Kit</v>
      </c>
    </row>
    <row r="644" spans="2:8" hidden="1" x14ac:dyDescent="0.45">
      <c r="B644" s="3" t="s">
        <v>11653</v>
      </c>
      <c r="C644" s="3" t="s">
        <v>10883</v>
      </c>
      <c r="D644" s="3">
        <v>1</v>
      </c>
      <c r="E644" s="3" t="str">
        <f>_xlfn.XLOOKUP(B644,Product!A:A,Product!E:E)</f>
        <v>3012-20</v>
      </c>
      <c r="F644" s="3" t="str">
        <f>_xlfn.XLOOKUP(C644,Component!A:A,Component!C:C)</f>
        <v>3012-20</v>
      </c>
      <c r="G644" s="3" t="str">
        <f>_xlfn.XLOOKUP(E644,Product!E:E,Product!H:H)</f>
        <v>M18 FUEL™ Pole Articulating Hedge Trimmer</v>
      </c>
      <c r="H644" s="3" t="str">
        <f>_xlfn.XLOOKUP(F644,Component!C:C,Component!D:D)</f>
        <v>M18 FUEL™ Pole Articulating Hedge Trimmer</v>
      </c>
    </row>
    <row r="645" spans="2:8" hidden="1" x14ac:dyDescent="0.45">
      <c r="B645" s="3" t="s">
        <v>11654</v>
      </c>
      <c r="C645" s="3" t="s">
        <v>10884</v>
      </c>
      <c r="D645" s="3">
        <v>1</v>
      </c>
      <c r="E645" s="3" t="str">
        <f>_xlfn.XLOOKUP(B645,Product!A:A,Product!E:E)</f>
        <v>3012-21</v>
      </c>
      <c r="F645" s="3" t="str">
        <f>_xlfn.XLOOKUP(C645,Component!A:A,Component!C:C)</f>
        <v>3012-21</v>
      </c>
      <c r="G645" s="3" t="str">
        <f>_xlfn.XLOOKUP(E645,Product!E:E,Product!H:H)</f>
        <v>M18 FUEL™ Pole Articulating Hedge Trimmer Kit</v>
      </c>
      <c r="H645" s="3" t="str">
        <f>_xlfn.XLOOKUP(F645,Component!C:C,Component!D:D)</f>
        <v>M18 FUEL™ Pole Articulating Hedge Trimmer Kit</v>
      </c>
    </row>
    <row r="646" spans="2:8" hidden="1" x14ac:dyDescent="0.45">
      <c r="B646" s="3" t="s">
        <v>11655</v>
      </c>
      <c r="C646" s="3" t="s">
        <v>10885</v>
      </c>
      <c r="D646" s="3">
        <v>1</v>
      </c>
      <c r="E646" s="3" t="str">
        <f>_xlfn.XLOOKUP(B646,Product!A:A,Product!E:E)</f>
        <v>3013-20</v>
      </c>
      <c r="F646" s="3" t="str">
        <f>_xlfn.XLOOKUP(C646,Component!A:A,Component!C:C)</f>
        <v>3013-20</v>
      </c>
      <c r="G646" s="3" t="str">
        <f>_xlfn.XLOOKUP(E646,Product!E:E,Product!H:H)</f>
        <v>M18 FUEL™ Telescoping Pole Saw (Tool-Only)</v>
      </c>
      <c r="H646" s="3" t="str">
        <f>_xlfn.XLOOKUP(F646,Component!C:C,Component!D:D)</f>
        <v>M18 FUEL™ Telescoping Pole Saw (Tool-Only)</v>
      </c>
    </row>
    <row r="647" spans="2:8" hidden="1" x14ac:dyDescent="0.45">
      <c r="B647" s="3" t="s">
        <v>11657</v>
      </c>
      <c r="C647" s="3" t="s">
        <v>10886</v>
      </c>
      <c r="D647" s="3">
        <v>1</v>
      </c>
      <c r="E647" s="3" t="str">
        <f>_xlfn.XLOOKUP(B647,Product!A:A,Product!E:E)</f>
        <v>3015-20</v>
      </c>
      <c r="F647" s="3" t="str">
        <f>_xlfn.XLOOKUP(C647,Component!A:A,Component!C:C)</f>
        <v>3015-20</v>
      </c>
      <c r="G647" s="3" t="str">
        <f>_xlfn.XLOOKUP(E647,Product!E:E,Product!H:H)</f>
        <v>M18 FUEL™ Brush Cutter</v>
      </c>
      <c r="H647" s="3" t="str">
        <f>_xlfn.XLOOKUP(F647,Component!C:C,Component!D:D)</f>
        <v>M18 FUEL™ Brush Cutter</v>
      </c>
    </row>
    <row r="648" spans="2:8" hidden="1" x14ac:dyDescent="0.45">
      <c r="B648" s="3" t="s">
        <v>11658</v>
      </c>
      <c r="C648" s="3" t="s">
        <v>10887</v>
      </c>
      <c r="D648" s="3">
        <v>1</v>
      </c>
      <c r="E648" s="3" t="str">
        <f>_xlfn.XLOOKUP(B648,Product!A:A,Product!E:E)</f>
        <v>3017-20</v>
      </c>
      <c r="F648" s="3" t="str">
        <f>_xlfn.XLOOKUP(C648,Component!A:A,Component!C:C)</f>
        <v>3017-20</v>
      </c>
      <c r="G648" s="3" t="str">
        <f>_xlfn.XLOOKUP(E648,Product!E:E,Product!H:H)</f>
        <v>M18 FUEL™ Blower</v>
      </c>
      <c r="H648" s="3" t="str">
        <f>_xlfn.XLOOKUP(F648,Component!C:C,Component!D:D)</f>
        <v>M18 FUEL™ Blower</v>
      </c>
    </row>
    <row r="649" spans="2:8" hidden="1" x14ac:dyDescent="0.45">
      <c r="B649" s="3" t="s">
        <v>11663</v>
      </c>
      <c r="C649" s="3" t="s">
        <v>10888</v>
      </c>
      <c r="D649" s="3">
        <v>1</v>
      </c>
      <c r="E649" s="3" t="str">
        <f>_xlfn.XLOOKUP(B649,Product!A:A,Product!E:E)</f>
        <v>3020-20</v>
      </c>
      <c r="F649" s="3" t="str">
        <f>_xlfn.XLOOKUP(C649,Component!A:A,Component!C:C)</f>
        <v>3020-20</v>
      </c>
      <c r="G649" s="3" t="str">
        <f>_xlfn.XLOOKUP(E649,Product!E:E,Product!H:H)</f>
        <v>M18 FUEL™ 16 Gauge Straight Finish Nailer</v>
      </c>
      <c r="H649" s="3" t="str">
        <f>_xlfn.XLOOKUP(F649,Component!C:C,Component!D:D)</f>
        <v>M18 FUEL™ 16 Gauge Straight Finish Nailer</v>
      </c>
    </row>
    <row r="650" spans="2:8" hidden="1" x14ac:dyDescent="0.45">
      <c r="B650" s="3" t="s">
        <v>11665</v>
      </c>
      <c r="C650" s="3" t="s">
        <v>10890</v>
      </c>
      <c r="D650" s="3">
        <v>1</v>
      </c>
      <c r="E650" s="3" t="str">
        <f>_xlfn.XLOOKUP(B650,Product!A:A,Product!E:E)</f>
        <v>3033-20</v>
      </c>
      <c r="F650" s="3" t="str">
        <f>_xlfn.XLOOKUP(C650,Component!A:A,Component!C:C)</f>
        <v>3033-20</v>
      </c>
      <c r="G650" s="3" t="str">
        <f>_xlfn.XLOOKUP(E650,Product!E:E,Product!H:H)</f>
        <v>M18 FUEL™ 24" Hedge Trimmer</v>
      </c>
      <c r="H650" s="3" t="str">
        <f>_xlfn.XLOOKUP(F650,Component!C:C,Component!D:D)</f>
        <v>M18 FUEL™ 24" Hedge Trimmer</v>
      </c>
    </row>
    <row r="651" spans="2:8" hidden="1" x14ac:dyDescent="0.45">
      <c r="B651" s="3" t="s">
        <v>11667</v>
      </c>
      <c r="C651" s="3" t="s">
        <v>10892</v>
      </c>
      <c r="D651" s="3">
        <v>1</v>
      </c>
      <c r="E651" s="3" t="str">
        <f>_xlfn.XLOOKUP(B651,Product!A:A,Product!E:E)</f>
        <v>3034-20</v>
      </c>
      <c r="F651" s="3" t="str">
        <f>_xlfn.XLOOKUP(C651,Component!A:A,Component!C:C)</f>
        <v>3034-20</v>
      </c>
      <c r="G651" s="3" t="str">
        <f>_xlfn.XLOOKUP(E651,Product!E:E,Product!H:H)</f>
        <v>M18 FUEL™ 30" Hedge Trimmer</v>
      </c>
      <c r="H651" s="3" t="str">
        <f>_xlfn.XLOOKUP(F651,Component!C:C,Component!D:D)</f>
        <v>M18 FUEL™ 30" Hedge Trimmer</v>
      </c>
    </row>
    <row r="652" spans="2:8" hidden="1" x14ac:dyDescent="0.45">
      <c r="B652" s="3" t="s">
        <v>11671</v>
      </c>
      <c r="C652" s="3" t="s">
        <v>10894</v>
      </c>
      <c r="D652" s="3">
        <v>1</v>
      </c>
      <c r="E652" s="3" t="str">
        <f>_xlfn.XLOOKUP(B652,Product!A:A,Product!E:E)</f>
        <v>3043-20</v>
      </c>
      <c r="F652" s="3" t="str">
        <f>_xlfn.XLOOKUP(C652,Component!A:A,Component!C:C)</f>
        <v>3043-20</v>
      </c>
      <c r="G652" s="3" t="str">
        <f>_xlfn.XLOOKUP(E652,Product!E:E,Product!H:H)</f>
        <v>M18 FUEL™ Short Pole Hedge Trimmer</v>
      </c>
      <c r="H652" s="3" t="str">
        <f>_xlfn.XLOOKUP(F652,Component!C:C,Component!D:D)</f>
        <v>M18 FUEL™ Short Pole Hedge Trimmer</v>
      </c>
    </row>
    <row r="653" spans="2:8" hidden="1" x14ac:dyDescent="0.45">
      <c r="B653" s="3" t="s">
        <v>11673</v>
      </c>
      <c r="C653" s="3" t="s">
        <v>10895</v>
      </c>
      <c r="D653" s="3">
        <v>1</v>
      </c>
      <c r="E653" s="3" t="str">
        <f>_xlfn.XLOOKUP(B653,Product!A:A,Product!E:E)</f>
        <v>3046-20</v>
      </c>
      <c r="F653" s="3" t="str">
        <f>_xlfn.XLOOKUP(C653,Component!A:A,Component!C:C)</f>
        <v>3046-20</v>
      </c>
      <c r="G653" s="3" t="str">
        <f>_xlfn.XLOOKUP(E653,Product!E:E,Product!H:H)</f>
        <v>M18 FUEL™  16" String Trimmer</v>
      </c>
      <c r="H653" s="3" t="str">
        <f>_xlfn.XLOOKUP(F653,Component!C:C,Component!D:D)</f>
        <v>M18 FUEL™  16" String Trimmer</v>
      </c>
    </row>
    <row r="654" spans="2:8" hidden="1" x14ac:dyDescent="0.45">
      <c r="B654" s="3" t="s">
        <v>11675</v>
      </c>
      <c r="C654" s="3" t="s">
        <v>10896</v>
      </c>
      <c r="D654" s="3">
        <v>1</v>
      </c>
      <c r="E654" s="3" t="str">
        <f>_xlfn.XLOOKUP(B654,Product!A:A,Product!E:E)</f>
        <v>3060-20</v>
      </c>
      <c r="F654" s="3" t="str">
        <f>_xlfn.XLOOKUP(C654,Component!A:A,Component!C:C)</f>
        <v>3060-20</v>
      </c>
      <c r="G654" s="3" t="str">
        <f>_xlfn.XLOOKUP(E654,Product!E:E,Product!H:H)</f>
        <v>M18 FUEL™ 3/8” Controlled Torque Compact Impact Wrench w/ TORQUE-SENSE™</v>
      </c>
      <c r="H654" s="3" t="str">
        <f>_xlfn.XLOOKUP(F654,Component!C:C,Component!D:D)</f>
        <v>M18 FUEL™ 3/8” Controlled Torque Compact Impact Wrench w/ TORQUE-SENSE™</v>
      </c>
    </row>
    <row r="655" spans="2:8" hidden="1" x14ac:dyDescent="0.45">
      <c r="B655" s="3" t="s">
        <v>11676</v>
      </c>
      <c r="C655" s="3" t="s">
        <v>10897</v>
      </c>
      <c r="D655" s="3">
        <v>1</v>
      </c>
      <c r="E655" s="3" t="str">
        <f>_xlfn.XLOOKUP(B655,Product!A:A,Product!E:E)</f>
        <v>3061-20</v>
      </c>
      <c r="F655" s="3" t="str">
        <f>_xlfn.XLOOKUP(C655,Component!A:A,Component!C:C)</f>
        <v>3061-20</v>
      </c>
      <c r="G655" s="3" t="str">
        <f>_xlfn.XLOOKUP(E655,Product!E:E,Product!H:H)</f>
        <v>M18 FUEL™ 1/2" Controlled Torque Compact Impact Wrench w/ TORQUE-SENSE™</v>
      </c>
      <c r="H655" s="3" t="str">
        <f>_xlfn.XLOOKUP(F655,Component!C:C,Component!D:D)</f>
        <v>M18 FUEL™ 1/2" Controlled Torque Compact Impact Wrench w/ TORQUE-SENSE™</v>
      </c>
    </row>
    <row r="656" spans="2:8" hidden="1" x14ac:dyDescent="0.45">
      <c r="B656" s="3" t="s">
        <v>11677</v>
      </c>
      <c r="C656" s="3" t="s">
        <v>10898</v>
      </c>
      <c r="D656" s="3">
        <v>1</v>
      </c>
      <c r="E656" s="3" t="str">
        <f>_xlfn.XLOOKUP(B656,Product!A:A,Product!E:E)</f>
        <v>3061P-20</v>
      </c>
      <c r="F656" s="3" t="str">
        <f>_xlfn.XLOOKUP(C656,Component!A:A,Component!C:C)</f>
        <v>3061P-20</v>
      </c>
      <c r="G656" s="3" t="str">
        <f>_xlfn.XLOOKUP(E656,Product!E:E,Product!H:H)</f>
        <v>M18 FUEL™ 1/2" Controlled Torque Compact Impact Wrench w/ TORQUE-SENSE™, Pin Detent</v>
      </c>
      <c r="H656" s="3" t="str">
        <f>_xlfn.XLOOKUP(F656,Component!C:C,Component!D:D)</f>
        <v>M18 FUEL™ 1/2" Controlled Torque Compact Impact Wrench w/ TORQUE-SENSE™, Pin Detent</v>
      </c>
    </row>
    <row r="657" spans="2:8" hidden="1" x14ac:dyDescent="0.45">
      <c r="B657" s="3" t="s">
        <v>11678</v>
      </c>
      <c r="C657" s="3" t="s">
        <v>10899</v>
      </c>
      <c r="D657" s="3">
        <v>1</v>
      </c>
      <c r="E657" s="3" t="str">
        <f>_xlfn.XLOOKUP(B657,Product!A:A,Product!E:E)</f>
        <v>3062-20</v>
      </c>
      <c r="F657" s="3" t="str">
        <f>_xlfn.XLOOKUP(C657,Component!A:A,Component!C:C)</f>
        <v>3062-20</v>
      </c>
      <c r="G657" s="3" t="str">
        <f>_xlfn.XLOOKUP(E657,Product!E:E,Product!H:H)</f>
        <v>M18 FUEL™ 1/2" Controlled Mid-Torque Impact Wrench w/ TORQUE-SENSE™</v>
      </c>
      <c r="H657" s="3" t="str">
        <f>_xlfn.XLOOKUP(F657,Component!C:C,Component!D:D)</f>
        <v>M18 FUEL™ 1/2" Controlled Mid-Torque Impact Wrench w/ TORQUE-SENSE™</v>
      </c>
    </row>
    <row r="658" spans="2:8" hidden="1" x14ac:dyDescent="0.45">
      <c r="B658" s="3" t="s">
        <v>11681</v>
      </c>
      <c r="C658" s="3" t="s">
        <v>10902</v>
      </c>
      <c r="D658" s="3">
        <v>1</v>
      </c>
      <c r="E658" s="3" t="str">
        <f>_xlfn.XLOOKUP(B658,Product!A:A,Product!E:E)</f>
        <v>3476-20</v>
      </c>
      <c r="F658" s="3" t="str">
        <f>_xlfn.XLOOKUP(C658,Component!A:A,Component!C:C)</f>
        <v>3476-20</v>
      </c>
      <c r="G658" s="3" t="str">
        <f>_xlfn.XLOOKUP(E658,Product!E:E,Product!H:H)</f>
        <v>M18 FUEL™ 10 Gauge Nibbler</v>
      </c>
      <c r="H658" s="3" t="str">
        <f>_xlfn.XLOOKUP(F658,Component!C:C,Component!D:D)</f>
        <v>M18 FUEL™ 10 Gauge Nibbler</v>
      </c>
    </row>
    <row r="659" spans="2:8" hidden="1" x14ac:dyDescent="0.45">
      <c r="B659" s="3" t="s">
        <v>11682</v>
      </c>
      <c r="C659" s="3" t="s">
        <v>10903</v>
      </c>
      <c r="D659" s="3">
        <v>1</v>
      </c>
      <c r="E659" s="3" t="str">
        <f>_xlfn.XLOOKUP(B659,Product!A:A,Product!E:E)</f>
        <v>3601-20</v>
      </c>
      <c r="F659" s="3" t="str">
        <f>_xlfn.XLOOKUP(C659,Component!A:A,Component!C:C)</f>
        <v>3601-20</v>
      </c>
      <c r="G659" s="3" t="str">
        <f>_xlfn.XLOOKUP(E659,Product!E:E,Product!H:H)</f>
        <v>M18™ Compact Brushless 1/2" Drill/ Driver</v>
      </c>
      <c r="H659" s="3" t="str">
        <f>_xlfn.XLOOKUP(F659,Component!C:C,Component!D:D)</f>
        <v>M18™ Compact Brushless 1/2" Drill/ Driver</v>
      </c>
    </row>
    <row r="660" spans="2:8" hidden="1" x14ac:dyDescent="0.45">
      <c r="B660" s="3" t="s">
        <v>11685</v>
      </c>
      <c r="C660" s="3" t="s">
        <v>10904</v>
      </c>
      <c r="D660" s="3">
        <v>1</v>
      </c>
      <c r="E660" s="3" t="str">
        <f>_xlfn.XLOOKUP(B660,Product!A:A,Product!E:E)</f>
        <v>3602-20</v>
      </c>
      <c r="F660" s="3" t="str">
        <f>_xlfn.XLOOKUP(C660,Component!A:A,Component!C:C)</f>
        <v>3602-20</v>
      </c>
      <c r="G660" s="3" t="str">
        <f>_xlfn.XLOOKUP(E660,Product!E:E,Product!H:H)</f>
        <v>M18™ Compact Brushless 1/2" Hammer Drill/Driver</v>
      </c>
      <c r="H660" s="3" t="str">
        <f>_xlfn.XLOOKUP(F660,Component!C:C,Component!D:D)</f>
        <v>M18™ Compact Brushless 1/2" Hammer Drill/Driver</v>
      </c>
    </row>
    <row r="661" spans="2:8" hidden="1" x14ac:dyDescent="0.45">
      <c r="B661" s="3" t="s">
        <v>11687</v>
      </c>
      <c r="C661" s="3" t="s">
        <v>10905</v>
      </c>
      <c r="D661" s="3">
        <v>1</v>
      </c>
      <c r="E661" s="3" t="str">
        <f>_xlfn.XLOOKUP(B661,Product!A:A,Product!E:E)</f>
        <v>3650-20</v>
      </c>
      <c r="F661" s="3" t="str">
        <f>_xlfn.XLOOKUP(C661,Component!A:A,Component!C:C)</f>
        <v>3650-20</v>
      </c>
      <c r="G661" s="3" t="str">
        <f>_xlfn.XLOOKUP(E661,Product!E:E,Product!H:H)</f>
        <v>M18™ Compact Brushless 1/4" Hex Impact Driver</v>
      </c>
      <c r="H661" s="3" t="str">
        <f>_xlfn.XLOOKUP(F661,Component!C:C,Component!D:D)</f>
        <v>M18™ Compact Brushless 1/4" Hex Impact Driver</v>
      </c>
    </row>
    <row r="662" spans="2:8" hidden="1" x14ac:dyDescent="0.45">
      <c r="B662" s="3" t="s">
        <v>11689</v>
      </c>
      <c r="C662" s="3" t="s">
        <v>10906</v>
      </c>
      <c r="D662" s="3">
        <v>1</v>
      </c>
      <c r="E662" s="3" t="str">
        <f>_xlfn.XLOOKUP(B662,Product!A:A,Product!E:E)</f>
        <v>3651-20</v>
      </c>
      <c r="F662" s="3" t="str">
        <f>_xlfn.XLOOKUP(C662,Component!A:A,Component!C:C)</f>
        <v>3651-20</v>
      </c>
      <c r="G662" s="3" t="str">
        <f>_xlfn.XLOOKUP(E662,Product!E:E,Product!H:H)</f>
        <v>M18™ Compact Brushless 1/4" Hex 3-Speed Impact Driver</v>
      </c>
      <c r="H662" s="3" t="str">
        <f>_xlfn.XLOOKUP(F662,Component!C:C,Component!D:D)</f>
        <v>M18™ Compact Brushless 1/4" Hex 3-Speed Impact Driver</v>
      </c>
    </row>
    <row r="663" spans="2:8" hidden="1" x14ac:dyDescent="0.45">
      <c r="B663" s="3" t="s">
        <v>11731</v>
      </c>
      <c r="C663" s="3" t="s">
        <v>10934</v>
      </c>
      <c r="D663" s="3">
        <v>1</v>
      </c>
      <c r="E663" s="3" t="str">
        <f>_xlfn.XLOOKUP(B663,Product!A:A,Product!E:E)</f>
        <v>48-11-1813</v>
      </c>
      <c r="F663" s="3" t="str">
        <f>_xlfn.XLOOKUP(C663,Component!A:A,Component!C:C)</f>
        <v>48-11-1813</v>
      </c>
      <c r="G663" s="3" t="str">
        <f>_xlfn.XLOOKUP(E663,Product!E:E,Product!H:H)</f>
        <v>M18™ REDLITHIUM™ FORGE™ HD12.0 Battery Pack</v>
      </c>
      <c r="H663" s="3" t="str">
        <f>_xlfn.XLOOKUP(F663,Component!C:C,Component!D:D)</f>
        <v>M18™ REDLITHIUM™ FORGE™ HD12.0 Battery Pack</v>
      </c>
    </row>
    <row r="664" spans="2:8" hidden="1" x14ac:dyDescent="0.45">
      <c r="B664" s="3" t="s">
        <v>11745</v>
      </c>
      <c r="C664" s="3" t="s">
        <v>10946</v>
      </c>
      <c r="D664" s="3">
        <v>1</v>
      </c>
      <c r="E664" s="3" t="str">
        <f>_xlfn.XLOOKUP(B664,Product!A:A,Product!E:E)</f>
        <v>48-11-1881</v>
      </c>
      <c r="F664" s="3" t="str">
        <f>_xlfn.XLOOKUP(C664,Component!A:A,Component!C:C)</f>
        <v>48-11-1881</v>
      </c>
      <c r="G664" s="3" t="str">
        <f>_xlfn.XLOOKUP(E664,Product!E:E,Product!H:H)</f>
        <v>M18™ REDLITHIUM™ FORGE™ XC8.0 Battery Pack</v>
      </c>
      <c r="H664" s="3" t="str">
        <f>_xlfn.XLOOKUP(F664,Component!C:C,Component!D:D)</f>
        <v>M18™ REDLITHIUM™ FORGE™ XC8.0 Battery Pack</v>
      </c>
    </row>
    <row r="665" spans="2:8" hidden="1" x14ac:dyDescent="0.45">
      <c r="B665" s="3" t="s">
        <v>11150</v>
      </c>
      <c r="C665" s="3" t="s">
        <v>10655</v>
      </c>
      <c r="D665" s="3">
        <v>1</v>
      </c>
      <c r="E665" s="3" t="str">
        <f>_xlfn.XLOOKUP(B665,Product!A:A,Product!E:E)</f>
        <v>2357-20</v>
      </c>
      <c r="F665" s="3" t="str">
        <f>_xlfn.XLOOKUP(C665,Component!A:A,Component!C:C)</f>
        <v>2357-20</v>
      </c>
      <c r="G665" s="3" t="str">
        <f>_xlfn.XLOOKUP(E665,Product!E:E,Product!H:H)</f>
        <v>M18™ Flood Light/Charger w/ PACKOUT™ Compatibility</v>
      </c>
      <c r="H665" s="3" t="str">
        <f>_xlfn.XLOOKUP(F665,Component!C:C,Component!D:D)</f>
        <v>M18™ Flood Light/Charger w/ PACKOUT™ Compatibility</v>
      </c>
    </row>
    <row r="666" spans="2:8" hidden="1" x14ac:dyDescent="0.45">
      <c r="B666" s="3" t="s">
        <v>11277</v>
      </c>
      <c r="C666" s="3" t="s">
        <v>10708</v>
      </c>
      <c r="D666" s="3">
        <v>1</v>
      </c>
      <c r="E666" s="3" t="str">
        <f>_xlfn.XLOOKUP(B666,Product!A:A,Product!E:E)</f>
        <v>2691-26XC</v>
      </c>
      <c r="F666" s="3" t="str">
        <f>_xlfn.XLOOKUP(C666,Component!A:A,Component!C:C)</f>
        <v>2691-26XC</v>
      </c>
      <c r="G666" s="3" t="str">
        <f>_xlfn.XLOOKUP(E666,Product!E:E,Product!H:H)</f>
        <v>M18™ 6-Piece Combo Kit</v>
      </c>
      <c r="H666" s="3" t="str">
        <f>_xlfn.XLOOKUP(F666,Component!C:C,Component!D:D)</f>
        <v>M18™ 6-Piece Combo Kit</v>
      </c>
    </row>
    <row r="667" spans="2:8" hidden="1" x14ac:dyDescent="0.45">
      <c r="B667" s="3" t="s">
        <v>11283</v>
      </c>
      <c r="C667" s="3" t="s">
        <v>10709</v>
      </c>
      <c r="D667" s="3">
        <v>1</v>
      </c>
      <c r="E667" s="3" t="str">
        <f>_xlfn.XLOOKUP(B667,Product!A:A,Product!E:E)</f>
        <v>2696-25</v>
      </c>
      <c r="F667" s="3" t="str">
        <f>_xlfn.XLOOKUP(C667,Component!A:A,Component!C:C)</f>
        <v>2696-25</v>
      </c>
      <c r="G667" s="3" t="str">
        <f>_xlfn.XLOOKUP(E667,Product!E:E,Product!H:H)</f>
        <v>M18™ 5 Tool Combo Kit</v>
      </c>
      <c r="H667" s="3" t="str">
        <f>_xlfn.XLOOKUP(F667,Component!C:C,Component!D:D)</f>
        <v>M18™ 5 Tool Combo Kit</v>
      </c>
    </row>
    <row r="668" spans="2:8" hidden="1" x14ac:dyDescent="0.45">
      <c r="B668" s="3" t="s">
        <v>11606</v>
      </c>
      <c r="C668" s="3" t="s">
        <v>10863</v>
      </c>
      <c r="D668" s="3">
        <v>1</v>
      </c>
      <c r="E668" s="3" t="str">
        <f>_xlfn.XLOOKUP(B668,Product!A:A,Product!E:E)</f>
        <v>2970-20</v>
      </c>
      <c r="F668" s="3" t="str">
        <f>_xlfn.XLOOKUP(C668,Component!A:A,Component!C:C)</f>
        <v>2970-20</v>
      </c>
      <c r="G668" s="3" t="str">
        <f>_xlfn.XLOOKUP(E668,Product!E:E,Product!H:H)</f>
        <v>M18™ 500GB Control Hub (Tool-Only)</v>
      </c>
      <c r="H668" s="3" t="str">
        <f>_xlfn.XLOOKUP(F668,Component!C:C,Component!D:D)</f>
        <v>M18™ 500GB Control Hub (Tool-Only)</v>
      </c>
    </row>
    <row r="669" spans="2:8" hidden="1" x14ac:dyDescent="0.45">
      <c r="B669" s="3" t="s">
        <v>11664</v>
      </c>
      <c r="C669" s="3" t="s">
        <v>10889</v>
      </c>
      <c r="D669" s="3">
        <v>1</v>
      </c>
      <c r="E669" s="3" t="str">
        <f>_xlfn.XLOOKUP(B669,Product!A:A,Product!E:E)</f>
        <v>3031-21</v>
      </c>
      <c r="F669" s="3" t="str">
        <f>_xlfn.XLOOKUP(C669,Component!A:A,Component!C:C)</f>
        <v>3031-21</v>
      </c>
      <c r="G669" s="3" t="str">
        <f>_xlfn.XLOOKUP(E669,Product!E:E,Product!H:H)</f>
        <v>M18 FUEL™ String Trimmer/Blower Combo Kit</v>
      </c>
      <c r="H669" s="3" t="str">
        <f>_xlfn.XLOOKUP(F669,Component!C:C,Component!D:D)</f>
        <v>M18 FUEL™ String Trimmer/Blower Combo Kit</v>
      </c>
    </row>
    <row r="670" spans="2:8" hidden="1" x14ac:dyDescent="0.45">
      <c r="B670" s="3" t="s">
        <v>11679</v>
      </c>
      <c r="C670" s="3" t="s">
        <v>10900</v>
      </c>
      <c r="D670" s="3">
        <v>1</v>
      </c>
      <c r="E670" s="3" t="str">
        <f>_xlfn.XLOOKUP(B670,Product!A:A,Product!E:E)</f>
        <v>3062P-20</v>
      </c>
      <c r="F670" s="3" t="str">
        <f>_xlfn.XLOOKUP(C670,Component!A:A,Component!C:C)</f>
        <v>3062P-20</v>
      </c>
      <c r="G670" s="3" t="str">
        <f>_xlfn.XLOOKUP(E670,Product!E:E,Product!H:H)</f>
        <v>M18 FUEL™ 1/2" Controlled Mid-Torque Impact Wrench w/ TORQUE-SENSE™, Pin Detent</v>
      </c>
      <c r="H670" s="3" t="str">
        <f>_xlfn.XLOOKUP(F670,Component!C:C,Component!D:D)</f>
        <v>M18 FUEL™ 1/2" Controlled Mid-Torque Impact Wrench w/ TORQUE-SENSE™, Pin Detent</v>
      </c>
    </row>
    <row r="671" spans="2:8" hidden="1" x14ac:dyDescent="0.45">
      <c r="B671" s="3" t="s">
        <v>11730</v>
      </c>
      <c r="C671" s="3" t="s">
        <v>10933</v>
      </c>
      <c r="D671" s="3">
        <v>1</v>
      </c>
      <c r="E671" s="3" t="str">
        <f>_xlfn.XLOOKUP(B671,Product!A:A,Product!E:E)</f>
        <v>48-11-1812</v>
      </c>
      <c r="F671" s="3" t="str">
        <f>_xlfn.XLOOKUP(C671,Component!A:A,Component!C:C)</f>
        <v>48-11-1812</v>
      </c>
      <c r="G671" s="3" t="str">
        <f>_xlfn.XLOOKUP(E671,Product!E:E,Product!H:H)</f>
        <v>M18™ REDLITHIUM™ HIGH OUTPUT™ HD12.0 Battery Pack</v>
      </c>
      <c r="H671" s="3" t="str">
        <f>_xlfn.XLOOKUP(F671,Component!C:C,Component!D:D)</f>
        <v>M18™ REDLITHIUM™ HIGH OUTPUT™ HD12.0 Battery Pack</v>
      </c>
    </row>
    <row r="672" spans="2:8" hidden="1" x14ac:dyDescent="0.45">
      <c r="B672" s="3" t="s">
        <v>11732</v>
      </c>
      <c r="C672" s="3" t="s">
        <v>10935</v>
      </c>
      <c r="D672" s="3">
        <v>1</v>
      </c>
      <c r="E672" s="3" t="str">
        <f>_xlfn.XLOOKUP(B672,Product!A:A,Product!E:E)</f>
        <v>48-11-1815</v>
      </c>
      <c r="F672" s="3" t="str">
        <f>_xlfn.XLOOKUP(C672,Component!A:A,Component!C:C)</f>
        <v>48-11-1815</v>
      </c>
      <c r="G672" s="3" t="str">
        <f>_xlfn.XLOOKUP(E672,Product!E:E,Product!H:H)</f>
        <v>M18™ Compact REDLITHIUM™ Battery</v>
      </c>
      <c r="H672" s="3" t="str">
        <f>_xlfn.XLOOKUP(F672,Component!C:C,Component!D:D)</f>
        <v>M18™ Compact REDLITHIUM™ Battery</v>
      </c>
    </row>
    <row r="673" spans="2:8" hidden="1" x14ac:dyDescent="0.45">
      <c r="B673" s="3" t="s">
        <v>11733</v>
      </c>
      <c r="C673" s="3" t="s">
        <v>10936</v>
      </c>
      <c r="D673" s="3">
        <v>1</v>
      </c>
      <c r="E673" s="3" t="str">
        <f>_xlfn.XLOOKUP(B673,Product!A:A,Product!E:E)</f>
        <v>48-11-1820</v>
      </c>
      <c r="F673" s="3" t="str">
        <f>_xlfn.XLOOKUP(C673,Component!A:A,Component!C:C)</f>
        <v>48-11-1820</v>
      </c>
      <c r="G673" s="3" t="str">
        <f>_xlfn.XLOOKUP(E673,Product!E:E,Product!H:H)</f>
        <v>M18™ REDLITHIUM™ CP2.0 Battery</v>
      </c>
      <c r="H673" s="3" t="str">
        <f>_xlfn.XLOOKUP(F673,Component!C:C,Component!D:D)</f>
        <v>M18™ REDLITHIUM™ CP2.0 Battery</v>
      </c>
    </row>
    <row r="674" spans="2:8" hidden="1" x14ac:dyDescent="0.45">
      <c r="B674" s="3" t="s">
        <v>11734</v>
      </c>
      <c r="C674" s="3" t="s">
        <v>10937</v>
      </c>
      <c r="D674" s="3">
        <v>1</v>
      </c>
      <c r="E674" s="3" t="str">
        <f>_xlfn.XLOOKUP(B674,Product!A:A,Product!E:E)</f>
        <v>48-11-1828</v>
      </c>
      <c r="F674" s="3" t="str">
        <f>_xlfn.XLOOKUP(C674,Component!A:A,Component!C:C)</f>
        <v>48-11-1828</v>
      </c>
      <c r="G674" s="3" t="str">
        <f>_xlfn.XLOOKUP(E674,Product!E:E,Product!H:H)</f>
        <v>M18™ REDLITHIUM™ XC Extended Capacity Battery</v>
      </c>
      <c r="H674" s="3" t="str">
        <f>_xlfn.XLOOKUP(F674,Component!C:C,Component!D:D)</f>
        <v>M18™ REDLITHIUM™ XC Extended Capacity Battery</v>
      </c>
    </row>
    <row r="675" spans="2:8" hidden="1" x14ac:dyDescent="0.45">
      <c r="B675" s="3" t="s">
        <v>11736</v>
      </c>
      <c r="C675" s="3" t="s">
        <v>10939</v>
      </c>
      <c r="D675" s="3">
        <v>1</v>
      </c>
      <c r="E675" s="3" t="str">
        <f>_xlfn.XLOOKUP(B675,Product!A:A,Product!E:E)</f>
        <v>48-11-1840</v>
      </c>
      <c r="F675" s="3" t="str">
        <f>_xlfn.XLOOKUP(C675,Component!A:A,Component!C:C)</f>
        <v>48-11-1840</v>
      </c>
      <c r="G675" s="3" t="str">
        <f>_xlfn.XLOOKUP(E675,Product!E:E,Product!H:H)</f>
        <v>M18™ REDLITHIUM™ XC 4.0 Extended Capacity Battery Pack</v>
      </c>
      <c r="H675" s="3" t="str">
        <f>_xlfn.XLOOKUP(F675,Component!C:C,Component!D:D)</f>
        <v>M18™ REDLITHIUM™ XC 4.0 Extended Capacity Battery Pack</v>
      </c>
    </row>
    <row r="676" spans="2:8" hidden="1" x14ac:dyDescent="0.45">
      <c r="B676" s="3" t="s">
        <v>11737</v>
      </c>
      <c r="C676" s="3" t="s">
        <v>10940</v>
      </c>
      <c r="D676" s="3">
        <v>1</v>
      </c>
      <c r="E676" s="3" t="str">
        <f>_xlfn.XLOOKUP(B676,Product!A:A,Product!E:E)</f>
        <v>48-11-1850</v>
      </c>
      <c r="F676" s="3" t="str">
        <f>_xlfn.XLOOKUP(C676,Component!A:A,Component!C:C)</f>
        <v>48-11-1850</v>
      </c>
      <c r="G676" s="3" t="str">
        <f>_xlfn.XLOOKUP(E676,Product!E:E,Product!H:H)</f>
        <v>M18™ REDLITHIUM™ XC5.0 Extended Capacity Battery Pack</v>
      </c>
      <c r="H676" s="3" t="str">
        <f>_xlfn.XLOOKUP(F676,Component!C:C,Component!D:D)</f>
        <v>M18™ REDLITHIUM™ XC5.0 Extended Capacity Battery Pack</v>
      </c>
    </row>
    <row r="677" spans="2:8" hidden="1" x14ac:dyDescent="0.45">
      <c r="B677" s="3" t="s">
        <v>11738</v>
      </c>
      <c r="C677" s="3" t="s">
        <v>10941</v>
      </c>
      <c r="D677" s="3">
        <v>1</v>
      </c>
      <c r="E677" s="3" t="str">
        <f>_xlfn.XLOOKUP(B677,Product!A:A,Product!E:E)</f>
        <v>48-11-1850R</v>
      </c>
      <c r="F677" s="3" t="str">
        <f>_xlfn.XLOOKUP(C677,Component!A:A,Component!C:C)</f>
        <v>48-11-1850R</v>
      </c>
      <c r="G677" s="3" t="str">
        <f>_xlfn.XLOOKUP(E677,Product!E:E,Product!H:H)</f>
        <v>M18™ REDLITHIUM™  XC5.0 Resistant Battery</v>
      </c>
      <c r="H677" s="3" t="str">
        <f>_xlfn.XLOOKUP(F677,Component!C:C,Component!D:D)</f>
        <v>M18™ REDLITHIUM™  XC5.0 Resistant Battery</v>
      </c>
    </row>
    <row r="678" spans="2:8" hidden="1" x14ac:dyDescent="0.45">
      <c r="B678" s="3" t="s">
        <v>11740</v>
      </c>
      <c r="C678" s="3" t="s">
        <v>10942</v>
      </c>
      <c r="D678" s="3">
        <v>1</v>
      </c>
      <c r="E678" s="3" t="str">
        <f>_xlfn.XLOOKUP(B678,Product!A:A,Product!E:E)</f>
        <v>48-11-1860</v>
      </c>
      <c r="F678" s="3" t="str">
        <f>_xlfn.XLOOKUP(C678,Component!A:A,Component!C:C)</f>
        <v>48-11-1860</v>
      </c>
      <c r="G678" s="3" t="str">
        <f>_xlfn.XLOOKUP(E678,Product!E:E,Product!H:H)</f>
        <v>M18™ REDLITHIUM™ XC6.0 Battery Pack</v>
      </c>
      <c r="H678" s="3" t="str">
        <f>_xlfn.XLOOKUP(F678,Component!C:C,Component!D:D)</f>
        <v>M18™ REDLITHIUM™ XC6.0 Battery Pack</v>
      </c>
    </row>
    <row r="679" spans="2:8" hidden="1" x14ac:dyDescent="0.45">
      <c r="B679" s="3" t="s">
        <v>11790</v>
      </c>
      <c r="C679" s="3" t="s">
        <v>10994</v>
      </c>
      <c r="D679" s="3">
        <v>1</v>
      </c>
      <c r="E679" s="3" t="str">
        <f>_xlfn.XLOOKUP(B679,Product!A:A,Product!E:E)</f>
        <v>48-59-1802</v>
      </c>
      <c r="F679" s="3" t="str">
        <f>_xlfn.XLOOKUP(C679,Component!A:A,Component!C:C)</f>
        <v>48-59-1802</v>
      </c>
      <c r="G679" s="3" t="str">
        <f>_xlfn.XLOOKUP(E679,Product!E:E,Product!H:H)</f>
        <v>M18™ Dual Bay Simultaneous Rapid Charger</v>
      </c>
      <c r="H679" s="3" t="str">
        <f>_xlfn.XLOOKUP(F679,Component!C:C,Component!D:D)</f>
        <v>M18™ Dual Bay Simultaneous Rapid Charger</v>
      </c>
    </row>
    <row r="680" spans="2:8" hidden="1" x14ac:dyDescent="0.45">
      <c r="B680" s="3" t="s">
        <v>11791</v>
      </c>
      <c r="C680" s="3" t="s">
        <v>10995</v>
      </c>
      <c r="D680" s="3">
        <v>1</v>
      </c>
      <c r="E680" s="3" t="str">
        <f>_xlfn.XLOOKUP(B680,Product!A:A,Product!E:E)</f>
        <v>48-59-1806</v>
      </c>
      <c r="F680" s="3" t="str">
        <f>_xlfn.XLOOKUP(C680,Component!A:A,Component!C:C)</f>
        <v>48-59-1806</v>
      </c>
      <c r="G680" s="3" t="str">
        <f>_xlfn.XLOOKUP(E680,Product!E:E,Product!H:H)</f>
        <v>M18™ Six Pack Sequential Charger</v>
      </c>
      <c r="H680" s="3" t="str">
        <f>_xlfn.XLOOKUP(F680,Component!C:C,Component!D:D)</f>
        <v>M18™ Six Pack Sequential Charger</v>
      </c>
    </row>
    <row r="681" spans="2:8" hidden="1" x14ac:dyDescent="0.45">
      <c r="B681" s="3" t="s">
        <v>11792</v>
      </c>
      <c r="C681" s="3" t="s">
        <v>10996</v>
      </c>
      <c r="D681" s="3">
        <v>1</v>
      </c>
      <c r="E681" s="3" t="str">
        <f>_xlfn.XLOOKUP(B681,Product!A:A,Product!E:E)</f>
        <v>48-59-1807</v>
      </c>
      <c r="F681" s="3" t="str">
        <f>_xlfn.XLOOKUP(C681,Component!A:A,Component!C:C)</f>
        <v>48-59-1807</v>
      </c>
      <c r="G681" s="3" t="str">
        <f>_xlfn.XLOOKUP(E681,Product!E:E,Product!H:H)</f>
        <v>M18™ &amp; M12™ Rapid Charge Station</v>
      </c>
      <c r="H681" s="3" t="str">
        <f>_xlfn.XLOOKUP(F681,Component!C:C,Component!D:D)</f>
        <v>M18™ &amp; M12™ Rapid Charge Station</v>
      </c>
    </row>
    <row r="682" spans="2:8" hidden="1" x14ac:dyDescent="0.45">
      <c r="B682" s="3" t="s">
        <v>11793</v>
      </c>
      <c r="C682" s="3" t="s">
        <v>10997</v>
      </c>
      <c r="D682" s="3">
        <v>1</v>
      </c>
      <c r="E682" s="3" t="str">
        <f>_xlfn.XLOOKUP(B682,Product!A:A,Product!E:E)</f>
        <v>48-59-1808</v>
      </c>
      <c r="F682" s="3" t="str">
        <f>_xlfn.XLOOKUP(C682,Component!A:A,Component!C:C)</f>
        <v>48-59-1808</v>
      </c>
      <c r="G682" s="3" t="str">
        <f>_xlfn.XLOOKUP(E682,Product!E:E,Product!H:H)</f>
        <v>M18™ &amp; M12™ Rapid Charger</v>
      </c>
      <c r="H682" s="3" t="str">
        <f>_xlfn.XLOOKUP(F682,Component!C:C,Component!D:D)</f>
        <v>M18™ &amp; M12™ Rapid Charger</v>
      </c>
    </row>
    <row r="683" spans="2:8" hidden="1" x14ac:dyDescent="0.45">
      <c r="B683" s="3" t="s">
        <v>11795</v>
      </c>
      <c r="C683" s="3" t="s">
        <v>10999</v>
      </c>
      <c r="D683" s="3">
        <v>1</v>
      </c>
      <c r="E683" s="3" t="str">
        <f>_xlfn.XLOOKUP(B683,Product!A:A,Product!E:E)</f>
        <v>48-59-1812</v>
      </c>
      <c r="F683" s="3" t="str">
        <f>_xlfn.XLOOKUP(C683,Component!A:A,Component!C:C)</f>
        <v>48-59-1812</v>
      </c>
      <c r="G683" s="3" t="str">
        <f>_xlfn.XLOOKUP(E683,Product!E:E,Product!H:H)</f>
        <v>M18™ &amp; M12™ Multi-Voltage Charger</v>
      </c>
      <c r="H683" s="3" t="str">
        <f>_xlfn.XLOOKUP(F683,Component!C:C,Component!D:D)</f>
        <v>M18™ &amp; M12™ Multi-Voltage Charger</v>
      </c>
    </row>
    <row r="684" spans="2:8" hidden="1" x14ac:dyDescent="0.45">
      <c r="B684" s="3" t="s">
        <v>11797</v>
      </c>
      <c r="C684" s="3" t="s">
        <v>11001</v>
      </c>
      <c r="D684" s="3">
        <v>1</v>
      </c>
      <c r="E684" s="3" t="str">
        <f>_xlfn.XLOOKUP(B684,Product!A:A,Product!E:E)</f>
        <v>48-59-1816</v>
      </c>
      <c r="F684" s="3" t="str">
        <f>_xlfn.XLOOKUP(C684,Component!A:A,Component!C:C)</f>
        <v>48-59-1816</v>
      </c>
      <c r="G684" s="3" t="str">
        <f>_xlfn.XLOOKUP(E684,Product!E:E,Product!H:H)</f>
        <v>M18™ Dual Bay Simultaneous Super Charger w/ 4 Point Mounting</v>
      </c>
      <c r="H684" s="3" t="str">
        <f>_xlfn.XLOOKUP(F684,Component!C:C,Component!D:D)</f>
        <v>M18™ Dual Bay Simultaneous Super Charger w/ 4 Point Mounting</v>
      </c>
    </row>
    <row r="685" spans="2:8" hidden="1" x14ac:dyDescent="0.45">
      <c r="B685" s="3" t="s">
        <v>11798</v>
      </c>
      <c r="C685" s="3" t="s">
        <v>11002</v>
      </c>
      <c r="D685" s="3">
        <v>1</v>
      </c>
      <c r="E685" s="3" t="str">
        <f>_xlfn.XLOOKUP(B685,Product!A:A,Product!E:E)</f>
        <v>48-59-1817</v>
      </c>
      <c r="F685" s="3" t="str">
        <f>_xlfn.XLOOKUP(C685,Component!A:A,Component!C:C)</f>
        <v>48-59-1817</v>
      </c>
      <c r="G685" s="3" t="str">
        <f>_xlfn.XLOOKUP(E685,Product!E:E,Product!H:H)</f>
        <v>M18™ Six Bay Daisy Chain Rapid Charger w/ PACKOUT™ Compatibility</v>
      </c>
      <c r="H685" s="3" t="str">
        <f>_xlfn.XLOOKUP(F685,Component!C:C,Component!D:D)</f>
        <v>M18™ Six Bay Daisy Chain Rapid Charger w/ PACKOUT™ Compatibility</v>
      </c>
    </row>
    <row r="686" spans="2:8" hidden="1" x14ac:dyDescent="0.45">
      <c r="B686" s="3" t="s">
        <v>11852</v>
      </c>
      <c r="C686" s="3" t="s">
        <v>11054</v>
      </c>
      <c r="D686" s="3">
        <v>1</v>
      </c>
      <c r="E686" s="3" t="str">
        <f>_xlfn.XLOOKUP(B686,Product!A:A,Product!E:E)</f>
        <v>49-16-2717</v>
      </c>
      <c r="F686" s="3" t="str">
        <f>_xlfn.XLOOKUP(C686,Component!A:A,Component!C:C)</f>
        <v>49-16-2717</v>
      </c>
      <c r="G686" s="3" t="str">
        <f>_xlfn.XLOOKUP(E686,Product!E:E,Product!H:H)</f>
        <v>M18 FUEL™ QUIK-LOK™ String Trimmer Attachment</v>
      </c>
      <c r="H686" s="3" t="str">
        <f>_xlfn.XLOOKUP(F686,Component!C:C,Component!D:D)</f>
        <v>M18 FUEL™ QUIK-LOK™ String Trimmer Attachment</v>
      </c>
    </row>
    <row r="687" spans="2:8" hidden="1" x14ac:dyDescent="0.45">
      <c r="B687" s="3" t="s">
        <v>11853</v>
      </c>
      <c r="C687" s="3" t="s">
        <v>11055</v>
      </c>
      <c r="D687" s="3">
        <v>1</v>
      </c>
      <c r="E687" s="3" t="str">
        <f>_xlfn.XLOOKUP(B687,Product!A:A,Product!E:E)</f>
        <v>49-16-2718</v>
      </c>
      <c r="F687" s="3" t="str">
        <f>_xlfn.XLOOKUP(C687,Component!A:A,Component!C:C)</f>
        <v>49-16-2718</v>
      </c>
      <c r="G687" s="3" t="str">
        <f>_xlfn.XLOOKUP(E687,Product!E:E,Product!H:H)</f>
        <v>M18 FUEL™ QUIK-LOK™ Edger Attachment</v>
      </c>
      <c r="H687" s="3" t="str">
        <f>_xlfn.XLOOKUP(F687,Component!C:C,Component!D:D)</f>
        <v>M18 FUEL™ QUIK-LOK™ Edger Attachment</v>
      </c>
    </row>
    <row r="688" spans="2:8" hidden="1" x14ac:dyDescent="0.45">
      <c r="B688" s="3" t="s">
        <v>11854</v>
      </c>
      <c r="C688" s="3" t="s">
        <v>11056</v>
      </c>
      <c r="D688" s="3">
        <v>1</v>
      </c>
      <c r="E688" s="3" t="str">
        <f>_xlfn.XLOOKUP(B688,Product!A:A,Product!E:E)</f>
        <v>49-16-2719</v>
      </c>
      <c r="F688" s="3" t="str">
        <f>_xlfn.XLOOKUP(C688,Component!A:A,Component!C:C)</f>
        <v>49-16-2719</v>
      </c>
      <c r="G688" s="3" t="str">
        <f>_xlfn.XLOOKUP(E688,Product!E:E,Product!H:H)</f>
        <v>M18 FUEL™ QUIK-LOK™ Articulating Hedge Trimmer Attachment</v>
      </c>
      <c r="H688" s="3" t="str">
        <f>_xlfn.XLOOKUP(F688,Component!C:C,Component!D:D)</f>
        <v>M18 FUEL™ QUIK-LOK™ Articulating Hedge Trimmer Attachment</v>
      </c>
    </row>
    <row r="689" spans="2:8" hidden="1" x14ac:dyDescent="0.45">
      <c r="B689" s="3" t="s">
        <v>11855</v>
      </c>
      <c r="C689" s="3" t="s">
        <v>11057</v>
      </c>
      <c r="D689" s="3">
        <v>1</v>
      </c>
      <c r="E689" s="3" t="str">
        <f>_xlfn.XLOOKUP(B689,Product!A:A,Product!E:E)</f>
        <v>49-16-2720</v>
      </c>
      <c r="F689" s="3" t="str">
        <f>_xlfn.XLOOKUP(C689,Component!A:A,Component!C:C)</f>
        <v>49-16-2720</v>
      </c>
      <c r="G689" s="3" t="str">
        <f>_xlfn.XLOOKUP(E689,Product!E:E,Product!H:H)</f>
        <v>M18 FUEL™ QUIK-LOK™ 10" Pole Saw Attachment</v>
      </c>
      <c r="H689" s="3" t="str">
        <f>_xlfn.XLOOKUP(F689,Component!C:C,Component!D:D)</f>
        <v>M18 FUEL™ QUIK-LOK™ 10" Pole Saw Attachment</v>
      </c>
    </row>
    <row r="690" spans="2:8" hidden="1" x14ac:dyDescent="0.45">
      <c r="B690" s="3" t="s">
        <v>11856</v>
      </c>
      <c r="C690" s="3" t="s">
        <v>11058</v>
      </c>
      <c r="D690" s="3">
        <v>1</v>
      </c>
      <c r="E690" s="3" t="str">
        <f>_xlfn.XLOOKUP(B690,Product!A:A,Product!E:E)</f>
        <v>49-16-2721</v>
      </c>
      <c r="F690" s="3" t="str">
        <f>_xlfn.XLOOKUP(C690,Component!A:A,Component!C:C)</f>
        <v>49-16-2721</v>
      </c>
      <c r="G690" s="3" t="str">
        <f>_xlfn.XLOOKUP(E690,Product!E:E,Product!H:H)</f>
        <v>M18 FUEL™ QUIK-LOK™ 3' Attachment Extension</v>
      </c>
      <c r="H690" s="3" t="str">
        <f>_xlfn.XLOOKUP(F690,Component!C:C,Component!D:D)</f>
        <v>M18 FUEL™ QUIK-LOK™ 3' Attachment Extension</v>
      </c>
    </row>
    <row r="691" spans="2:8" hidden="1" x14ac:dyDescent="0.45">
      <c r="B691" s="3" t="s">
        <v>11857</v>
      </c>
      <c r="C691" s="3" t="s">
        <v>11059</v>
      </c>
      <c r="D691" s="3">
        <v>1</v>
      </c>
      <c r="E691" s="3" t="str">
        <f>_xlfn.XLOOKUP(B691,Product!A:A,Product!E:E)</f>
        <v>49-16-2738</v>
      </c>
      <c r="F691" s="3" t="str">
        <f>_xlfn.XLOOKUP(C691,Component!A:A,Component!C:C)</f>
        <v>49-16-2738</v>
      </c>
      <c r="G691" s="3" t="str">
        <f>_xlfn.XLOOKUP(E691,Product!E:E,Product!H:H)</f>
        <v>M18 FUEL™ QUIK-LOK™ Brush Cutter Attachment</v>
      </c>
      <c r="H691" s="3" t="str">
        <f>_xlfn.XLOOKUP(F691,Component!C:C,Component!D:D)</f>
        <v>M18 FUEL™ QUIK-LOK™ Brush Cutter Attachment</v>
      </c>
    </row>
    <row r="692" spans="2:8" hidden="1" x14ac:dyDescent="0.45">
      <c r="B692" s="3" t="s">
        <v>11858</v>
      </c>
      <c r="C692" s="3" t="s">
        <v>11060</v>
      </c>
      <c r="D692" s="3">
        <v>1</v>
      </c>
      <c r="E692" s="3" t="str">
        <f>_xlfn.XLOOKUP(B692,Product!A:A,Product!E:E)</f>
        <v>49-16-2739</v>
      </c>
      <c r="F692" s="3" t="str">
        <f>_xlfn.XLOOKUP(C692,Component!A:A,Component!C:C)</f>
        <v>49-16-2739</v>
      </c>
      <c r="G692" s="3" t="str">
        <f>_xlfn.XLOOKUP(E692,Product!E:E,Product!H:H)</f>
        <v>M18 FUEL™ QUIK-LOK™ Cultivator Attachment</v>
      </c>
      <c r="H692" s="3" t="str">
        <f>_xlfn.XLOOKUP(F692,Component!C:C,Component!D:D)</f>
        <v>M18 FUEL™ QUIK-LOK™ Cultivator Attachment</v>
      </c>
    </row>
    <row r="693" spans="2:8" hidden="1" x14ac:dyDescent="0.45">
      <c r="B693" s="3" t="s">
        <v>11859</v>
      </c>
      <c r="C693" s="3" t="s">
        <v>11061</v>
      </c>
      <c r="D693" s="3">
        <v>1</v>
      </c>
      <c r="E693" s="3" t="str">
        <f>_xlfn.XLOOKUP(B693,Product!A:A,Product!E:E)</f>
        <v>49-16-2740</v>
      </c>
      <c r="F693" s="3" t="str">
        <f>_xlfn.XLOOKUP(C693,Component!A:A,Component!C:C)</f>
        <v>49-16-2740</v>
      </c>
      <c r="G693" s="3" t="str">
        <f>_xlfn.XLOOKUP(E693,Product!E:E,Product!H:H)</f>
        <v>M18 FUEL™ QUIK-LOK™ Rubber Broom Attachment</v>
      </c>
      <c r="H693" s="3" t="str">
        <f>_xlfn.XLOOKUP(F693,Component!C:C,Component!D:D)</f>
        <v>M18 FUEL™ QUIK-LOK™ Rubber Broom Attachment</v>
      </c>
    </row>
    <row r="694" spans="2:8" hidden="1" x14ac:dyDescent="0.45">
      <c r="B694" s="3" t="s">
        <v>11860</v>
      </c>
      <c r="C694" s="3" t="s">
        <v>11062</v>
      </c>
      <c r="D694" s="3">
        <v>1</v>
      </c>
      <c r="E694" s="3" t="str">
        <f>_xlfn.XLOOKUP(B694,Product!A:A,Product!E:E)</f>
        <v>49-16-2741</v>
      </c>
      <c r="F694" s="3" t="str">
        <f>_xlfn.XLOOKUP(C694,Component!A:A,Component!C:C)</f>
        <v>49-16-2741</v>
      </c>
      <c r="G694" s="3" t="str">
        <f>_xlfn.XLOOKUP(E694,Product!E:E,Product!H:H)</f>
        <v>M18 FUEL™ QUIK-LOK™ Bristle Brush Attachment</v>
      </c>
      <c r="H694" s="3" t="str">
        <f>_xlfn.XLOOKUP(F694,Component!C:C,Component!D:D)</f>
        <v>M18 FUEL™ QUIK-LOK™ Bristle Brush Attachment</v>
      </c>
    </row>
    <row r="695" spans="2:8" hidden="1" x14ac:dyDescent="0.45">
      <c r="B695" s="3" t="s">
        <v>11865</v>
      </c>
      <c r="C695" s="3" t="s">
        <v>11067</v>
      </c>
      <c r="D695" s="3">
        <v>1</v>
      </c>
      <c r="E695" s="3" t="str">
        <f>_xlfn.XLOOKUP(B695,Product!A:A,Product!E:E)</f>
        <v>49-16-2793</v>
      </c>
      <c r="F695" s="3" t="str">
        <f>_xlfn.XLOOKUP(C695,Component!A:A,Component!C:C)</f>
        <v>49-16-2793</v>
      </c>
      <c r="G695" s="3" t="str">
        <f>_xlfn.XLOOKUP(E695,Product!E:E,Product!H:H)</f>
        <v>M18 FUEL™ QUIK-LOK™ Blower Attachment</v>
      </c>
      <c r="H695" s="3" t="str">
        <f>_xlfn.XLOOKUP(F695,Component!C:C,Component!D:D)</f>
        <v>M18 FUEL™ QUIK-LOK™ Blower Attachment</v>
      </c>
    </row>
    <row r="696" spans="2:8" hidden="1" x14ac:dyDescent="0.45">
      <c r="B696" s="3" t="s">
        <v>10585</v>
      </c>
      <c r="C696" s="3" t="s">
        <v>11068</v>
      </c>
      <c r="D696" s="3">
        <v>1</v>
      </c>
      <c r="E696" s="3" t="str">
        <f>_xlfn.XLOOKUP(B696,Product!A:A,Product!E:E)</f>
        <v>49-16-2794</v>
      </c>
      <c r="F696" s="3" t="str">
        <f>_xlfn.XLOOKUP(C696,Component!A:A,Component!C:C)</f>
        <v>49-16-2794</v>
      </c>
      <c r="G696" s="3" t="str">
        <f>_xlfn.XLOOKUP(E696,Product!E:E,Product!H:H)</f>
        <v>M18 FUEL™ QUIK-LOK™ Reciprocator Attachment</v>
      </c>
      <c r="H696" s="3" t="str">
        <f>_xlfn.XLOOKUP(F696,Component!C:C,Component!D:D)</f>
        <v>M18 FUEL™ QUIK-LOK™ Reciprocator Attachment</v>
      </c>
    </row>
    <row r="697" spans="2:8" hidden="1" x14ac:dyDescent="0.45">
      <c r="B697" s="3" t="s">
        <v>10586</v>
      </c>
      <c r="C697" s="3" t="s">
        <v>11069</v>
      </c>
      <c r="D697" s="3">
        <v>1</v>
      </c>
      <c r="E697" s="3" t="str">
        <f>_xlfn.XLOOKUP(B697,Product!A:A,Product!E:E)</f>
        <v>49-16-2795</v>
      </c>
      <c r="F697" s="3" t="str">
        <f>_xlfn.XLOOKUP(C697,Component!A:A,Component!C:C)</f>
        <v>49-16-2795</v>
      </c>
      <c r="G697" s="3" t="str">
        <f>_xlfn.XLOOKUP(E697,Product!E:E,Product!H:H)</f>
        <v>M18 FUEL™ QUIK-LOK™ Bed Redefiner Attachment</v>
      </c>
      <c r="H697" s="3" t="str">
        <f>_xlfn.XLOOKUP(F697,Component!C:C,Component!D:D)</f>
        <v>M18 FUEL™ QUIK-LOK™ Bed Redefiner Attachment</v>
      </c>
    </row>
    <row r="698" spans="2:8" hidden="1" x14ac:dyDescent="0.45">
      <c r="B698" s="3" t="s">
        <v>10587</v>
      </c>
      <c r="C698" s="3" t="s">
        <v>11070</v>
      </c>
      <c r="D698" s="3">
        <v>1</v>
      </c>
      <c r="E698" s="3" t="str">
        <f>_xlfn.XLOOKUP(B698,Product!A:A,Product!E:E)</f>
        <v>49-16-2796</v>
      </c>
      <c r="F698" s="3" t="str">
        <f>_xlfn.XLOOKUP(C698,Component!A:A,Component!C:C)</f>
        <v>49-16-2796</v>
      </c>
      <c r="G698" s="3" t="str">
        <f>_xlfn.XLOOKUP(E698,Product!E:E,Product!H:H)</f>
        <v>M18 FUEL™ QUIK-LOK™ Hedge Trimmer Attachment</v>
      </c>
      <c r="H698" s="3" t="str">
        <f>_xlfn.XLOOKUP(F698,Component!C:C,Component!D:D)</f>
        <v>M18 FUEL™ QUIK-LOK™ Hedge Trimmer Attachment</v>
      </c>
    </row>
    <row r="699" spans="2:8" hidden="1" x14ac:dyDescent="0.45">
      <c r="B699" s="3" t="s">
        <v>11157</v>
      </c>
      <c r="C699" s="3" t="s">
        <v>10662</v>
      </c>
      <c r="D699" s="3">
        <v>1</v>
      </c>
      <c r="E699" s="3" t="str">
        <f>_xlfn.XLOOKUP(B699,Product!A:A,Product!E:E)</f>
        <v>2567-20</v>
      </c>
      <c r="F699" s="3" t="str">
        <f>_xlfn.XLOOKUP(C699,Component!A:A,Component!C:C)</f>
        <v>2567-20</v>
      </c>
      <c r="G699" s="3" t="str">
        <f>_xlfn.XLOOKUP(E699,Product!E:E,Product!H:H)</f>
        <v>M12 FUEL™ 3/8" High Speed Ratchet</v>
      </c>
      <c r="H699" s="3" t="str">
        <f>_xlfn.XLOOKUP(F699,Component!C:C,Component!D:D)</f>
        <v>M12 FUEL™ 3/8" High Speed Ratchet</v>
      </c>
    </row>
    <row r="700" spans="2:8" hidden="1" x14ac:dyDescent="0.45">
      <c r="B700" s="3" t="s">
        <v>11208</v>
      </c>
      <c r="C700" s="3" t="s">
        <v>10686</v>
      </c>
      <c r="D700" s="3">
        <v>1</v>
      </c>
      <c r="E700" s="3" t="str">
        <f>_xlfn.XLOOKUP(B700,Product!A:A,Product!E:E)</f>
        <v>2653-20</v>
      </c>
      <c r="F700" s="3" t="str">
        <f>_xlfn.XLOOKUP(C700,Component!A:A,Component!C:C)</f>
        <v>2653-20</v>
      </c>
      <c r="G700" s="3" t="str">
        <f>_xlfn.XLOOKUP(E700,Product!E:E,Product!H:H)</f>
        <v>M18 FUEL™ 1/4" Hex Impact Driver (Tool Only)</v>
      </c>
      <c r="H700" s="3" t="str">
        <f>_xlfn.XLOOKUP(F700,Component!C:C,Component!D:D)</f>
        <v>M18 FUEL™ 1/4" Hex Impact Driver</v>
      </c>
    </row>
    <row r="701" spans="2:8" hidden="1" x14ac:dyDescent="0.45">
      <c r="B701" s="3" t="s">
        <v>11224</v>
      </c>
      <c r="C701" s="3" t="s">
        <v>10693</v>
      </c>
      <c r="D701" s="3">
        <v>1</v>
      </c>
      <c r="E701" s="3" t="str">
        <f>_xlfn.XLOOKUP(B701,Product!A:A,Product!E:E)</f>
        <v>2662-20</v>
      </c>
      <c r="F701" s="3" t="str">
        <f>_xlfn.XLOOKUP(C701,Component!A:A,Component!C:C)</f>
        <v>2662-20</v>
      </c>
      <c r="G701" s="3" t="str">
        <f>_xlfn.XLOOKUP(E701,Product!E:E,Product!H:H)</f>
        <v>M18™ 1/2" High-Torque Impact Wrench with Pin Detent (Bare Tool)</v>
      </c>
      <c r="H701" s="3" t="str">
        <f>_xlfn.XLOOKUP(F701,Component!C:C,Component!D:D)</f>
        <v>M18™ 1/2" High-Torque Impact Wrench with Pin Detent</v>
      </c>
    </row>
    <row r="702" spans="2:8" hidden="1" x14ac:dyDescent="0.45">
      <c r="B702" s="3" t="s">
        <v>11386</v>
      </c>
      <c r="C702" s="3" t="s">
        <v>10750</v>
      </c>
      <c r="D702" s="3">
        <v>1</v>
      </c>
      <c r="E702" s="3" t="str">
        <f>_xlfn.XLOOKUP(B702,Product!A:A,Product!E:E)</f>
        <v>2778-20</v>
      </c>
      <c r="F702" s="3" t="str">
        <f>_xlfn.XLOOKUP(C702,Component!A:A,Component!C:C)</f>
        <v>2778-20</v>
      </c>
      <c r="G702" s="3" t="str">
        <f>_xlfn.XLOOKUP(E702,Product!E:E,Product!H:H)</f>
        <v>M18™ FORCE LOGIC™ 12 Ton Utility Crimper  (Tool Only)</v>
      </c>
      <c r="H702" s="3" t="str">
        <f>_xlfn.XLOOKUP(F702,Component!C:C,Component!D:D)</f>
        <v>M18™ FORCE LOGIC™ 12 Ton Utility Crimper  (Tool Only)</v>
      </c>
    </row>
    <row r="703" spans="2:8" hidden="1" x14ac:dyDescent="0.45">
      <c r="B703" s="3" t="s">
        <v>11411</v>
      </c>
      <c r="C703" s="3" t="s">
        <v>10761</v>
      </c>
      <c r="D703" s="3">
        <v>1</v>
      </c>
      <c r="E703" s="3" t="str">
        <f>_xlfn.XLOOKUP(B703,Product!A:A,Product!E:E)</f>
        <v>2803-20</v>
      </c>
      <c r="F703" s="3" t="str">
        <f>_xlfn.XLOOKUP(C703,Component!A:A,Component!C:C)</f>
        <v>2803-20</v>
      </c>
      <c r="G703" s="3" t="str">
        <f>_xlfn.XLOOKUP(E703,Product!E:E,Product!H:H)</f>
        <v>M18 FUEL™ 1/2" Drill Driver (Tool Only)</v>
      </c>
      <c r="H703" s="3" t="str">
        <f>_xlfn.XLOOKUP(F703,Component!C:C,Component!D:D)</f>
        <v>M18 FUEL™ 1/2" Drill Driver</v>
      </c>
    </row>
    <row r="704" spans="2:8" hidden="1" x14ac:dyDescent="0.45">
      <c r="B704" s="3" t="s">
        <v>11413</v>
      </c>
      <c r="C704" s="3" t="s">
        <v>10762</v>
      </c>
      <c r="D704" s="3">
        <v>1</v>
      </c>
      <c r="E704" s="3" t="str">
        <f>_xlfn.XLOOKUP(B704,Product!A:A,Product!E:E)</f>
        <v>2804-20</v>
      </c>
      <c r="F704" s="3" t="str">
        <f>_xlfn.XLOOKUP(C704,Component!A:A,Component!C:C)</f>
        <v>2804-20</v>
      </c>
      <c r="G704" s="3" t="str">
        <f>_xlfn.XLOOKUP(E704,Product!E:E,Product!H:H)</f>
        <v>M18 FUEL™ ½” Hammer Drill/Driver (Tool Only)</v>
      </c>
      <c r="H704" s="3" t="str">
        <f>_xlfn.XLOOKUP(F704,Component!C:C,Component!D:D)</f>
        <v>M18 FUEL™ ½” Hammer Drill/Driver</v>
      </c>
    </row>
    <row r="705" spans="2:8" hidden="1" x14ac:dyDescent="0.45">
      <c r="B705" s="3" t="s">
        <v>11472</v>
      </c>
      <c r="C705" s="3" t="s">
        <v>10795</v>
      </c>
      <c r="D705" s="3">
        <v>1</v>
      </c>
      <c r="E705" s="3" t="str">
        <f>_xlfn.XLOOKUP(B705,Product!A:A,Product!E:E)</f>
        <v>2853-20</v>
      </c>
      <c r="F705" s="3" t="str">
        <f>_xlfn.XLOOKUP(C705,Component!A:A,Component!C:C)</f>
        <v>2853-20</v>
      </c>
      <c r="G705" s="3" t="str">
        <f>_xlfn.XLOOKUP(E705,Product!E:E,Product!H:H)</f>
        <v>M18 FUEL™ 1/4" Hex Impact Driver (Tool Only)</v>
      </c>
      <c r="H705" s="3" t="str">
        <f>_xlfn.XLOOKUP(F705,Component!C:C,Component!D:D)</f>
        <v>M18 FUEL™ 1/4" Hex Impact Driver</v>
      </c>
    </row>
    <row r="706" spans="2:8" hidden="1" x14ac:dyDescent="0.45">
      <c r="B706" s="3" t="s">
        <v>11541</v>
      </c>
      <c r="C706" s="3" t="s">
        <v>10826</v>
      </c>
      <c r="D706" s="3">
        <v>1</v>
      </c>
      <c r="E706" s="3" t="str">
        <f>_xlfn.XLOOKUP(B706,Product!A:A,Product!E:E)</f>
        <v>2902-20</v>
      </c>
      <c r="F706" s="3" t="str">
        <f>_xlfn.XLOOKUP(C706,Component!A:A,Component!C:C)</f>
        <v>2902-20</v>
      </c>
      <c r="G706" s="3" t="str">
        <f>_xlfn.XLOOKUP(E706,Product!E:E,Product!H:H)</f>
        <v>M18™ 1/2" Brushless Hammer Drill</v>
      </c>
      <c r="H706" s="3" t="str">
        <f>_xlfn.XLOOKUP(F706,Component!C:C,Component!D:D)</f>
        <v>M18™ 1/2" Brushless Hammer Drill</v>
      </c>
    </row>
    <row r="707" spans="2:8" hidden="1" x14ac:dyDescent="0.45">
      <c r="B707" s="3" t="s">
        <v>11705</v>
      </c>
      <c r="C707" s="3" t="s">
        <v>10914</v>
      </c>
      <c r="D707" s="3">
        <v>1</v>
      </c>
      <c r="E707" s="3" t="str">
        <f>_xlfn.XLOOKUP(B707,Product!A:A,Product!E:E)</f>
        <v>3711</v>
      </c>
      <c r="F707" s="3" t="str">
        <f>_xlfn.XLOOKUP(C707,Component!A:A,Component!C:C)</f>
        <v>3711</v>
      </c>
      <c r="G707" s="3" t="str">
        <f>_xlfn.XLOOKUP(E707,Product!E:E,Product!H:H)</f>
        <v>Red Exterior Rotary Laser Receiver</v>
      </c>
      <c r="H707" s="3" t="str">
        <f>_xlfn.XLOOKUP(F707,Component!C:C,Component!D:D)</f>
        <v>Red Exterior Rotary Laser Receiver</v>
      </c>
    </row>
    <row r="708" spans="2:8" hidden="1" x14ac:dyDescent="0.45">
      <c r="B708" s="3" t="s">
        <v>11706</v>
      </c>
      <c r="C708" s="3" t="s">
        <v>10915</v>
      </c>
      <c r="D708" s="3">
        <v>1</v>
      </c>
      <c r="E708" s="3" t="str">
        <f>_xlfn.XLOOKUP(B708,Product!A:A,Product!E:E)</f>
        <v>3712</v>
      </c>
      <c r="F708" s="3" t="str">
        <f>_xlfn.XLOOKUP(C708,Component!A:A,Component!C:C)</f>
        <v>3712</v>
      </c>
      <c r="G708" s="3" t="str">
        <f>_xlfn.XLOOKUP(E708,Product!E:E,Product!H:H)</f>
        <v>Green Rotary Laser Remote Control &amp; Receiver</v>
      </c>
      <c r="H708" s="3" t="str">
        <f>_xlfn.XLOOKUP(F708,Component!C:C,Component!D:D)</f>
        <v>Green Rotary Laser Remote Control &amp; Receiver</v>
      </c>
    </row>
    <row r="709" spans="2:8" hidden="1" x14ac:dyDescent="0.45">
      <c r="B709" s="3" t="s">
        <v>11707</v>
      </c>
      <c r="C709" s="3" t="s">
        <v>10916</v>
      </c>
      <c r="D709" s="3">
        <v>1</v>
      </c>
      <c r="E709" s="3" t="str">
        <f>_xlfn.XLOOKUP(B709,Product!A:A,Product!E:E)</f>
        <v>3714</v>
      </c>
      <c r="F709" s="3" t="str">
        <f>_xlfn.XLOOKUP(C709,Component!A:A,Component!C:C)</f>
        <v>3714</v>
      </c>
      <c r="G709" s="3" t="str">
        <f>_xlfn.XLOOKUP(E709,Product!E:E,Product!H:H)</f>
        <v>Red Exterior Dual Slope Rotary Laser Receiver</v>
      </c>
      <c r="H709" s="3" t="str">
        <f>_xlfn.XLOOKUP(F709,Component!C:C,Component!D:D)</f>
        <v>Red Exterior Dual Slope Rotary Laser Receiver</v>
      </c>
    </row>
    <row r="710" spans="2:8" hidden="1" x14ac:dyDescent="0.45">
      <c r="B710" s="3" t="s">
        <v>11709</v>
      </c>
      <c r="C710" s="3" t="s">
        <v>10917</v>
      </c>
      <c r="D710" s="3">
        <v>1</v>
      </c>
      <c r="E710" s="3" t="str">
        <f>_xlfn.XLOOKUP(B710,Product!A:A,Product!E:E)</f>
        <v>3972-20</v>
      </c>
      <c r="F710" s="3" t="str">
        <f>_xlfn.XLOOKUP(C710,Component!A:A,Component!C:C)</f>
        <v>3972-20</v>
      </c>
      <c r="G710" s="3" t="str">
        <f>_xlfn.XLOOKUP(E710,Product!E:E,Product!H:H)</f>
        <v>100’ Flexible Modular Pipeline Inspection Reel</v>
      </c>
      <c r="H710" s="3" t="str">
        <f>_xlfn.XLOOKUP(F710,Component!C:C,Component!D:D)</f>
        <v>100’ Flexible Modular Pipeline Inspection Reel</v>
      </c>
    </row>
    <row r="711" spans="2:8" hidden="1" x14ac:dyDescent="0.45">
      <c r="B711" s="3" t="s">
        <v>11715</v>
      </c>
      <c r="C711" s="3" t="s">
        <v>10920</v>
      </c>
      <c r="D711" s="3">
        <v>1</v>
      </c>
      <c r="E711" s="3" t="str">
        <f>_xlfn.XLOOKUP(B711,Product!A:A,Product!E:E)</f>
        <v>3975-20</v>
      </c>
      <c r="F711" s="3" t="str">
        <f>_xlfn.XLOOKUP(C711,Component!A:A,Component!C:C)</f>
        <v>3975-20</v>
      </c>
      <c r="G711" s="3" t="str">
        <f>_xlfn.XLOOKUP(E711,Product!E:E,Product!H:H)</f>
        <v>200’ Mid-Stiff Modular Pipeline Inspection Reel</v>
      </c>
      <c r="H711" s="3" t="str">
        <f>_xlfn.XLOOKUP(F711,Component!C:C,Component!D:D)</f>
        <v>200’ Mid-Stiff Modular Pipeline Inspection Reel</v>
      </c>
    </row>
    <row r="712" spans="2:8" hidden="1" x14ac:dyDescent="0.45">
      <c r="B712" s="3" t="s">
        <v>11717</v>
      </c>
      <c r="C712" s="3" t="s">
        <v>10921</v>
      </c>
      <c r="D712" s="3">
        <v>1</v>
      </c>
      <c r="E712" s="3" t="str">
        <f>_xlfn.XLOOKUP(B712,Product!A:A,Product!E:E)</f>
        <v>3976-20</v>
      </c>
      <c r="F712" s="3" t="str">
        <f>_xlfn.XLOOKUP(C712,Component!A:A,Component!C:C)</f>
        <v>3976-20</v>
      </c>
      <c r="G712" s="3" t="str">
        <f>_xlfn.XLOOKUP(E712,Product!E:E,Product!H:H)</f>
        <v>325’ Stiff Modular Pipeline Inspection Reel</v>
      </c>
      <c r="H712" s="3" t="str">
        <f>_xlfn.XLOOKUP(F712,Component!C:C,Component!D:D)</f>
        <v>325’ Stiff Modular Pipeline Inspection Reel</v>
      </c>
    </row>
    <row r="713" spans="2:8" hidden="1" x14ac:dyDescent="0.45">
      <c r="B713" s="3" t="s">
        <v>11739</v>
      </c>
      <c r="C713" s="3" t="s">
        <v>10940</v>
      </c>
      <c r="D713" s="3">
        <v>2</v>
      </c>
      <c r="E713" s="3" t="str">
        <f>_xlfn.XLOOKUP(B713,Product!A:A,Product!E:E)</f>
        <v>48-11-1852</v>
      </c>
      <c r="F713" s="3" t="str">
        <f>_xlfn.XLOOKUP(C713,Component!A:A,Component!C:C)</f>
        <v>48-11-1850</v>
      </c>
      <c r="G713" s="3" t="str">
        <f>_xlfn.XLOOKUP(E713,Product!E:E,Product!H:H)</f>
        <v>M18™ REDLITHIUM™ XC5.0 Extended Capacity Battery Two Pack</v>
      </c>
      <c r="H713" s="3" t="str">
        <f>_xlfn.XLOOKUP(F713,Component!C:C,Component!D:D)</f>
        <v>M18™ REDLITHIUM™ XC5.0 Extended Capacity Battery Pack</v>
      </c>
    </row>
    <row r="714" spans="2:8" hidden="1" x14ac:dyDescent="0.45">
      <c r="B714" s="3" t="s">
        <v>11752</v>
      </c>
      <c r="C714" s="3" t="s">
        <v>10953</v>
      </c>
      <c r="D714" s="3">
        <v>1</v>
      </c>
      <c r="E714" s="3" t="str">
        <f>_xlfn.XLOOKUP(B714,Product!A:A,Product!E:E)</f>
        <v>48-35-3700</v>
      </c>
      <c r="F714" s="3" t="str">
        <f>_xlfn.XLOOKUP(C714,Component!A:A,Component!C:C)</f>
        <v>48-35-3700</v>
      </c>
      <c r="G714" s="3" t="str">
        <f>_xlfn.XLOOKUP(E714,Product!E:E,Product!H:H)</f>
        <v>Rotary Laser Tripod</v>
      </c>
      <c r="H714" s="3" t="str">
        <f>_xlfn.XLOOKUP(F714,Component!C:C,Component!D:D)</f>
        <v>Rotary Laser Tripod</v>
      </c>
    </row>
    <row r="715" spans="2:8" hidden="1" x14ac:dyDescent="0.45">
      <c r="B715" s="3" t="s">
        <v>11754</v>
      </c>
      <c r="C715" s="3" t="s">
        <v>10955</v>
      </c>
      <c r="D715" s="3">
        <v>1</v>
      </c>
      <c r="E715" s="3" t="str">
        <f>_xlfn.XLOOKUP(B715,Product!A:A,Product!E:E)</f>
        <v>48-36-1307</v>
      </c>
      <c r="F715" s="3" t="str">
        <f>_xlfn.XLOOKUP(C715,Component!A:A,Component!C:C)</f>
        <v>48-36-1307</v>
      </c>
      <c r="G715" s="3" t="str">
        <f>_xlfn.XLOOKUP(E715,Product!E:E,Product!H:H)</f>
        <v>Milwaukee Compact 1/2" ALLOY NPT Portable Pipe Threading Forged Aluminum Die Head</v>
      </c>
      <c r="H715" s="3" t="str">
        <f>_xlfn.XLOOKUP(F715,Component!C:C,Component!D:D)</f>
        <v>Milwaukee Compact 1/2" ALLOY NPT Portable Pipe Threading Forged Aluminum Die Head</v>
      </c>
    </row>
    <row r="716" spans="2:8" hidden="1" x14ac:dyDescent="0.45">
      <c r="B716" s="3" t="s">
        <v>11755</v>
      </c>
      <c r="C716" s="3" t="s">
        <v>10956</v>
      </c>
      <c r="D716" s="3">
        <v>1</v>
      </c>
      <c r="E716" s="3" t="str">
        <f>_xlfn.XLOOKUP(B716,Product!A:A,Product!E:E)</f>
        <v>48-36-1308</v>
      </c>
      <c r="F716" s="3" t="str">
        <f>_xlfn.XLOOKUP(C716,Component!A:A,Component!C:C)</f>
        <v>48-36-1308</v>
      </c>
      <c r="G716" s="3" t="str">
        <f>_xlfn.XLOOKUP(E716,Product!E:E,Product!H:H)</f>
        <v>Milwaukee Compact 3/4" ALLOY NPT Portable Pipe Threading Forged Aluminum Die Head</v>
      </c>
      <c r="H716" s="3" t="str">
        <f>_xlfn.XLOOKUP(F716,Component!C:C,Component!D:D)</f>
        <v>Milwaukee Compact 3/4" ALLOY NPT Portable Pipe Threading Forged Aluminum Die Head</v>
      </c>
    </row>
    <row r="717" spans="2:8" hidden="1" x14ac:dyDescent="0.45">
      <c r="B717" s="3" t="s">
        <v>11756</v>
      </c>
      <c r="C717" s="3" t="s">
        <v>10957</v>
      </c>
      <c r="D717" s="3">
        <v>1</v>
      </c>
      <c r="E717" s="3" t="str">
        <f>_xlfn.XLOOKUP(B717,Product!A:A,Product!E:E)</f>
        <v>48-36-1309</v>
      </c>
      <c r="F717" s="3" t="str">
        <f>_xlfn.XLOOKUP(C717,Component!A:A,Component!C:C)</f>
        <v>48-36-1309</v>
      </c>
      <c r="G717" s="3" t="str">
        <f>_xlfn.XLOOKUP(E717,Product!E:E,Product!H:H)</f>
        <v>Milwaukee Compact 1" ALLOY NPT Portable Pipe Threading Forged Aluminum Die Head</v>
      </c>
      <c r="H717" s="3" t="str">
        <f>_xlfn.XLOOKUP(F717,Component!C:C,Component!D:D)</f>
        <v>Milwaukee Compact 1" ALLOY NPT Portable Pipe Threading Forged Aluminum Die Head</v>
      </c>
    </row>
    <row r="718" spans="2:8" hidden="1" x14ac:dyDescent="0.45">
      <c r="B718" s="3" t="s">
        <v>11757</v>
      </c>
      <c r="C718" s="3" t="s">
        <v>10958</v>
      </c>
      <c r="D718" s="3">
        <v>1</v>
      </c>
      <c r="E718" s="3" t="str">
        <f>_xlfn.XLOOKUP(B718,Product!A:A,Product!E:E)</f>
        <v>48-36-1310</v>
      </c>
      <c r="F718" s="3" t="str">
        <f>_xlfn.XLOOKUP(C718,Component!A:A,Component!C:C)</f>
        <v>48-36-1310</v>
      </c>
      <c r="G718" s="3" t="str">
        <f>_xlfn.XLOOKUP(E718,Product!E:E,Product!H:H)</f>
        <v>Milwaukee® Compact 1-1/4" ALLOY NPT Portable Pipe Threading Forged Aluminum Die Head</v>
      </c>
      <c r="H718" s="3" t="str">
        <f>_xlfn.XLOOKUP(F718,Component!C:C,Component!D:D)</f>
        <v>Milwaukee® Compact 1-1/4" ALLOY NPT Portable Pipe Threading Forged Aluminum Die Head</v>
      </c>
    </row>
    <row r="719" spans="2:8" hidden="1" x14ac:dyDescent="0.45">
      <c r="B719" s="3" t="s">
        <v>11774</v>
      </c>
      <c r="C719" s="3" t="s">
        <v>10975</v>
      </c>
      <c r="D719" s="3">
        <v>1</v>
      </c>
      <c r="E719" s="3" t="str">
        <f>_xlfn.XLOOKUP(B719,Product!A:A,Product!E:E)</f>
        <v>48-53-2790</v>
      </c>
      <c r="F719" s="3" t="str">
        <f>_xlfn.XLOOKUP(C719,Component!A:A,Component!C:C)</f>
        <v>48-53-2786</v>
      </c>
      <c r="G719" s="3" t="str">
        <f>_xlfn.XLOOKUP(E719,Product!E:E,Product!H:H)</f>
        <v>5PC Medium Cable Head Attachment Kit w/ RUST GUARD™ Plating</v>
      </c>
      <c r="H719" s="3" t="str">
        <f>_xlfn.XLOOKUP(F719,Component!C:C,Component!D:D)</f>
        <v>Medium Funnel Head Attachment w/ RUST GUARD™ Plating</v>
      </c>
    </row>
    <row r="720" spans="2:8" hidden="1" x14ac:dyDescent="0.45">
      <c r="B720" s="3" t="s">
        <v>11774</v>
      </c>
      <c r="C720" s="3" t="s">
        <v>10976</v>
      </c>
      <c r="D720" s="3">
        <v>1</v>
      </c>
      <c r="E720" s="3" t="str">
        <f>_xlfn.XLOOKUP(B720,Product!A:A,Product!E:E)</f>
        <v>48-53-2790</v>
      </c>
      <c r="F720" s="3" t="str">
        <f>_xlfn.XLOOKUP(C720,Component!A:A,Component!C:C)</f>
        <v>48-53-2787</v>
      </c>
      <c r="G720" s="3" t="str">
        <f>_xlfn.XLOOKUP(E720,Product!E:E,Product!H:H)</f>
        <v>5PC Medium Cable Head Attachment Kit w/ RUST GUARD™ Plating</v>
      </c>
      <c r="H720" s="3" t="str">
        <f>_xlfn.XLOOKUP(F720,Component!C:C,Component!D:D)</f>
        <v>Medium Drop Head Attachment w/ RUST GUARD™ Plating</v>
      </c>
    </row>
    <row r="721" spans="2:8" hidden="1" x14ac:dyDescent="0.45">
      <c r="B721" s="3" t="s">
        <v>11774</v>
      </c>
      <c r="C721" s="3" t="s">
        <v>10977</v>
      </c>
      <c r="D721" s="3">
        <v>1</v>
      </c>
      <c r="E721" s="3" t="str">
        <f>_xlfn.XLOOKUP(B721,Product!A:A,Product!E:E)</f>
        <v>48-53-2790</v>
      </c>
      <c r="F721" s="3" t="str">
        <f>_xlfn.XLOOKUP(C721,Component!A:A,Component!C:C)</f>
        <v>48-53-2788</v>
      </c>
      <c r="G721" s="3" t="str">
        <f>_xlfn.XLOOKUP(E721,Product!E:E,Product!H:H)</f>
        <v>5PC Medium Cable Head Attachment Kit w/ RUST GUARD™ Plating</v>
      </c>
      <c r="H721" s="3" t="str">
        <f>_xlfn.XLOOKUP(F721,Component!C:C,Component!D:D)</f>
        <v>1-1/2" Spade Bit Attachment w/ RUST GUARD™ Plating</v>
      </c>
    </row>
    <row r="722" spans="2:8" hidden="1" x14ac:dyDescent="0.45">
      <c r="B722" s="3" t="s">
        <v>11774</v>
      </c>
      <c r="C722" s="3" t="s">
        <v>10978</v>
      </c>
      <c r="D722" s="3">
        <v>1</v>
      </c>
      <c r="E722" s="3" t="str">
        <f>_xlfn.XLOOKUP(B722,Product!A:A,Product!E:E)</f>
        <v>48-53-2790</v>
      </c>
      <c r="F722" s="3" t="str">
        <f>_xlfn.XLOOKUP(C722,Component!A:A,Component!C:C)</f>
        <v>48-53-2789</v>
      </c>
      <c r="G722" s="3" t="str">
        <f>_xlfn.XLOOKUP(E722,Product!E:E,Product!H:H)</f>
        <v>5PC Medium Cable Head Attachment Kit w/ RUST GUARD™ Plating</v>
      </c>
      <c r="H722" s="3" t="str">
        <f>_xlfn.XLOOKUP(F722,Component!C:C,Component!D:D)</f>
        <v>1-1/2" C-Cutter Attachment w/ RUST GUARD™ Plating</v>
      </c>
    </row>
    <row r="723" spans="2:8" hidden="1" x14ac:dyDescent="0.45">
      <c r="B723" s="3" t="s">
        <v>11806</v>
      </c>
      <c r="C723" s="3" t="s">
        <v>11008</v>
      </c>
      <c r="D723" s="3">
        <v>1</v>
      </c>
      <c r="E723" s="3" t="str">
        <f>_xlfn.XLOOKUP(B723,Product!A:A,Product!E:E)</f>
        <v>49-16-19PS</v>
      </c>
      <c r="F723" s="3" t="str">
        <f>_xlfn.XLOOKUP(C723,Component!A:A,Component!C:C)</f>
        <v>49-16-19PS</v>
      </c>
      <c r="G723" s="3" t="str">
        <f>_xlfn.XLOOKUP(E723,Product!E:E,Product!H:H)</f>
        <v>4-Gallon Sprayer Tank Assembly w/ SWITCH-TANK™</v>
      </c>
      <c r="H723" s="3" t="str">
        <f>_xlfn.XLOOKUP(F723,Component!C:C,Component!D:D)</f>
        <v>4-Gallon Sprayer Tank Assembly w/ SWITCH-TANK™</v>
      </c>
    </row>
    <row r="724" spans="2:8" hidden="1" x14ac:dyDescent="0.45">
      <c r="B724" s="3" t="s">
        <v>11806</v>
      </c>
      <c r="C724" s="3" t="s">
        <v>11071</v>
      </c>
      <c r="D724" s="3">
        <v>1</v>
      </c>
      <c r="E724" s="3" t="str">
        <f>_xlfn.XLOOKUP(B724,Product!A:A,Product!E:E)</f>
        <v>49-16-19PS</v>
      </c>
      <c r="F724" s="3" t="str">
        <f>_xlfn.XLOOKUP(C724,Component!A:A,Component!C:C)</f>
        <v>49-16-2804</v>
      </c>
      <c r="G724" s="3" t="str">
        <f>_xlfn.XLOOKUP(E724,Product!E:E,Product!H:H)</f>
        <v>4-Gallon Sprayer Tank Assembly w/ SWITCH-TANK™</v>
      </c>
      <c r="H724" s="3" t="str">
        <f>_xlfn.XLOOKUP(F724,Component!C:C,Component!D:D)</f>
        <v>Backpack Sprayer Hose Handle and Wand Assembly</v>
      </c>
    </row>
    <row r="725" spans="2:8" hidden="1" x14ac:dyDescent="0.45">
      <c r="B725" s="3" t="s">
        <v>11806</v>
      </c>
      <c r="C725" s="3" t="s">
        <v>11072</v>
      </c>
      <c r="D725" s="3">
        <v>1</v>
      </c>
      <c r="E725" s="3" t="str">
        <f>_xlfn.XLOOKUP(B725,Product!A:A,Product!E:E)</f>
        <v>49-16-19PS</v>
      </c>
      <c r="F725" s="3" t="str">
        <f>_xlfn.XLOOKUP(C725,Component!A:A,Component!C:C)</f>
        <v>49-16-2806</v>
      </c>
      <c r="G725" s="3" t="str">
        <f>_xlfn.XLOOKUP(E725,Product!E:E,Product!H:H)</f>
        <v>4-Gallon Sprayer Tank Assembly w/ SWITCH-TANK™</v>
      </c>
      <c r="H725" s="3" t="str">
        <f>_xlfn.XLOOKUP(F725,Component!C:C,Component!D:D)</f>
        <v>Sprayer Nozzles</v>
      </c>
    </row>
    <row r="726" spans="2:8" hidden="1" x14ac:dyDescent="0.45">
      <c r="B726" s="3" t="s">
        <v>11807</v>
      </c>
      <c r="C726" s="3" t="s">
        <v>11009</v>
      </c>
      <c r="D726" s="3">
        <v>1</v>
      </c>
      <c r="E726" s="3" t="str">
        <f>_xlfn.XLOOKUP(B726,Product!A:A,Product!E:E)</f>
        <v>49-16-2610</v>
      </c>
      <c r="F726" s="3" t="str">
        <f>_xlfn.XLOOKUP(C726,Component!A:A,Component!C:C)</f>
        <v>49-16-2610</v>
      </c>
      <c r="G726" s="3" t="str">
        <f>_xlfn.XLOOKUP(E726,Product!E:E,Product!H:H)</f>
        <v>1-1/4" M18™ ProPEX® Expansion Head</v>
      </c>
      <c r="H726" s="3" t="str">
        <f>_xlfn.XLOOKUP(F726,Component!C:C,Component!D:D)</f>
        <v>1-1/4" M18™ ProPEX® Expansion Head</v>
      </c>
    </row>
    <row r="727" spans="2:8" hidden="1" x14ac:dyDescent="0.45">
      <c r="B727" s="3" t="s">
        <v>11808</v>
      </c>
      <c r="C727" s="3" t="s">
        <v>11010</v>
      </c>
      <c r="D727" s="3">
        <v>1</v>
      </c>
      <c r="E727" s="3" t="str">
        <f>_xlfn.XLOOKUP(B727,Product!A:A,Product!E:E)</f>
        <v>49-16-2612</v>
      </c>
      <c r="F727" s="3" t="str">
        <f>_xlfn.XLOOKUP(C727,Component!A:A,Component!C:C)</f>
        <v>49-16-2612</v>
      </c>
      <c r="G727" s="3" t="str">
        <f>_xlfn.XLOOKUP(E727,Product!E:E,Product!H:H)</f>
        <v>1-1/2" M18™ ProPEX® Expansion Head</v>
      </c>
      <c r="H727" s="3" t="str">
        <f>_xlfn.XLOOKUP(F727,Component!C:C,Component!D:D)</f>
        <v>1-1/2" M18™ ProPEX® Expansion Head</v>
      </c>
    </row>
    <row r="728" spans="2:8" hidden="1" x14ac:dyDescent="0.45">
      <c r="B728" s="3" t="s">
        <v>11810</v>
      </c>
      <c r="C728" s="3" t="s">
        <v>11012</v>
      </c>
      <c r="D728" s="3">
        <v>1</v>
      </c>
      <c r="E728" s="3" t="str">
        <f>_xlfn.XLOOKUP(B728,Product!A:A,Product!E:E)</f>
        <v>49-16-2631C</v>
      </c>
      <c r="F728" s="3" t="str">
        <f>_xlfn.XLOOKUP(C728,Component!A:A,Component!C:C)</f>
        <v>49-16-2631C</v>
      </c>
      <c r="G728" s="3" t="str">
        <f>_xlfn.XLOOKUP(E728,Product!E:E,Product!H:H)</f>
        <v>M18™ 1/2" PEX Crimp Jaw for M18™ Short Throw Press Tool</v>
      </c>
      <c r="H728" s="3" t="str">
        <f>_xlfn.XLOOKUP(F728,Component!C:C,Component!D:D)</f>
        <v>M18™ 1/2" PEX Crimp Jaw for M18™ Short Throw Press Tool</v>
      </c>
    </row>
    <row r="729" spans="2:8" hidden="1" x14ac:dyDescent="0.45">
      <c r="B729" s="3" t="s">
        <v>11811</v>
      </c>
      <c r="C729" s="3" t="s">
        <v>11013</v>
      </c>
      <c r="D729" s="3">
        <v>1</v>
      </c>
      <c r="E729" s="3" t="str">
        <f>_xlfn.XLOOKUP(B729,Product!A:A,Product!E:E)</f>
        <v>49-16-2631P</v>
      </c>
      <c r="F729" s="3" t="str">
        <f>_xlfn.XLOOKUP(C729,Component!A:A,Component!C:C)</f>
        <v>49-16-2631P</v>
      </c>
      <c r="G729" s="3" t="str">
        <f>_xlfn.XLOOKUP(E729,Product!E:E,Product!H:H)</f>
        <v>M18™ 1/2" Viega PureFlow™ Jaw for M18™ Short Throw Press Tool</v>
      </c>
      <c r="H729" s="3" t="str">
        <f>_xlfn.XLOOKUP(F729,Component!C:C,Component!D:D)</f>
        <v>M18™ 1/2" Viega PureFlow™ Jaw for M18™ Short Throw Press Tool</v>
      </c>
    </row>
    <row r="730" spans="2:8" hidden="1" x14ac:dyDescent="0.45">
      <c r="B730" s="3" t="s">
        <v>11812</v>
      </c>
      <c r="C730" s="3" t="s">
        <v>11014</v>
      </c>
      <c r="D730" s="3">
        <v>1</v>
      </c>
      <c r="E730" s="3" t="str">
        <f>_xlfn.XLOOKUP(B730,Product!A:A,Product!E:E)</f>
        <v>49-16-2633C</v>
      </c>
      <c r="F730" s="3" t="str">
        <f>_xlfn.XLOOKUP(C730,Component!A:A,Component!C:C)</f>
        <v>49-16-2633C</v>
      </c>
      <c r="G730" s="3" t="str">
        <f>_xlfn.XLOOKUP(E730,Product!E:E,Product!H:H)</f>
        <v>M18™ 3/4" PEX Crimp Jaw for M18™ Short Throw Press Tool</v>
      </c>
      <c r="H730" s="3" t="str">
        <f>_xlfn.XLOOKUP(F730,Component!C:C,Component!D:D)</f>
        <v>M18™ 3/4" PEX Crimp Jaw for M18™ Short Throw Press Tool</v>
      </c>
    </row>
    <row r="731" spans="2:8" hidden="1" x14ac:dyDescent="0.45">
      <c r="B731" s="3" t="s">
        <v>11813</v>
      </c>
      <c r="C731" s="3" t="s">
        <v>11015</v>
      </c>
      <c r="D731" s="3">
        <v>1</v>
      </c>
      <c r="E731" s="3" t="str">
        <f>_xlfn.XLOOKUP(B731,Product!A:A,Product!E:E)</f>
        <v>49-16-2633P</v>
      </c>
      <c r="F731" s="3" t="str">
        <f>_xlfn.XLOOKUP(C731,Component!A:A,Component!C:C)</f>
        <v>49-16-2633P</v>
      </c>
      <c r="G731" s="3" t="str">
        <f>_xlfn.XLOOKUP(E731,Product!E:E,Product!H:H)</f>
        <v>M18™ 3/4" Viega PureFlow™ Jaw for M18™ Short Throw Press Tool</v>
      </c>
      <c r="H731" s="3" t="str">
        <f>_xlfn.XLOOKUP(F731,Component!C:C,Component!D:D)</f>
        <v>M18™ 3/4" Viega PureFlow™ Jaw for M18™ Short Throw Press Tool</v>
      </c>
    </row>
    <row r="732" spans="2:8" hidden="1" x14ac:dyDescent="0.45">
      <c r="B732" s="3" t="s">
        <v>11814</v>
      </c>
      <c r="C732" s="3" t="s">
        <v>11016</v>
      </c>
      <c r="D732" s="3">
        <v>1</v>
      </c>
      <c r="E732" s="3" t="str">
        <f>_xlfn.XLOOKUP(B732,Product!A:A,Product!E:E)</f>
        <v>49-16-2634C</v>
      </c>
      <c r="F732" s="3" t="str">
        <f>_xlfn.XLOOKUP(C732,Component!A:A,Component!C:C)</f>
        <v>49-16-2634C</v>
      </c>
      <c r="G732" s="3" t="str">
        <f>_xlfn.XLOOKUP(E732,Product!E:E,Product!H:H)</f>
        <v>M18™ 1" PEX Crimp Jaw for M18™ Short Throw Press Tool</v>
      </c>
      <c r="H732" s="3" t="str">
        <f>_xlfn.XLOOKUP(F732,Component!C:C,Component!D:D)</f>
        <v>M18™ 1" PEX Crimp Jaw for M18™ Short Throw Press Tool</v>
      </c>
    </row>
    <row r="733" spans="2:8" hidden="1" x14ac:dyDescent="0.45">
      <c r="B733" s="3" t="s">
        <v>11815</v>
      </c>
      <c r="C733" s="3" t="s">
        <v>11017</v>
      </c>
      <c r="D733" s="3">
        <v>1</v>
      </c>
      <c r="E733" s="3" t="str">
        <f>_xlfn.XLOOKUP(B733,Product!A:A,Product!E:E)</f>
        <v>49-16-2634P</v>
      </c>
      <c r="F733" s="3" t="str">
        <f>_xlfn.XLOOKUP(C733,Component!A:A,Component!C:C)</f>
        <v>49-16-2634P</v>
      </c>
      <c r="G733" s="3" t="str">
        <f>_xlfn.XLOOKUP(E733,Product!E:E,Product!H:H)</f>
        <v>M18™ 1" Viega PureFlow™ Jaw for M18™ Short Throw Press Tool</v>
      </c>
      <c r="H733" s="3" t="str">
        <f>_xlfn.XLOOKUP(F733,Component!C:C,Component!D:D)</f>
        <v>M18™ 1" Viega PureFlow™ Jaw for M18™ Short Throw Press Tool</v>
      </c>
    </row>
    <row r="734" spans="2:8" hidden="1" x14ac:dyDescent="0.45">
      <c r="B734" s="3" t="s">
        <v>11847</v>
      </c>
      <c r="C734" s="3" t="s">
        <v>11049</v>
      </c>
      <c r="D734" s="3">
        <v>1</v>
      </c>
      <c r="E734" s="3" t="str">
        <f>_xlfn.XLOOKUP(B734,Product!A:A,Product!E:E)</f>
        <v>49-16-2680</v>
      </c>
      <c r="F734" s="3" t="str">
        <f>_xlfn.XLOOKUP(C734,Component!A:A,Component!C:C)</f>
        <v>49-16-2680</v>
      </c>
      <c r="G734" s="3" t="str">
        <f>_xlfn.XLOOKUP(E734,Product!E:E,Product!H:H)</f>
        <v>7/16" Draw Stud</v>
      </c>
      <c r="H734" s="3" t="str">
        <f>_xlfn.XLOOKUP(F734,Component!C:C,Component!D:D)</f>
        <v>7/16" Draw Stud</v>
      </c>
    </row>
    <row r="735" spans="2:8" hidden="1" x14ac:dyDescent="0.45">
      <c r="B735" s="3" t="s">
        <v>11848</v>
      </c>
      <c r="C735" s="3" t="s">
        <v>11050</v>
      </c>
      <c r="D735" s="3">
        <v>1</v>
      </c>
      <c r="E735" s="3" t="str">
        <f>_xlfn.XLOOKUP(B735,Product!A:A,Product!E:E)</f>
        <v>49-16-2681</v>
      </c>
      <c r="F735" s="3" t="str">
        <f>_xlfn.XLOOKUP(C735,Component!A:A,Component!C:C)</f>
        <v>49-16-2681</v>
      </c>
      <c r="G735" s="3" t="str">
        <f>_xlfn.XLOOKUP(E735,Product!E:E,Product!H:H)</f>
        <v>3/4" Draw Stud</v>
      </c>
      <c r="H735" s="3" t="str">
        <f>_xlfn.XLOOKUP(F735,Component!C:C,Component!D:D)</f>
        <v>3/4" Draw Stud</v>
      </c>
    </row>
    <row r="736" spans="2:8" hidden="1" x14ac:dyDescent="0.45">
      <c r="B736" s="3" t="s">
        <v>11850</v>
      </c>
      <c r="C736" s="3" t="s">
        <v>11052</v>
      </c>
      <c r="D736" s="3">
        <v>1</v>
      </c>
      <c r="E736" s="3" t="str">
        <f>_xlfn.XLOOKUP(B736,Product!A:A,Product!E:E)</f>
        <v>49-16-2685</v>
      </c>
      <c r="F736" s="3" t="str">
        <f>_xlfn.XLOOKUP(C736,Component!A:A,Component!C:C)</f>
        <v>49-16-2685</v>
      </c>
      <c r="G736" s="3" t="str">
        <f>_xlfn.XLOOKUP(E736,Product!E:E,Product!H:H)</f>
        <v>Adaptor for Other Major Brands of Punches and Dies</v>
      </c>
      <c r="H736" s="3" t="str">
        <f>_xlfn.XLOOKUP(F736,Component!C:C,Component!D:D)</f>
        <v>Adaptor for Other Major Brands of Punches and Dies</v>
      </c>
    </row>
    <row r="737" spans="2:8" hidden="1" x14ac:dyDescent="0.45">
      <c r="B737" s="3" t="s">
        <v>11851</v>
      </c>
      <c r="C737" s="3" t="s">
        <v>11053</v>
      </c>
      <c r="D737" s="3">
        <v>1</v>
      </c>
      <c r="E737" s="3" t="str">
        <f>_xlfn.XLOOKUP(B737,Product!A:A,Product!E:E)</f>
        <v>49-16-2703</v>
      </c>
      <c r="F737" s="3" t="str">
        <f>_xlfn.XLOOKUP(C737,Component!A:A,Component!C:C)</f>
        <v>49-16-2703</v>
      </c>
      <c r="G737" s="3" t="str">
        <f>_xlfn.XLOOKUP(E737,Product!E:E,Product!H:H)</f>
        <v>EXACT™ Rapid Reset 3/4" Draw Stud Set</v>
      </c>
      <c r="H737" s="3" t="str">
        <f>_xlfn.XLOOKUP(F737,Component!C:C,Component!D:D)</f>
        <v>EXACT™ Rapid Reset 3/4" Draw Stud Set</v>
      </c>
    </row>
    <row r="738" spans="2:8" hidden="1" x14ac:dyDescent="0.45">
      <c r="B738" s="3" t="s">
        <v>11862</v>
      </c>
      <c r="C738" s="3" t="s">
        <v>11064</v>
      </c>
      <c r="D738" s="3">
        <v>1</v>
      </c>
      <c r="E738" s="3" t="str">
        <f>_xlfn.XLOOKUP(B738,Product!A:A,Product!E:E)</f>
        <v>49-16-2772</v>
      </c>
      <c r="F738" s="3" t="str">
        <f>_xlfn.XLOOKUP(C738,Component!A:A,Component!C:C)</f>
        <v>49-16-2772</v>
      </c>
      <c r="G738" s="3" t="str">
        <f>_xlfn.XLOOKUP(E738,Product!E:E,Product!H:H)</f>
        <v>M18™ 750 MCM Cable Cutting Jaw</v>
      </c>
      <c r="H738" s="3" t="str">
        <f>_xlfn.XLOOKUP(F738,Component!C:C,Component!D:D)</f>
        <v>M18™ 750 MCM Cable Cutting Jaw</v>
      </c>
    </row>
    <row r="739" spans="2:8" hidden="1" x14ac:dyDescent="0.45">
      <c r="B739" s="3" t="s">
        <v>10607</v>
      </c>
      <c r="C739" s="3" t="s">
        <v>11090</v>
      </c>
      <c r="D739" s="3">
        <v>1</v>
      </c>
      <c r="E739" s="3" t="str">
        <f>_xlfn.XLOOKUP(B739,Product!A:A,Product!E:E)</f>
        <v>49-90-2012</v>
      </c>
      <c r="F739" s="3" t="str">
        <f>_xlfn.XLOOKUP(C739,Component!A:A,Component!C:C)</f>
        <v>49-90-2012</v>
      </c>
      <c r="G739" s="3" t="str">
        <f>_xlfn.XLOOKUP(E739,Product!E:E,Product!H:H)</f>
        <v>HEPA Filter Replacement</v>
      </c>
      <c r="H739" s="3" t="str">
        <f>_xlfn.XLOOKUP(F739,Component!C:C,Component!D:D)</f>
        <v>HEPA Filter Replacement</v>
      </c>
    </row>
    <row r="740" spans="2:8" hidden="1" x14ac:dyDescent="0.45">
      <c r="B740" s="3" t="s">
        <v>11110</v>
      </c>
      <c r="C740" s="3" t="s">
        <v>10625</v>
      </c>
      <c r="D740" s="3">
        <v>1</v>
      </c>
      <c r="E740" s="3" t="str">
        <f>_xlfn.XLOOKUP(B740,Product!A:A,Product!E:E)</f>
        <v>0885-21HD</v>
      </c>
      <c r="F740" s="3" t="str">
        <f>_xlfn.XLOOKUP(C740,Component!A:A,Component!C:C)</f>
        <v>0885-20</v>
      </c>
      <c r="G740" s="3" t="str">
        <f>_xlfn.XLOOKUP(E740,Product!E:E,Product!H:H)</f>
        <v>M18 FUEL 3-in-1 Backpack Vacuum Kit</v>
      </c>
      <c r="H740" s="3" t="str">
        <f>_xlfn.XLOOKUP(F740,Component!C:C,Component!D:D)</f>
        <v>M18 FUEL™ 3-in-1 Backpack Vacuum</v>
      </c>
    </row>
    <row r="741" spans="2:8" hidden="1" x14ac:dyDescent="0.45">
      <c r="B741" s="3" t="s">
        <v>11110</v>
      </c>
      <c r="C741" s="3" t="s">
        <v>10945</v>
      </c>
      <c r="D741" s="3">
        <v>1</v>
      </c>
      <c r="E741" s="3" t="str">
        <f>_xlfn.XLOOKUP(B741,Product!A:A,Product!E:E)</f>
        <v>0885-21HD</v>
      </c>
      <c r="F741" s="3" t="str">
        <f>_xlfn.XLOOKUP(C741,Component!A:A,Component!C:C)</f>
        <v>48-11-1880</v>
      </c>
      <c r="G741" s="3" t="str">
        <f>_xlfn.XLOOKUP(E741,Product!E:E,Product!H:H)</f>
        <v>M18 FUEL 3-in-1 Backpack Vacuum Kit</v>
      </c>
      <c r="H741" s="3" t="str">
        <f>_xlfn.XLOOKUP(F741,Component!C:C,Component!D:D)</f>
        <v>M18™ REDLITHIUM™ HIGH OUTPUT™ XC8.0 Battery</v>
      </c>
    </row>
    <row r="742" spans="2:8" hidden="1" x14ac:dyDescent="0.45">
      <c r="B742" s="3" t="s">
        <v>11110</v>
      </c>
      <c r="C742" s="3" t="s">
        <v>10997</v>
      </c>
      <c r="D742" s="3">
        <v>1</v>
      </c>
      <c r="E742" s="3" t="str">
        <f>_xlfn.XLOOKUP(B742,Product!A:A,Product!E:E)</f>
        <v>0885-21HD</v>
      </c>
      <c r="F742" s="3" t="str">
        <f>_xlfn.XLOOKUP(C742,Component!A:A,Component!C:C)</f>
        <v>48-59-1808</v>
      </c>
      <c r="G742" s="3" t="str">
        <f>_xlfn.XLOOKUP(E742,Product!E:E,Product!H:H)</f>
        <v>M18 FUEL 3-in-1 Backpack Vacuum Kit</v>
      </c>
      <c r="H742" s="3" t="str">
        <f>_xlfn.XLOOKUP(F742,Component!C:C,Component!D:D)</f>
        <v>M18™ &amp; M12™ Rapid Charger</v>
      </c>
    </row>
    <row r="743" spans="2:8" hidden="1" x14ac:dyDescent="0.45">
      <c r="B743" s="3" t="s">
        <v>11118</v>
      </c>
      <c r="C743" s="3" t="s">
        <v>10628</v>
      </c>
      <c r="D743" s="3">
        <v>1</v>
      </c>
      <c r="E743" s="3" t="str">
        <f>_xlfn.XLOOKUP(B743,Product!A:A,Product!E:E)</f>
        <v>0920-22HD</v>
      </c>
      <c r="F743" s="3" t="str">
        <f>_xlfn.XLOOKUP(C743,Component!A:A,Component!C:C)</f>
        <v>0912-20</v>
      </c>
      <c r="G743" s="3" t="str">
        <f>_xlfn.XLOOKUP(E743,Product!E:E,Product!H:H)</f>
        <v>M18 FUEL™ NEXUS™ 9 Gallon Dual-Battery Wet/Dry Vacuum Kit</v>
      </c>
      <c r="H743" s="3" t="str">
        <f>_xlfn.XLOOKUP(F743,Component!C:C,Component!D:D)</f>
        <v>NEXUS™ 9 Gallon Wet/Dry Vacuum Tank</v>
      </c>
    </row>
    <row r="744" spans="2:8" hidden="1" x14ac:dyDescent="0.45">
      <c r="B744" s="3" t="s">
        <v>11118</v>
      </c>
      <c r="C744" s="3" t="s">
        <v>10631</v>
      </c>
      <c r="D744" s="3">
        <v>1</v>
      </c>
      <c r="E744" s="3" t="str">
        <f>_xlfn.XLOOKUP(B744,Product!A:A,Product!E:E)</f>
        <v>0920-22HD</v>
      </c>
      <c r="F744" s="3" t="str">
        <f>_xlfn.XLOOKUP(C744,Component!A:A,Component!C:C)</f>
        <v>0920-20</v>
      </c>
      <c r="G744" s="3" t="str">
        <f>_xlfn.XLOOKUP(E744,Product!E:E,Product!H:H)</f>
        <v>M18 FUEL™ NEXUS™ 9 Gallon Dual-Battery Wet/Dry Vacuum Kit</v>
      </c>
      <c r="H744" s="3" t="str">
        <f>_xlfn.XLOOKUP(F744,Component!C:C,Component!D:D)</f>
        <v>M18 FUEL™ NEXUS™ 9 Gallon Dual-Battery Wet/Dry Vacuum</v>
      </c>
    </row>
    <row r="745" spans="2:8" hidden="1" x14ac:dyDescent="0.45">
      <c r="B745" s="3" t="s">
        <v>11118</v>
      </c>
      <c r="C745" s="3" t="s">
        <v>10632</v>
      </c>
      <c r="D745" s="3">
        <v>1</v>
      </c>
      <c r="E745" s="3" t="str">
        <f>_xlfn.XLOOKUP(B745,Product!A:A,Product!E:E)</f>
        <v>0920-22HD</v>
      </c>
      <c r="F745" s="3" t="str">
        <f>_xlfn.XLOOKUP(C745,Component!A:A,Component!C:C)</f>
        <v>0921-20</v>
      </c>
      <c r="G745" s="3" t="str">
        <f>_xlfn.XLOOKUP(E745,Product!E:E,Product!H:H)</f>
        <v>M18 FUEL™ NEXUS™ 9 Gallon Dual-Battery Wet/Dry Vacuum Kit</v>
      </c>
      <c r="H745" s="3" t="str">
        <f>_xlfn.XLOOKUP(F745,Component!C:C,Component!D:D)</f>
        <v>M18 FUEL™ Dual Battery Wet/Dry Vacuum Motor Head</v>
      </c>
    </row>
    <row r="746" spans="2:8" hidden="1" x14ac:dyDescent="0.45">
      <c r="B746" s="3" t="s">
        <v>11118</v>
      </c>
      <c r="C746" s="3" t="s">
        <v>10634</v>
      </c>
      <c r="D746" s="3">
        <v>1</v>
      </c>
      <c r="E746" s="3" t="str">
        <f>_xlfn.XLOOKUP(B746,Product!A:A,Product!E:E)</f>
        <v>0920-22HD</v>
      </c>
      <c r="F746" s="3" t="str">
        <f>_xlfn.XLOOKUP(C746,Component!A:A,Component!C:C)</f>
        <v>0923-20</v>
      </c>
      <c r="G746" s="3" t="str">
        <f>_xlfn.XLOOKUP(E746,Product!E:E,Product!H:H)</f>
        <v>M18 FUEL™ NEXUS™ 9 Gallon Dual-Battery Wet/Dry Vacuum Kit</v>
      </c>
      <c r="H746" s="3" t="str">
        <f>_xlfn.XLOOKUP(F746,Component!C:C,Component!D:D)</f>
        <v>NEXUS™ Wet/Dry Vacuum Cart</v>
      </c>
    </row>
    <row r="747" spans="2:8" hidden="1" x14ac:dyDescent="0.45">
      <c r="B747" s="3" t="s">
        <v>11118</v>
      </c>
      <c r="C747" s="3" t="s">
        <v>10945</v>
      </c>
      <c r="D747" s="3">
        <v>2</v>
      </c>
      <c r="E747" s="3" t="str">
        <f>_xlfn.XLOOKUP(B747,Product!A:A,Product!E:E)</f>
        <v>0920-22HD</v>
      </c>
      <c r="F747" s="3" t="str">
        <f>_xlfn.XLOOKUP(C747,Component!A:A,Component!C:C)</f>
        <v>48-11-1880</v>
      </c>
      <c r="G747" s="3" t="str">
        <f>_xlfn.XLOOKUP(E747,Product!E:E,Product!H:H)</f>
        <v>M18 FUEL™ NEXUS™ 9 Gallon Dual-Battery Wet/Dry Vacuum Kit</v>
      </c>
      <c r="H747" s="3" t="str">
        <f>_xlfn.XLOOKUP(F747,Component!C:C,Component!D:D)</f>
        <v>M18™ REDLITHIUM™ HIGH OUTPUT™ XC8.0 Battery</v>
      </c>
    </row>
    <row r="748" spans="2:8" hidden="1" x14ac:dyDescent="0.45">
      <c r="B748" s="3" t="s">
        <v>11118</v>
      </c>
      <c r="C748" s="3" t="s">
        <v>10994</v>
      </c>
      <c r="D748" s="3">
        <v>1</v>
      </c>
      <c r="E748" s="3" t="str">
        <f>_xlfn.XLOOKUP(B748,Product!A:A,Product!E:E)</f>
        <v>0920-22HD</v>
      </c>
      <c r="F748" s="3" t="str">
        <f>_xlfn.XLOOKUP(C748,Component!A:A,Component!C:C)</f>
        <v>48-59-1802</v>
      </c>
      <c r="G748" s="3" t="str">
        <f>_xlfn.XLOOKUP(E748,Product!E:E,Product!H:H)</f>
        <v>M18 FUEL™ NEXUS™ 9 Gallon Dual-Battery Wet/Dry Vacuum Kit</v>
      </c>
      <c r="H748" s="3" t="str">
        <f>_xlfn.XLOOKUP(F748,Component!C:C,Component!D:D)</f>
        <v>M18™ Dual Bay Simultaneous Rapid Charger</v>
      </c>
    </row>
    <row r="749" spans="2:8" hidden="1" x14ac:dyDescent="0.45">
      <c r="B749" s="3" t="s">
        <v>11118</v>
      </c>
      <c r="C749" s="3" t="s">
        <v>11081</v>
      </c>
      <c r="D749" s="3">
        <v>1</v>
      </c>
      <c r="E749" s="3" t="str">
        <f>_xlfn.XLOOKUP(B749,Product!A:A,Product!E:E)</f>
        <v>0920-22HD</v>
      </c>
      <c r="F749" s="3" t="str">
        <f>_xlfn.XLOOKUP(C749,Component!A:A,Component!C:C)</f>
        <v>49-90-1978</v>
      </c>
      <c r="G749" s="3" t="str">
        <f>_xlfn.XLOOKUP(E749,Product!E:E,Product!H:H)</f>
        <v>M18 FUEL™ NEXUS™ 9 Gallon Dual-Battery Wet/Dry Vacuum Kit</v>
      </c>
      <c r="H749" s="3" t="str">
        <f>_xlfn.XLOOKUP(F749,Component!C:C,Component!D:D)</f>
        <v>Large Wet/Dry Vacuum High Efficiency Filter</v>
      </c>
    </row>
    <row r="750" spans="2:8" hidden="1" x14ac:dyDescent="0.45">
      <c r="B750" s="3" t="s">
        <v>11118</v>
      </c>
      <c r="C750" s="3" t="s">
        <v>11082</v>
      </c>
      <c r="D750" s="3">
        <v>2</v>
      </c>
      <c r="E750" s="3" t="str">
        <f>_xlfn.XLOOKUP(B750,Product!A:A,Product!E:E)</f>
        <v>0920-22HD</v>
      </c>
      <c r="F750" s="3" t="str">
        <f>_xlfn.XLOOKUP(C750,Component!A:A,Component!C:C)</f>
        <v>49-90-1987</v>
      </c>
      <c r="G750" s="3" t="str">
        <f>_xlfn.XLOOKUP(E750,Product!E:E,Product!H:H)</f>
        <v>M18 FUEL™ NEXUS™ 9 Gallon Dual-Battery Wet/Dry Vacuum Kit</v>
      </c>
      <c r="H750" s="3" t="str">
        <f>_xlfn.XLOOKUP(F750,Component!C:C,Component!D:D)</f>
        <v>1-7/8" Extension Wand</v>
      </c>
    </row>
    <row r="751" spans="2:8" hidden="1" x14ac:dyDescent="0.45">
      <c r="B751" s="3" t="s">
        <v>11118</v>
      </c>
      <c r="C751" s="3" t="s">
        <v>11083</v>
      </c>
      <c r="D751" s="3">
        <v>1</v>
      </c>
      <c r="E751" s="3" t="str">
        <f>_xlfn.XLOOKUP(B751,Product!A:A,Product!E:E)</f>
        <v>0920-22HD</v>
      </c>
      <c r="F751" s="3" t="str">
        <f>_xlfn.XLOOKUP(C751,Component!A:A,Component!C:C)</f>
        <v>49-90-1988</v>
      </c>
      <c r="G751" s="3" t="str">
        <f>_xlfn.XLOOKUP(E751,Product!E:E,Product!H:H)</f>
        <v>M18 FUEL™ NEXUS™ 9 Gallon Dual-Battery Wet/Dry Vacuum Kit</v>
      </c>
      <c r="H751" s="3" t="str">
        <f>_xlfn.XLOOKUP(F751,Component!C:C,Component!D:D)</f>
        <v>1-7/8" Crevice Tool</v>
      </c>
    </row>
    <row r="752" spans="2:8" hidden="1" x14ac:dyDescent="0.45">
      <c r="B752" s="3" t="s">
        <v>11118</v>
      </c>
      <c r="C752" s="3" t="s">
        <v>11084</v>
      </c>
      <c r="D752" s="3">
        <v>1</v>
      </c>
      <c r="E752" s="3" t="str">
        <f>_xlfn.XLOOKUP(B752,Product!A:A,Product!E:E)</f>
        <v>0920-22HD</v>
      </c>
      <c r="F752" s="3" t="str">
        <f>_xlfn.XLOOKUP(C752,Component!A:A,Component!C:C)</f>
        <v>49-90-1996</v>
      </c>
      <c r="G752" s="3" t="str">
        <f>_xlfn.XLOOKUP(E752,Product!E:E,Product!H:H)</f>
        <v>M18 FUEL™ NEXUS™ 9 Gallon Dual-Battery Wet/Dry Vacuum Kit</v>
      </c>
      <c r="H752" s="3" t="str">
        <f>_xlfn.XLOOKUP(F752,Component!C:C,Component!D:D)</f>
        <v>1-7/8" x 9' Flexible Hose</v>
      </c>
    </row>
    <row r="753" spans="2:8" hidden="1" x14ac:dyDescent="0.45">
      <c r="B753" s="3" t="s">
        <v>11118</v>
      </c>
      <c r="C753" s="3" t="s">
        <v>11089</v>
      </c>
      <c r="D753" s="3">
        <v>1</v>
      </c>
      <c r="E753" s="3" t="str">
        <f>_xlfn.XLOOKUP(B753,Product!A:A,Product!E:E)</f>
        <v>0920-22HD</v>
      </c>
      <c r="F753" s="3" t="str">
        <f>_xlfn.XLOOKUP(C753,Component!A:A,Component!C:C)</f>
        <v>49-90-2011</v>
      </c>
      <c r="G753" s="3" t="str">
        <f>_xlfn.XLOOKUP(E753,Product!E:E,Product!H:H)</f>
        <v>M18 FUEL™ NEXUS™ 9 Gallon Dual-Battery Wet/Dry Vacuum Kit</v>
      </c>
      <c r="H753" s="3" t="str">
        <f>_xlfn.XLOOKUP(F753,Component!C:C,Component!D:D)</f>
        <v>1-7/8" Floor Utility Nozzle</v>
      </c>
    </row>
    <row r="754" spans="2:8" hidden="1" x14ac:dyDescent="0.45">
      <c r="B754" s="3" t="s">
        <v>11129</v>
      </c>
      <c r="C754" s="3" t="s">
        <v>10640</v>
      </c>
      <c r="D754" s="3">
        <v>1</v>
      </c>
      <c r="E754" s="3" t="str">
        <f>_xlfn.XLOOKUP(B754,Product!A:A,Product!E:E)</f>
        <v>2120-22HD</v>
      </c>
      <c r="F754" s="3" t="str">
        <f>_xlfn.XLOOKUP(C754,Component!A:A,Component!C:C)</f>
        <v>2120-20</v>
      </c>
      <c r="G754" s="3" t="str">
        <f>_xlfn.XLOOKUP(E754,Product!E:E,Product!H:H)</f>
        <v>M18™ ROCKET™ Dual Pack Tower Light w/ ONE-KEY™</v>
      </c>
      <c r="H754" s="3" t="str">
        <f>_xlfn.XLOOKUP(F754,Component!C:C,Component!D:D)</f>
        <v>M18™ ROCKET™ Dual Pack Tower Light w/ ONE-KEY™</v>
      </c>
    </row>
    <row r="755" spans="2:8" hidden="1" x14ac:dyDescent="0.45">
      <c r="B755" s="3" t="s">
        <v>11129</v>
      </c>
      <c r="C755" s="3" t="s">
        <v>10945</v>
      </c>
      <c r="D755" s="3">
        <v>2</v>
      </c>
      <c r="E755" s="3" t="str">
        <f>_xlfn.XLOOKUP(B755,Product!A:A,Product!E:E)</f>
        <v>2120-22HD</v>
      </c>
      <c r="F755" s="3" t="str">
        <f>_xlfn.XLOOKUP(C755,Component!A:A,Component!C:C)</f>
        <v>48-11-1880</v>
      </c>
      <c r="G755" s="3" t="str">
        <f>_xlfn.XLOOKUP(E755,Product!E:E,Product!H:H)</f>
        <v>M18™ ROCKET™ Dual Pack Tower Light w/ ONE-KEY™</v>
      </c>
      <c r="H755" s="3" t="str">
        <f>_xlfn.XLOOKUP(F755,Component!C:C,Component!D:D)</f>
        <v>M18™ REDLITHIUM™ HIGH OUTPUT™ XC8.0 Battery</v>
      </c>
    </row>
    <row r="756" spans="2:8" hidden="1" x14ac:dyDescent="0.45">
      <c r="B756" s="3" t="s">
        <v>11131</v>
      </c>
      <c r="C756" s="3" t="s">
        <v>10641</v>
      </c>
      <c r="D756" s="3">
        <v>1</v>
      </c>
      <c r="E756" s="3" t="str">
        <f>_xlfn.XLOOKUP(B756,Product!A:A,Product!E:E)</f>
        <v>2122-21HD</v>
      </c>
      <c r="F756" s="3" t="str">
        <f>_xlfn.XLOOKUP(C756,Component!A:A,Component!C:C)</f>
        <v>2122-20</v>
      </c>
      <c r="G756" s="3" t="str">
        <f>_xlfn.XLOOKUP(E756,Product!E:E,Product!H:H)</f>
        <v>M18™ Utility Bucket Light Kit</v>
      </c>
      <c r="H756" s="3" t="str">
        <f>_xlfn.XLOOKUP(F756,Component!C:C,Component!D:D)</f>
        <v>M18™ Utility Bucket Light</v>
      </c>
    </row>
    <row r="757" spans="2:8" hidden="1" x14ac:dyDescent="0.45">
      <c r="B757" s="3" t="s">
        <v>11131</v>
      </c>
      <c r="C757" s="3" t="s">
        <v>10947</v>
      </c>
      <c r="D757" s="3">
        <v>1</v>
      </c>
      <c r="E757" s="3" t="str">
        <f>_xlfn.XLOOKUP(B757,Product!A:A,Product!E:E)</f>
        <v>2122-21HD</v>
      </c>
      <c r="F757" s="3" t="str">
        <f>_xlfn.XLOOKUP(C757,Component!A:A,Component!C:C)</f>
        <v>48-11-1890</v>
      </c>
      <c r="G757" s="3" t="str">
        <f>_xlfn.XLOOKUP(E757,Product!E:E,Product!H:H)</f>
        <v>M18™ Utility Bucket Light Kit</v>
      </c>
      <c r="H757" s="3" t="str">
        <f>_xlfn.XLOOKUP(F757,Component!C:C,Component!D:D)</f>
        <v>M18™ REDLITHIUM™ HIGH DEMAND™ 9.0 Battery Pack</v>
      </c>
    </row>
    <row r="758" spans="2:8" hidden="1" x14ac:dyDescent="0.45">
      <c r="B758" s="3" t="s">
        <v>11131</v>
      </c>
      <c r="C758" s="3" t="s">
        <v>10997</v>
      </c>
      <c r="D758" s="3">
        <v>1</v>
      </c>
      <c r="E758" s="3" t="str">
        <f>_xlfn.XLOOKUP(B758,Product!A:A,Product!E:E)</f>
        <v>2122-21HD</v>
      </c>
      <c r="F758" s="3" t="str">
        <f>_xlfn.XLOOKUP(C758,Component!A:A,Component!C:C)</f>
        <v>48-59-1808</v>
      </c>
      <c r="G758" s="3" t="str">
        <f>_xlfn.XLOOKUP(E758,Product!E:E,Product!H:H)</f>
        <v>M18™ Utility Bucket Light Kit</v>
      </c>
      <c r="H758" s="3" t="str">
        <f>_xlfn.XLOOKUP(F758,Component!C:C,Component!D:D)</f>
        <v>M18™ &amp; M12™ Rapid Charger</v>
      </c>
    </row>
    <row r="759" spans="2:8" hidden="1" x14ac:dyDescent="0.45">
      <c r="B759" s="3" t="s">
        <v>11132</v>
      </c>
      <c r="C759" s="3" t="s">
        <v>10641</v>
      </c>
      <c r="D759" s="3">
        <v>1</v>
      </c>
      <c r="E759" s="3" t="str">
        <f>_xlfn.XLOOKUP(B759,Product!A:A,Product!E:E)</f>
        <v>2122-22HD</v>
      </c>
      <c r="F759" s="3" t="str">
        <f>_xlfn.XLOOKUP(C759,Component!A:A,Component!C:C)</f>
        <v>2122-20</v>
      </c>
      <c r="G759" s="3" t="str">
        <f>_xlfn.XLOOKUP(E759,Product!E:E,Product!H:H)</f>
        <v>M18™ Utility Bucket Light Kit</v>
      </c>
      <c r="H759" s="3" t="str">
        <f>_xlfn.XLOOKUP(F759,Component!C:C,Component!D:D)</f>
        <v>M18™ Utility Bucket Light</v>
      </c>
    </row>
    <row r="760" spans="2:8" hidden="1" x14ac:dyDescent="0.45">
      <c r="B760" s="3" t="s">
        <v>11132</v>
      </c>
      <c r="C760" s="3" t="s">
        <v>10945</v>
      </c>
      <c r="D760" s="3">
        <v>2</v>
      </c>
      <c r="E760" s="3" t="str">
        <f>_xlfn.XLOOKUP(B760,Product!A:A,Product!E:E)</f>
        <v>2122-22HD</v>
      </c>
      <c r="F760" s="3" t="str">
        <f>_xlfn.XLOOKUP(C760,Component!A:A,Component!C:C)</f>
        <v>48-11-1880</v>
      </c>
      <c r="G760" s="3" t="str">
        <f>_xlfn.XLOOKUP(E760,Product!E:E,Product!H:H)</f>
        <v>M18™ Utility Bucket Light Kit</v>
      </c>
      <c r="H760" s="3" t="str">
        <f>_xlfn.XLOOKUP(F760,Component!C:C,Component!D:D)</f>
        <v>M18™ REDLITHIUM™ HIGH OUTPUT™ XC8.0 Battery</v>
      </c>
    </row>
    <row r="761" spans="2:8" hidden="1" x14ac:dyDescent="0.45">
      <c r="B761" s="3" t="s">
        <v>11132</v>
      </c>
      <c r="C761" s="3" t="s">
        <v>10997</v>
      </c>
      <c r="D761" s="3">
        <v>1</v>
      </c>
      <c r="E761" s="3" t="str">
        <f>_xlfn.XLOOKUP(B761,Product!A:A,Product!E:E)</f>
        <v>2122-22HD</v>
      </c>
      <c r="F761" s="3" t="str">
        <f>_xlfn.XLOOKUP(C761,Component!A:A,Component!C:C)</f>
        <v>48-59-1808</v>
      </c>
      <c r="G761" s="3" t="str">
        <f>_xlfn.XLOOKUP(E761,Product!E:E,Product!H:H)</f>
        <v>M18™ Utility Bucket Light Kit</v>
      </c>
      <c r="H761" s="3" t="str">
        <f>_xlfn.XLOOKUP(F761,Component!C:C,Component!D:D)</f>
        <v>M18™ &amp; M12™ Rapid Charger</v>
      </c>
    </row>
    <row r="762" spans="2:8" hidden="1" x14ac:dyDescent="0.45">
      <c r="B762" s="3" t="s">
        <v>11134</v>
      </c>
      <c r="C762" s="3" t="s">
        <v>10642</v>
      </c>
      <c r="D762" s="3">
        <v>1</v>
      </c>
      <c r="E762" s="3" t="str">
        <f>_xlfn.XLOOKUP(B762,Product!A:A,Product!E:E)</f>
        <v>2123-20</v>
      </c>
      <c r="F762" s="3" t="str">
        <f>_xlfn.XLOOKUP(C762,Component!A:A,Component!C:C)</f>
        <v>2123</v>
      </c>
      <c r="G762" s="3" t="str">
        <f>_xlfn.XLOOKUP(E762,Product!E:E,Product!H:H)</f>
        <v>M18™ Utility Remote Control Search Light w/ Portable Base</v>
      </c>
      <c r="H762" s="3" t="str">
        <f>_xlfn.XLOOKUP(F762,Component!C:C,Component!D:D)</f>
        <v>Utility Remote Control Search Light</v>
      </c>
    </row>
    <row r="763" spans="2:8" hidden="1" x14ac:dyDescent="0.45">
      <c r="B763" s="3" t="s">
        <v>11135</v>
      </c>
      <c r="C763" s="3" t="s">
        <v>10642</v>
      </c>
      <c r="D763" s="3">
        <v>1</v>
      </c>
      <c r="E763" s="3" t="str">
        <f>_xlfn.XLOOKUP(B763,Product!A:A,Product!E:E)</f>
        <v>2123-21HD</v>
      </c>
      <c r="F763" s="3" t="str">
        <f>_xlfn.XLOOKUP(C763,Component!A:A,Component!C:C)</f>
        <v>2123</v>
      </c>
      <c r="G763" s="3" t="str">
        <f>_xlfn.XLOOKUP(E763,Product!E:E,Product!H:H)</f>
        <v>M18™ Utility Remote Control Search Light Kit w/ Portable Base</v>
      </c>
      <c r="H763" s="3" t="str">
        <f>_xlfn.XLOOKUP(F763,Component!C:C,Component!D:D)</f>
        <v>Utility Remote Control Search Light</v>
      </c>
    </row>
    <row r="764" spans="2:8" hidden="1" x14ac:dyDescent="0.45">
      <c r="B764" s="3" t="s">
        <v>11135</v>
      </c>
      <c r="C764" s="3" t="s">
        <v>10933</v>
      </c>
      <c r="D764" s="3">
        <v>1</v>
      </c>
      <c r="E764" s="3" t="str">
        <f>_xlfn.XLOOKUP(B764,Product!A:A,Product!E:E)</f>
        <v>2123-21HD</v>
      </c>
      <c r="F764" s="3" t="str">
        <f>_xlfn.XLOOKUP(C764,Component!A:A,Component!C:C)</f>
        <v>48-11-1812</v>
      </c>
      <c r="G764" s="3" t="str">
        <f>_xlfn.XLOOKUP(E764,Product!E:E,Product!H:H)</f>
        <v>M18™ Utility Remote Control Search Light Kit w/ Portable Base</v>
      </c>
      <c r="H764" s="3" t="str">
        <f>_xlfn.XLOOKUP(F764,Component!C:C,Component!D:D)</f>
        <v>M18™ REDLITHIUM™ HIGH OUTPUT™ HD12.0 Battery Pack</v>
      </c>
    </row>
    <row r="765" spans="2:8" hidden="1" x14ac:dyDescent="0.45">
      <c r="B765" s="3" t="s">
        <v>11135</v>
      </c>
      <c r="C765" s="3" t="s">
        <v>10997</v>
      </c>
      <c r="D765" s="3">
        <v>1</v>
      </c>
      <c r="E765" s="3" t="str">
        <f>_xlfn.XLOOKUP(B765,Product!A:A,Product!E:E)</f>
        <v>2123-21HD</v>
      </c>
      <c r="F765" s="3" t="str">
        <f>_xlfn.XLOOKUP(C765,Component!A:A,Component!C:C)</f>
        <v>48-59-1808</v>
      </c>
      <c r="G765" s="3" t="str">
        <f>_xlfn.XLOOKUP(E765,Product!E:E,Product!H:H)</f>
        <v>M18™ Utility Remote Control Search Light Kit w/ Portable Base</v>
      </c>
      <c r="H765" s="3" t="str">
        <f>_xlfn.XLOOKUP(F765,Component!C:C,Component!D:D)</f>
        <v>M18™ &amp; M12™ Rapid Charger</v>
      </c>
    </row>
    <row r="766" spans="2:8" hidden="1" x14ac:dyDescent="0.45">
      <c r="B766" s="3" t="s">
        <v>11140</v>
      </c>
      <c r="C766" s="3" t="s">
        <v>10646</v>
      </c>
      <c r="D766" s="3">
        <v>1</v>
      </c>
      <c r="E766" s="3" t="str">
        <f>_xlfn.XLOOKUP(B766,Product!A:A,Product!E:E)</f>
        <v>2136-21</v>
      </c>
      <c r="F766" s="3" t="str">
        <f>_xlfn.XLOOKUP(C766,Component!A:A,Component!C:C)</f>
        <v>2136-20</v>
      </c>
      <c r="G766" s="3" t="str">
        <f>_xlfn.XLOOKUP(E766,Product!E:E,Product!H:H)</f>
        <v>M18™ ROCKET™ Tower Light/Charger Kit</v>
      </c>
      <c r="H766" s="3" t="str">
        <f>_xlfn.XLOOKUP(F766,Component!C:C,Component!D:D)</f>
        <v>M18™ ROCKET™ Tower Light/Charger</v>
      </c>
    </row>
    <row r="767" spans="2:8" hidden="1" x14ac:dyDescent="0.45">
      <c r="B767" s="3" t="s">
        <v>11140</v>
      </c>
      <c r="C767" s="3" t="s">
        <v>10922</v>
      </c>
      <c r="D767" s="3">
        <v>1</v>
      </c>
      <c r="E767" s="3" t="str">
        <f>_xlfn.XLOOKUP(B767,Product!A:A,Product!E:E)</f>
        <v>2136-21</v>
      </c>
      <c r="F767" s="3" t="str">
        <f>_xlfn.XLOOKUP(C767,Component!A:A,Component!C:C)</f>
        <v>42-55-2137</v>
      </c>
      <c r="G767" s="3" t="str">
        <f>_xlfn.XLOOKUP(E767,Product!E:E,Product!H:H)</f>
        <v>M18™ ROCKET™ Tower Light/Charger Kit</v>
      </c>
      <c r="H767" s="3" t="str">
        <f>_xlfn.XLOOKUP(F767,Component!C:C,Component!D:D)</f>
        <v>ROCKET™ Tower Light Carry Bag</v>
      </c>
    </row>
    <row r="768" spans="2:8" hidden="1" x14ac:dyDescent="0.45">
      <c r="B768" s="3" t="s">
        <v>11140</v>
      </c>
      <c r="C768" s="3" t="s">
        <v>10945</v>
      </c>
      <c r="D768" s="3">
        <v>1</v>
      </c>
      <c r="E768" s="3" t="str">
        <f>_xlfn.XLOOKUP(B768,Product!A:A,Product!E:E)</f>
        <v>2136-21</v>
      </c>
      <c r="F768" s="3" t="str">
        <f>_xlfn.XLOOKUP(C768,Component!A:A,Component!C:C)</f>
        <v>48-11-1880</v>
      </c>
      <c r="G768" s="3" t="str">
        <f>_xlfn.XLOOKUP(E768,Product!E:E,Product!H:H)</f>
        <v>M18™ ROCKET™ Tower Light/Charger Kit</v>
      </c>
      <c r="H768" s="3" t="str">
        <f>_xlfn.XLOOKUP(F768,Component!C:C,Component!D:D)</f>
        <v>M18™ REDLITHIUM™ HIGH OUTPUT™ XC8.0 Battery</v>
      </c>
    </row>
    <row r="769" spans="2:8" hidden="1" x14ac:dyDescent="0.45">
      <c r="B769" s="3" t="s">
        <v>11149</v>
      </c>
      <c r="C769" s="3" t="s">
        <v>10654</v>
      </c>
      <c r="D769" s="3">
        <v>1</v>
      </c>
      <c r="E769" s="3" t="str">
        <f>_xlfn.XLOOKUP(B769,Product!A:A,Product!E:E)</f>
        <v>2354-21</v>
      </c>
      <c r="F769" s="3" t="str">
        <f>_xlfn.XLOOKUP(C769,Component!A:A,Component!C:C)</f>
        <v>2354-20</v>
      </c>
      <c r="G769" s="3" t="str">
        <f>_xlfn.XLOOKUP(E769,Product!E:E,Product!H:H)</f>
        <v>M18™ Search Light Kit</v>
      </c>
      <c r="H769" s="3" t="str">
        <f>_xlfn.XLOOKUP(F769,Component!C:C,Component!D:D)</f>
        <v>M18™ Search Light</v>
      </c>
    </row>
    <row r="770" spans="2:8" hidden="1" x14ac:dyDescent="0.45">
      <c r="B770" s="3" t="s">
        <v>11149</v>
      </c>
      <c r="C770" s="3" t="s">
        <v>10940</v>
      </c>
      <c r="D770" s="3">
        <v>1</v>
      </c>
      <c r="E770" s="3" t="str">
        <f>_xlfn.XLOOKUP(B770,Product!A:A,Product!E:E)</f>
        <v>2354-21</v>
      </c>
      <c r="F770" s="3" t="str">
        <f>_xlfn.XLOOKUP(C770,Component!A:A,Component!C:C)</f>
        <v>48-11-1850</v>
      </c>
      <c r="G770" s="3" t="str">
        <f>_xlfn.XLOOKUP(E770,Product!E:E,Product!H:H)</f>
        <v>M18™ Search Light Kit</v>
      </c>
      <c r="H770" s="3" t="str">
        <f>_xlfn.XLOOKUP(F770,Component!C:C,Component!D:D)</f>
        <v>M18™ REDLITHIUM™ XC5.0 Extended Capacity Battery Pack</v>
      </c>
    </row>
    <row r="771" spans="2:8" hidden="1" x14ac:dyDescent="0.45">
      <c r="B771" s="3" t="s">
        <v>11149</v>
      </c>
      <c r="C771" s="3" t="s">
        <v>10999</v>
      </c>
      <c r="D771" s="3">
        <v>1</v>
      </c>
      <c r="E771" s="3" t="str">
        <f>_xlfn.XLOOKUP(B771,Product!A:A,Product!E:E)</f>
        <v>2354-21</v>
      </c>
      <c r="F771" s="3" t="str">
        <f>_xlfn.XLOOKUP(C771,Component!A:A,Component!C:C)</f>
        <v>48-59-1812</v>
      </c>
      <c r="G771" s="3" t="str">
        <f>_xlfn.XLOOKUP(E771,Product!E:E,Product!H:H)</f>
        <v>M18™ Search Light Kit</v>
      </c>
      <c r="H771" s="3" t="str">
        <f>_xlfn.XLOOKUP(F771,Component!C:C,Component!D:D)</f>
        <v>M18™ &amp; M12™ Multi-Voltage Charger</v>
      </c>
    </row>
    <row r="772" spans="2:8" hidden="1" x14ac:dyDescent="0.45">
      <c r="B772" s="3" t="s">
        <v>11158</v>
      </c>
      <c r="C772" s="3" t="s">
        <v>10662</v>
      </c>
      <c r="D772" s="3">
        <v>1</v>
      </c>
      <c r="E772" s="3" t="str">
        <f>_xlfn.XLOOKUP(B772,Product!A:A,Product!E:E)</f>
        <v>2567-22</v>
      </c>
      <c r="F772" s="3" t="str">
        <f>_xlfn.XLOOKUP(C772,Component!A:A,Component!C:C)</f>
        <v>2567-20</v>
      </c>
      <c r="G772" s="3" t="str">
        <f>_xlfn.XLOOKUP(E772,Product!E:E,Product!H:H)</f>
        <v>M12 FUEL™ 3/8" High Speed Ratchet Kit</v>
      </c>
      <c r="H772" s="3" t="str">
        <f>_xlfn.XLOOKUP(F772,Component!C:C,Component!D:D)</f>
        <v>M12 FUEL™ 3/8" High Speed Ratchet</v>
      </c>
    </row>
    <row r="773" spans="2:8" hidden="1" x14ac:dyDescent="0.45">
      <c r="B773" s="3" t="s">
        <v>11158</v>
      </c>
      <c r="C773" s="3" t="s">
        <v>10949</v>
      </c>
      <c r="D773" s="3">
        <v>2</v>
      </c>
      <c r="E773" s="3" t="str">
        <f>_xlfn.XLOOKUP(B773,Product!A:A,Product!E:E)</f>
        <v>2567-22</v>
      </c>
      <c r="F773" s="3" t="str">
        <f>_xlfn.XLOOKUP(C773,Component!A:A,Component!C:C)</f>
        <v>48-11-2420</v>
      </c>
      <c r="G773" s="3" t="str">
        <f>_xlfn.XLOOKUP(E773,Product!E:E,Product!H:H)</f>
        <v>M12 FUEL™ 3/8" High Speed Ratchet Kit</v>
      </c>
      <c r="H773" s="3" t="str">
        <f>_xlfn.XLOOKUP(F773,Component!C:C,Component!D:D)</f>
        <v>M12™ REDLITHIUM™ CP2.0 Battery</v>
      </c>
    </row>
    <row r="774" spans="2:8" hidden="1" x14ac:dyDescent="0.45">
      <c r="B774" s="3" t="s">
        <v>11160</v>
      </c>
      <c r="C774" s="3" t="s">
        <v>10663</v>
      </c>
      <c r="D774" s="3">
        <v>1</v>
      </c>
      <c r="E774" s="3" t="str">
        <f>_xlfn.XLOOKUP(B774,Product!A:A,Product!E:E)</f>
        <v>2606-22CT</v>
      </c>
      <c r="F774" s="3" t="str">
        <f>_xlfn.XLOOKUP(C774,Component!A:A,Component!C:C)</f>
        <v>2606-20</v>
      </c>
      <c r="G774" s="3" t="str">
        <f>_xlfn.XLOOKUP(E774,Product!E:E,Product!H:H)</f>
        <v>M18™ 1/2" Drill Driver Kit</v>
      </c>
      <c r="H774" s="3" t="str">
        <f>_xlfn.XLOOKUP(F774,Component!C:C,Component!D:D)</f>
        <v>M18™ 1/2" Drill Driver</v>
      </c>
    </row>
    <row r="775" spans="2:8" hidden="1" x14ac:dyDescent="0.45">
      <c r="B775" s="3" t="s">
        <v>11160</v>
      </c>
      <c r="C775" s="3" t="s">
        <v>10935</v>
      </c>
      <c r="D775" s="3">
        <v>2</v>
      </c>
      <c r="E775" s="3" t="str">
        <f>_xlfn.XLOOKUP(B775,Product!A:A,Product!E:E)</f>
        <v>2606-22CT</v>
      </c>
      <c r="F775" s="3" t="str">
        <f>_xlfn.XLOOKUP(C775,Component!A:A,Component!C:C)</f>
        <v>48-11-1815</v>
      </c>
      <c r="G775" s="3" t="str">
        <f>_xlfn.XLOOKUP(E775,Product!E:E,Product!H:H)</f>
        <v>M18™ 1/2" Drill Driver Kit</v>
      </c>
      <c r="H775" s="3" t="str">
        <f>_xlfn.XLOOKUP(F775,Component!C:C,Component!D:D)</f>
        <v>M18™ Compact REDLITHIUM™ Battery</v>
      </c>
    </row>
    <row r="776" spans="2:8" hidden="1" x14ac:dyDescent="0.45">
      <c r="B776" s="3" t="s">
        <v>11160</v>
      </c>
      <c r="C776" s="3" t="s">
        <v>10999</v>
      </c>
      <c r="D776" s="3">
        <v>1</v>
      </c>
      <c r="E776" s="3" t="str">
        <f>_xlfn.XLOOKUP(B776,Product!A:A,Product!E:E)</f>
        <v>2606-22CT</v>
      </c>
      <c r="F776" s="3" t="str">
        <f>_xlfn.XLOOKUP(C776,Component!A:A,Component!C:C)</f>
        <v>48-59-1812</v>
      </c>
      <c r="G776" s="3" t="str">
        <f>_xlfn.XLOOKUP(E776,Product!E:E,Product!H:H)</f>
        <v>M18™ 1/2" Drill Driver Kit</v>
      </c>
      <c r="H776" s="3" t="str">
        <f>_xlfn.XLOOKUP(F776,Component!C:C,Component!D:D)</f>
        <v>M18™ &amp; M12™ Multi-Voltage Charger</v>
      </c>
    </row>
    <row r="777" spans="2:8" hidden="1" x14ac:dyDescent="0.45">
      <c r="B777" s="3" t="s">
        <v>11162</v>
      </c>
      <c r="C777" s="3" t="s">
        <v>10664</v>
      </c>
      <c r="D777" s="3">
        <v>1</v>
      </c>
      <c r="E777" s="3" t="str">
        <f>_xlfn.XLOOKUP(B777,Product!A:A,Product!E:E)</f>
        <v>2607-22</v>
      </c>
      <c r="F777" s="3" t="str">
        <f>_xlfn.XLOOKUP(C777,Component!A:A,Component!C:C)</f>
        <v>2607-20</v>
      </c>
      <c r="G777" s="3" t="str">
        <f>_xlfn.XLOOKUP(E777,Product!E:E,Product!H:H)</f>
        <v>M18™ 1/2" Compact Hammer Drill/Driver Kit</v>
      </c>
      <c r="H777" s="3" t="str">
        <f>_xlfn.XLOOKUP(F777,Component!C:C,Component!D:D)</f>
        <v>M18™ 1/2" Hammer Drill/Driver</v>
      </c>
    </row>
    <row r="778" spans="2:8" hidden="1" x14ac:dyDescent="0.45">
      <c r="B778" s="3" t="s">
        <v>11162</v>
      </c>
      <c r="C778" s="3" t="s">
        <v>10937</v>
      </c>
      <c r="D778" s="3">
        <v>2</v>
      </c>
      <c r="E778" s="3" t="str">
        <f>_xlfn.XLOOKUP(B778,Product!A:A,Product!E:E)</f>
        <v>2607-22</v>
      </c>
      <c r="F778" s="3" t="str">
        <f>_xlfn.XLOOKUP(C778,Component!A:A,Component!C:C)</f>
        <v>48-11-1828</v>
      </c>
      <c r="G778" s="3" t="str">
        <f>_xlfn.XLOOKUP(E778,Product!E:E,Product!H:H)</f>
        <v>M18™ 1/2" Compact Hammer Drill/Driver Kit</v>
      </c>
      <c r="H778" s="3" t="str">
        <f>_xlfn.XLOOKUP(F778,Component!C:C,Component!D:D)</f>
        <v>M18™ REDLITHIUM™ XC Extended Capacity Battery</v>
      </c>
    </row>
    <row r="779" spans="2:8" hidden="1" x14ac:dyDescent="0.45">
      <c r="B779" s="3" t="s">
        <v>11162</v>
      </c>
      <c r="C779" s="3" t="s">
        <v>10999</v>
      </c>
      <c r="D779" s="3">
        <v>1</v>
      </c>
      <c r="E779" s="3" t="str">
        <f>_xlfn.XLOOKUP(B779,Product!A:A,Product!E:E)</f>
        <v>2607-22</v>
      </c>
      <c r="F779" s="3" t="str">
        <f>_xlfn.XLOOKUP(C779,Component!A:A,Component!C:C)</f>
        <v>48-59-1812</v>
      </c>
      <c r="G779" s="3" t="str">
        <f>_xlfn.XLOOKUP(E779,Product!E:E,Product!H:H)</f>
        <v>M18™ 1/2" Compact Hammer Drill/Driver Kit</v>
      </c>
      <c r="H779" s="3" t="str">
        <f>_xlfn.XLOOKUP(F779,Component!C:C,Component!D:D)</f>
        <v>M18™ &amp; M12™ Multi-Voltage Charger</v>
      </c>
    </row>
    <row r="780" spans="2:8" hidden="1" x14ac:dyDescent="0.45">
      <c r="B780" s="3" t="s">
        <v>11163</v>
      </c>
      <c r="C780" s="3" t="s">
        <v>10664</v>
      </c>
      <c r="D780" s="3">
        <v>1</v>
      </c>
      <c r="E780" s="3" t="str">
        <f>_xlfn.XLOOKUP(B780,Product!A:A,Product!E:E)</f>
        <v>2607-22CT</v>
      </c>
      <c r="F780" s="3" t="str">
        <f>_xlfn.XLOOKUP(C780,Component!A:A,Component!C:C)</f>
        <v>2607-20</v>
      </c>
      <c r="G780" s="3" t="str">
        <f>_xlfn.XLOOKUP(E780,Product!E:E,Product!H:H)</f>
        <v>M18™ 1/2" Hammer Drill/Driver Kit</v>
      </c>
      <c r="H780" s="3" t="str">
        <f>_xlfn.XLOOKUP(F780,Component!C:C,Component!D:D)</f>
        <v>M18™ 1/2" Hammer Drill/Driver</v>
      </c>
    </row>
    <row r="781" spans="2:8" hidden="1" x14ac:dyDescent="0.45">
      <c r="B781" s="3" t="s">
        <v>11163</v>
      </c>
      <c r="C781" s="3" t="s">
        <v>10935</v>
      </c>
      <c r="D781" s="3">
        <v>2</v>
      </c>
      <c r="E781" s="3" t="str">
        <f>_xlfn.XLOOKUP(B781,Product!A:A,Product!E:E)</f>
        <v>2607-22CT</v>
      </c>
      <c r="F781" s="3" t="str">
        <f>_xlfn.XLOOKUP(C781,Component!A:A,Component!C:C)</f>
        <v>48-11-1815</v>
      </c>
      <c r="G781" s="3" t="str">
        <f>_xlfn.XLOOKUP(E781,Product!E:E,Product!H:H)</f>
        <v>M18™ 1/2" Hammer Drill/Driver Kit</v>
      </c>
      <c r="H781" s="3" t="str">
        <f>_xlfn.XLOOKUP(F781,Component!C:C,Component!D:D)</f>
        <v>M18™ Compact REDLITHIUM™ Battery</v>
      </c>
    </row>
    <row r="782" spans="2:8" hidden="1" x14ac:dyDescent="0.45">
      <c r="B782" s="3" t="s">
        <v>11163</v>
      </c>
      <c r="C782" s="3" t="s">
        <v>10999</v>
      </c>
      <c r="D782" s="3">
        <v>1</v>
      </c>
      <c r="E782" s="3" t="str">
        <f>_xlfn.XLOOKUP(B782,Product!A:A,Product!E:E)</f>
        <v>2607-22CT</v>
      </c>
      <c r="F782" s="3" t="str">
        <f>_xlfn.XLOOKUP(C782,Component!A:A,Component!C:C)</f>
        <v>48-59-1812</v>
      </c>
      <c r="G782" s="3" t="str">
        <f>_xlfn.XLOOKUP(E782,Product!E:E,Product!H:H)</f>
        <v>M18™ 1/2" Hammer Drill/Driver Kit</v>
      </c>
      <c r="H782" s="3" t="str">
        <f>_xlfn.XLOOKUP(F782,Component!C:C,Component!D:D)</f>
        <v>M18™ &amp; M12™ Multi-Voltage Charger</v>
      </c>
    </row>
    <row r="783" spans="2:8" hidden="1" x14ac:dyDescent="0.45">
      <c r="B783" s="3" t="s">
        <v>11165</v>
      </c>
      <c r="C783" s="3" t="s">
        <v>10665</v>
      </c>
      <c r="D783" s="3">
        <v>1</v>
      </c>
      <c r="E783" s="3" t="str">
        <f>_xlfn.XLOOKUP(B783,Product!A:A,Product!E:E)</f>
        <v>2612-21</v>
      </c>
      <c r="F783" s="3" t="str">
        <f>_xlfn.XLOOKUP(C783,Component!A:A,Component!C:C)</f>
        <v>2612-20</v>
      </c>
      <c r="G783" s="3" t="str">
        <f>_xlfn.XLOOKUP(E783,Product!E:E,Product!H:H)</f>
        <v>M18™ Cordless 5/8" SDS Plus Rotary Hammer Kit</v>
      </c>
      <c r="H783" s="3" t="str">
        <f>_xlfn.XLOOKUP(F783,Component!C:C,Component!D:D)</f>
        <v>M18™ Cordless 5/8" SDS Plus Rotary Hammer</v>
      </c>
    </row>
    <row r="784" spans="2:8" hidden="1" x14ac:dyDescent="0.45">
      <c r="B784" s="3" t="s">
        <v>11165</v>
      </c>
      <c r="C784" s="3" t="s">
        <v>10937</v>
      </c>
      <c r="D784" s="3">
        <v>1</v>
      </c>
      <c r="E784" s="3" t="str">
        <f>_xlfn.XLOOKUP(B784,Product!A:A,Product!E:E)</f>
        <v>2612-21</v>
      </c>
      <c r="F784" s="3" t="str">
        <f>_xlfn.XLOOKUP(C784,Component!A:A,Component!C:C)</f>
        <v>48-11-1828</v>
      </c>
      <c r="G784" s="3" t="str">
        <f>_xlfn.XLOOKUP(E784,Product!E:E,Product!H:H)</f>
        <v>M18™ Cordless 5/8" SDS Plus Rotary Hammer Kit</v>
      </c>
      <c r="H784" s="3" t="str">
        <f>_xlfn.XLOOKUP(F784,Component!C:C,Component!D:D)</f>
        <v>M18™ REDLITHIUM™ XC Extended Capacity Battery</v>
      </c>
    </row>
    <row r="785" spans="2:8" hidden="1" x14ac:dyDescent="0.45">
      <c r="B785" s="3" t="s">
        <v>11165</v>
      </c>
      <c r="C785" s="3" t="s">
        <v>10999</v>
      </c>
      <c r="D785" s="3">
        <v>1</v>
      </c>
      <c r="E785" s="3" t="str">
        <f>_xlfn.XLOOKUP(B785,Product!A:A,Product!E:E)</f>
        <v>2612-21</v>
      </c>
      <c r="F785" s="3" t="str">
        <f>_xlfn.XLOOKUP(C785,Component!A:A,Component!C:C)</f>
        <v>48-59-1812</v>
      </c>
      <c r="G785" s="3" t="str">
        <f>_xlfn.XLOOKUP(E785,Product!E:E,Product!H:H)</f>
        <v>M18™ Cordless 5/8" SDS Plus Rotary Hammer Kit</v>
      </c>
      <c r="H785" s="3" t="str">
        <f>_xlfn.XLOOKUP(F785,Component!C:C,Component!D:D)</f>
        <v>M18™ &amp; M12™ Multi-Voltage Charger</v>
      </c>
    </row>
    <row r="786" spans="2:8" hidden="1" x14ac:dyDescent="0.45">
      <c r="B786" s="3" t="s">
        <v>11166</v>
      </c>
      <c r="C786" s="3" t="s">
        <v>10665</v>
      </c>
      <c r="D786" s="3">
        <v>1</v>
      </c>
      <c r="E786" s="3" t="str">
        <f>_xlfn.XLOOKUP(B786,Product!A:A,Product!E:E)</f>
        <v>2612-22</v>
      </c>
      <c r="F786" s="3" t="str">
        <f>_xlfn.XLOOKUP(C786,Component!A:A,Component!C:C)</f>
        <v>2612-20</v>
      </c>
      <c r="G786" s="3" t="str">
        <f>_xlfn.XLOOKUP(E786,Product!E:E,Product!H:H)</f>
        <v>M18™ Cordless 5/8" SDS Plus Rotary Hammer Kit</v>
      </c>
      <c r="H786" s="3" t="str">
        <f>_xlfn.XLOOKUP(F786,Component!C:C,Component!D:D)</f>
        <v>M18™ Cordless 5/8" SDS Plus Rotary Hammer</v>
      </c>
    </row>
    <row r="787" spans="2:8" hidden="1" x14ac:dyDescent="0.45">
      <c r="B787" s="3" t="s">
        <v>11166</v>
      </c>
      <c r="C787" s="3" t="s">
        <v>10937</v>
      </c>
      <c r="D787" s="3">
        <v>2</v>
      </c>
      <c r="E787" s="3" t="str">
        <f>_xlfn.XLOOKUP(B787,Product!A:A,Product!E:E)</f>
        <v>2612-22</v>
      </c>
      <c r="F787" s="3" t="str">
        <f>_xlfn.XLOOKUP(C787,Component!A:A,Component!C:C)</f>
        <v>48-11-1828</v>
      </c>
      <c r="G787" s="3" t="str">
        <f>_xlfn.XLOOKUP(E787,Product!E:E,Product!H:H)</f>
        <v>M18™ Cordless 5/8" SDS Plus Rotary Hammer Kit</v>
      </c>
      <c r="H787" s="3" t="str">
        <f>_xlfn.XLOOKUP(F787,Component!C:C,Component!D:D)</f>
        <v>M18™ REDLITHIUM™ XC Extended Capacity Battery</v>
      </c>
    </row>
    <row r="788" spans="2:8" hidden="1" x14ac:dyDescent="0.45">
      <c r="B788" s="3" t="s">
        <v>11166</v>
      </c>
      <c r="C788" s="3" t="s">
        <v>10999</v>
      </c>
      <c r="D788" s="3">
        <v>1</v>
      </c>
      <c r="E788" s="3" t="str">
        <f>_xlfn.XLOOKUP(B788,Product!A:A,Product!E:E)</f>
        <v>2612-22</v>
      </c>
      <c r="F788" s="3" t="str">
        <f>_xlfn.XLOOKUP(C788,Component!A:A,Component!C:C)</f>
        <v>48-59-1812</v>
      </c>
      <c r="G788" s="3" t="str">
        <f>_xlfn.XLOOKUP(E788,Product!E:E,Product!H:H)</f>
        <v>M18™ Cordless 5/8" SDS Plus Rotary Hammer Kit</v>
      </c>
      <c r="H788" s="3" t="str">
        <f>_xlfn.XLOOKUP(F788,Component!C:C,Component!D:D)</f>
        <v>M18™ &amp; M12™ Multi-Voltage Charger</v>
      </c>
    </row>
    <row r="789" spans="2:8" hidden="1" x14ac:dyDescent="0.45">
      <c r="B789" s="3" t="s">
        <v>11169</v>
      </c>
      <c r="C789" s="3" t="s">
        <v>10667</v>
      </c>
      <c r="D789" s="3">
        <v>1</v>
      </c>
      <c r="E789" s="3" t="str">
        <f>_xlfn.XLOOKUP(B789,Product!A:A,Product!E:E)</f>
        <v>2615-21</v>
      </c>
      <c r="F789" s="3" t="str">
        <f>_xlfn.XLOOKUP(C789,Component!A:A,Component!C:C)</f>
        <v>2615-20</v>
      </c>
      <c r="G789" s="3" t="str">
        <f>_xlfn.XLOOKUP(E789,Product!E:E,Product!H:H)</f>
        <v>M18™ Cordless Lithium-Ion Right Angle Drill Kit</v>
      </c>
      <c r="H789" s="3" t="str">
        <f>_xlfn.XLOOKUP(F789,Component!C:C,Component!D:D)</f>
        <v>M18™ Right Angle Drill</v>
      </c>
    </row>
    <row r="790" spans="2:8" hidden="1" x14ac:dyDescent="0.45">
      <c r="B790" s="3" t="s">
        <v>11169</v>
      </c>
      <c r="C790" s="3" t="s">
        <v>10937</v>
      </c>
      <c r="D790" s="3">
        <v>1</v>
      </c>
      <c r="E790" s="3" t="str">
        <f>_xlfn.XLOOKUP(B790,Product!A:A,Product!E:E)</f>
        <v>2615-21</v>
      </c>
      <c r="F790" s="3" t="str">
        <f>_xlfn.XLOOKUP(C790,Component!A:A,Component!C:C)</f>
        <v>48-11-1828</v>
      </c>
      <c r="G790" s="3" t="str">
        <f>_xlfn.XLOOKUP(E790,Product!E:E,Product!H:H)</f>
        <v>M18™ Cordless Lithium-Ion Right Angle Drill Kit</v>
      </c>
      <c r="H790" s="3" t="str">
        <f>_xlfn.XLOOKUP(F790,Component!C:C,Component!D:D)</f>
        <v>M18™ REDLITHIUM™ XC Extended Capacity Battery</v>
      </c>
    </row>
    <row r="791" spans="2:8" hidden="1" x14ac:dyDescent="0.45">
      <c r="B791" s="3" t="s">
        <v>11169</v>
      </c>
      <c r="C791" s="3" t="s">
        <v>10999</v>
      </c>
      <c r="D791" s="3">
        <v>1</v>
      </c>
      <c r="E791" s="3" t="str">
        <f>_xlfn.XLOOKUP(B791,Product!A:A,Product!E:E)</f>
        <v>2615-21</v>
      </c>
      <c r="F791" s="3" t="str">
        <f>_xlfn.XLOOKUP(C791,Component!A:A,Component!C:C)</f>
        <v>48-59-1812</v>
      </c>
      <c r="G791" s="3" t="str">
        <f>_xlfn.XLOOKUP(E791,Product!E:E,Product!H:H)</f>
        <v>M18™ Cordless Lithium-Ion Right Angle Drill Kit</v>
      </c>
      <c r="H791" s="3" t="str">
        <f>_xlfn.XLOOKUP(F791,Component!C:C,Component!D:D)</f>
        <v>M18™ &amp; M12™ Multi-Voltage Charger</v>
      </c>
    </row>
    <row r="792" spans="2:8" hidden="1" x14ac:dyDescent="0.45">
      <c r="B792" s="3" t="s">
        <v>11170</v>
      </c>
      <c r="C792" s="3" t="s">
        <v>10667</v>
      </c>
      <c r="D792" s="3">
        <v>1</v>
      </c>
      <c r="E792" s="3" t="str">
        <f>_xlfn.XLOOKUP(B792,Product!A:A,Product!E:E)</f>
        <v>2615-21CT</v>
      </c>
      <c r="F792" s="3" t="str">
        <f>_xlfn.XLOOKUP(C792,Component!A:A,Component!C:C)</f>
        <v>2615-20</v>
      </c>
      <c r="G792" s="3" t="str">
        <f>_xlfn.XLOOKUP(E792,Product!E:E,Product!H:H)</f>
        <v>M18™ Cordless Lithium-Ion Right Angle Drill Kit</v>
      </c>
      <c r="H792" s="3" t="str">
        <f>_xlfn.XLOOKUP(F792,Component!C:C,Component!D:D)</f>
        <v>M18™ Right Angle Drill</v>
      </c>
    </row>
    <row r="793" spans="2:8" hidden="1" x14ac:dyDescent="0.45">
      <c r="B793" s="3" t="s">
        <v>11170</v>
      </c>
      <c r="C793" s="3" t="s">
        <v>10935</v>
      </c>
      <c r="D793" s="3">
        <v>1</v>
      </c>
      <c r="E793" s="3" t="str">
        <f>_xlfn.XLOOKUP(B793,Product!A:A,Product!E:E)</f>
        <v>2615-21CT</v>
      </c>
      <c r="F793" s="3" t="str">
        <f>_xlfn.XLOOKUP(C793,Component!A:A,Component!C:C)</f>
        <v>48-11-1815</v>
      </c>
      <c r="G793" s="3" t="str">
        <f>_xlfn.XLOOKUP(E793,Product!E:E,Product!H:H)</f>
        <v>M18™ Cordless Lithium-Ion Right Angle Drill Kit</v>
      </c>
      <c r="H793" s="3" t="str">
        <f>_xlfn.XLOOKUP(F793,Component!C:C,Component!D:D)</f>
        <v>M18™ Compact REDLITHIUM™ Battery</v>
      </c>
    </row>
    <row r="794" spans="2:8" hidden="1" x14ac:dyDescent="0.45">
      <c r="B794" s="3" t="s">
        <v>11170</v>
      </c>
      <c r="C794" s="3" t="s">
        <v>10999</v>
      </c>
      <c r="D794" s="3">
        <v>1</v>
      </c>
      <c r="E794" s="3" t="str">
        <f>_xlfn.XLOOKUP(B794,Product!A:A,Product!E:E)</f>
        <v>2615-21CT</v>
      </c>
      <c r="F794" s="3" t="str">
        <f>_xlfn.XLOOKUP(C794,Component!A:A,Component!C:C)</f>
        <v>48-59-1812</v>
      </c>
      <c r="G794" s="3" t="str">
        <f>_xlfn.XLOOKUP(E794,Product!E:E,Product!H:H)</f>
        <v>M18™ Cordless Lithium-Ion Right Angle Drill Kit</v>
      </c>
      <c r="H794" s="3" t="str">
        <f>_xlfn.XLOOKUP(F794,Component!C:C,Component!D:D)</f>
        <v>M18™ &amp; M12™ Multi-Voltage Charger</v>
      </c>
    </row>
    <row r="795" spans="2:8" hidden="1" x14ac:dyDescent="0.45">
      <c r="B795" s="3" t="s">
        <v>11172</v>
      </c>
      <c r="C795" s="3" t="s">
        <v>10668</v>
      </c>
      <c r="D795" s="3">
        <v>1</v>
      </c>
      <c r="E795" s="3" t="str">
        <f>_xlfn.XLOOKUP(B795,Product!A:A,Product!E:E)</f>
        <v>2620-21</v>
      </c>
      <c r="F795" s="3" t="str">
        <f>_xlfn.XLOOKUP(C795,Component!A:A,Component!C:C)</f>
        <v>2620-20</v>
      </c>
      <c r="G795" s="3" t="str">
        <f>_xlfn.XLOOKUP(E795,Product!E:E,Product!H:H)</f>
        <v>M18™ SAWZALL® Recip Saw Kit</v>
      </c>
      <c r="H795" s="3" t="str">
        <f>_xlfn.XLOOKUP(F795,Component!C:C,Component!D:D)</f>
        <v>M18™ SAWZALL® Recip Saw</v>
      </c>
    </row>
    <row r="796" spans="2:8" hidden="1" x14ac:dyDescent="0.45">
      <c r="B796" s="3" t="s">
        <v>11172</v>
      </c>
      <c r="C796" s="3" t="s">
        <v>10937</v>
      </c>
      <c r="D796" s="3">
        <v>1</v>
      </c>
      <c r="E796" s="3" t="str">
        <f>_xlfn.XLOOKUP(B796,Product!A:A,Product!E:E)</f>
        <v>2620-21</v>
      </c>
      <c r="F796" s="3" t="str">
        <f>_xlfn.XLOOKUP(C796,Component!A:A,Component!C:C)</f>
        <v>48-11-1828</v>
      </c>
      <c r="G796" s="3" t="str">
        <f>_xlfn.XLOOKUP(E796,Product!E:E,Product!H:H)</f>
        <v>M18™ SAWZALL® Recip Saw Kit</v>
      </c>
      <c r="H796" s="3" t="str">
        <f>_xlfn.XLOOKUP(F796,Component!C:C,Component!D:D)</f>
        <v>M18™ REDLITHIUM™ XC Extended Capacity Battery</v>
      </c>
    </row>
    <row r="797" spans="2:8" hidden="1" x14ac:dyDescent="0.45">
      <c r="B797" s="3" t="s">
        <v>11172</v>
      </c>
      <c r="C797" s="3" t="s">
        <v>10999</v>
      </c>
      <c r="D797" s="3">
        <v>1</v>
      </c>
      <c r="E797" s="3" t="str">
        <f>_xlfn.XLOOKUP(B797,Product!A:A,Product!E:E)</f>
        <v>2620-21</v>
      </c>
      <c r="F797" s="3" t="str">
        <f>_xlfn.XLOOKUP(C797,Component!A:A,Component!C:C)</f>
        <v>48-59-1812</v>
      </c>
      <c r="G797" s="3" t="str">
        <f>_xlfn.XLOOKUP(E797,Product!E:E,Product!H:H)</f>
        <v>M18™ SAWZALL® Recip Saw Kit</v>
      </c>
      <c r="H797" s="3" t="str">
        <f>_xlfn.XLOOKUP(F797,Component!C:C,Component!D:D)</f>
        <v>M18™ &amp; M12™ Multi-Voltage Charger</v>
      </c>
    </row>
    <row r="798" spans="2:8" hidden="1" x14ac:dyDescent="0.45">
      <c r="B798" s="3" t="s">
        <v>11173</v>
      </c>
      <c r="C798" s="3" t="s">
        <v>10668</v>
      </c>
      <c r="D798" s="3">
        <v>1</v>
      </c>
      <c r="E798" s="3" t="str">
        <f>_xlfn.XLOOKUP(B798,Product!A:A,Product!E:E)</f>
        <v>2620-22</v>
      </c>
      <c r="F798" s="3" t="str">
        <f>_xlfn.XLOOKUP(C798,Component!A:A,Component!C:C)</f>
        <v>2620-20</v>
      </c>
      <c r="G798" s="3" t="str">
        <f>_xlfn.XLOOKUP(E798,Product!E:E,Product!H:H)</f>
        <v>M18™ SAWZALL® Recip Saw Kit</v>
      </c>
      <c r="H798" s="3" t="str">
        <f>_xlfn.XLOOKUP(F798,Component!C:C,Component!D:D)</f>
        <v>M18™ SAWZALL® Recip Saw</v>
      </c>
    </row>
    <row r="799" spans="2:8" hidden="1" x14ac:dyDescent="0.45">
      <c r="B799" s="3" t="s">
        <v>11173</v>
      </c>
      <c r="C799" s="3" t="s">
        <v>10937</v>
      </c>
      <c r="D799" s="3">
        <v>2</v>
      </c>
      <c r="E799" s="3" t="str">
        <f>_xlfn.XLOOKUP(B799,Product!A:A,Product!E:E)</f>
        <v>2620-22</v>
      </c>
      <c r="F799" s="3" t="str">
        <f>_xlfn.XLOOKUP(C799,Component!A:A,Component!C:C)</f>
        <v>48-11-1828</v>
      </c>
      <c r="G799" s="3" t="str">
        <f>_xlfn.XLOOKUP(E799,Product!E:E,Product!H:H)</f>
        <v>M18™ SAWZALL® Recip Saw Kit</v>
      </c>
      <c r="H799" s="3" t="str">
        <f>_xlfn.XLOOKUP(F799,Component!C:C,Component!D:D)</f>
        <v>M18™ REDLITHIUM™ XC Extended Capacity Battery</v>
      </c>
    </row>
    <row r="800" spans="2:8" hidden="1" x14ac:dyDescent="0.45">
      <c r="B800" s="3" t="s">
        <v>11173</v>
      </c>
      <c r="C800" s="3" t="s">
        <v>10999</v>
      </c>
      <c r="D800" s="3">
        <v>1</v>
      </c>
      <c r="E800" s="3" t="str">
        <f>_xlfn.XLOOKUP(B800,Product!A:A,Product!E:E)</f>
        <v>2620-22</v>
      </c>
      <c r="F800" s="3" t="str">
        <f>_xlfn.XLOOKUP(C800,Component!A:A,Component!C:C)</f>
        <v>48-59-1812</v>
      </c>
      <c r="G800" s="3" t="str">
        <f>_xlfn.XLOOKUP(E800,Product!E:E,Product!H:H)</f>
        <v>M18™ SAWZALL® Recip Saw Kit</v>
      </c>
      <c r="H800" s="3" t="str">
        <f>_xlfn.XLOOKUP(F800,Component!C:C,Component!D:D)</f>
        <v>M18™ &amp; M12™ Multi-Voltage Charger</v>
      </c>
    </row>
    <row r="801" spans="2:8" hidden="1" x14ac:dyDescent="0.45">
      <c r="B801" s="3" t="s">
        <v>11175</v>
      </c>
      <c r="C801" s="3" t="s">
        <v>10669</v>
      </c>
      <c r="D801" s="3">
        <v>1</v>
      </c>
      <c r="E801" s="3" t="str">
        <f>_xlfn.XLOOKUP(B801,Product!A:A,Product!E:E)</f>
        <v>2621-21</v>
      </c>
      <c r="F801" s="3" t="str">
        <f>_xlfn.XLOOKUP(C801,Component!A:A,Component!C:C)</f>
        <v>2621-20</v>
      </c>
      <c r="G801" s="3" t="str">
        <f>_xlfn.XLOOKUP(E801,Product!E:E,Product!H:H)</f>
        <v>M18™ SAWZALL® Reciprocating Saw Kit</v>
      </c>
      <c r="H801" s="3" t="str">
        <f>_xlfn.XLOOKUP(F801,Component!C:C,Component!D:D)</f>
        <v>M18™ SAWZALL® Reciprocating Saw</v>
      </c>
    </row>
    <row r="802" spans="2:8" hidden="1" x14ac:dyDescent="0.45">
      <c r="B802" s="3" t="s">
        <v>11175</v>
      </c>
      <c r="C802" s="3" t="s">
        <v>10937</v>
      </c>
      <c r="D802" s="3">
        <v>1</v>
      </c>
      <c r="E802" s="3" t="str">
        <f>_xlfn.XLOOKUP(B802,Product!A:A,Product!E:E)</f>
        <v>2621-21</v>
      </c>
      <c r="F802" s="3" t="str">
        <f>_xlfn.XLOOKUP(C802,Component!A:A,Component!C:C)</f>
        <v>48-11-1828</v>
      </c>
      <c r="G802" s="3" t="str">
        <f>_xlfn.XLOOKUP(E802,Product!E:E,Product!H:H)</f>
        <v>M18™ SAWZALL® Reciprocating Saw Kit</v>
      </c>
      <c r="H802" s="3" t="str">
        <f>_xlfn.XLOOKUP(F802,Component!C:C,Component!D:D)</f>
        <v>M18™ REDLITHIUM™ XC Extended Capacity Battery</v>
      </c>
    </row>
    <row r="803" spans="2:8" hidden="1" x14ac:dyDescent="0.45">
      <c r="B803" s="3" t="s">
        <v>11175</v>
      </c>
      <c r="C803" s="3" t="s">
        <v>10999</v>
      </c>
      <c r="D803" s="3">
        <v>1</v>
      </c>
      <c r="E803" s="3" t="str">
        <f>_xlfn.XLOOKUP(B803,Product!A:A,Product!E:E)</f>
        <v>2621-21</v>
      </c>
      <c r="F803" s="3" t="str">
        <f>_xlfn.XLOOKUP(C803,Component!A:A,Component!C:C)</f>
        <v>48-59-1812</v>
      </c>
      <c r="G803" s="3" t="str">
        <f>_xlfn.XLOOKUP(E803,Product!E:E,Product!H:H)</f>
        <v>M18™ SAWZALL® Reciprocating Saw Kit</v>
      </c>
      <c r="H803" s="3" t="str">
        <f>_xlfn.XLOOKUP(F803,Component!C:C,Component!D:D)</f>
        <v>M18™ &amp; M12™ Multi-Voltage Charger</v>
      </c>
    </row>
    <row r="804" spans="2:8" hidden="1" x14ac:dyDescent="0.45">
      <c r="B804" s="3" t="s">
        <v>11176</v>
      </c>
      <c r="C804" s="3" t="s">
        <v>10669</v>
      </c>
      <c r="D804" s="3">
        <v>1</v>
      </c>
      <c r="E804" s="3" t="str">
        <f>_xlfn.XLOOKUP(B804,Product!A:A,Product!E:E)</f>
        <v>2621-22</v>
      </c>
      <c r="F804" s="3" t="str">
        <f>_xlfn.XLOOKUP(C804,Component!A:A,Component!C:C)</f>
        <v>2621-20</v>
      </c>
      <c r="G804" s="3" t="str">
        <f>_xlfn.XLOOKUP(E804,Product!E:E,Product!H:H)</f>
        <v>M18™ SAWZALL® Reciprocating Saw Kit</v>
      </c>
      <c r="H804" s="3" t="str">
        <f>_xlfn.XLOOKUP(F804,Component!C:C,Component!D:D)</f>
        <v>M18™ SAWZALL® Reciprocating Saw</v>
      </c>
    </row>
    <row r="805" spans="2:8" hidden="1" x14ac:dyDescent="0.45">
      <c r="B805" s="3" t="s">
        <v>11176</v>
      </c>
      <c r="C805" s="3" t="s">
        <v>10937</v>
      </c>
      <c r="D805" s="3">
        <v>2</v>
      </c>
      <c r="E805" s="3" t="str">
        <f>_xlfn.XLOOKUP(B805,Product!A:A,Product!E:E)</f>
        <v>2621-22</v>
      </c>
      <c r="F805" s="3" t="str">
        <f>_xlfn.XLOOKUP(C805,Component!A:A,Component!C:C)</f>
        <v>48-11-1828</v>
      </c>
      <c r="G805" s="3" t="str">
        <f>_xlfn.XLOOKUP(E805,Product!E:E,Product!H:H)</f>
        <v>M18™ SAWZALL® Reciprocating Saw Kit</v>
      </c>
      <c r="H805" s="3" t="str">
        <f>_xlfn.XLOOKUP(F805,Component!C:C,Component!D:D)</f>
        <v>M18™ REDLITHIUM™ XC Extended Capacity Battery</v>
      </c>
    </row>
    <row r="806" spans="2:8" hidden="1" x14ac:dyDescent="0.45">
      <c r="B806" s="3" t="s">
        <v>11176</v>
      </c>
      <c r="C806" s="3" t="s">
        <v>10999</v>
      </c>
      <c r="D806" s="3">
        <v>1</v>
      </c>
      <c r="E806" s="3" t="str">
        <f>_xlfn.XLOOKUP(B806,Product!A:A,Product!E:E)</f>
        <v>2621-22</v>
      </c>
      <c r="F806" s="3" t="str">
        <f>_xlfn.XLOOKUP(C806,Component!A:A,Component!C:C)</f>
        <v>48-59-1812</v>
      </c>
      <c r="G806" s="3" t="str">
        <f>_xlfn.XLOOKUP(E806,Product!E:E,Product!H:H)</f>
        <v>M18™ SAWZALL® Reciprocating Saw Kit</v>
      </c>
      <c r="H806" s="3" t="str">
        <f>_xlfn.XLOOKUP(F806,Component!C:C,Component!D:D)</f>
        <v>M18™ &amp; M12™ Multi-Voltage Charger</v>
      </c>
    </row>
    <row r="807" spans="2:8" hidden="1" x14ac:dyDescent="0.45">
      <c r="B807" s="3" t="s">
        <v>11178</v>
      </c>
      <c r="C807" s="3" t="s">
        <v>10670</v>
      </c>
      <c r="D807" s="3">
        <v>1</v>
      </c>
      <c r="E807" s="3" t="str">
        <f>_xlfn.XLOOKUP(B807,Product!A:A,Product!E:E)</f>
        <v>2623-21</v>
      </c>
      <c r="F807" s="3" t="str">
        <f>_xlfn.XLOOKUP(C807,Component!A:A,Component!C:C)</f>
        <v>2623-20</v>
      </c>
      <c r="G807" s="3" t="str">
        <f>_xlfn.XLOOKUP(E807,Product!E:E,Product!H:H)</f>
        <v>M18™ 3-1/4" Planer Kit</v>
      </c>
      <c r="H807" s="3" t="str">
        <f>_xlfn.XLOOKUP(F807,Component!C:C,Component!D:D)</f>
        <v>M18™ 3-1/4" Planer</v>
      </c>
    </row>
    <row r="808" spans="2:8" hidden="1" x14ac:dyDescent="0.45">
      <c r="B808" s="3" t="s">
        <v>11178</v>
      </c>
      <c r="C808" s="3" t="s">
        <v>10937</v>
      </c>
      <c r="D808" s="3">
        <v>1</v>
      </c>
      <c r="E808" s="3" t="str">
        <f>_xlfn.XLOOKUP(B808,Product!A:A,Product!E:E)</f>
        <v>2623-21</v>
      </c>
      <c r="F808" s="3" t="str">
        <f>_xlfn.XLOOKUP(C808,Component!A:A,Component!C:C)</f>
        <v>48-11-1828</v>
      </c>
      <c r="G808" s="3" t="str">
        <f>_xlfn.XLOOKUP(E808,Product!E:E,Product!H:H)</f>
        <v>M18™ 3-1/4" Planer Kit</v>
      </c>
      <c r="H808" s="3" t="str">
        <f>_xlfn.XLOOKUP(F808,Component!C:C,Component!D:D)</f>
        <v>M18™ REDLITHIUM™ XC Extended Capacity Battery</v>
      </c>
    </row>
    <row r="809" spans="2:8" hidden="1" x14ac:dyDescent="0.45">
      <c r="B809" s="3" t="s">
        <v>11178</v>
      </c>
      <c r="C809" s="3" t="s">
        <v>10999</v>
      </c>
      <c r="D809" s="3">
        <v>1</v>
      </c>
      <c r="E809" s="3" t="str">
        <f>_xlfn.XLOOKUP(B809,Product!A:A,Product!E:E)</f>
        <v>2623-21</v>
      </c>
      <c r="F809" s="3" t="str">
        <f>_xlfn.XLOOKUP(C809,Component!A:A,Component!C:C)</f>
        <v>48-59-1812</v>
      </c>
      <c r="G809" s="3" t="str">
        <f>_xlfn.XLOOKUP(E809,Product!E:E,Product!H:H)</f>
        <v>M18™ 3-1/4" Planer Kit</v>
      </c>
      <c r="H809" s="3" t="str">
        <f>_xlfn.XLOOKUP(F809,Component!C:C,Component!D:D)</f>
        <v>M18™ &amp; M12™ Multi-Voltage Charger</v>
      </c>
    </row>
    <row r="810" spans="2:8" hidden="1" x14ac:dyDescent="0.45">
      <c r="B810" s="3" t="s">
        <v>11180</v>
      </c>
      <c r="C810" s="3" t="s">
        <v>10671</v>
      </c>
      <c r="D810" s="3">
        <v>1</v>
      </c>
      <c r="E810" s="3" t="str">
        <f>_xlfn.XLOOKUP(B810,Product!A:A,Product!E:E)</f>
        <v>2625-21</v>
      </c>
      <c r="F810" s="3" t="str">
        <f>_xlfn.XLOOKUP(C810,Component!A:A,Component!C:C)</f>
        <v>2625-20</v>
      </c>
      <c r="G810" s="3" t="str">
        <f>_xlfn.XLOOKUP(E810,Product!E:E,Product!H:H)</f>
        <v>M18™ HACKZALL® Recip Saw Kit</v>
      </c>
      <c r="H810" s="3" t="str">
        <f>_xlfn.XLOOKUP(F810,Component!C:C,Component!D:D)</f>
        <v>M18™ HACKZALL® Recip Saw</v>
      </c>
    </row>
    <row r="811" spans="2:8" hidden="1" x14ac:dyDescent="0.45">
      <c r="B811" s="3" t="s">
        <v>11180</v>
      </c>
      <c r="C811" s="3" t="s">
        <v>10937</v>
      </c>
      <c r="D811" s="3">
        <v>1</v>
      </c>
      <c r="E811" s="3" t="str">
        <f>_xlfn.XLOOKUP(B811,Product!A:A,Product!E:E)</f>
        <v>2625-21</v>
      </c>
      <c r="F811" s="3" t="str">
        <f>_xlfn.XLOOKUP(C811,Component!A:A,Component!C:C)</f>
        <v>48-11-1828</v>
      </c>
      <c r="G811" s="3" t="str">
        <f>_xlfn.XLOOKUP(E811,Product!E:E,Product!H:H)</f>
        <v>M18™ HACKZALL® Recip Saw Kit</v>
      </c>
      <c r="H811" s="3" t="str">
        <f>_xlfn.XLOOKUP(F811,Component!C:C,Component!D:D)</f>
        <v>M18™ REDLITHIUM™ XC Extended Capacity Battery</v>
      </c>
    </row>
    <row r="812" spans="2:8" hidden="1" x14ac:dyDescent="0.45">
      <c r="B812" s="3" t="s">
        <v>11180</v>
      </c>
      <c r="C812" s="3" t="s">
        <v>10999</v>
      </c>
      <c r="D812" s="3">
        <v>1</v>
      </c>
      <c r="E812" s="3" t="str">
        <f>_xlfn.XLOOKUP(B812,Product!A:A,Product!E:E)</f>
        <v>2625-21</v>
      </c>
      <c r="F812" s="3" t="str">
        <f>_xlfn.XLOOKUP(C812,Component!A:A,Component!C:C)</f>
        <v>48-59-1812</v>
      </c>
      <c r="G812" s="3" t="str">
        <f>_xlfn.XLOOKUP(E812,Product!E:E,Product!H:H)</f>
        <v>M18™ HACKZALL® Recip Saw Kit</v>
      </c>
      <c r="H812" s="3" t="str">
        <f>_xlfn.XLOOKUP(F812,Component!C:C,Component!D:D)</f>
        <v>M18™ &amp; M12™ Multi-Voltage Charger</v>
      </c>
    </row>
    <row r="813" spans="2:8" hidden="1" x14ac:dyDescent="0.45">
      <c r="B813" s="3" t="s">
        <v>11181</v>
      </c>
      <c r="C813" s="3" t="s">
        <v>10671</v>
      </c>
      <c r="D813" s="3">
        <v>1</v>
      </c>
      <c r="E813" s="3" t="str">
        <f>_xlfn.XLOOKUP(B813,Product!A:A,Product!E:E)</f>
        <v>2625-21CT</v>
      </c>
      <c r="F813" s="3" t="str">
        <f>_xlfn.XLOOKUP(C813,Component!A:A,Component!C:C)</f>
        <v>2625-20</v>
      </c>
      <c r="G813" s="3" t="str">
        <f>_xlfn.XLOOKUP(E813,Product!E:E,Product!H:H)</f>
        <v>M18™ HACKZALL® Recip Saw Kit</v>
      </c>
      <c r="H813" s="3" t="str">
        <f>_xlfn.XLOOKUP(F813,Component!C:C,Component!D:D)</f>
        <v>M18™ HACKZALL® Recip Saw</v>
      </c>
    </row>
    <row r="814" spans="2:8" hidden="1" x14ac:dyDescent="0.45">
      <c r="B814" s="3" t="s">
        <v>11181</v>
      </c>
      <c r="C814" s="3" t="s">
        <v>10935</v>
      </c>
      <c r="D814" s="3">
        <v>1</v>
      </c>
      <c r="E814" s="3" t="str">
        <f>_xlfn.XLOOKUP(B814,Product!A:A,Product!E:E)</f>
        <v>2625-21CT</v>
      </c>
      <c r="F814" s="3" t="str">
        <f>_xlfn.XLOOKUP(C814,Component!A:A,Component!C:C)</f>
        <v>48-11-1815</v>
      </c>
      <c r="G814" s="3" t="str">
        <f>_xlfn.XLOOKUP(E814,Product!E:E,Product!H:H)</f>
        <v>M18™ HACKZALL® Recip Saw Kit</v>
      </c>
      <c r="H814" s="3" t="str">
        <f>_xlfn.XLOOKUP(F814,Component!C:C,Component!D:D)</f>
        <v>M18™ Compact REDLITHIUM™ Battery</v>
      </c>
    </row>
    <row r="815" spans="2:8" hidden="1" x14ac:dyDescent="0.45">
      <c r="B815" s="3" t="s">
        <v>11181</v>
      </c>
      <c r="C815" s="3" t="s">
        <v>10999</v>
      </c>
      <c r="D815" s="3">
        <v>1</v>
      </c>
      <c r="E815" s="3" t="str">
        <f>_xlfn.XLOOKUP(B815,Product!A:A,Product!E:E)</f>
        <v>2625-21CT</v>
      </c>
      <c r="F815" s="3" t="str">
        <f>_xlfn.XLOOKUP(C815,Component!A:A,Component!C:C)</f>
        <v>48-59-1812</v>
      </c>
      <c r="G815" s="3" t="str">
        <f>_xlfn.XLOOKUP(E815,Product!E:E,Product!H:H)</f>
        <v>M18™ HACKZALL® Recip Saw Kit</v>
      </c>
      <c r="H815" s="3" t="str">
        <f>_xlfn.XLOOKUP(F815,Component!C:C,Component!D:D)</f>
        <v>M18™ &amp; M12™ Multi-Voltage Charger</v>
      </c>
    </row>
    <row r="816" spans="2:8" hidden="1" x14ac:dyDescent="0.45">
      <c r="B816" s="3" t="s">
        <v>11183</v>
      </c>
      <c r="C816" s="3" t="s">
        <v>10672</v>
      </c>
      <c r="D816" s="3">
        <v>1</v>
      </c>
      <c r="E816" s="3" t="str">
        <f>_xlfn.XLOOKUP(B816,Product!A:A,Product!E:E)</f>
        <v>2626-22</v>
      </c>
      <c r="F816" s="3" t="str">
        <f>_xlfn.XLOOKUP(C816,Component!A:A,Component!C:C)</f>
        <v>2626-20</v>
      </c>
      <c r="G816" s="3" t="str">
        <f>_xlfn.XLOOKUP(E816,Product!E:E,Product!H:H)</f>
        <v>M18™ Cordless LITHIUM-ION Multi-Tool Kit</v>
      </c>
      <c r="H816" s="3" t="str">
        <f>_xlfn.XLOOKUP(F816,Component!C:C,Component!D:D)</f>
        <v>M18™ Cordless Multi-Tool (Tool Only)</v>
      </c>
    </row>
    <row r="817" spans="2:8" hidden="1" x14ac:dyDescent="0.45">
      <c r="B817" s="3" t="s">
        <v>11183</v>
      </c>
      <c r="C817" s="3" t="s">
        <v>10937</v>
      </c>
      <c r="D817" s="3">
        <v>2</v>
      </c>
      <c r="E817" s="3" t="str">
        <f>_xlfn.XLOOKUP(B817,Product!A:A,Product!E:E)</f>
        <v>2626-22</v>
      </c>
      <c r="F817" s="3" t="str">
        <f>_xlfn.XLOOKUP(C817,Component!A:A,Component!C:C)</f>
        <v>48-11-1828</v>
      </c>
      <c r="G817" s="3" t="str">
        <f>_xlfn.XLOOKUP(E817,Product!E:E,Product!H:H)</f>
        <v>M18™ Cordless LITHIUM-ION Multi-Tool Kit</v>
      </c>
      <c r="H817" s="3" t="str">
        <f>_xlfn.XLOOKUP(F817,Component!C:C,Component!D:D)</f>
        <v>M18™ REDLITHIUM™ XC Extended Capacity Battery</v>
      </c>
    </row>
    <row r="818" spans="2:8" hidden="1" x14ac:dyDescent="0.45">
      <c r="B818" s="3" t="s">
        <v>11183</v>
      </c>
      <c r="C818" s="3" t="s">
        <v>10999</v>
      </c>
      <c r="D818" s="3">
        <v>1</v>
      </c>
      <c r="E818" s="3" t="str">
        <f>_xlfn.XLOOKUP(B818,Product!A:A,Product!E:E)</f>
        <v>2626-22</v>
      </c>
      <c r="F818" s="3" t="str">
        <f>_xlfn.XLOOKUP(C818,Component!A:A,Component!C:C)</f>
        <v>48-59-1812</v>
      </c>
      <c r="G818" s="3" t="str">
        <f>_xlfn.XLOOKUP(E818,Product!E:E,Product!H:H)</f>
        <v>M18™ Cordless LITHIUM-ION Multi-Tool Kit</v>
      </c>
      <c r="H818" s="3" t="str">
        <f>_xlfn.XLOOKUP(F818,Component!C:C,Component!D:D)</f>
        <v>M18™ &amp; M12™ Multi-Voltage Charger</v>
      </c>
    </row>
    <row r="819" spans="2:8" hidden="1" x14ac:dyDescent="0.45">
      <c r="B819" s="3" t="s">
        <v>11185</v>
      </c>
      <c r="C819" s="3" t="s">
        <v>10673</v>
      </c>
      <c r="D819" s="3">
        <v>1</v>
      </c>
      <c r="E819" s="3" t="str">
        <f>_xlfn.XLOOKUP(B819,Product!A:A,Product!E:E)</f>
        <v>2627-22</v>
      </c>
      <c r="F819" s="3" t="str">
        <f>_xlfn.XLOOKUP(C819,Component!A:A,Component!C:C)</f>
        <v>2627-20</v>
      </c>
      <c r="G819" s="3" t="str">
        <f>_xlfn.XLOOKUP(E819,Product!E:E,Product!H:H)</f>
        <v>M18™ Cut Out Tool Kit</v>
      </c>
      <c r="H819" s="3" t="str">
        <f>_xlfn.XLOOKUP(F819,Component!C:C,Component!D:D)</f>
        <v>M18™ Cut Out Tool (Tool Only)</v>
      </c>
    </row>
    <row r="820" spans="2:8" hidden="1" x14ac:dyDescent="0.45">
      <c r="B820" s="3" t="s">
        <v>11185</v>
      </c>
      <c r="C820" s="3" t="s">
        <v>10937</v>
      </c>
      <c r="D820" s="3">
        <v>2</v>
      </c>
      <c r="E820" s="3" t="str">
        <f>_xlfn.XLOOKUP(B820,Product!A:A,Product!E:E)</f>
        <v>2627-22</v>
      </c>
      <c r="F820" s="3" t="str">
        <f>_xlfn.XLOOKUP(C820,Component!A:A,Component!C:C)</f>
        <v>48-11-1828</v>
      </c>
      <c r="G820" s="3" t="str">
        <f>_xlfn.XLOOKUP(E820,Product!E:E,Product!H:H)</f>
        <v>M18™ Cut Out Tool Kit</v>
      </c>
      <c r="H820" s="3" t="str">
        <f>_xlfn.XLOOKUP(F820,Component!C:C,Component!D:D)</f>
        <v>M18™ REDLITHIUM™ XC Extended Capacity Battery</v>
      </c>
    </row>
    <row r="821" spans="2:8" hidden="1" x14ac:dyDescent="0.45">
      <c r="B821" s="3" t="s">
        <v>11185</v>
      </c>
      <c r="C821" s="3" t="s">
        <v>10999</v>
      </c>
      <c r="D821" s="3">
        <v>1</v>
      </c>
      <c r="E821" s="3" t="str">
        <f>_xlfn.XLOOKUP(B821,Product!A:A,Product!E:E)</f>
        <v>2627-22</v>
      </c>
      <c r="F821" s="3" t="str">
        <f>_xlfn.XLOOKUP(C821,Component!A:A,Component!C:C)</f>
        <v>48-59-1812</v>
      </c>
      <c r="G821" s="3" t="str">
        <f>_xlfn.XLOOKUP(E821,Product!E:E,Product!H:H)</f>
        <v>M18™ Cut Out Tool Kit</v>
      </c>
      <c r="H821" s="3" t="str">
        <f>_xlfn.XLOOKUP(F821,Component!C:C,Component!D:D)</f>
        <v>M18™ &amp; M12™ Multi-Voltage Charger</v>
      </c>
    </row>
    <row r="822" spans="2:8" hidden="1" x14ac:dyDescent="0.45">
      <c r="B822" s="3" t="s">
        <v>11186</v>
      </c>
      <c r="C822" s="3" t="s">
        <v>10673</v>
      </c>
      <c r="D822" s="3">
        <v>1</v>
      </c>
      <c r="E822" s="3" t="str">
        <f>_xlfn.XLOOKUP(B822,Product!A:A,Product!E:E)</f>
        <v>2627-22CT</v>
      </c>
      <c r="F822" s="3" t="str">
        <f>_xlfn.XLOOKUP(C822,Component!A:A,Component!C:C)</f>
        <v>2627-20</v>
      </c>
      <c r="G822" s="3" t="str">
        <f>_xlfn.XLOOKUP(E822,Product!E:E,Product!H:H)</f>
        <v>M18™ Cut Out Tool Compact Kit</v>
      </c>
      <c r="H822" s="3" t="str">
        <f>_xlfn.XLOOKUP(F822,Component!C:C,Component!D:D)</f>
        <v>M18™ Cut Out Tool (Tool Only)</v>
      </c>
    </row>
    <row r="823" spans="2:8" hidden="1" x14ac:dyDescent="0.45">
      <c r="B823" s="3" t="s">
        <v>11186</v>
      </c>
      <c r="C823" s="3" t="s">
        <v>10935</v>
      </c>
      <c r="D823" s="3">
        <v>2</v>
      </c>
      <c r="E823" s="3" t="str">
        <f>_xlfn.XLOOKUP(B823,Product!A:A,Product!E:E)</f>
        <v>2627-22CT</v>
      </c>
      <c r="F823" s="3" t="str">
        <f>_xlfn.XLOOKUP(C823,Component!A:A,Component!C:C)</f>
        <v>48-11-1815</v>
      </c>
      <c r="G823" s="3" t="str">
        <f>_xlfn.XLOOKUP(E823,Product!E:E,Product!H:H)</f>
        <v>M18™ Cut Out Tool Compact Kit</v>
      </c>
      <c r="H823" s="3" t="str">
        <f>_xlfn.XLOOKUP(F823,Component!C:C,Component!D:D)</f>
        <v>M18™ Compact REDLITHIUM™ Battery</v>
      </c>
    </row>
    <row r="824" spans="2:8" hidden="1" x14ac:dyDescent="0.45">
      <c r="B824" s="3" t="s">
        <v>11186</v>
      </c>
      <c r="C824" s="3" t="s">
        <v>10999</v>
      </c>
      <c r="D824" s="3">
        <v>1</v>
      </c>
      <c r="E824" s="3" t="str">
        <f>_xlfn.XLOOKUP(B824,Product!A:A,Product!E:E)</f>
        <v>2627-22CT</v>
      </c>
      <c r="F824" s="3" t="str">
        <f>_xlfn.XLOOKUP(C824,Component!A:A,Component!C:C)</f>
        <v>48-59-1812</v>
      </c>
      <c r="G824" s="3" t="str">
        <f>_xlfn.XLOOKUP(E824,Product!E:E,Product!H:H)</f>
        <v>M18™ Cut Out Tool Compact Kit</v>
      </c>
      <c r="H824" s="3" t="str">
        <f>_xlfn.XLOOKUP(F824,Component!C:C,Component!D:D)</f>
        <v>M18™ &amp; M12™ Multi-Voltage Charger</v>
      </c>
    </row>
    <row r="825" spans="2:8" hidden="1" x14ac:dyDescent="0.45">
      <c r="B825" s="3" t="s">
        <v>11188</v>
      </c>
      <c r="C825" s="3" t="s">
        <v>10674</v>
      </c>
      <c r="D825" s="3">
        <v>1</v>
      </c>
      <c r="E825" s="3" t="str">
        <f>_xlfn.XLOOKUP(B825,Product!A:A,Product!E:E)</f>
        <v>2630-22</v>
      </c>
      <c r="F825" s="3" t="str">
        <f>_xlfn.XLOOKUP(C825,Component!A:A,Component!C:C)</f>
        <v>2630-20</v>
      </c>
      <c r="G825" s="3" t="str">
        <f>_xlfn.XLOOKUP(E825,Product!E:E,Product!H:H)</f>
        <v>M18™ Cordless LITHIUM-ION  6 ½" Circular Saw</v>
      </c>
      <c r="H825" s="3" t="str">
        <f>_xlfn.XLOOKUP(F825,Component!C:C,Component!D:D)</f>
        <v>M18™ 6 ½" Circular Saw</v>
      </c>
    </row>
    <row r="826" spans="2:8" hidden="1" x14ac:dyDescent="0.45">
      <c r="B826" s="3" t="s">
        <v>11188</v>
      </c>
      <c r="C826" s="3" t="s">
        <v>10937</v>
      </c>
      <c r="D826" s="3">
        <v>2</v>
      </c>
      <c r="E826" s="3" t="str">
        <f>_xlfn.XLOOKUP(B826,Product!A:A,Product!E:E)</f>
        <v>2630-22</v>
      </c>
      <c r="F826" s="3" t="str">
        <f>_xlfn.XLOOKUP(C826,Component!A:A,Component!C:C)</f>
        <v>48-11-1828</v>
      </c>
      <c r="G826" s="3" t="str">
        <f>_xlfn.XLOOKUP(E826,Product!E:E,Product!H:H)</f>
        <v>M18™ Cordless LITHIUM-ION  6 ½" Circular Saw</v>
      </c>
      <c r="H826" s="3" t="str">
        <f>_xlfn.XLOOKUP(F826,Component!C:C,Component!D:D)</f>
        <v>M18™ REDLITHIUM™ XC Extended Capacity Battery</v>
      </c>
    </row>
    <row r="827" spans="2:8" hidden="1" x14ac:dyDescent="0.45">
      <c r="B827" s="3" t="s">
        <v>11188</v>
      </c>
      <c r="C827" s="3" t="s">
        <v>10999</v>
      </c>
      <c r="D827" s="3">
        <v>1</v>
      </c>
      <c r="E827" s="3" t="str">
        <f>_xlfn.XLOOKUP(B827,Product!A:A,Product!E:E)</f>
        <v>2630-22</v>
      </c>
      <c r="F827" s="3" t="str">
        <f>_xlfn.XLOOKUP(C827,Component!A:A,Component!C:C)</f>
        <v>48-59-1812</v>
      </c>
      <c r="G827" s="3" t="str">
        <f>_xlfn.XLOOKUP(E827,Product!E:E,Product!H:H)</f>
        <v>M18™ Cordless LITHIUM-ION  6 ½" Circular Saw</v>
      </c>
      <c r="H827" s="3" t="str">
        <f>_xlfn.XLOOKUP(F827,Component!C:C,Component!D:D)</f>
        <v>M18™ &amp; M12™ Multi-Voltage Charger</v>
      </c>
    </row>
    <row r="828" spans="2:8" hidden="1" x14ac:dyDescent="0.45">
      <c r="B828" s="3" t="s">
        <v>11190</v>
      </c>
      <c r="C828" s="3" t="s">
        <v>10675</v>
      </c>
      <c r="D828" s="3">
        <v>1</v>
      </c>
      <c r="E828" s="3" t="str">
        <f>_xlfn.XLOOKUP(B828,Product!A:A,Product!E:E)</f>
        <v>2631-21</v>
      </c>
      <c r="F828" s="3" t="str">
        <f>_xlfn.XLOOKUP(C828,Component!A:A,Component!C:C)</f>
        <v>2631-20</v>
      </c>
      <c r="G828" s="3" t="str">
        <f>_xlfn.XLOOKUP(E828,Product!E:E,Product!H:H)</f>
        <v>M18™ Brushless 7-1/4" Circular Saw Kit</v>
      </c>
      <c r="H828" s="3" t="str">
        <f>_xlfn.XLOOKUP(F828,Component!C:C,Component!D:D)</f>
        <v>M18™ Brushless 7-1/4" Circular Saw</v>
      </c>
    </row>
    <row r="829" spans="2:8" hidden="1" x14ac:dyDescent="0.45">
      <c r="B829" s="3" t="s">
        <v>11190</v>
      </c>
      <c r="C829" s="3" t="s">
        <v>10940</v>
      </c>
      <c r="D829" s="3">
        <v>1</v>
      </c>
      <c r="E829" s="3" t="str">
        <f>_xlfn.XLOOKUP(B829,Product!A:A,Product!E:E)</f>
        <v>2631-21</v>
      </c>
      <c r="F829" s="3" t="str">
        <f>_xlfn.XLOOKUP(C829,Component!A:A,Component!C:C)</f>
        <v>48-11-1850</v>
      </c>
      <c r="G829" s="3" t="str">
        <f>_xlfn.XLOOKUP(E829,Product!E:E,Product!H:H)</f>
        <v>M18™ Brushless 7-1/4" Circular Saw Kit</v>
      </c>
      <c r="H829" s="3" t="str">
        <f>_xlfn.XLOOKUP(F829,Component!C:C,Component!D:D)</f>
        <v>M18™ REDLITHIUM™ XC5.0 Extended Capacity Battery Pack</v>
      </c>
    </row>
    <row r="830" spans="2:8" hidden="1" x14ac:dyDescent="0.45">
      <c r="B830" s="3" t="s">
        <v>11190</v>
      </c>
      <c r="C830" s="3" t="s">
        <v>10999</v>
      </c>
      <c r="D830" s="3">
        <v>1</v>
      </c>
      <c r="E830" s="3" t="str">
        <f>_xlfn.XLOOKUP(B830,Product!A:A,Product!E:E)</f>
        <v>2631-21</v>
      </c>
      <c r="F830" s="3" t="str">
        <f>_xlfn.XLOOKUP(C830,Component!A:A,Component!C:C)</f>
        <v>48-59-1812</v>
      </c>
      <c r="G830" s="3" t="str">
        <f>_xlfn.XLOOKUP(E830,Product!E:E,Product!H:H)</f>
        <v>M18™ Brushless 7-1/4" Circular Saw Kit</v>
      </c>
      <c r="H830" s="3" t="str">
        <f>_xlfn.XLOOKUP(F830,Component!C:C,Component!D:D)</f>
        <v>M18™ &amp; M12™ Multi-Voltage Charger</v>
      </c>
    </row>
    <row r="831" spans="2:8" hidden="1" x14ac:dyDescent="0.45">
      <c r="B831" s="3" t="s">
        <v>11193</v>
      </c>
      <c r="C831" s="3" t="s">
        <v>10677</v>
      </c>
      <c r="D831" s="3">
        <v>1</v>
      </c>
      <c r="E831" s="3" t="str">
        <f>_xlfn.XLOOKUP(B831,Product!A:A,Product!E:E)</f>
        <v>2635-22</v>
      </c>
      <c r="F831" s="3" t="str">
        <f>_xlfn.XLOOKUP(C831,Component!A:A,Component!C:C)</f>
        <v>2635-20</v>
      </c>
      <c r="G831" s="3" t="str">
        <f>_xlfn.XLOOKUP(E831,Product!E:E,Product!H:H)</f>
        <v>M18™ 18 Gauge Double Cut Shear Kit</v>
      </c>
      <c r="H831" s="3" t="str">
        <f>_xlfn.XLOOKUP(F831,Component!C:C,Component!D:D)</f>
        <v>M18™ 18 Gauge Double Cut Shear (Tool Only)</v>
      </c>
    </row>
    <row r="832" spans="2:8" hidden="1" x14ac:dyDescent="0.45">
      <c r="B832" s="3" t="s">
        <v>11193</v>
      </c>
      <c r="C832" s="3" t="s">
        <v>10937</v>
      </c>
      <c r="D832" s="3">
        <v>2</v>
      </c>
      <c r="E832" s="3" t="str">
        <f>_xlfn.XLOOKUP(B832,Product!A:A,Product!E:E)</f>
        <v>2635-22</v>
      </c>
      <c r="F832" s="3" t="str">
        <f>_xlfn.XLOOKUP(C832,Component!A:A,Component!C:C)</f>
        <v>48-11-1828</v>
      </c>
      <c r="G832" s="3" t="str">
        <f>_xlfn.XLOOKUP(E832,Product!E:E,Product!H:H)</f>
        <v>M18™ 18 Gauge Double Cut Shear Kit</v>
      </c>
      <c r="H832" s="3" t="str">
        <f>_xlfn.XLOOKUP(F832,Component!C:C,Component!D:D)</f>
        <v>M18™ REDLITHIUM™ XC Extended Capacity Battery</v>
      </c>
    </row>
    <row r="833" spans="2:8" hidden="1" x14ac:dyDescent="0.45">
      <c r="B833" s="3" t="s">
        <v>11193</v>
      </c>
      <c r="C833" s="3" t="s">
        <v>10999</v>
      </c>
      <c r="D833" s="3">
        <v>1</v>
      </c>
      <c r="E833" s="3" t="str">
        <f>_xlfn.XLOOKUP(B833,Product!A:A,Product!E:E)</f>
        <v>2635-22</v>
      </c>
      <c r="F833" s="3" t="str">
        <f>_xlfn.XLOOKUP(C833,Component!A:A,Component!C:C)</f>
        <v>48-59-1812</v>
      </c>
      <c r="G833" s="3" t="str">
        <f>_xlfn.XLOOKUP(E833,Product!E:E,Product!H:H)</f>
        <v>M18™ 18 Gauge Double Cut Shear Kit</v>
      </c>
      <c r="H833" s="3" t="str">
        <f>_xlfn.XLOOKUP(F833,Component!C:C,Component!D:D)</f>
        <v>M18™ &amp; M12™ Multi-Voltage Charger</v>
      </c>
    </row>
    <row r="834" spans="2:8" hidden="1" x14ac:dyDescent="0.45">
      <c r="B834" s="3" t="s">
        <v>11195</v>
      </c>
      <c r="C834" s="3" t="s">
        <v>10678</v>
      </c>
      <c r="D834" s="3">
        <v>1</v>
      </c>
      <c r="E834" s="3" t="str">
        <f>_xlfn.XLOOKUP(B834,Product!A:A,Product!E:E)</f>
        <v>2636-22</v>
      </c>
      <c r="F834" s="3" t="str">
        <f>_xlfn.XLOOKUP(C834,Component!A:A,Component!C:C)</f>
        <v>2636-20</v>
      </c>
      <c r="G834" s="3" t="str">
        <f>_xlfn.XLOOKUP(E834,Product!E:E,Product!H:H)</f>
        <v>M18™ 14 Gauge Double Cut Shear Kit</v>
      </c>
      <c r="H834" s="3" t="str">
        <f>_xlfn.XLOOKUP(F834,Component!C:C,Component!D:D)</f>
        <v>M18™ 14 Gauge Double Cut Shear (Tool Only)</v>
      </c>
    </row>
    <row r="835" spans="2:8" hidden="1" x14ac:dyDescent="0.45">
      <c r="B835" s="3" t="s">
        <v>11195</v>
      </c>
      <c r="C835" s="3" t="s">
        <v>10937</v>
      </c>
      <c r="D835" s="3">
        <v>2</v>
      </c>
      <c r="E835" s="3" t="str">
        <f>_xlfn.XLOOKUP(B835,Product!A:A,Product!E:E)</f>
        <v>2636-22</v>
      </c>
      <c r="F835" s="3" t="str">
        <f>_xlfn.XLOOKUP(C835,Component!A:A,Component!C:C)</f>
        <v>48-11-1828</v>
      </c>
      <c r="G835" s="3" t="str">
        <f>_xlfn.XLOOKUP(E835,Product!E:E,Product!H:H)</f>
        <v>M18™ 14 Gauge Double Cut Shear Kit</v>
      </c>
      <c r="H835" s="3" t="str">
        <f>_xlfn.XLOOKUP(F835,Component!C:C,Component!D:D)</f>
        <v>M18™ REDLITHIUM™ XC Extended Capacity Battery</v>
      </c>
    </row>
    <row r="836" spans="2:8" hidden="1" x14ac:dyDescent="0.45">
      <c r="B836" s="3" t="s">
        <v>11195</v>
      </c>
      <c r="C836" s="3" t="s">
        <v>10999</v>
      </c>
      <c r="D836" s="3">
        <v>1</v>
      </c>
      <c r="E836" s="3" t="str">
        <f>_xlfn.XLOOKUP(B836,Product!A:A,Product!E:E)</f>
        <v>2636-22</v>
      </c>
      <c r="F836" s="3" t="str">
        <f>_xlfn.XLOOKUP(C836,Component!A:A,Component!C:C)</f>
        <v>48-59-1812</v>
      </c>
      <c r="G836" s="3" t="str">
        <f>_xlfn.XLOOKUP(E836,Product!E:E,Product!H:H)</f>
        <v>M18™ 14 Gauge Double Cut Shear Kit</v>
      </c>
      <c r="H836" s="3" t="str">
        <f>_xlfn.XLOOKUP(F836,Component!C:C,Component!D:D)</f>
        <v>M18™ &amp; M12™ Multi-Voltage Charger</v>
      </c>
    </row>
    <row r="837" spans="2:8" hidden="1" x14ac:dyDescent="0.45">
      <c r="B837" s="3" t="s">
        <v>11197</v>
      </c>
      <c r="C837" s="3" t="s">
        <v>10679</v>
      </c>
      <c r="D837" s="3">
        <v>1</v>
      </c>
      <c r="E837" s="3" t="str">
        <f>_xlfn.XLOOKUP(B837,Product!A:A,Product!E:E)</f>
        <v>2637-22</v>
      </c>
      <c r="F837" s="3" t="str">
        <f>_xlfn.XLOOKUP(C837,Component!A:A,Component!C:C)</f>
        <v>2637-20</v>
      </c>
      <c r="G837" s="3" t="str">
        <f>_xlfn.XLOOKUP(E837,Product!E:E,Product!H:H)</f>
        <v>M18™ 18 Gauge Single Cut Shear Kit</v>
      </c>
      <c r="H837" s="3" t="str">
        <f>_xlfn.XLOOKUP(F837,Component!C:C,Component!D:D)</f>
        <v>M18™ 18 Gauge Single Cut Shear</v>
      </c>
    </row>
    <row r="838" spans="2:8" hidden="1" x14ac:dyDescent="0.45">
      <c r="B838" s="3" t="s">
        <v>11197</v>
      </c>
      <c r="C838" s="3" t="s">
        <v>10937</v>
      </c>
      <c r="D838" s="3">
        <v>2</v>
      </c>
      <c r="E838" s="3" t="str">
        <f>_xlfn.XLOOKUP(B838,Product!A:A,Product!E:E)</f>
        <v>2637-22</v>
      </c>
      <c r="F838" s="3" t="str">
        <f>_xlfn.XLOOKUP(C838,Component!A:A,Component!C:C)</f>
        <v>48-11-1828</v>
      </c>
      <c r="G838" s="3" t="str">
        <f>_xlfn.XLOOKUP(E838,Product!E:E,Product!H:H)</f>
        <v>M18™ 18 Gauge Single Cut Shear Kit</v>
      </c>
      <c r="H838" s="3" t="str">
        <f>_xlfn.XLOOKUP(F838,Component!C:C,Component!D:D)</f>
        <v>M18™ REDLITHIUM™ XC Extended Capacity Battery</v>
      </c>
    </row>
    <row r="839" spans="2:8" hidden="1" x14ac:dyDescent="0.45">
      <c r="B839" s="3" t="s">
        <v>11197</v>
      </c>
      <c r="C839" s="3" t="s">
        <v>10999</v>
      </c>
      <c r="D839" s="3">
        <v>1</v>
      </c>
      <c r="E839" s="3" t="str">
        <f>_xlfn.XLOOKUP(B839,Product!A:A,Product!E:E)</f>
        <v>2637-22</v>
      </c>
      <c r="F839" s="3" t="str">
        <f>_xlfn.XLOOKUP(C839,Component!A:A,Component!C:C)</f>
        <v>48-59-1812</v>
      </c>
      <c r="G839" s="3" t="str">
        <f>_xlfn.XLOOKUP(E839,Product!E:E,Product!H:H)</f>
        <v>M18™ 18 Gauge Single Cut Shear Kit</v>
      </c>
      <c r="H839" s="3" t="str">
        <f>_xlfn.XLOOKUP(F839,Component!C:C,Component!D:D)</f>
        <v>M18™ &amp; M12™ Multi-Voltage Charger</v>
      </c>
    </row>
    <row r="840" spans="2:8" hidden="1" x14ac:dyDescent="0.45">
      <c r="B840" s="3" t="s">
        <v>11200</v>
      </c>
      <c r="C840" s="3" t="s">
        <v>10681</v>
      </c>
      <c r="D840" s="3">
        <v>1</v>
      </c>
      <c r="E840" s="3" t="str">
        <f>_xlfn.XLOOKUP(B840,Product!A:A,Product!E:E)</f>
        <v>2641-21CT</v>
      </c>
      <c r="F840" s="3" t="str">
        <f>_xlfn.XLOOKUP(C840,Component!A:A,Component!C:C)</f>
        <v>2641-20</v>
      </c>
      <c r="G840" s="3" t="str">
        <f>_xlfn.XLOOKUP(E840,Product!E:E,Product!H:H)</f>
        <v>M18™  Cordless 10oz. Caulk and Adhesive Gun Kit</v>
      </c>
      <c r="H840" s="3" t="str">
        <f>_xlfn.XLOOKUP(F840,Component!C:C,Component!D:D)</f>
        <v>M18™ Cordless Caulk and Adhesive Gun</v>
      </c>
    </row>
    <row r="841" spans="2:8" hidden="1" x14ac:dyDescent="0.45">
      <c r="B841" s="3" t="s">
        <v>11200</v>
      </c>
      <c r="C841" s="3" t="s">
        <v>10931</v>
      </c>
      <c r="D841" s="3">
        <v>1</v>
      </c>
      <c r="E841" s="3" t="str">
        <f>_xlfn.XLOOKUP(B841,Product!A:A,Product!E:E)</f>
        <v>2641-21CT</v>
      </c>
      <c r="F841" s="3" t="str">
        <f>_xlfn.XLOOKUP(C841,Component!A:A,Component!C:C)</f>
        <v>48-08-1076</v>
      </c>
      <c r="G841" s="3" t="str">
        <f>_xlfn.XLOOKUP(E841,Product!E:E,Product!H:H)</f>
        <v>M18™  Cordless 10oz. Caulk and Adhesive Gun Kit</v>
      </c>
      <c r="H841" s="3" t="str">
        <f>_xlfn.XLOOKUP(F841,Component!C:C,Component!D:D)</f>
        <v>10oz Carriage Conversion Kit</v>
      </c>
    </row>
    <row r="842" spans="2:8" hidden="1" x14ac:dyDescent="0.45">
      <c r="B842" s="3" t="s">
        <v>11200</v>
      </c>
      <c r="C842" s="3" t="s">
        <v>10935</v>
      </c>
      <c r="D842" s="3">
        <v>1</v>
      </c>
      <c r="E842" s="3" t="str">
        <f>_xlfn.XLOOKUP(B842,Product!A:A,Product!E:E)</f>
        <v>2641-21CT</v>
      </c>
      <c r="F842" s="3" t="str">
        <f>_xlfn.XLOOKUP(C842,Component!A:A,Component!C:C)</f>
        <v>48-11-1815</v>
      </c>
      <c r="G842" s="3" t="str">
        <f>_xlfn.XLOOKUP(E842,Product!E:E,Product!H:H)</f>
        <v>M18™  Cordless 10oz. Caulk and Adhesive Gun Kit</v>
      </c>
      <c r="H842" s="3" t="str">
        <f>_xlfn.XLOOKUP(F842,Component!C:C,Component!D:D)</f>
        <v>M18™ Compact REDLITHIUM™ Battery</v>
      </c>
    </row>
    <row r="843" spans="2:8" hidden="1" x14ac:dyDescent="0.45">
      <c r="B843" s="3" t="s">
        <v>11200</v>
      </c>
      <c r="C843" s="3" t="s">
        <v>10999</v>
      </c>
      <c r="D843" s="3">
        <v>1</v>
      </c>
      <c r="E843" s="3" t="str">
        <f>_xlfn.XLOOKUP(B843,Product!A:A,Product!E:E)</f>
        <v>2641-21CT</v>
      </c>
      <c r="F843" s="3" t="str">
        <f>_xlfn.XLOOKUP(C843,Component!A:A,Component!C:C)</f>
        <v>48-59-1812</v>
      </c>
      <c r="G843" s="3" t="str">
        <f>_xlfn.XLOOKUP(E843,Product!E:E,Product!H:H)</f>
        <v>M18™  Cordless 10oz. Caulk and Adhesive Gun Kit</v>
      </c>
      <c r="H843" s="3" t="str">
        <f>_xlfn.XLOOKUP(F843,Component!C:C,Component!D:D)</f>
        <v>M18™ &amp; M12™ Multi-Voltage Charger</v>
      </c>
    </row>
    <row r="844" spans="2:8" hidden="1" x14ac:dyDescent="0.45">
      <c r="B844" s="3" t="s">
        <v>11203</v>
      </c>
      <c r="C844" s="3" t="s">
        <v>10682</v>
      </c>
      <c r="D844" s="3">
        <v>1</v>
      </c>
      <c r="E844" s="3" t="str">
        <f>_xlfn.XLOOKUP(B844,Product!A:A,Product!E:E)</f>
        <v>2646-21CT</v>
      </c>
      <c r="F844" s="3" t="str">
        <f>_xlfn.XLOOKUP(C844,Component!A:A,Component!C:C)</f>
        <v>2646-20</v>
      </c>
      <c r="G844" s="3" t="str">
        <f>_xlfn.XLOOKUP(E844,Product!E:E,Product!H:H)</f>
        <v>M18™ Cordless 2-Speed Grease Gun Kit</v>
      </c>
      <c r="H844" s="3" t="str">
        <f>_xlfn.XLOOKUP(F844,Component!C:C,Component!D:D)</f>
        <v>M18™ Cordless 2-Speed Grease Gun</v>
      </c>
    </row>
    <row r="845" spans="2:8" hidden="1" x14ac:dyDescent="0.45">
      <c r="B845" s="3" t="s">
        <v>11203</v>
      </c>
      <c r="C845" s="3" t="s">
        <v>10935</v>
      </c>
      <c r="D845" s="3">
        <v>1</v>
      </c>
      <c r="E845" s="3" t="str">
        <f>_xlfn.XLOOKUP(B845,Product!A:A,Product!E:E)</f>
        <v>2646-21CT</v>
      </c>
      <c r="F845" s="3" t="str">
        <f>_xlfn.XLOOKUP(C845,Component!A:A,Component!C:C)</f>
        <v>48-11-1815</v>
      </c>
      <c r="G845" s="3" t="str">
        <f>_xlfn.XLOOKUP(E845,Product!E:E,Product!H:H)</f>
        <v>M18™ Cordless 2-Speed Grease Gun Kit</v>
      </c>
      <c r="H845" s="3" t="str">
        <f>_xlfn.XLOOKUP(F845,Component!C:C,Component!D:D)</f>
        <v>M18™ Compact REDLITHIUM™ Battery</v>
      </c>
    </row>
    <row r="846" spans="2:8" hidden="1" x14ac:dyDescent="0.45">
      <c r="B846" s="3" t="s">
        <v>11203</v>
      </c>
      <c r="C846" s="3" t="s">
        <v>10999</v>
      </c>
      <c r="D846" s="3">
        <v>1</v>
      </c>
      <c r="E846" s="3" t="str">
        <f>_xlfn.XLOOKUP(B846,Product!A:A,Product!E:E)</f>
        <v>2646-21CT</v>
      </c>
      <c r="F846" s="3" t="str">
        <f>_xlfn.XLOOKUP(C846,Component!A:A,Component!C:C)</f>
        <v>48-59-1812</v>
      </c>
      <c r="G846" s="3" t="str">
        <f>_xlfn.XLOOKUP(E846,Product!E:E,Product!H:H)</f>
        <v>M18™ Cordless 2-Speed Grease Gun Kit</v>
      </c>
      <c r="H846" s="3" t="str">
        <f>_xlfn.XLOOKUP(F846,Component!C:C,Component!D:D)</f>
        <v>M18™ &amp; M12™ Multi-Voltage Charger</v>
      </c>
    </row>
    <row r="847" spans="2:8" hidden="1" x14ac:dyDescent="0.45">
      <c r="B847" s="3" t="s">
        <v>11204</v>
      </c>
      <c r="C847" s="3" t="s">
        <v>10682</v>
      </c>
      <c r="D847" s="3">
        <v>1</v>
      </c>
      <c r="E847" s="3" t="str">
        <f>_xlfn.XLOOKUP(B847,Product!A:A,Product!E:E)</f>
        <v>2646-22CT</v>
      </c>
      <c r="F847" s="3" t="str">
        <f>_xlfn.XLOOKUP(C847,Component!A:A,Component!C:C)</f>
        <v>2646-20</v>
      </c>
      <c r="G847" s="3" t="str">
        <f>_xlfn.XLOOKUP(E847,Product!E:E,Product!H:H)</f>
        <v>M18™ Cordless 2-Speed Grease Gun Kit</v>
      </c>
      <c r="H847" s="3" t="str">
        <f>_xlfn.XLOOKUP(F847,Component!C:C,Component!D:D)</f>
        <v>M18™ Cordless 2-Speed Grease Gun</v>
      </c>
    </row>
    <row r="848" spans="2:8" hidden="1" x14ac:dyDescent="0.45">
      <c r="B848" s="3" t="s">
        <v>11204</v>
      </c>
      <c r="C848" s="3" t="s">
        <v>10935</v>
      </c>
      <c r="D848" s="3">
        <v>2</v>
      </c>
      <c r="E848" s="3" t="str">
        <f>_xlfn.XLOOKUP(B848,Product!A:A,Product!E:E)</f>
        <v>2646-22CT</v>
      </c>
      <c r="F848" s="3" t="str">
        <f>_xlfn.XLOOKUP(C848,Component!A:A,Component!C:C)</f>
        <v>48-11-1815</v>
      </c>
      <c r="G848" s="3" t="str">
        <f>_xlfn.XLOOKUP(E848,Product!E:E,Product!H:H)</f>
        <v>M18™ Cordless 2-Speed Grease Gun Kit</v>
      </c>
      <c r="H848" s="3" t="str">
        <f>_xlfn.XLOOKUP(F848,Component!C:C,Component!D:D)</f>
        <v>M18™ Compact REDLITHIUM™ Battery</v>
      </c>
    </row>
    <row r="849" spans="2:8" hidden="1" x14ac:dyDescent="0.45">
      <c r="B849" s="3" t="s">
        <v>11204</v>
      </c>
      <c r="C849" s="3" t="s">
        <v>10999</v>
      </c>
      <c r="D849" s="3">
        <v>1</v>
      </c>
      <c r="E849" s="3" t="str">
        <f>_xlfn.XLOOKUP(B849,Product!A:A,Product!E:E)</f>
        <v>2646-22CT</v>
      </c>
      <c r="F849" s="3" t="str">
        <f>_xlfn.XLOOKUP(C849,Component!A:A,Component!C:C)</f>
        <v>48-59-1812</v>
      </c>
      <c r="G849" s="3" t="str">
        <f>_xlfn.XLOOKUP(E849,Product!E:E,Product!H:H)</f>
        <v>M18™ Cordless 2-Speed Grease Gun Kit</v>
      </c>
      <c r="H849" s="3" t="str">
        <f>_xlfn.XLOOKUP(F849,Component!C:C,Component!D:D)</f>
        <v>M18™ &amp; M12™ Multi-Voltage Charger</v>
      </c>
    </row>
    <row r="850" spans="2:8" hidden="1" x14ac:dyDescent="0.45">
      <c r="B850" s="3" t="s">
        <v>11206</v>
      </c>
      <c r="C850" s="3" t="s">
        <v>10684</v>
      </c>
      <c r="D850" s="3">
        <v>1</v>
      </c>
      <c r="E850" s="3" t="str">
        <f>_xlfn.XLOOKUP(B850,Product!A:A,Product!E:E)</f>
        <v>2648-21</v>
      </c>
      <c r="F850" s="3" t="str">
        <f>_xlfn.XLOOKUP(C850,Component!A:A,Component!C:C)</f>
        <v>2648-21</v>
      </c>
      <c r="G850" s="3" t="str">
        <f>_xlfn.XLOOKUP(E850,Product!E:E,Product!H:H)</f>
        <v>M18™ Random Orbit Sander Kit</v>
      </c>
      <c r="H850" s="3" t="str">
        <f>_xlfn.XLOOKUP(F850,Component!C:C,Component!D:D)</f>
        <v>M18™ Random Orbit Sander Kit</v>
      </c>
    </row>
    <row r="851" spans="2:8" hidden="1" x14ac:dyDescent="0.45">
      <c r="B851" s="3" t="s">
        <v>11206</v>
      </c>
      <c r="C851" s="3" t="s">
        <v>10937</v>
      </c>
      <c r="D851" s="3">
        <v>1</v>
      </c>
      <c r="E851" s="3" t="str">
        <f>_xlfn.XLOOKUP(B851,Product!A:A,Product!E:E)</f>
        <v>2648-21</v>
      </c>
      <c r="F851" s="3" t="str">
        <f>_xlfn.XLOOKUP(C851,Component!A:A,Component!C:C)</f>
        <v>48-11-1828</v>
      </c>
      <c r="G851" s="3" t="str">
        <f>_xlfn.XLOOKUP(E851,Product!E:E,Product!H:H)</f>
        <v>M18™ Random Orbit Sander Kit</v>
      </c>
      <c r="H851" s="3" t="str">
        <f>_xlfn.XLOOKUP(F851,Component!C:C,Component!D:D)</f>
        <v>M18™ REDLITHIUM™ XC Extended Capacity Battery</v>
      </c>
    </row>
    <row r="852" spans="2:8" hidden="1" x14ac:dyDescent="0.45">
      <c r="B852" s="3" t="s">
        <v>11209</v>
      </c>
      <c r="C852" s="3" t="s">
        <v>10686</v>
      </c>
      <c r="D852" s="3">
        <v>1</v>
      </c>
      <c r="E852" s="3" t="str">
        <f>_xlfn.XLOOKUP(B852,Product!A:A,Product!E:E)</f>
        <v>2653-22</v>
      </c>
      <c r="F852" s="3" t="str">
        <f>_xlfn.XLOOKUP(C852,Component!A:A,Component!C:C)</f>
        <v>2653-20</v>
      </c>
      <c r="G852" s="3" t="str">
        <f>_xlfn.XLOOKUP(E852,Product!E:E,Product!H:H)</f>
        <v>M18 FUEL™ 1/4" Hex Impact Driver Kit</v>
      </c>
      <c r="H852" s="3" t="str">
        <f>_xlfn.XLOOKUP(F852,Component!C:C,Component!D:D)</f>
        <v>M18 FUEL™ 1/4" Hex Impact Driver</v>
      </c>
    </row>
    <row r="853" spans="2:8" hidden="1" x14ac:dyDescent="0.45">
      <c r="B853" s="3" t="s">
        <v>11209</v>
      </c>
      <c r="C853" s="3" t="s">
        <v>10939</v>
      </c>
      <c r="D853" s="3">
        <v>2</v>
      </c>
      <c r="E853" s="3" t="str">
        <f>_xlfn.XLOOKUP(B853,Product!A:A,Product!E:E)</f>
        <v>2653-22</v>
      </c>
      <c r="F853" s="3" t="str">
        <f>_xlfn.XLOOKUP(C853,Component!A:A,Component!C:C)</f>
        <v>48-11-1840</v>
      </c>
      <c r="G853" s="3" t="str">
        <f>_xlfn.XLOOKUP(E853,Product!E:E,Product!H:H)</f>
        <v>M18 FUEL™ 1/4" Hex Impact Driver Kit</v>
      </c>
      <c r="H853" s="3" t="str">
        <f>_xlfn.XLOOKUP(F853,Component!C:C,Component!D:D)</f>
        <v>M18™ REDLITHIUM™ XC 4.0 Extended Capacity Battery Pack</v>
      </c>
    </row>
    <row r="854" spans="2:8" hidden="1" x14ac:dyDescent="0.45">
      <c r="B854" s="3" t="s">
        <v>11209</v>
      </c>
      <c r="C854" s="3" t="s">
        <v>10999</v>
      </c>
      <c r="D854" s="3">
        <v>1</v>
      </c>
      <c r="E854" s="3" t="str">
        <f>_xlfn.XLOOKUP(B854,Product!A:A,Product!E:E)</f>
        <v>2653-22</v>
      </c>
      <c r="F854" s="3" t="str">
        <f>_xlfn.XLOOKUP(C854,Component!A:A,Component!C:C)</f>
        <v>48-59-1812</v>
      </c>
      <c r="G854" s="3" t="str">
        <f>_xlfn.XLOOKUP(E854,Product!E:E,Product!H:H)</f>
        <v>M18 FUEL™ 1/4" Hex Impact Driver Kit</v>
      </c>
      <c r="H854" s="3" t="str">
        <f>_xlfn.XLOOKUP(F854,Component!C:C,Component!D:D)</f>
        <v>M18™ &amp; M12™ Multi-Voltage Charger</v>
      </c>
    </row>
    <row r="855" spans="2:8" hidden="1" x14ac:dyDescent="0.45">
      <c r="B855" s="3" t="s">
        <v>11210</v>
      </c>
      <c r="C855" s="3" t="s">
        <v>10686</v>
      </c>
      <c r="D855" s="3">
        <v>1</v>
      </c>
      <c r="E855" s="3" t="str">
        <f>_xlfn.XLOOKUP(B855,Product!A:A,Product!E:E)</f>
        <v>2653-22CT</v>
      </c>
      <c r="F855" s="3" t="str">
        <f>_xlfn.XLOOKUP(C855,Component!A:A,Component!C:C)</f>
        <v>2653-20</v>
      </c>
      <c r="G855" s="3" t="str">
        <f>_xlfn.XLOOKUP(E855,Product!E:E,Product!H:H)</f>
        <v>M18 FUEL™ 1/4" Hex Impact Driver Kit</v>
      </c>
      <c r="H855" s="3" t="str">
        <f>_xlfn.XLOOKUP(F855,Component!C:C,Component!D:D)</f>
        <v>M18 FUEL™ 1/4" Hex Impact Driver</v>
      </c>
    </row>
    <row r="856" spans="2:8" hidden="1" x14ac:dyDescent="0.45">
      <c r="B856" s="3" t="s">
        <v>11210</v>
      </c>
      <c r="C856" s="3" t="s">
        <v>10936</v>
      </c>
      <c r="D856" s="3">
        <v>2</v>
      </c>
      <c r="E856" s="3" t="str">
        <f>_xlfn.XLOOKUP(B856,Product!A:A,Product!E:E)</f>
        <v>2653-22CT</v>
      </c>
      <c r="F856" s="3" t="str">
        <f>_xlfn.XLOOKUP(C856,Component!A:A,Component!C:C)</f>
        <v>48-11-1820</v>
      </c>
      <c r="G856" s="3" t="str">
        <f>_xlfn.XLOOKUP(E856,Product!E:E,Product!H:H)</f>
        <v>M18 FUEL™ 1/4" Hex Impact Driver Kit</v>
      </c>
      <c r="H856" s="3" t="str">
        <f>_xlfn.XLOOKUP(F856,Component!C:C,Component!D:D)</f>
        <v>M18™ REDLITHIUM™ CP2.0 Battery</v>
      </c>
    </row>
    <row r="857" spans="2:8" hidden="1" x14ac:dyDescent="0.45">
      <c r="B857" s="3" t="s">
        <v>11210</v>
      </c>
      <c r="C857" s="3" t="s">
        <v>10999</v>
      </c>
      <c r="D857" s="3">
        <v>1</v>
      </c>
      <c r="E857" s="3" t="str">
        <f>_xlfn.XLOOKUP(B857,Product!A:A,Product!E:E)</f>
        <v>2653-22CT</v>
      </c>
      <c r="F857" s="3" t="str">
        <f>_xlfn.XLOOKUP(C857,Component!A:A,Component!C:C)</f>
        <v>48-59-1812</v>
      </c>
      <c r="G857" s="3" t="str">
        <f>_xlfn.XLOOKUP(E857,Product!E:E,Product!H:H)</f>
        <v>M18 FUEL™ 1/4" Hex Impact Driver Kit</v>
      </c>
      <c r="H857" s="3" t="str">
        <f>_xlfn.XLOOKUP(F857,Component!C:C,Component!D:D)</f>
        <v>M18™ &amp; M12™ Multi-Voltage Charger</v>
      </c>
    </row>
    <row r="858" spans="2:8" hidden="1" x14ac:dyDescent="0.45">
      <c r="B858" s="3" t="s">
        <v>11212</v>
      </c>
      <c r="C858" s="3" t="s">
        <v>10687</v>
      </c>
      <c r="D858" s="3">
        <v>1</v>
      </c>
      <c r="E858" s="3" t="str">
        <f>_xlfn.XLOOKUP(B858,Product!A:A,Product!E:E)</f>
        <v>2656-22CT</v>
      </c>
      <c r="F858" s="3" t="str">
        <f>_xlfn.XLOOKUP(C858,Component!A:A,Component!C:C)</f>
        <v>2656-20</v>
      </c>
      <c r="G858" s="3" t="str">
        <f>_xlfn.XLOOKUP(E858,Product!E:E,Product!H:H)</f>
        <v>M18™ 1/4" HEX Impact Driver CP Kit</v>
      </c>
      <c r="H858" s="3" t="str">
        <f>_xlfn.XLOOKUP(F858,Component!C:C,Component!D:D)</f>
        <v>M18™ 1/4" Hex Impact Driver</v>
      </c>
    </row>
    <row r="859" spans="2:8" hidden="1" x14ac:dyDescent="0.45">
      <c r="B859" s="3" t="s">
        <v>11212</v>
      </c>
      <c r="C859" s="3" t="s">
        <v>10935</v>
      </c>
      <c r="D859" s="3">
        <v>2</v>
      </c>
      <c r="E859" s="3" t="str">
        <f>_xlfn.XLOOKUP(B859,Product!A:A,Product!E:E)</f>
        <v>2656-22CT</v>
      </c>
      <c r="F859" s="3" t="str">
        <f>_xlfn.XLOOKUP(C859,Component!A:A,Component!C:C)</f>
        <v>48-11-1815</v>
      </c>
      <c r="G859" s="3" t="str">
        <f>_xlfn.XLOOKUP(E859,Product!E:E,Product!H:H)</f>
        <v>M18™ 1/4" HEX Impact Driver CP Kit</v>
      </c>
      <c r="H859" s="3" t="str">
        <f>_xlfn.XLOOKUP(F859,Component!C:C,Component!D:D)</f>
        <v>M18™ Compact REDLITHIUM™ Battery</v>
      </c>
    </row>
    <row r="860" spans="2:8" hidden="1" x14ac:dyDescent="0.45">
      <c r="B860" s="3" t="s">
        <v>11212</v>
      </c>
      <c r="C860" s="3" t="s">
        <v>10999</v>
      </c>
      <c r="D860" s="3">
        <v>1</v>
      </c>
      <c r="E860" s="3" t="str">
        <f>_xlfn.XLOOKUP(B860,Product!A:A,Product!E:E)</f>
        <v>2656-22CT</v>
      </c>
      <c r="F860" s="3" t="str">
        <f>_xlfn.XLOOKUP(C860,Component!A:A,Component!C:C)</f>
        <v>48-59-1812</v>
      </c>
      <c r="G860" s="3" t="str">
        <f>_xlfn.XLOOKUP(E860,Product!E:E,Product!H:H)</f>
        <v>M18™ 1/4" HEX Impact Driver CP Kit</v>
      </c>
      <c r="H860" s="3" t="str">
        <f>_xlfn.XLOOKUP(F860,Component!C:C,Component!D:D)</f>
        <v>M18™ &amp; M12™ Multi-Voltage Charger</v>
      </c>
    </row>
    <row r="861" spans="2:8" hidden="1" x14ac:dyDescent="0.45">
      <c r="B861" s="3" t="s">
        <v>11214</v>
      </c>
      <c r="C861" s="3" t="s">
        <v>10688</v>
      </c>
      <c r="D861" s="3">
        <v>1</v>
      </c>
      <c r="E861" s="3" t="str">
        <f>_xlfn.XLOOKUP(B861,Product!A:A,Product!E:E)</f>
        <v>2657-22</v>
      </c>
      <c r="F861" s="3" t="str">
        <f>_xlfn.XLOOKUP(C861,Component!A:A,Component!C:C)</f>
        <v>2657-20</v>
      </c>
      <c r="G861" s="3" t="str">
        <f>_xlfn.XLOOKUP(E861,Product!E:E,Product!H:H)</f>
        <v>M18™ 2-Speed 1/4" Hex Impact Driver Kit</v>
      </c>
      <c r="H861" s="3" t="str">
        <f>_xlfn.XLOOKUP(F861,Component!C:C,Component!D:D)</f>
        <v>M18™ 2-Speed 1/4" Hex Impact Driver</v>
      </c>
    </row>
    <row r="862" spans="2:8" hidden="1" x14ac:dyDescent="0.45">
      <c r="B862" s="3" t="s">
        <v>11214</v>
      </c>
      <c r="C862" s="3" t="s">
        <v>10937</v>
      </c>
      <c r="D862" s="3">
        <v>2</v>
      </c>
      <c r="E862" s="3" t="str">
        <f>_xlfn.XLOOKUP(B862,Product!A:A,Product!E:E)</f>
        <v>2657-22</v>
      </c>
      <c r="F862" s="3" t="str">
        <f>_xlfn.XLOOKUP(C862,Component!A:A,Component!C:C)</f>
        <v>48-11-1828</v>
      </c>
      <c r="G862" s="3" t="str">
        <f>_xlfn.XLOOKUP(E862,Product!E:E,Product!H:H)</f>
        <v>M18™ 2-Speed 1/4" Hex Impact Driver Kit</v>
      </c>
      <c r="H862" s="3" t="str">
        <f>_xlfn.XLOOKUP(F862,Component!C:C,Component!D:D)</f>
        <v>M18™ REDLITHIUM™ XC Extended Capacity Battery</v>
      </c>
    </row>
    <row r="863" spans="2:8" hidden="1" x14ac:dyDescent="0.45">
      <c r="B863" s="3" t="s">
        <v>11214</v>
      </c>
      <c r="C863" s="3" t="s">
        <v>10999</v>
      </c>
      <c r="D863" s="3">
        <v>1</v>
      </c>
      <c r="E863" s="3" t="str">
        <f>_xlfn.XLOOKUP(B863,Product!A:A,Product!E:E)</f>
        <v>2657-22</v>
      </c>
      <c r="F863" s="3" t="str">
        <f>_xlfn.XLOOKUP(C863,Component!A:A,Component!C:C)</f>
        <v>48-59-1812</v>
      </c>
      <c r="G863" s="3" t="str">
        <f>_xlfn.XLOOKUP(E863,Product!E:E,Product!H:H)</f>
        <v>M18™ 2-Speed 1/4" Hex Impact Driver Kit</v>
      </c>
      <c r="H863" s="3" t="str">
        <f>_xlfn.XLOOKUP(F863,Component!C:C,Component!D:D)</f>
        <v>M18™ &amp; M12™ Multi-Voltage Charger</v>
      </c>
    </row>
    <row r="864" spans="2:8" hidden="1" x14ac:dyDescent="0.45">
      <c r="B864" s="3" t="s">
        <v>11215</v>
      </c>
      <c r="C864" s="3" t="s">
        <v>10688</v>
      </c>
      <c r="D864" s="3">
        <v>1</v>
      </c>
      <c r="E864" s="3" t="str">
        <f>_xlfn.XLOOKUP(B864,Product!A:A,Product!E:E)</f>
        <v>2657-22CT</v>
      </c>
      <c r="F864" s="3" t="str">
        <f>_xlfn.XLOOKUP(C864,Component!A:A,Component!C:C)</f>
        <v>2657-20</v>
      </c>
      <c r="G864" s="3" t="str">
        <f>_xlfn.XLOOKUP(E864,Product!E:E,Product!H:H)</f>
        <v>M18™ 2-Speed 1/4" Hex Impact Driver Kit</v>
      </c>
      <c r="H864" s="3" t="str">
        <f>_xlfn.XLOOKUP(F864,Component!C:C,Component!D:D)</f>
        <v>M18™ 2-Speed 1/4" Hex Impact Driver</v>
      </c>
    </row>
    <row r="865" spans="2:8" hidden="1" x14ac:dyDescent="0.45">
      <c r="B865" s="3" t="s">
        <v>11215</v>
      </c>
      <c r="C865" s="3" t="s">
        <v>10935</v>
      </c>
      <c r="D865" s="3">
        <v>2</v>
      </c>
      <c r="E865" s="3" t="str">
        <f>_xlfn.XLOOKUP(B865,Product!A:A,Product!E:E)</f>
        <v>2657-22CT</v>
      </c>
      <c r="F865" s="3" t="str">
        <f>_xlfn.XLOOKUP(C865,Component!A:A,Component!C:C)</f>
        <v>48-11-1815</v>
      </c>
      <c r="G865" s="3" t="str">
        <f>_xlfn.XLOOKUP(E865,Product!E:E,Product!H:H)</f>
        <v>M18™ 2-Speed 1/4" Hex Impact Driver Kit</v>
      </c>
      <c r="H865" s="3" t="str">
        <f>_xlfn.XLOOKUP(F865,Component!C:C,Component!D:D)</f>
        <v>M18™ Compact REDLITHIUM™ Battery</v>
      </c>
    </row>
    <row r="866" spans="2:8" hidden="1" x14ac:dyDescent="0.45">
      <c r="B866" s="3" t="s">
        <v>11215</v>
      </c>
      <c r="C866" s="3" t="s">
        <v>10999</v>
      </c>
      <c r="D866" s="3">
        <v>1</v>
      </c>
      <c r="E866" s="3" t="str">
        <f>_xlfn.XLOOKUP(B866,Product!A:A,Product!E:E)</f>
        <v>2657-22CT</v>
      </c>
      <c r="F866" s="3" t="str">
        <f>_xlfn.XLOOKUP(C866,Component!A:A,Component!C:C)</f>
        <v>48-59-1812</v>
      </c>
      <c r="G866" s="3" t="str">
        <f>_xlfn.XLOOKUP(E866,Product!E:E,Product!H:H)</f>
        <v>M18™ 2-Speed 1/4" Hex Impact Driver Kit</v>
      </c>
      <c r="H866" s="3" t="str">
        <f>_xlfn.XLOOKUP(F866,Component!C:C,Component!D:D)</f>
        <v>M18™ &amp; M12™ Multi-Voltage Charger</v>
      </c>
    </row>
    <row r="867" spans="2:8" hidden="1" x14ac:dyDescent="0.45">
      <c r="B867" s="3" t="s">
        <v>11217</v>
      </c>
      <c r="C867" s="3" t="s">
        <v>10689</v>
      </c>
      <c r="D867" s="3">
        <v>1</v>
      </c>
      <c r="E867" s="3" t="str">
        <f>_xlfn.XLOOKUP(B867,Product!A:A,Product!E:E)</f>
        <v>2658-22</v>
      </c>
      <c r="F867" s="3" t="str">
        <f>_xlfn.XLOOKUP(C867,Component!A:A,Component!C:C)</f>
        <v>2658-20</v>
      </c>
      <c r="G867" s="3" t="str">
        <f>_xlfn.XLOOKUP(E867,Product!E:E,Product!H:H)</f>
        <v>M18™ 3/8" Impact Wrench Kit with Friction Ring</v>
      </c>
      <c r="H867" s="3" t="str">
        <f>_xlfn.XLOOKUP(F867,Component!C:C,Component!D:D)</f>
        <v>M18™ 3/8" Impact Wrench with Friction Ring</v>
      </c>
    </row>
    <row r="868" spans="2:8" hidden="1" x14ac:dyDescent="0.45">
      <c r="B868" s="3" t="s">
        <v>11217</v>
      </c>
      <c r="C868" s="3" t="s">
        <v>10937</v>
      </c>
      <c r="D868" s="3">
        <v>2</v>
      </c>
      <c r="E868" s="3" t="str">
        <f>_xlfn.XLOOKUP(B868,Product!A:A,Product!E:E)</f>
        <v>2658-22</v>
      </c>
      <c r="F868" s="3" t="str">
        <f>_xlfn.XLOOKUP(C868,Component!A:A,Component!C:C)</f>
        <v>48-11-1828</v>
      </c>
      <c r="G868" s="3" t="str">
        <f>_xlfn.XLOOKUP(E868,Product!E:E,Product!H:H)</f>
        <v>M18™ 3/8" Impact Wrench Kit with Friction Ring</v>
      </c>
      <c r="H868" s="3" t="str">
        <f>_xlfn.XLOOKUP(F868,Component!C:C,Component!D:D)</f>
        <v>M18™ REDLITHIUM™ XC Extended Capacity Battery</v>
      </c>
    </row>
    <row r="869" spans="2:8" hidden="1" x14ac:dyDescent="0.45">
      <c r="B869" s="3" t="s">
        <v>11217</v>
      </c>
      <c r="C869" s="3" t="s">
        <v>10999</v>
      </c>
      <c r="D869" s="3">
        <v>1</v>
      </c>
      <c r="E869" s="3" t="str">
        <f>_xlfn.XLOOKUP(B869,Product!A:A,Product!E:E)</f>
        <v>2658-22</v>
      </c>
      <c r="F869" s="3" t="str">
        <f>_xlfn.XLOOKUP(C869,Component!A:A,Component!C:C)</f>
        <v>48-59-1812</v>
      </c>
      <c r="G869" s="3" t="str">
        <f>_xlfn.XLOOKUP(E869,Product!E:E,Product!H:H)</f>
        <v>M18™ 3/8" Impact Wrench Kit with Friction Ring</v>
      </c>
      <c r="H869" s="3" t="str">
        <f>_xlfn.XLOOKUP(F869,Component!C:C,Component!D:D)</f>
        <v>M18™ &amp; M12™ Multi-Voltage Charger</v>
      </c>
    </row>
    <row r="870" spans="2:8" hidden="1" x14ac:dyDescent="0.45">
      <c r="B870" s="3" t="s">
        <v>11218</v>
      </c>
      <c r="C870" s="3" t="s">
        <v>10689</v>
      </c>
      <c r="D870" s="3">
        <v>1</v>
      </c>
      <c r="E870" s="3" t="str">
        <f>_xlfn.XLOOKUP(B870,Product!A:A,Product!E:E)</f>
        <v>2658-22CT</v>
      </c>
      <c r="F870" s="3" t="str">
        <f>_xlfn.XLOOKUP(C870,Component!A:A,Component!C:C)</f>
        <v>2658-20</v>
      </c>
      <c r="G870" s="3" t="str">
        <f>_xlfn.XLOOKUP(E870,Product!E:E,Product!H:H)</f>
        <v>M18™ 3/8" Impact Wrench Kit with Friction Ring</v>
      </c>
      <c r="H870" s="3" t="str">
        <f>_xlfn.XLOOKUP(F870,Component!C:C,Component!D:D)</f>
        <v>M18™ 3/8" Impact Wrench with Friction Ring</v>
      </c>
    </row>
    <row r="871" spans="2:8" hidden="1" x14ac:dyDescent="0.45">
      <c r="B871" s="3" t="s">
        <v>11218</v>
      </c>
      <c r="C871" s="3" t="s">
        <v>10935</v>
      </c>
      <c r="D871" s="3">
        <v>2</v>
      </c>
      <c r="E871" s="3" t="str">
        <f>_xlfn.XLOOKUP(B871,Product!A:A,Product!E:E)</f>
        <v>2658-22CT</v>
      </c>
      <c r="F871" s="3" t="str">
        <f>_xlfn.XLOOKUP(C871,Component!A:A,Component!C:C)</f>
        <v>48-11-1815</v>
      </c>
      <c r="G871" s="3" t="str">
        <f>_xlfn.XLOOKUP(E871,Product!E:E,Product!H:H)</f>
        <v>M18™ 3/8" Impact Wrench Kit with Friction Ring</v>
      </c>
      <c r="H871" s="3" t="str">
        <f>_xlfn.XLOOKUP(F871,Component!C:C,Component!D:D)</f>
        <v>M18™ Compact REDLITHIUM™ Battery</v>
      </c>
    </row>
    <row r="872" spans="2:8" hidden="1" x14ac:dyDescent="0.45">
      <c r="B872" s="3" t="s">
        <v>11218</v>
      </c>
      <c r="C872" s="3" t="s">
        <v>10999</v>
      </c>
      <c r="D872" s="3">
        <v>1</v>
      </c>
      <c r="E872" s="3" t="str">
        <f>_xlfn.XLOOKUP(B872,Product!A:A,Product!E:E)</f>
        <v>2658-22CT</v>
      </c>
      <c r="F872" s="3" t="str">
        <f>_xlfn.XLOOKUP(C872,Component!A:A,Component!C:C)</f>
        <v>48-59-1812</v>
      </c>
      <c r="G872" s="3" t="str">
        <f>_xlfn.XLOOKUP(E872,Product!E:E,Product!H:H)</f>
        <v>M18™ 3/8" Impact Wrench Kit with Friction Ring</v>
      </c>
      <c r="H872" s="3" t="str">
        <f>_xlfn.XLOOKUP(F872,Component!C:C,Component!D:D)</f>
        <v>M18™ &amp; M12™ Multi-Voltage Charger</v>
      </c>
    </row>
    <row r="873" spans="2:8" hidden="1" x14ac:dyDescent="0.45">
      <c r="B873" s="3" t="s">
        <v>11220</v>
      </c>
      <c r="C873" s="3" t="s">
        <v>10690</v>
      </c>
      <c r="D873" s="3">
        <v>1</v>
      </c>
      <c r="E873" s="3" t="str">
        <f>_xlfn.XLOOKUP(B873,Product!A:A,Product!E:E)</f>
        <v>2659-22</v>
      </c>
      <c r="F873" s="3" t="str">
        <f>_xlfn.XLOOKUP(C873,Component!A:A,Component!C:C)</f>
        <v>2659-20</v>
      </c>
      <c r="G873" s="3" t="str">
        <f>_xlfn.XLOOKUP(E873,Product!E:E,Product!H:H)</f>
        <v>M18™ 1/2" Impact Wrench Kit with Pin Detent</v>
      </c>
      <c r="H873" s="3" t="str">
        <f>_xlfn.XLOOKUP(F873,Component!C:C,Component!D:D)</f>
        <v>M18™ 1/2" Impact Wrench with Pin Detent</v>
      </c>
    </row>
    <row r="874" spans="2:8" hidden="1" x14ac:dyDescent="0.45">
      <c r="B874" s="3" t="s">
        <v>11220</v>
      </c>
      <c r="C874" s="3" t="s">
        <v>10937</v>
      </c>
      <c r="D874" s="3">
        <v>2</v>
      </c>
      <c r="E874" s="3" t="str">
        <f>_xlfn.XLOOKUP(B874,Product!A:A,Product!E:E)</f>
        <v>2659-22</v>
      </c>
      <c r="F874" s="3" t="str">
        <f>_xlfn.XLOOKUP(C874,Component!A:A,Component!C:C)</f>
        <v>48-11-1828</v>
      </c>
      <c r="G874" s="3" t="str">
        <f>_xlfn.XLOOKUP(E874,Product!E:E,Product!H:H)</f>
        <v>M18™ 1/2" Impact Wrench Kit with Pin Detent</v>
      </c>
      <c r="H874" s="3" t="str">
        <f>_xlfn.XLOOKUP(F874,Component!C:C,Component!D:D)</f>
        <v>M18™ REDLITHIUM™ XC Extended Capacity Battery</v>
      </c>
    </row>
    <row r="875" spans="2:8" hidden="1" x14ac:dyDescent="0.45">
      <c r="B875" s="3" t="s">
        <v>11220</v>
      </c>
      <c r="C875" s="3" t="s">
        <v>10999</v>
      </c>
      <c r="D875" s="3">
        <v>1</v>
      </c>
      <c r="E875" s="3" t="str">
        <f>_xlfn.XLOOKUP(B875,Product!A:A,Product!E:E)</f>
        <v>2659-22</v>
      </c>
      <c r="F875" s="3" t="str">
        <f>_xlfn.XLOOKUP(C875,Component!A:A,Component!C:C)</f>
        <v>48-59-1812</v>
      </c>
      <c r="G875" s="3" t="str">
        <f>_xlfn.XLOOKUP(E875,Product!E:E,Product!H:H)</f>
        <v>M18™ 1/2" Impact Wrench Kit with Pin Detent</v>
      </c>
      <c r="H875" s="3" t="str">
        <f>_xlfn.XLOOKUP(F875,Component!C:C,Component!D:D)</f>
        <v>M18™ &amp; M12™ Multi-Voltage Charger</v>
      </c>
    </row>
    <row r="876" spans="2:8" hidden="1" x14ac:dyDescent="0.45">
      <c r="B876" s="3" t="s">
        <v>11222</v>
      </c>
      <c r="C876" s="3" t="s">
        <v>10691</v>
      </c>
      <c r="D876" s="3">
        <v>1</v>
      </c>
      <c r="E876" s="3" t="str">
        <f>_xlfn.XLOOKUP(B876,Product!A:A,Product!E:E)</f>
        <v>2660-22CT</v>
      </c>
      <c r="F876" s="3" t="str">
        <f>_xlfn.XLOOKUP(C876,Component!A:A,Component!C:C)</f>
        <v>2660-20</v>
      </c>
      <c r="G876" s="3" t="str">
        <f>_xlfn.XLOOKUP(E876,Product!E:E,Product!H:H)</f>
        <v>M18 FUEL™ 1/4" Blind Rivet Tool w/ ONE-KEY™ Kit</v>
      </c>
      <c r="H876" s="3" t="str">
        <f>_xlfn.XLOOKUP(F876,Component!C:C,Component!D:D)</f>
        <v>M18 FUEL™ 1/4" Blind Rivet Tool w/ ONE-KEY™ Bare Tool</v>
      </c>
    </row>
    <row r="877" spans="2:8" hidden="1" x14ac:dyDescent="0.45">
      <c r="B877" s="3" t="s">
        <v>11222</v>
      </c>
      <c r="C877" s="3" t="s">
        <v>10936</v>
      </c>
      <c r="D877" s="3">
        <v>2</v>
      </c>
      <c r="E877" s="3" t="str">
        <f>_xlfn.XLOOKUP(B877,Product!A:A,Product!E:E)</f>
        <v>2660-22CT</v>
      </c>
      <c r="F877" s="3" t="str">
        <f>_xlfn.XLOOKUP(C877,Component!A:A,Component!C:C)</f>
        <v>48-11-1820</v>
      </c>
      <c r="G877" s="3" t="str">
        <f>_xlfn.XLOOKUP(E877,Product!E:E,Product!H:H)</f>
        <v>M18 FUEL™ 1/4" Blind Rivet Tool w/ ONE-KEY™ Kit</v>
      </c>
      <c r="H877" s="3" t="str">
        <f>_xlfn.XLOOKUP(F877,Component!C:C,Component!D:D)</f>
        <v>M18™ REDLITHIUM™ CP2.0 Battery</v>
      </c>
    </row>
    <row r="878" spans="2:8" hidden="1" x14ac:dyDescent="0.45">
      <c r="B878" s="3" t="s">
        <v>11222</v>
      </c>
      <c r="C878" s="3" t="s">
        <v>10999</v>
      </c>
      <c r="D878" s="3">
        <v>1</v>
      </c>
      <c r="E878" s="3" t="str">
        <f>_xlfn.XLOOKUP(B878,Product!A:A,Product!E:E)</f>
        <v>2660-22CT</v>
      </c>
      <c r="F878" s="3" t="str">
        <f>_xlfn.XLOOKUP(C878,Component!A:A,Component!C:C)</f>
        <v>48-59-1812</v>
      </c>
      <c r="G878" s="3" t="str">
        <f>_xlfn.XLOOKUP(E878,Product!E:E,Product!H:H)</f>
        <v>M18 FUEL™ 1/4" Blind Rivet Tool w/ ONE-KEY™ Kit</v>
      </c>
      <c r="H878" s="3" t="str">
        <f>_xlfn.XLOOKUP(F878,Component!C:C,Component!D:D)</f>
        <v>M18™ &amp; M12™ Multi-Voltage Charger</v>
      </c>
    </row>
    <row r="879" spans="2:8" hidden="1" x14ac:dyDescent="0.45">
      <c r="B879" s="3" t="s">
        <v>11222</v>
      </c>
      <c r="C879" s="3" t="s">
        <v>11027</v>
      </c>
      <c r="D879" s="3">
        <v>1</v>
      </c>
      <c r="E879" s="3" t="str">
        <f>_xlfn.XLOOKUP(B879,Product!A:A,Product!E:E)</f>
        <v>2660-22CT</v>
      </c>
      <c r="F879" s="3" t="str">
        <f>_xlfn.XLOOKUP(C879,Component!A:A,Component!C:C)</f>
        <v>49-16-2660JS</v>
      </c>
      <c r="G879" s="3" t="str">
        <f>_xlfn.XLOOKUP(E879,Product!E:E,Product!H:H)</f>
        <v>M18 FUEL™ 1/4" Blind Rivet Tool w/ ONE-KEY™ Kit</v>
      </c>
      <c r="H879" s="3" t="str">
        <f>_xlfn.XLOOKUP(F879,Component!C:C,Component!D:D)</f>
        <v>M18 FUEL™ 1/4" Blind Rivet Tool w/ ONE-KEY™ Jaw Set</v>
      </c>
    </row>
    <row r="880" spans="2:8" hidden="1" x14ac:dyDescent="0.45">
      <c r="B880" s="3" t="s">
        <v>11222</v>
      </c>
      <c r="C880" s="3" t="s">
        <v>11028</v>
      </c>
      <c r="D880" s="3">
        <v>1</v>
      </c>
      <c r="E880" s="3" t="str">
        <f>_xlfn.XLOOKUP(B880,Product!A:A,Product!E:E)</f>
        <v>2660-22CT</v>
      </c>
      <c r="F880" s="3" t="str">
        <f>_xlfn.XLOOKUP(C880,Component!A:A,Component!C:C)</f>
        <v>49-16-2660RP</v>
      </c>
      <c r="G880" s="3" t="str">
        <f>_xlfn.XLOOKUP(E880,Product!E:E,Product!H:H)</f>
        <v>M18 FUEL™ 1/4" Blind Rivet Tool w/ ONE-KEY™ Kit</v>
      </c>
      <c r="H880" s="3" t="str">
        <f>_xlfn.XLOOKUP(F880,Component!C:C,Component!D:D)</f>
        <v>M18 FUEL™ 1/4" Blind Rivet Tool w/ ONE-KEY™ Retention Nose Piece 4-Pack</v>
      </c>
    </row>
    <row r="881" spans="2:8" hidden="1" x14ac:dyDescent="0.45">
      <c r="B881" s="3" t="s">
        <v>11225</v>
      </c>
      <c r="C881" s="3" t="s">
        <v>10693</v>
      </c>
      <c r="D881" s="3">
        <v>1</v>
      </c>
      <c r="E881" s="3" t="str">
        <f>_xlfn.XLOOKUP(B881,Product!A:A,Product!E:E)</f>
        <v>2662-22</v>
      </c>
      <c r="F881" s="3" t="str">
        <f>_xlfn.XLOOKUP(C881,Component!A:A,Component!C:C)</f>
        <v>2662-20</v>
      </c>
      <c r="G881" s="3" t="str">
        <f>_xlfn.XLOOKUP(E881,Product!E:E,Product!H:H)</f>
        <v>M18™ 1/2" High-Torque Impact Wrench with Pin Detent Kit</v>
      </c>
      <c r="H881" s="3" t="str">
        <f>_xlfn.XLOOKUP(F881,Component!C:C,Component!D:D)</f>
        <v>M18™ 1/2" High-Torque Impact Wrench with Pin Detent</v>
      </c>
    </row>
    <row r="882" spans="2:8" hidden="1" x14ac:dyDescent="0.45">
      <c r="B882" s="3" t="s">
        <v>11225</v>
      </c>
      <c r="C882" s="3" t="s">
        <v>10937</v>
      </c>
      <c r="D882" s="3">
        <v>2</v>
      </c>
      <c r="E882" s="3" t="str">
        <f>_xlfn.XLOOKUP(B882,Product!A:A,Product!E:E)</f>
        <v>2662-22</v>
      </c>
      <c r="F882" s="3" t="str">
        <f>_xlfn.XLOOKUP(C882,Component!A:A,Component!C:C)</f>
        <v>48-11-1828</v>
      </c>
      <c r="G882" s="3" t="str">
        <f>_xlfn.XLOOKUP(E882,Product!E:E,Product!H:H)</f>
        <v>M18™ 1/2" High-Torque Impact Wrench with Pin Detent Kit</v>
      </c>
      <c r="H882" s="3" t="str">
        <f>_xlfn.XLOOKUP(F882,Component!C:C,Component!D:D)</f>
        <v>M18™ REDLITHIUM™ XC Extended Capacity Battery</v>
      </c>
    </row>
    <row r="883" spans="2:8" hidden="1" x14ac:dyDescent="0.45">
      <c r="B883" s="3" t="s">
        <v>11225</v>
      </c>
      <c r="C883" s="3" t="s">
        <v>10999</v>
      </c>
      <c r="D883" s="3">
        <v>1</v>
      </c>
      <c r="E883" s="3" t="str">
        <f>_xlfn.XLOOKUP(B883,Product!A:A,Product!E:E)</f>
        <v>2662-22</v>
      </c>
      <c r="F883" s="3" t="str">
        <f>_xlfn.XLOOKUP(C883,Component!A:A,Component!C:C)</f>
        <v>48-59-1812</v>
      </c>
      <c r="G883" s="3" t="str">
        <f>_xlfn.XLOOKUP(E883,Product!E:E,Product!H:H)</f>
        <v>M18™ 1/2" High-Torque Impact Wrench with Pin Detent Kit</v>
      </c>
      <c r="H883" s="3" t="str">
        <f>_xlfn.XLOOKUP(F883,Component!C:C,Component!D:D)</f>
        <v>M18™ &amp; M12™ Multi-Voltage Charger</v>
      </c>
    </row>
    <row r="884" spans="2:8" hidden="1" x14ac:dyDescent="0.45">
      <c r="B884" s="3" t="s">
        <v>11227</v>
      </c>
      <c r="C884" s="3" t="s">
        <v>10694</v>
      </c>
      <c r="D884" s="3">
        <v>1</v>
      </c>
      <c r="E884" s="3" t="str">
        <f>_xlfn.XLOOKUP(B884,Product!A:A,Product!E:E)</f>
        <v>2663-22</v>
      </c>
      <c r="F884" s="3" t="str">
        <f>_xlfn.XLOOKUP(C884,Component!A:A,Component!C:C)</f>
        <v>2663-20</v>
      </c>
      <c r="G884" s="3" t="str">
        <f>_xlfn.XLOOKUP(E884,Product!E:E,Product!H:H)</f>
        <v>M18™ 1/2" High-Torque Impact Wrench with Friction Ring Kit</v>
      </c>
      <c r="H884" s="3" t="str">
        <f>_xlfn.XLOOKUP(F884,Component!C:C,Component!D:D)</f>
        <v>M18™ 1/2" High-Torque Impact Wrench with Friction Ring</v>
      </c>
    </row>
    <row r="885" spans="2:8" hidden="1" x14ac:dyDescent="0.45">
      <c r="B885" s="3" t="s">
        <v>11227</v>
      </c>
      <c r="C885" s="3" t="s">
        <v>10937</v>
      </c>
      <c r="D885" s="3">
        <v>2</v>
      </c>
      <c r="E885" s="3" t="str">
        <f>_xlfn.XLOOKUP(B885,Product!A:A,Product!E:E)</f>
        <v>2663-22</v>
      </c>
      <c r="F885" s="3" t="str">
        <f>_xlfn.XLOOKUP(C885,Component!A:A,Component!C:C)</f>
        <v>48-11-1828</v>
      </c>
      <c r="G885" s="3" t="str">
        <f>_xlfn.XLOOKUP(E885,Product!E:E,Product!H:H)</f>
        <v>M18™ 1/2" High-Torque Impact Wrench with Friction Ring Kit</v>
      </c>
      <c r="H885" s="3" t="str">
        <f>_xlfn.XLOOKUP(F885,Component!C:C,Component!D:D)</f>
        <v>M18™ REDLITHIUM™ XC Extended Capacity Battery</v>
      </c>
    </row>
    <row r="886" spans="2:8" hidden="1" x14ac:dyDescent="0.45">
      <c r="B886" s="3" t="s">
        <v>11227</v>
      </c>
      <c r="C886" s="3" t="s">
        <v>10999</v>
      </c>
      <c r="D886" s="3">
        <v>1</v>
      </c>
      <c r="E886" s="3" t="str">
        <f>_xlfn.XLOOKUP(B886,Product!A:A,Product!E:E)</f>
        <v>2663-22</v>
      </c>
      <c r="F886" s="3" t="str">
        <f>_xlfn.XLOOKUP(C886,Component!A:A,Component!C:C)</f>
        <v>48-59-1812</v>
      </c>
      <c r="G886" s="3" t="str">
        <f>_xlfn.XLOOKUP(E886,Product!E:E,Product!H:H)</f>
        <v>M18™ 1/2" High-Torque Impact Wrench with Friction Ring Kit</v>
      </c>
      <c r="H886" s="3" t="str">
        <f>_xlfn.XLOOKUP(F886,Component!C:C,Component!D:D)</f>
        <v>M18™ &amp; M12™ Multi-Voltage Charger</v>
      </c>
    </row>
    <row r="887" spans="2:8" hidden="1" x14ac:dyDescent="0.45">
      <c r="B887" s="3" t="s">
        <v>11231</v>
      </c>
      <c r="C887" s="3" t="s">
        <v>10696</v>
      </c>
      <c r="D887" s="3">
        <v>1</v>
      </c>
      <c r="E887" s="3" t="str">
        <f>_xlfn.XLOOKUP(B887,Product!A:A,Product!E:E)</f>
        <v>2667-21CT</v>
      </c>
      <c r="F887" s="3" t="str">
        <f>_xlfn.XLOOKUP(C887,Component!A:A,Component!C:C)</f>
        <v>2667-20</v>
      </c>
      <c r="G887" s="3" t="str">
        <f>_xlfn.XLOOKUP(E887,Product!E:E,Product!H:H)</f>
        <v>M18™ Cordless 2-Speed 1/4" Right Angle Impact Driver Kit</v>
      </c>
      <c r="H887" s="3" t="str">
        <f>_xlfn.XLOOKUP(F887,Component!C:C,Component!D:D)</f>
        <v>M18™ 2-Speed 1/4" Right Angle Impact Driver</v>
      </c>
    </row>
    <row r="888" spans="2:8" hidden="1" x14ac:dyDescent="0.45">
      <c r="B888" s="3" t="s">
        <v>11231</v>
      </c>
      <c r="C888" s="3" t="s">
        <v>10935</v>
      </c>
      <c r="D888" s="3">
        <v>1</v>
      </c>
      <c r="E888" s="3" t="str">
        <f>_xlfn.XLOOKUP(B888,Product!A:A,Product!E:E)</f>
        <v>2667-21CT</v>
      </c>
      <c r="F888" s="3" t="str">
        <f>_xlfn.XLOOKUP(C888,Component!A:A,Component!C:C)</f>
        <v>48-11-1815</v>
      </c>
      <c r="G888" s="3" t="str">
        <f>_xlfn.XLOOKUP(E888,Product!E:E,Product!H:H)</f>
        <v>M18™ Cordless 2-Speed 1/4" Right Angle Impact Driver Kit</v>
      </c>
      <c r="H888" s="3" t="str">
        <f>_xlfn.XLOOKUP(F888,Component!C:C,Component!D:D)</f>
        <v>M18™ Compact REDLITHIUM™ Battery</v>
      </c>
    </row>
    <row r="889" spans="2:8" hidden="1" x14ac:dyDescent="0.45">
      <c r="B889" s="3" t="s">
        <v>11232</v>
      </c>
      <c r="C889" s="3" t="s">
        <v>10696</v>
      </c>
      <c r="D889" s="3">
        <v>1</v>
      </c>
      <c r="E889" s="3" t="str">
        <f>_xlfn.XLOOKUP(B889,Product!A:A,Product!E:E)</f>
        <v>2667-22</v>
      </c>
      <c r="F889" s="3" t="str">
        <f>_xlfn.XLOOKUP(C889,Component!A:A,Component!C:C)</f>
        <v>2667-20</v>
      </c>
      <c r="G889" s="3" t="str">
        <f>_xlfn.XLOOKUP(E889,Product!E:E,Product!H:H)</f>
        <v>M18™ Cordless 2-Speed 1/4" Right Angle Impact Driver 2XC Kit</v>
      </c>
      <c r="H889" s="3" t="str">
        <f>_xlfn.XLOOKUP(F889,Component!C:C,Component!D:D)</f>
        <v>M18™ 2-Speed 1/4" Right Angle Impact Driver</v>
      </c>
    </row>
    <row r="890" spans="2:8" hidden="1" x14ac:dyDescent="0.45">
      <c r="B890" s="3" t="s">
        <v>11232</v>
      </c>
      <c r="C890" s="3" t="s">
        <v>10937</v>
      </c>
      <c r="D890" s="3">
        <v>2</v>
      </c>
      <c r="E890" s="3" t="str">
        <f>_xlfn.XLOOKUP(B890,Product!A:A,Product!E:E)</f>
        <v>2667-22</v>
      </c>
      <c r="F890" s="3" t="str">
        <f>_xlfn.XLOOKUP(C890,Component!A:A,Component!C:C)</f>
        <v>48-11-1828</v>
      </c>
      <c r="G890" s="3" t="str">
        <f>_xlfn.XLOOKUP(E890,Product!E:E,Product!H:H)</f>
        <v>M18™ Cordless 2-Speed 1/4" Right Angle Impact Driver 2XC Kit</v>
      </c>
      <c r="H890" s="3" t="str">
        <f>_xlfn.XLOOKUP(F890,Component!C:C,Component!D:D)</f>
        <v>M18™ REDLITHIUM™ XC Extended Capacity Battery</v>
      </c>
    </row>
    <row r="891" spans="2:8" hidden="1" x14ac:dyDescent="0.45">
      <c r="B891" s="3" t="s">
        <v>11234</v>
      </c>
      <c r="C891" s="3" t="s">
        <v>10697</v>
      </c>
      <c r="D891" s="3">
        <v>1</v>
      </c>
      <c r="E891" s="3" t="str">
        <f>_xlfn.XLOOKUP(B891,Product!A:A,Product!E:E)</f>
        <v>2668-21CT</v>
      </c>
      <c r="F891" s="3" t="str">
        <f>_xlfn.XLOOKUP(C891,Component!A:A,Component!C:C)</f>
        <v>2668-20</v>
      </c>
      <c r="G891" s="3" t="str">
        <f>_xlfn.XLOOKUP(E891,Product!E:E,Product!H:H)</f>
        <v>M18™ Cordless 2-Speed 3/8" Right Angle Impact Wrench Kit</v>
      </c>
      <c r="H891" s="3" t="str">
        <f>_xlfn.XLOOKUP(F891,Component!C:C,Component!D:D)</f>
        <v>M18™ Cordless 2-Speed 3/8" Right Angle Impact Wrench</v>
      </c>
    </row>
    <row r="892" spans="2:8" hidden="1" x14ac:dyDescent="0.45">
      <c r="B892" s="3" t="s">
        <v>11234</v>
      </c>
      <c r="C892" s="3" t="s">
        <v>10935</v>
      </c>
      <c r="D892" s="3">
        <v>1</v>
      </c>
      <c r="E892" s="3" t="str">
        <f>_xlfn.XLOOKUP(B892,Product!A:A,Product!E:E)</f>
        <v>2668-21CT</v>
      </c>
      <c r="F892" s="3" t="str">
        <f>_xlfn.XLOOKUP(C892,Component!A:A,Component!C:C)</f>
        <v>48-11-1815</v>
      </c>
      <c r="G892" s="3" t="str">
        <f>_xlfn.XLOOKUP(E892,Product!E:E,Product!H:H)</f>
        <v>M18™ Cordless 2-Speed 3/8" Right Angle Impact Wrench Kit</v>
      </c>
      <c r="H892" s="3" t="str">
        <f>_xlfn.XLOOKUP(F892,Component!C:C,Component!D:D)</f>
        <v>M18™ Compact REDLITHIUM™ Battery</v>
      </c>
    </row>
    <row r="893" spans="2:8" hidden="1" x14ac:dyDescent="0.45">
      <c r="B893" s="3" t="s">
        <v>11234</v>
      </c>
      <c r="C893" s="3" t="s">
        <v>10999</v>
      </c>
      <c r="D893" s="3">
        <v>1</v>
      </c>
      <c r="E893" s="3" t="str">
        <f>_xlfn.XLOOKUP(B893,Product!A:A,Product!E:E)</f>
        <v>2668-21CT</v>
      </c>
      <c r="F893" s="3" t="str">
        <f>_xlfn.XLOOKUP(C893,Component!A:A,Component!C:C)</f>
        <v>48-59-1812</v>
      </c>
      <c r="G893" s="3" t="str">
        <f>_xlfn.XLOOKUP(E893,Product!E:E,Product!H:H)</f>
        <v>M18™ Cordless 2-Speed 3/8" Right Angle Impact Wrench Kit</v>
      </c>
      <c r="H893" s="3" t="str">
        <f>_xlfn.XLOOKUP(F893,Component!C:C,Component!D:D)</f>
        <v>M18™ &amp; M12™ Multi-Voltage Charger</v>
      </c>
    </row>
    <row r="894" spans="2:8" hidden="1" x14ac:dyDescent="0.45">
      <c r="B894" s="3" t="s">
        <v>11235</v>
      </c>
      <c r="C894" s="3" t="s">
        <v>10697</v>
      </c>
      <c r="D894" s="3">
        <v>1</v>
      </c>
      <c r="E894" s="3" t="str">
        <f>_xlfn.XLOOKUP(B894,Product!A:A,Product!E:E)</f>
        <v>2668-22</v>
      </c>
      <c r="F894" s="3" t="str">
        <f>_xlfn.XLOOKUP(C894,Component!A:A,Component!C:C)</f>
        <v>2668-20</v>
      </c>
      <c r="G894" s="3" t="str">
        <f>_xlfn.XLOOKUP(E894,Product!E:E,Product!H:H)</f>
        <v>M18™ Cordless 2-Speed 3/8" Right Angle Impact Wrench 2XC Kit</v>
      </c>
      <c r="H894" s="3" t="str">
        <f>_xlfn.XLOOKUP(F894,Component!C:C,Component!D:D)</f>
        <v>M18™ Cordless 2-Speed 3/8" Right Angle Impact Wrench</v>
      </c>
    </row>
    <row r="895" spans="2:8" hidden="1" x14ac:dyDescent="0.45">
      <c r="B895" s="3" t="s">
        <v>11235</v>
      </c>
      <c r="C895" s="3" t="s">
        <v>10937</v>
      </c>
      <c r="D895" s="3">
        <v>2</v>
      </c>
      <c r="E895" s="3" t="str">
        <f>_xlfn.XLOOKUP(B895,Product!A:A,Product!E:E)</f>
        <v>2668-22</v>
      </c>
      <c r="F895" s="3" t="str">
        <f>_xlfn.XLOOKUP(C895,Component!A:A,Component!C:C)</f>
        <v>48-11-1828</v>
      </c>
      <c r="G895" s="3" t="str">
        <f>_xlfn.XLOOKUP(E895,Product!E:E,Product!H:H)</f>
        <v>M18™ Cordless 2-Speed 3/8" Right Angle Impact Wrench 2XC Kit</v>
      </c>
      <c r="H895" s="3" t="str">
        <f>_xlfn.XLOOKUP(F895,Component!C:C,Component!D:D)</f>
        <v>M18™ REDLITHIUM™ XC Extended Capacity Battery</v>
      </c>
    </row>
    <row r="896" spans="2:8" hidden="1" x14ac:dyDescent="0.45">
      <c r="B896" s="3" t="s">
        <v>11235</v>
      </c>
      <c r="C896" s="3" t="s">
        <v>10999</v>
      </c>
      <c r="D896" s="3">
        <v>1</v>
      </c>
      <c r="E896" s="3" t="str">
        <f>_xlfn.XLOOKUP(B896,Product!A:A,Product!E:E)</f>
        <v>2668-22</v>
      </c>
      <c r="F896" s="3" t="str">
        <f>_xlfn.XLOOKUP(C896,Component!A:A,Component!C:C)</f>
        <v>48-59-1812</v>
      </c>
      <c r="G896" s="3" t="str">
        <f>_xlfn.XLOOKUP(E896,Product!E:E,Product!H:H)</f>
        <v>M18™ Cordless 2-Speed 3/8" Right Angle Impact Wrench 2XC Kit</v>
      </c>
      <c r="H896" s="3" t="str">
        <f>_xlfn.XLOOKUP(F896,Component!C:C,Component!D:D)</f>
        <v>M18™ &amp; M12™ Multi-Voltage Charger</v>
      </c>
    </row>
    <row r="897" spans="2:8" hidden="1" x14ac:dyDescent="0.45">
      <c r="B897" s="3" t="s">
        <v>11239</v>
      </c>
      <c r="C897" s="3" t="s">
        <v>10936</v>
      </c>
      <c r="D897" s="3">
        <v>1</v>
      </c>
      <c r="E897" s="3" t="str">
        <f>_xlfn.XLOOKUP(B897,Product!A:A,Product!E:E)</f>
        <v>2672-21S</v>
      </c>
      <c r="F897" s="3" t="str">
        <f>_xlfn.XLOOKUP(C897,Component!A:A,Component!C:C)</f>
        <v>48-11-1820</v>
      </c>
      <c r="G897" s="3" t="str">
        <f>_xlfn.XLOOKUP(E897,Product!E:E,Product!H:H)</f>
        <v>M18™ FORCE LOGIC™ Cable Cutter Kit with 477 ACSR Jaws</v>
      </c>
      <c r="H897" s="3" t="str">
        <f>_xlfn.XLOOKUP(F897,Component!C:C,Component!D:D)</f>
        <v>M18™ REDLITHIUM™ CP2.0 Battery</v>
      </c>
    </row>
    <row r="898" spans="2:8" hidden="1" x14ac:dyDescent="0.45">
      <c r="B898" s="3" t="s">
        <v>11239</v>
      </c>
      <c r="C898" s="3" t="s">
        <v>10999</v>
      </c>
      <c r="D898" s="3">
        <v>1</v>
      </c>
      <c r="E898" s="3" t="str">
        <f>_xlfn.XLOOKUP(B898,Product!A:A,Product!E:E)</f>
        <v>2672-21S</v>
      </c>
      <c r="F898" s="3" t="str">
        <f>_xlfn.XLOOKUP(C898,Component!A:A,Component!C:C)</f>
        <v>48-59-1812</v>
      </c>
      <c r="G898" s="3" t="str">
        <f>_xlfn.XLOOKUP(E898,Product!E:E,Product!H:H)</f>
        <v>M18™ FORCE LOGIC™ Cable Cutter Kit with 477 ACSR Jaws</v>
      </c>
      <c r="H898" s="3" t="str">
        <f>_xlfn.XLOOKUP(F898,Component!C:C,Component!D:D)</f>
        <v>M18™ &amp; M12™ Multi-Voltage Charger</v>
      </c>
    </row>
    <row r="899" spans="2:8" hidden="1" x14ac:dyDescent="0.45">
      <c r="B899" s="3" t="s">
        <v>11239</v>
      </c>
      <c r="C899" s="3" t="s">
        <v>11065</v>
      </c>
      <c r="D899" s="3">
        <v>1</v>
      </c>
      <c r="E899" s="3" t="str">
        <f>_xlfn.XLOOKUP(B899,Product!A:A,Product!E:E)</f>
        <v>2672-21S</v>
      </c>
      <c r="F899" s="3" t="str">
        <f>_xlfn.XLOOKUP(C899,Component!A:A,Component!C:C)</f>
        <v>49-16-2773</v>
      </c>
      <c r="G899" s="3" t="str">
        <f>_xlfn.XLOOKUP(E899,Product!E:E,Product!H:H)</f>
        <v>M18™ FORCE LOGIC™ Cable Cutter Kit with 477 ACSR Jaws</v>
      </c>
      <c r="H899" s="3" t="str">
        <f>_xlfn.XLOOKUP(F899,Component!C:C,Component!D:D)</f>
        <v>M18™ 477 ACSR Jaw</v>
      </c>
    </row>
    <row r="900" spans="2:8" hidden="1" x14ac:dyDescent="0.45">
      <c r="B900" s="3" t="s">
        <v>11243</v>
      </c>
      <c r="C900" s="3" t="s">
        <v>10936</v>
      </c>
      <c r="D900" s="3">
        <v>2</v>
      </c>
      <c r="E900" s="3" t="str">
        <f>_xlfn.XLOOKUP(B900,Product!A:A,Product!E:E)</f>
        <v>2674-22C</v>
      </c>
      <c r="F900" s="3" t="str">
        <f>_xlfn.XLOOKUP(C900,Component!A:A,Component!C:C)</f>
        <v>48-11-1820</v>
      </c>
      <c r="G900" s="3" t="str">
        <f>_xlfn.XLOOKUP(E900,Product!E:E,Product!H:H)</f>
        <v>M18™ Short Throw Press Tool Kit with PEX Crimp Jaws</v>
      </c>
      <c r="H900" s="3" t="str">
        <f>_xlfn.XLOOKUP(F900,Component!C:C,Component!D:D)</f>
        <v>M18™ REDLITHIUM™ CP2.0 Battery</v>
      </c>
    </row>
    <row r="901" spans="2:8" hidden="1" x14ac:dyDescent="0.45">
      <c r="B901" s="3" t="s">
        <v>11243</v>
      </c>
      <c r="C901" s="3" t="s">
        <v>10999</v>
      </c>
      <c r="D901" s="3">
        <v>1</v>
      </c>
      <c r="E901" s="3" t="str">
        <f>_xlfn.XLOOKUP(B901,Product!A:A,Product!E:E)</f>
        <v>2674-22C</v>
      </c>
      <c r="F901" s="3" t="str">
        <f>_xlfn.XLOOKUP(C901,Component!A:A,Component!C:C)</f>
        <v>48-59-1812</v>
      </c>
      <c r="G901" s="3" t="str">
        <f>_xlfn.XLOOKUP(E901,Product!E:E,Product!H:H)</f>
        <v>M18™ Short Throw Press Tool Kit with PEX Crimp Jaws</v>
      </c>
      <c r="H901" s="3" t="str">
        <f>_xlfn.XLOOKUP(F901,Component!C:C,Component!D:D)</f>
        <v>M18™ &amp; M12™ Multi-Voltage Charger</v>
      </c>
    </row>
    <row r="902" spans="2:8" hidden="1" x14ac:dyDescent="0.45">
      <c r="B902" s="3" t="s">
        <v>11243</v>
      </c>
      <c r="C902" s="3" t="s">
        <v>11012</v>
      </c>
      <c r="D902" s="3">
        <v>1</v>
      </c>
      <c r="E902" s="3" t="str">
        <f>_xlfn.XLOOKUP(B902,Product!A:A,Product!E:E)</f>
        <v>2674-22C</v>
      </c>
      <c r="F902" s="3" t="str">
        <f>_xlfn.XLOOKUP(C902,Component!A:A,Component!C:C)</f>
        <v>49-16-2631C</v>
      </c>
      <c r="G902" s="3" t="str">
        <f>_xlfn.XLOOKUP(E902,Product!E:E,Product!H:H)</f>
        <v>M18™ Short Throw Press Tool Kit with PEX Crimp Jaws</v>
      </c>
      <c r="H902" s="3" t="str">
        <f>_xlfn.XLOOKUP(F902,Component!C:C,Component!D:D)</f>
        <v>M18™ 1/2" PEX Crimp Jaw for M18™ Short Throw Press Tool</v>
      </c>
    </row>
    <row r="903" spans="2:8" hidden="1" x14ac:dyDescent="0.45">
      <c r="B903" s="3" t="s">
        <v>11243</v>
      </c>
      <c r="C903" s="3" t="s">
        <v>11014</v>
      </c>
      <c r="D903" s="3">
        <v>1</v>
      </c>
      <c r="E903" s="3" t="str">
        <f>_xlfn.XLOOKUP(B903,Product!A:A,Product!E:E)</f>
        <v>2674-22C</v>
      </c>
      <c r="F903" s="3" t="str">
        <f>_xlfn.XLOOKUP(C903,Component!A:A,Component!C:C)</f>
        <v>49-16-2633C</v>
      </c>
      <c r="G903" s="3" t="str">
        <f>_xlfn.XLOOKUP(E903,Product!E:E,Product!H:H)</f>
        <v>M18™ Short Throw Press Tool Kit with PEX Crimp Jaws</v>
      </c>
      <c r="H903" s="3" t="str">
        <f>_xlfn.XLOOKUP(F903,Component!C:C,Component!D:D)</f>
        <v>M18™ 3/4" PEX Crimp Jaw for M18™ Short Throw Press Tool</v>
      </c>
    </row>
    <row r="904" spans="2:8" hidden="1" x14ac:dyDescent="0.45">
      <c r="B904" s="3" t="s">
        <v>11243</v>
      </c>
      <c r="C904" s="3" t="s">
        <v>11016</v>
      </c>
      <c r="D904" s="3">
        <v>1</v>
      </c>
      <c r="E904" s="3" t="str">
        <f>_xlfn.XLOOKUP(B904,Product!A:A,Product!E:E)</f>
        <v>2674-22C</v>
      </c>
      <c r="F904" s="3" t="str">
        <f>_xlfn.XLOOKUP(C904,Component!A:A,Component!C:C)</f>
        <v>49-16-2634C</v>
      </c>
      <c r="G904" s="3" t="str">
        <f>_xlfn.XLOOKUP(E904,Product!E:E,Product!H:H)</f>
        <v>M18™ Short Throw Press Tool Kit with PEX Crimp Jaws</v>
      </c>
      <c r="H904" s="3" t="str">
        <f>_xlfn.XLOOKUP(F904,Component!C:C,Component!D:D)</f>
        <v>M18™ 1" PEX Crimp Jaw for M18™ Short Throw Press Tool</v>
      </c>
    </row>
    <row r="905" spans="2:8" hidden="1" x14ac:dyDescent="0.45">
      <c r="B905" s="3" t="s">
        <v>11244</v>
      </c>
      <c r="C905" s="3" t="s">
        <v>10699</v>
      </c>
      <c r="D905" s="3">
        <v>1</v>
      </c>
      <c r="E905" s="3" t="str">
        <f>_xlfn.XLOOKUP(B905,Product!A:A,Product!E:E)</f>
        <v>2674-22P</v>
      </c>
      <c r="F905" s="3" t="str">
        <f>_xlfn.XLOOKUP(C905,Component!A:A,Component!C:C)</f>
        <v>2674-20</v>
      </c>
      <c r="G905" s="3" t="str">
        <f>_xlfn.XLOOKUP(E905,Product!E:E,Product!H:H)</f>
        <v>M18™ Short Throw Press Tool Kit w/ Viega PureFlow™ Jaws</v>
      </c>
      <c r="H905" s="3" t="str">
        <f>_xlfn.XLOOKUP(F905,Component!C:C,Component!D:D)</f>
        <v>M18™ Short Throw Press Tool</v>
      </c>
    </row>
    <row r="906" spans="2:8" hidden="1" x14ac:dyDescent="0.45">
      <c r="B906" s="3" t="s">
        <v>11244</v>
      </c>
      <c r="C906" s="3" t="s">
        <v>10936</v>
      </c>
      <c r="D906" s="3">
        <v>2</v>
      </c>
      <c r="E906" s="3" t="str">
        <f>_xlfn.XLOOKUP(B906,Product!A:A,Product!E:E)</f>
        <v>2674-22P</v>
      </c>
      <c r="F906" s="3" t="str">
        <f>_xlfn.XLOOKUP(C906,Component!A:A,Component!C:C)</f>
        <v>48-11-1820</v>
      </c>
      <c r="G906" s="3" t="str">
        <f>_xlfn.XLOOKUP(E906,Product!E:E,Product!H:H)</f>
        <v>M18™ Short Throw Press Tool Kit w/ Viega PureFlow™ Jaws</v>
      </c>
      <c r="H906" s="3" t="str">
        <f>_xlfn.XLOOKUP(F906,Component!C:C,Component!D:D)</f>
        <v>M18™ REDLITHIUM™ CP2.0 Battery</v>
      </c>
    </row>
    <row r="907" spans="2:8" hidden="1" x14ac:dyDescent="0.45">
      <c r="B907" s="3" t="s">
        <v>11244</v>
      </c>
      <c r="C907" s="3" t="s">
        <v>10999</v>
      </c>
      <c r="D907" s="3">
        <v>1</v>
      </c>
      <c r="E907" s="3" t="str">
        <f>_xlfn.XLOOKUP(B907,Product!A:A,Product!E:E)</f>
        <v>2674-22P</v>
      </c>
      <c r="F907" s="3" t="str">
        <f>_xlfn.XLOOKUP(C907,Component!A:A,Component!C:C)</f>
        <v>48-59-1812</v>
      </c>
      <c r="G907" s="3" t="str">
        <f>_xlfn.XLOOKUP(E907,Product!E:E,Product!H:H)</f>
        <v>M18™ Short Throw Press Tool Kit w/ Viega PureFlow™ Jaws</v>
      </c>
      <c r="H907" s="3" t="str">
        <f>_xlfn.XLOOKUP(F907,Component!C:C,Component!D:D)</f>
        <v>M18™ &amp; M12™ Multi-Voltage Charger</v>
      </c>
    </row>
    <row r="908" spans="2:8" hidden="1" x14ac:dyDescent="0.45">
      <c r="B908" s="3" t="s">
        <v>11244</v>
      </c>
      <c r="C908" s="3" t="s">
        <v>11013</v>
      </c>
      <c r="D908" s="3">
        <v>1</v>
      </c>
      <c r="E908" s="3" t="str">
        <f>_xlfn.XLOOKUP(B908,Product!A:A,Product!E:E)</f>
        <v>2674-22P</v>
      </c>
      <c r="F908" s="3" t="str">
        <f>_xlfn.XLOOKUP(C908,Component!A:A,Component!C:C)</f>
        <v>49-16-2631P</v>
      </c>
      <c r="G908" s="3" t="str">
        <f>_xlfn.XLOOKUP(E908,Product!E:E,Product!H:H)</f>
        <v>M18™ Short Throw Press Tool Kit w/ Viega PureFlow™ Jaws</v>
      </c>
      <c r="H908" s="3" t="str">
        <f>_xlfn.XLOOKUP(F908,Component!C:C,Component!D:D)</f>
        <v>M18™ 1/2" Viega PureFlow™ Jaw for M18™ Short Throw Press Tool</v>
      </c>
    </row>
    <row r="909" spans="2:8" hidden="1" x14ac:dyDescent="0.45">
      <c r="B909" s="3" t="s">
        <v>11244</v>
      </c>
      <c r="C909" s="3" t="s">
        <v>11015</v>
      </c>
      <c r="D909" s="3">
        <v>1</v>
      </c>
      <c r="E909" s="3" t="str">
        <f>_xlfn.XLOOKUP(B909,Product!A:A,Product!E:E)</f>
        <v>2674-22P</v>
      </c>
      <c r="F909" s="3" t="str">
        <f>_xlfn.XLOOKUP(C909,Component!A:A,Component!C:C)</f>
        <v>49-16-2633P</v>
      </c>
      <c r="G909" s="3" t="str">
        <f>_xlfn.XLOOKUP(E909,Product!E:E,Product!H:H)</f>
        <v>M18™ Short Throw Press Tool Kit w/ Viega PureFlow™ Jaws</v>
      </c>
      <c r="H909" s="3" t="str">
        <f>_xlfn.XLOOKUP(F909,Component!C:C,Component!D:D)</f>
        <v>M18™ 3/4" Viega PureFlow™ Jaw for M18™ Short Throw Press Tool</v>
      </c>
    </row>
    <row r="910" spans="2:8" hidden="1" x14ac:dyDescent="0.45">
      <c r="B910" s="3" t="s">
        <v>11244</v>
      </c>
      <c r="C910" s="3" t="s">
        <v>11017</v>
      </c>
      <c r="D910" s="3">
        <v>1</v>
      </c>
      <c r="E910" s="3" t="str">
        <f>_xlfn.XLOOKUP(B910,Product!A:A,Product!E:E)</f>
        <v>2674-22P</v>
      </c>
      <c r="F910" s="3" t="str">
        <f>_xlfn.XLOOKUP(C910,Component!A:A,Component!C:C)</f>
        <v>49-16-2634P</v>
      </c>
      <c r="G910" s="3" t="str">
        <f>_xlfn.XLOOKUP(E910,Product!E:E,Product!H:H)</f>
        <v>M18™ Short Throw Press Tool Kit w/ Viega PureFlow™ Jaws</v>
      </c>
      <c r="H910" s="3" t="str">
        <f>_xlfn.XLOOKUP(F910,Component!C:C,Component!D:D)</f>
        <v>M18™ 1" Viega PureFlow™ Jaw for M18™ Short Throw Press Tool</v>
      </c>
    </row>
    <row r="911" spans="2:8" hidden="1" x14ac:dyDescent="0.45">
      <c r="B911" s="3" t="s">
        <v>11248</v>
      </c>
      <c r="C911" s="3" t="s">
        <v>10700</v>
      </c>
      <c r="D911" s="3">
        <v>1</v>
      </c>
      <c r="E911" s="3" t="str">
        <f>_xlfn.XLOOKUP(B911,Product!A:A,Product!E:E)</f>
        <v>2676-22</v>
      </c>
      <c r="F911" s="3" t="str">
        <f>_xlfn.XLOOKUP(C911,Component!A:A,Component!C:C)</f>
        <v>2676-20</v>
      </c>
      <c r="G911" s="3" t="str">
        <f>_xlfn.XLOOKUP(E911,Product!E:E,Product!H:H)</f>
        <v>M18™ FORCE LOGIC™ 10 Ton Knockout Tool 1/2" to 2" Kit</v>
      </c>
      <c r="H911" s="3" t="str">
        <f>_xlfn.XLOOKUP(F911,Component!C:C,Component!D:D)</f>
        <v>M18™ FORCE LOGIC™ 10T Knockout Tool Kit</v>
      </c>
    </row>
    <row r="912" spans="2:8" hidden="1" x14ac:dyDescent="0.45">
      <c r="B912" s="3" t="s">
        <v>11248</v>
      </c>
      <c r="C912" s="3" t="s">
        <v>10937</v>
      </c>
      <c r="D912" s="3">
        <v>2</v>
      </c>
      <c r="E912" s="3" t="str">
        <f>_xlfn.XLOOKUP(B912,Product!A:A,Product!E:E)</f>
        <v>2676-22</v>
      </c>
      <c r="F912" s="3" t="str">
        <f>_xlfn.XLOOKUP(C912,Component!A:A,Component!C:C)</f>
        <v>48-11-1828</v>
      </c>
      <c r="G912" s="3" t="str">
        <f>_xlfn.XLOOKUP(E912,Product!E:E,Product!H:H)</f>
        <v>M18™ FORCE LOGIC™ 10 Ton Knockout Tool 1/2" to 2" Kit</v>
      </c>
      <c r="H912" s="3" t="str">
        <f>_xlfn.XLOOKUP(F912,Component!C:C,Component!D:D)</f>
        <v>M18™ REDLITHIUM™ XC Extended Capacity Battery</v>
      </c>
    </row>
    <row r="913" spans="2:8" hidden="1" x14ac:dyDescent="0.45">
      <c r="B913" s="3" t="s">
        <v>11248</v>
      </c>
      <c r="C913" s="3" t="s">
        <v>10999</v>
      </c>
      <c r="D913" s="3">
        <v>1</v>
      </c>
      <c r="E913" s="3" t="str">
        <f>_xlfn.XLOOKUP(B913,Product!A:A,Product!E:E)</f>
        <v>2676-22</v>
      </c>
      <c r="F913" s="3" t="str">
        <f>_xlfn.XLOOKUP(C913,Component!A:A,Component!C:C)</f>
        <v>48-59-1812</v>
      </c>
      <c r="G913" s="3" t="str">
        <f>_xlfn.XLOOKUP(E913,Product!E:E,Product!H:H)</f>
        <v>M18™ FORCE LOGIC™ 10 Ton Knockout Tool 1/2" to 2" Kit</v>
      </c>
      <c r="H913" s="3" t="str">
        <f>_xlfn.XLOOKUP(F913,Component!C:C,Component!D:D)</f>
        <v>M18™ &amp; M12™ Multi-Voltage Charger</v>
      </c>
    </row>
    <row r="914" spans="2:8" hidden="1" x14ac:dyDescent="0.45">
      <c r="B914" s="3" t="s">
        <v>11248</v>
      </c>
      <c r="C914" s="3" t="s">
        <v>11029</v>
      </c>
      <c r="D914" s="3">
        <v>1</v>
      </c>
      <c r="E914" s="3" t="str">
        <f>_xlfn.XLOOKUP(B914,Product!A:A,Product!E:E)</f>
        <v>2676-22</v>
      </c>
      <c r="F914" s="3" t="str">
        <f>_xlfn.XLOOKUP(C914,Component!A:A,Component!C:C)</f>
        <v>49-16-2660S</v>
      </c>
      <c r="G914" s="3" t="str">
        <f>_xlfn.XLOOKUP(E914,Product!E:E,Product!H:H)</f>
        <v>M18™ FORCE LOGIC™ 10 Ton Knockout Tool 1/2" to 2" Kit</v>
      </c>
      <c r="H914" s="3" t="str">
        <f>_xlfn.XLOOKUP(F914,Component!C:C,Component!D:D)</f>
        <v>EXACT™ 1/2" Stainless Steel Die</v>
      </c>
    </row>
    <row r="915" spans="2:8" hidden="1" x14ac:dyDescent="0.45">
      <c r="B915" s="3" t="s">
        <v>11248</v>
      </c>
      <c r="C915" s="3" t="s">
        <v>11030</v>
      </c>
      <c r="D915" s="3">
        <v>1</v>
      </c>
      <c r="E915" s="3" t="str">
        <f>_xlfn.XLOOKUP(B915,Product!A:A,Product!E:E)</f>
        <v>2676-22</v>
      </c>
      <c r="F915" s="3" t="str">
        <f>_xlfn.XLOOKUP(C915,Component!A:A,Component!C:C)</f>
        <v>49-16-2661S</v>
      </c>
      <c r="G915" s="3" t="str">
        <f>_xlfn.XLOOKUP(E915,Product!E:E,Product!H:H)</f>
        <v>M18™ FORCE LOGIC™ 10 Ton Knockout Tool 1/2" to 2" Kit</v>
      </c>
      <c r="H915" s="3" t="str">
        <f>_xlfn.XLOOKUP(F915,Component!C:C,Component!D:D)</f>
        <v>EXACT™ 1/2" Stainless Steel Punch</v>
      </c>
    </row>
    <row r="916" spans="2:8" hidden="1" x14ac:dyDescent="0.45">
      <c r="B916" s="3" t="s">
        <v>11248</v>
      </c>
      <c r="C916" s="3" t="s">
        <v>11031</v>
      </c>
      <c r="D916" s="3">
        <v>1</v>
      </c>
      <c r="E916" s="3" t="str">
        <f>_xlfn.XLOOKUP(B916,Product!A:A,Product!E:E)</f>
        <v>2676-22</v>
      </c>
      <c r="F916" s="3" t="str">
        <f>_xlfn.XLOOKUP(C916,Component!A:A,Component!C:C)</f>
        <v>49-16-2662</v>
      </c>
      <c r="G916" s="3" t="str">
        <f>_xlfn.XLOOKUP(E916,Product!E:E,Product!H:H)</f>
        <v>M18™ FORCE LOGIC™ 10 Ton Knockout Tool 1/2" to 2" Kit</v>
      </c>
      <c r="H916" s="3" t="str">
        <f>_xlfn.XLOOKUP(F916,Component!C:C,Component!D:D)</f>
        <v>EXACT™ 3/4" Die</v>
      </c>
    </row>
    <row r="917" spans="2:8" hidden="1" x14ac:dyDescent="0.45">
      <c r="B917" s="3" t="s">
        <v>11248</v>
      </c>
      <c r="C917" s="3" t="s">
        <v>11032</v>
      </c>
      <c r="D917" s="3">
        <v>1</v>
      </c>
      <c r="E917" s="3" t="str">
        <f>_xlfn.XLOOKUP(B917,Product!A:A,Product!E:E)</f>
        <v>2676-22</v>
      </c>
      <c r="F917" s="3" t="str">
        <f>_xlfn.XLOOKUP(C917,Component!A:A,Component!C:C)</f>
        <v>49-16-2663</v>
      </c>
      <c r="G917" s="3" t="str">
        <f>_xlfn.XLOOKUP(E917,Product!E:E,Product!H:H)</f>
        <v>M18™ FORCE LOGIC™ 10 Ton Knockout Tool 1/2" to 2" Kit</v>
      </c>
      <c r="H917" s="3" t="str">
        <f>_xlfn.XLOOKUP(F917,Component!C:C,Component!D:D)</f>
        <v>EXACT™ 3/4" Punch</v>
      </c>
    </row>
    <row r="918" spans="2:8" hidden="1" x14ac:dyDescent="0.45">
      <c r="B918" s="3" t="s">
        <v>11248</v>
      </c>
      <c r="C918" s="3" t="s">
        <v>11033</v>
      </c>
      <c r="D918" s="3">
        <v>1</v>
      </c>
      <c r="E918" s="3" t="str">
        <f>_xlfn.XLOOKUP(B918,Product!A:A,Product!E:E)</f>
        <v>2676-22</v>
      </c>
      <c r="F918" s="3" t="str">
        <f>_xlfn.XLOOKUP(C918,Component!A:A,Component!C:C)</f>
        <v>49-16-2664</v>
      </c>
      <c r="G918" s="3" t="str">
        <f>_xlfn.XLOOKUP(E918,Product!E:E,Product!H:H)</f>
        <v>M18™ FORCE LOGIC™ 10 Ton Knockout Tool 1/2" to 2" Kit</v>
      </c>
      <c r="H918" s="3" t="str">
        <f>_xlfn.XLOOKUP(F918,Component!C:C,Component!D:D)</f>
        <v>EXACT™ 1" Die</v>
      </c>
    </row>
    <row r="919" spans="2:8" hidden="1" x14ac:dyDescent="0.45">
      <c r="B919" s="3" t="s">
        <v>11248</v>
      </c>
      <c r="C919" s="3" t="s">
        <v>11034</v>
      </c>
      <c r="D919" s="3">
        <v>1</v>
      </c>
      <c r="E919" s="3" t="str">
        <f>_xlfn.XLOOKUP(B919,Product!A:A,Product!E:E)</f>
        <v>2676-22</v>
      </c>
      <c r="F919" s="3" t="str">
        <f>_xlfn.XLOOKUP(C919,Component!A:A,Component!C:C)</f>
        <v>49-16-2665</v>
      </c>
      <c r="G919" s="3" t="str">
        <f>_xlfn.XLOOKUP(E919,Product!E:E,Product!H:H)</f>
        <v>M18™ FORCE LOGIC™ 10 Ton Knockout Tool 1/2" to 2" Kit</v>
      </c>
      <c r="H919" s="3" t="str">
        <f>_xlfn.XLOOKUP(F919,Component!C:C,Component!D:D)</f>
        <v>EXACT™ 1" Punch</v>
      </c>
    </row>
    <row r="920" spans="2:8" hidden="1" x14ac:dyDescent="0.45">
      <c r="B920" s="3" t="s">
        <v>11248</v>
      </c>
      <c r="C920" s="3" t="s">
        <v>11035</v>
      </c>
      <c r="D920" s="3">
        <v>1</v>
      </c>
      <c r="E920" s="3" t="str">
        <f>_xlfn.XLOOKUP(B920,Product!A:A,Product!E:E)</f>
        <v>2676-22</v>
      </c>
      <c r="F920" s="3" t="str">
        <f>_xlfn.XLOOKUP(C920,Component!A:A,Component!C:C)</f>
        <v>49-16-2666</v>
      </c>
      <c r="G920" s="3" t="str">
        <f>_xlfn.XLOOKUP(E920,Product!E:E,Product!H:H)</f>
        <v>M18™ FORCE LOGIC™ 10 Ton Knockout Tool 1/2" to 2" Kit</v>
      </c>
      <c r="H920" s="3" t="str">
        <f>_xlfn.XLOOKUP(F920,Component!C:C,Component!D:D)</f>
        <v>EXACT™ 1-1/4" Die</v>
      </c>
    </row>
    <row r="921" spans="2:8" hidden="1" x14ac:dyDescent="0.45">
      <c r="B921" s="3" t="s">
        <v>11248</v>
      </c>
      <c r="C921" s="3" t="s">
        <v>11036</v>
      </c>
      <c r="D921" s="3">
        <v>1</v>
      </c>
      <c r="E921" s="3" t="str">
        <f>_xlfn.XLOOKUP(B921,Product!A:A,Product!E:E)</f>
        <v>2676-22</v>
      </c>
      <c r="F921" s="3" t="str">
        <f>_xlfn.XLOOKUP(C921,Component!A:A,Component!C:C)</f>
        <v>49-16-2667</v>
      </c>
      <c r="G921" s="3" t="str">
        <f>_xlfn.XLOOKUP(E921,Product!E:E,Product!H:H)</f>
        <v>M18™ FORCE LOGIC™ 10 Ton Knockout Tool 1/2" to 2" Kit</v>
      </c>
      <c r="H921" s="3" t="str">
        <f>_xlfn.XLOOKUP(F921,Component!C:C,Component!D:D)</f>
        <v>EXACT™ 1-1/4" Punch</v>
      </c>
    </row>
    <row r="922" spans="2:8" hidden="1" x14ac:dyDescent="0.45">
      <c r="B922" s="3" t="s">
        <v>11248</v>
      </c>
      <c r="C922" s="3" t="s">
        <v>11037</v>
      </c>
      <c r="D922" s="3">
        <v>1</v>
      </c>
      <c r="E922" s="3" t="str">
        <f>_xlfn.XLOOKUP(B922,Product!A:A,Product!E:E)</f>
        <v>2676-22</v>
      </c>
      <c r="F922" s="3" t="str">
        <f>_xlfn.XLOOKUP(C922,Component!A:A,Component!C:C)</f>
        <v>49-16-2668</v>
      </c>
      <c r="G922" s="3" t="str">
        <f>_xlfn.XLOOKUP(E922,Product!E:E,Product!H:H)</f>
        <v>M18™ FORCE LOGIC™ 10 Ton Knockout Tool 1/2" to 2" Kit</v>
      </c>
      <c r="H922" s="3" t="str">
        <f>_xlfn.XLOOKUP(F922,Component!C:C,Component!D:D)</f>
        <v>EXACT™ 1-1/2" Die</v>
      </c>
    </row>
    <row r="923" spans="2:8" hidden="1" x14ac:dyDescent="0.45">
      <c r="B923" s="3" t="s">
        <v>11248</v>
      </c>
      <c r="C923" s="3" t="s">
        <v>11038</v>
      </c>
      <c r="D923" s="3">
        <v>1</v>
      </c>
      <c r="E923" s="3" t="str">
        <f>_xlfn.XLOOKUP(B923,Product!A:A,Product!E:E)</f>
        <v>2676-22</v>
      </c>
      <c r="F923" s="3" t="str">
        <f>_xlfn.XLOOKUP(C923,Component!A:A,Component!C:C)</f>
        <v>49-16-2669</v>
      </c>
      <c r="G923" s="3" t="str">
        <f>_xlfn.XLOOKUP(E923,Product!E:E,Product!H:H)</f>
        <v>M18™ FORCE LOGIC™ 10 Ton Knockout Tool 1/2" to 2" Kit</v>
      </c>
      <c r="H923" s="3" t="str">
        <f>_xlfn.XLOOKUP(F923,Component!C:C,Component!D:D)</f>
        <v>EXACT™ 1-1/2" Punch</v>
      </c>
    </row>
    <row r="924" spans="2:8" hidden="1" x14ac:dyDescent="0.45">
      <c r="B924" s="3" t="s">
        <v>11248</v>
      </c>
      <c r="C924" s="3" t="s">
        <v>11039</v>
      </c>
      <c r="D924" s="3">
        <v>1</v>
      </c>
      <c r="E924" s="3" t="str">
        <f>_xlfn.XLOOKUP(B924,Product!A:A,Product!E:E)</f>
        <v>2676-22</v>
      </c>
      <c r="F924" s="3" t="str">
        <f>_xlfn.XLOOKUP(C924,Component!A:A,Component!C:C)</f>
        <v>49-16-2670</v>
      </c>
      <c r="G924" s="3" t="str">
        <f>_xlfn.XLOOKUP(E924,Product!E:E,Product!H:H)</f>
        <v>M18™ FORCE LOGIC™ 10 Ton Knockout Tool 1/2" to 2" Kit</v>
      </c>
      <c r="H924" s="3" t="str">
        <f>_xlfn.XLOOKUP(F924,Component!C:C,Component!D:D)</f>
        <v>EXACT™ 2" Die</v>
      </c>
    </row>
    <row r="925" spans="2:8" hidden="1" x14ac:dyDescent="0.45">
      <c r="B925" s="3" t="s">
        <v>11248</v>
      </c>
      <c r="C925" s="3" t="s">
        <v>11040</v>
      </c>
      <c r="D925" s="3">
        <v>1</v>
      </c>
      <c r="E925" s="3" t="str">
        <f>_xlfn.XLOOKUP(B925,Product!A:A,Product!E:E)</f>
        <v>2676-22</v>
      </c>
      <c r="F925" s="3" t="str">
        <f>_xlfn.XLOOKUP(C925,Component!A:A,Component!C:C)</f>
        <v>49-16-2671</v>
      </c>
      <c r="G925" s="3" t="str">
        <f>_xlfn.XLOOKUP(E925,Product!E:E,Product!H:H)</f>
        <v>M18™ FORCE LOGIC™ 10 Ton Knockout Tool 1/2" to 2" Kit</v>
      </c>
      <c r="H925" s="3" t="str">
        <f>_xlfn.XLOOKUP(F925,Component!C:C,Component!D:D)</f>
        <v>EXACT™ 2" Punch</v>
      </c>
    </row>
    <row r="926" spans="2:8" hidden="1" x14ac:dyDescent="0.45">
      <c r="B926" s="3" t="s">
        <v>11248</v>
      </c>
      <c r="C926" s="3" t="s">
        <v>11049</v>
      </c>
      <c r="D926" s="3">
        <v>1</v>
      </c>
      <c r="E926" s="3" t="str">
        <f>_xlfn.XLOOKUP(B926,Product!A:A,Product!E:E)</f>
        <v>2676-22</v>
      </c>
      <c r="F926" s="3" t="str">
        <f>_xlfn.XLOOKUP(C926,Component!A:A,Component!C:C)</f>
        <v>49-16-2680</v>
      </c>
      <c r="G926" s="3" t="str">
        <f>_xlfn.XLOOKUP(E926,Product!E:E,Product!H:H)</f>
        <v>M18™ FORCE LOGIC™ 10 Ton Knockout Tool 1/2" to 2" Kit</v>
      </c>
      <c r="H926" s="3" t="str">
        <f>_xlfn.XLOOKUP(F926,Component!C:C,Component!D:D)</f>
        <v>7/16" Draw Stud</v>
      </c>
    </row>
    <row r="927" spans="2:8" hidden="1" x14ac:dyDescent="0.45">
      <c r="B927" s="3" t="s">
        <v>11248</v>
      </c>
      <c r="C927" s="3" t="s">
        <v>11050</v>
      </c>
      <c r="D927" s="3">
        <v>1</v>
      </c>
      <c r="E927" s="3" t="str">
        <f>_xlfn.XLOOKUP(B927,Product!A:A,Product!E:E)</f>
        <v>2676-22</v>
      </c>
      <c r="F927" s="3" t="str">
        <f>_xlfn.XLOOKUP(C927,Component!A:A,Component!C:C)</f>
        <v>49-16-2681</v>
      </c>
      <c r="G927" s="3" t="str">
        <f>_xlfn.XLOOKUP(E927,Product!E:E,Product!H:H)</f>
        <v>M18™ FORCE LOGIC™ 10 Ton Knockout Tool 1/2" to 2" Kit</v>
      </c>
      <c r="H927" s="3" t="str">
        <f>_xlfn.XLOOKUP(F927,Component!C:C,Component!D:D)</f>
        <v>3/4" Draw Stud</v>
      </c>
    </row>
    <row r="928" spans="2:8" hidden="1" x14ac:dyDescent="0.45">
      <c r="B928" s="3" t="s">
        <v>11248</v>
      </c>
      <c r="C928" s="3" t="s">
        <v>11053</v>
      </c>
      <c r="D928" s="3">
        <v>1</v>
      </c>
      <c r="E928" s="3" t="str">
        <f>_xlfn.XLOOKUP(B928,Product!A:A,Product!E:E)</f>
        <v>2676-22</v>
      </c>
      <c r="F928" s="3" t="str">
        <f>_xlfn.XLOOKUP(C928,Component!A:A,Component!C:C)</f>
        <v>49-16-2703</v>
      </c>
      <c r="G928" s="3" t="str">
        <f>_xlfn.XLOOKUP(E928,Product!E:E,Product!H:H)</f>
        <v>M18™ FORCE LOGIC™ 10 Ton Knockout Tool 1/2" to 2" Kit</v>
      </c>
      <c r="H928" s="3" t="str">
        <f>_xlfn.XLOOKUP(F928,Component!C:C,Component!D:D)</f>
        <v>EXACT™ Rapid Reset 3/4" Draw Stud Set</v>
      </c>
    </row>
    <row r="929" spans="2:8" hidden="1" x14ac:dyDescent="0.45">
      <c r="B929" s="3" t="s">
        <v>11249</v>
      </c>
      <c r="C929" s="3" t="s">
        <v>10700</v>
      </c>
      <c r="D929" s="3">
        <v>1</v>
      </c>
      <c r="E929" s="3" t="str">
        <f>_xlfn.XLOOKUP(B929,Product!A:A,Product!E:E)</f>
        <v>2676-23</v>
      </c>
      <c r="F929" s="3" t="str">
        <f>_xlfn.XLOOKUP(C929,Component!A:A,Component!C:C)</f>
        <v>2676-20</v>
      </c>
      <c r="G929" s="3" t="str">
        <f>_xlfn.XLOOKUP(E929,Product!E:E,Product!H:H)</f>
        <v>M18™ FORCE LOGIC™ 10 Ton Knockout Tool 1/2" to 4" Kit</v>
      </c>
      <c r="H929" s="3" t="str">
        <f>_xlfn.XLOOKUP(F929,Component!C:C,Component!D:D)</f>
        <v>M18™ FORCE LOGIC™ 10T Knockout Tool Kit</v>
      </c>
    </row>
    <row r="930" spans="2:8" hidden="1" x14ac:dyDescent="0.45">
      <c r="B930" s="3" t="s">
        <v>11249</v>
      </c>
      <c r="C930" s="3" t="s">
        <v>10937</v>
      </c>
      <c r="D930" s="3">
        <v>2</v>
      </c>
      <c r="E930" s="3" t="str">
        <f>_xlfn.XLOOKUP(B930,Product!A:A,Product!E:E)</f>
        <v>2676-23</v>
      </c>
      <c r="F930" s="3" t="str">
        <f>_xlfn.XLOOKUP(C930,Component!A:A,Component!C:C)</f>
        <v>48-11-1828</v>
      </c>
      <c r="G930" s="3" t="str">
        <f>_xlfn.XLOOKUP(E930,Product!E:E,Product!H:H)</f>
        <v>M18™ FORCE LOGIC™ 10 Ton Knockout Tool 1/2" to 4" Kit</v>
      </c>
      <c r="H930" s="3" t="str">
        <f>_xlfn.XLOOKUP(F930,Component!C:C,Component!D:D)</f>
        <v>M18™ REDLITHIUM™ XC Extended Capacity Battery</v>
      </c>
    </row>
    <row r="931" spans="2:8" hidden="1" x14ac:dyDescent="0.45">
      <c r="B931" s="3" t="s">
        <v>11249</v>
      </c>
      <c r="C931" s="3" t="s">
        <v>10999</v>
      </c>
      <c r="D931" s="3">
        <v>1</v>
      </c>
      <c r="E931" s="3" t="str">
        <f>_xlfn.XLOOKUP(B931,Product!A:A,Product!E:E)</f>
        <v>2676-23</v>
      </c>
      <c r="F931" s="3" t="str">
        <f>_xlfn.XLOOKUP(C931,Component!A:A,Component!C:C)</f>
        <v>48-59-1812</v>
      </c>
      <c r="G931" s="3" t="str">
        <f>_xlfn.XLOOKUP(E931,Product!E:E,Product!H:H)</f>
        <v>M18™ FORCE LOGIC™ 10 Ton Knockout Tool 1/2" to 4" Kit</v>
      </c>
      <c r="H931" s="3" t="str">
        <f>_xlfn.XLOOKUP(F931,Component!C:C,Component!D:D)</f>
        <v>M18™ &amp; M12™ Multi-Voltage Charger</v>
      </c>
    </row>
    <row r="932" spans="2:8" hidden="1" x14ac:dyDescent="0.45">
      <c r="B932" s="3" t="s">
        <v>11249</v>
      </c>
      <c r="C932" s="3" t="s">
        <v>11029</v>
      </c>
      <c r="D932" s="3">
        <v>1</v>
      </c>
      <c r="E932" s="3" t="str">
        <f>_xlfn.XLOOKUP(B932,Product!A:A,Product!E:E)</f>
        <v>2676-23</v>
      </c>
      <c r="F932" s="3" t="str">
        <f>_xlfn.XLOOKUP(C932,Component!A:A,Component!C:C)</f>
        <v>49-16-2660S</v>
      </c>
      <c r="G932" s="3" t="str">
        <f>_xlfn.XLOOKUP(E932,Product!E:E,Product!H:H)</f>
        <v>M18™ FORCE LOGIC™ 10 Ton Knockout Tool 1/2" to 4" Kit</v>
      </c>
      <c r="H932" s="3" t="str">
        <f>_xlfn.XLOOKUP(F932,Component!C:C,Component!D:D)</f>
        <v>EXACT™ 1/2" Stainless Steel Die</v>
      </c>
    </row>
    <row r="933" spans="2:8" hidden="1" x14ac:dyDescent="0.45">
      <c r="B933" s="3" t="s">
        <v>11249</v>
      </c>
      <c r="C933" s="3" t="s">
        <v>11030</v>
      </c>
      <c r="D933" s="3">
        <v>1</v>
      </c>
      <c r="E933" s="3" t="str">
        <f>_xlfn.XLOOKUP(B933,Product!A:A,Product!E:E)</f>
        <v>2676-23</v>
      </c>
      <c r="F933" s="3" t="str">
        <f>_xlfn.XLOOKUP(C933,Component!A:A,Component!C:C)</f>
        <v>49-16-2661S</v>
      </c>
      <c r="G933" s="3" t="str">
        <f>_xlfn.XLOOKUP(E933,Product!E:E,Product!H:H)</f>
        <v>M18™ FORCE LOGIC™ 10 Ton Knockout Tool 1/2" to 4" Kit</v>
      </c>
      <c r="H933" s="3" t="str">
        <f>_xlfn.XLOOKUP(F933,Component!C:C,Component!D:D)</f>
        <v>EXACT™ 1/2" Stainless Steel Punch</v>
      </c>
    </row>
    <row r="934" spans="2:8" hidden="1" x14ac:dyDescent="0.45">
      <c r="B934" s="3" t="s">
        <v>11249</v>
      </c>
      <c r="C934" s="3" t="s">
        <v>11031</v>
      </c>
      <c r="D934" s="3">
        <v>1</v>
      </c>
      <c r="E934" s="3" t="str">
        <f>_xlfn.XLOOKUP(B934,Product!A:A,Product!E:E)</f>
        <v>2676-23</v>
      </c>
      <c r="F934" s="3" t="str">
        <f>_xlfn.XLOOKUP(C934,Component!A:A,Component!C:C)</f>
        <v>49-16-2662</v>
      </c>
      <c r="G934" s="3" t="str">
        <f>_xlfn.XLOOKUP(E934,Product!E:E,Product!H:H)</f>
        <v>M18™ FORCE LOGIC™ 10 Ton Knockout Tool 1/2" to 4" Kit</v>
      </c>
      <c r="H934" s="3" t="str">
        <f>_xlfn.XLOOKUP(F934,Component!C:C,Component!D:D)</f>
        <v>EXACT™ 3/4" Die</v>
      </c>
    </row>
    <row r="935" spans="2:8" hidden="1" x14ac:dyDescent="0.45">
      <c r="B935" s="3" t="s">
        <v>11249</v>
      </c>
      <c r="C935" s="3" t="s">
        <v>11032</v>
      </c>
      <c r="D935" s="3">
        <v>1</v>
      </c>
      <c r="E935" s="3" t="str">
        <f>_xlfn.XLOOKUP(B935,Product!A:A,Product!E:E)</f>
        <v>2676-23</v>
      </c>
      <c r="F935" s="3" t="str">
        <f>_xlfn.XLOOKUP(C935,Component!A:A,Component!C:C)</f>
        <v>49-16-2663</v>
      </c>
      <c r="G935" s="3" t="str">
        <f>_xlfn.XLOOKUP(E935,Product!E:E,Product!H:H)</f>
        <v>M18™ FORCE LOGIC™ 10 Ton Knockout Tool 1/2" to 4" Kit</v>
      </c>
      <c r="H935" s="3" t="str">
        <f>_xlfn.XLOOKUP(F935,Component!C:C,Component!D:D)</f>
        <v>EXACT™ 3/4" Punch</v>
      </c>
    </row>
    <row r="936" spans="2:8" hidden="1" x14ac:dyDescent="0.45">
      <c r="B936" s="3" t="s">
        <v>11249</v>
      </c>
      <c r="C936" s="3" t="s">
        <v>11033</v>
      </c>
      <c r="D936" s="3">
        <v>1</v>
      </c>
      <c r="E936" s="3" t="str">
        <f>_xlfn.XLOOKUP(B936,Product!A:A,Product!E:E)</f>
        <v>2676-23</v>
      </c>
      <c r="F936" s="3" t="str">
        <f>_xlfn.XLOOKUP(C936,Component!A:A,Component!C:C)</f>
        <v>49-16-2664</v>
      </c>
      <c r="G936" s="3" t="str">
        <f>_xlfn.XLOOKUP(E936,Product!E:E,Product!H:H)</f>
        <v>M18™ FORCE LOGIC™ 10 Ton Knockout Tool 1/2" to 4" Kit</v>
      </c>
      <c r="H936" s="3" t="str">
        <f>_xlfn.XLOOKUP(F936,Component!C:C,Component!D:D)</f>
        <v>EXACT™ 1" Die</v>
      </c>
    </row>
    <row r="937" spans="2:8" hidden="1" x14ac:dyDescent="0.45">
      <c r="B937" s="3" t="s">
        <v>11249</v>
      </c>
      <c r="C937" s="3" t="s">
        <v>11034</v>
      </c>
      <c r="D937" s="3">
        <v>1</v>
      </c>
      <c r="E937" s="3" t="str">
        <f>_xlfn.XLOOKUP(B937,Product!A:A,Product!E:E)</f>
        <v>2676-23</v>
      </c>
      <c r="F937" s="3" t="str">
        <f>_xlfn.XLOOKUP(C937,Component!A:A,Component!C:C)</f>
        <v>49-16-2665</v>
      </c>
      <c r="G937" s="3" t="str">
        <f>_xlfn.XLOOKUP(E937,Product!E:E,Product!H:H)</f>
        <v>M18™ FORCE LOGIC™ 10 Ton Knockout Tool 1/2" to 4" Kit</v>
      </c>
      <c r="H937" s="3" t="str">
        <f>_xlfn.XLOOKUP(F937,Component!C:C,Component!D:D)</f>
        <v>EXACT™ 1" Punch</v>
      </c>
    </row>
    <row r="938" spans="2:8" hidden="1" x14ac:dyDescent="0.45">
      <c r="B938" s="3" t="s">
        <v>11249</v>
      </c>
      <c r="C938" s="3" t="s">
        <v>11035</v>
      </c>
      <c r="D938" s="3">
        <v>1</v>
      </c>
      <c r="E938" s="3" t="str">
        <f>_xlfn.XLOOKUP(B938,Product!A:A,Product!E:E)</f>
        <v>2676-23</v>
      </c>
      <c r="F938" s="3" t="str">
        <f>_xlfn.XLOOKUP(C938,Component!A:A,Component!C:C)</f>
        <v>49-16-2666</v>
      </c>
      <c r="G938" s="3" t="str">
        <f>_xlfn.XLOOKUP(E938,Product!E:E,Product!H:H)</f>
        <v>M18™ FORCE LOGIC™ 10 Ton Knockout Tool 1/2" to 4" Kit</v>
      </c>
      <c r="H938" s="3" t="str">
        <f>_xlfn.XLOOKUP(F938,Component!C:C,Component!D:D)</f>
        <v>EXACT™ 1-1/4" Die</v>
      </c>
    </row>
    <row r="939" spans="2:8" hidden="1" x14ac:dyDescent="0.45">
      <c r="B939" s="3" t="s">
        <v>11249</v>
      </c>
      <c r="C939" s="3" t="s">
        <v>11036</v>
      </c>
      <c r="D939" s="3">
        <v>1</v>
      </c>
      <c r="E939" s="3" t="str">
        <f>_xlfn.XLOOKUP(B939,Product!A:A,Product!E:E)</f>
        <v>2676-23</v>
      </c>
      <c r="F939" s="3" t="str">
        <f>_xlfn.XLOOKUP(C939,Component!A:A,Component!C:C)</f>
        <v>49-16-2667</v>
      </c>
      <c r="G939" s="3" t="str">
        <f>_xlfn.XLOOKUP(E939,Product!E:E,Product!H:H)</f>
        <v>M18™ FORCE LOGIC™ 10 Ton Knockout Tool 1/2" to 4" Kit</v>
      </c>
      <c r="H939" s="3" t="str">
        <f>_xlfn.XLOOKUP(F939,Component!C:C,Component!D:D)</f>
        <v>EXACT™ 1-1/4" Punch</v>
      </c>
    </row>
    <row r="940" spans="2:8" hidden="1" x14ac:dyDescent="0.45">
      <c r="B940" s="3" t="s">
        <v>11249</v>
      </c>
      <c r="C940" s="3" t="s">
        <v>11037</v>
      </c>
      <c r="D940" s="3">
        <v>1</v>
      </c>
      <c r="E940" s="3" t="str">
        <f>_xlfn.XLOOKUP(B940,Product!A:A,Product!E:E)</f>
        <v>2676-23</v>
      </c>
      <c r="F940" s="3" t="str">
        <f>_xlfn.XLOOKUP(C940,Component!A:A,Component!C:C)</f>
        <v>49-16-2668</v>
      </c>
      <c r="G940" s="3" t="str">
        <f>_xlfn.XLOOKUP(E940,Product!E:E,Product!H:H)</f>
        <v>M18™ FORCE LOGIC™ 10 Ton Knockout Tool 1/2" to 4" Kit</v>
      </c>
      <c r="H940" s="3" t="str">
        <f>_xlfn.XLOOKUP(F940,Component!C:C,Component!D:D)</f>
        <v>EXACT™ 1-1/2" Die</v>
      </c>
    </row>
    <row r="941" spans="2:8" hidden="1" x14ac:dyDescent="0.45">
      <c r="B941" s="3" t="s">
        <v>11249</v>
      </c>
      <c r="C941" s="3" t="s">
        <v>11038</v>
      </c>
      <c r="D941" s="3">
        <v>1</v>
      </c>
      <c r="E941" s="3" t="str">
        <f>_xlfn.XLOOKUP(B941,Product!A:A,Product!E:E)</f>
        <v>2676-23</v>
      </c>
      <c r="F941" s="3" t="str">
        <f>_xlfn.XLOOKUP(C941,Component!A:A,Component!C:C)</f>
        <v>49-16-2669</v>
      </c>
      <c r="G941" s="3" t="str">
        <f>_xlfn.XLOOKUP(E941,Product!E:E,Product!H:H)</f>
        <v>M18™ FORCE LOGIC™ 10 Ton Knockout Tool 1/2" to 4" Kit</v>
      </c>
      <c r="H941" s="3" t="str">
        <f>_xlfn.XLOOKUP(F941,Component!C:C,Component!D:D)</f>
        <v>EXACT™ 1-1/2" Punch</v>
      </c>
    </row>
    <row r="942" spans="2:8" hidden="1" x14ac:dyDescent="0.45">
      <c r="B942" s="3" t="s">
        <v>11249</v>
      </c>
      <c r="C942" s="3" t="s">
        <v>11039</v>
      </c>
      <c r="D942" s="3">
        <v>1</v>
      </c>
      <c r="E942" s="3" t="str">
        <f>_xlfn.XLOOKUP(B942,Product!A:A,Product!E:E)</f>
        <v>2676-23</v>
      </c>
      <c r="F942" s="3" t="str">
        <f>_xlfn.XLOOKUP(C942,Component!A:A,Component!C:C)</f>
        <v>49-16-2670</v>
      </c>
      <c r="G942" s="3" t="str">
        <f>_xlfn.XLOOKUP(E942,Product!E:E,Product!H:H)</f>
        <v>M18™ FORCE LOGIC™ 10 Ton Knockout Tool 1/2" to 4" Kit</v>
      </c>
      <c r="H942" s="3" t="str">
        <f>_xlfn.XLOOKUP(F942,Component!C:C,Component!D:D)</f>
        <v>EXACT™ 2" Die</v>
      </c>
    </row>
    <row r="943" spans="2:8" hidden="1" x14ac:dyDescent="0.45">
      <c r="B943" s="3" t="s">
        <v>11249</v>
      </c>
      <c r="C943" s="3" t="s">
        <v>11040</v>
      </c>
      <c r="D943" s="3">
        <v>1</v>
      </c>
      <c r="E943" s="3" t="str">
        <f>_xlfn.XLOOKUP(B943,Product!A:A,Product!E:E)</f>
        <v>2676-23</v>
      </c>
      <c r="F943" s="3" t="str">
        <f>_xlfn.XLOOKUP(C943,Component!A:A,Component!C:C)</f>
        <v>49-16-2671</v>
      </c>
      <c r="G943" s="3" t="str">
        <f>_xlfn.XLOOKUP(E943,Product!E:E,Product!H:H)</f>
        <v>M18™ FORCE LOGIC™ 10 Ton Knockout Tool 1/2" to 4" Kit</v>
      </c>
      <c r="H943" s="3" t="str">
        <f>_xlfn.XLOOKUP(F943,Component!C:C,Component!D:D)</f>
        <v>EXACT™ 2" Punch</v>
      </c>
    </row>
    <row r="944" spans="2:8" hidden="1" x14ac:dyDescent="0.45">
      <c r="B944" s="3" t="s">
        <v>11249</v>
      </c>
      <c r="C944" s="3" t="s">
        <v>11041</v>
      </c>
      <c r="D944" s="3">
        <v>1</v>
      </c>
      <c r="E944" s="3" t="str">
        <f>_xlfn.XLOOKUP(B944,Product!A:A,Product!E:E)</f>
        <v>2676-23</v>
      </c>
      <c r="F944" s="3" t="str">
        <f>_xlfn.XLOOKUP(C944,Component!A:A,Component!C:C)</f>
        <v>49-16-2672</v>
      </c>
      <c r="G944" s="3" t="str">
        <f>_xlfn.XLOOKUP(E944,Product!E:E,Product!H:H)</f>
        <v>M18™ FORCE LOGIC™ 10 Ton Knockout Tool 1/2" to 4" Kit</v>
      </c>
      <c r="H944" s="3" t="str">
        <f>_xlfn.XLOOKUP(F944,Component!C:C,Component!D:D)</f>
        <v>EXACT™ 2-1/2" Die</v>
      </c>
    </row>
    <row r="945" spans="2:8" hidden="1" x14ac:dyDescent="0.45">
      <c r="B945" s="3" t="s">
        <v>11249</v>
      </c>
      <c r="C945" s="3" t="s">
        <v>11042</v>
      </c>
      <c r="D945" s="3">
        <v>1</v>
      </c>
      <c r="E945" s="3" t="str">
        <f>_xlfn.XLOOKUP(B945,Product!A:A,Product!E:E)</f>
        <v>2676-23</v>
      </c>
      <c r="F945" s="3" t="str">
        <f>_xlfn.XLOOKUP(C945,Component!A:A,Component!C:C)</f>
        <v>49-16-2673</v>
      </c>
      <c r="G945" s="3" t="str">
        <f>_xlfn.XLOOKUP(E945,Product!E:E,Product!H:H)</f>
        <v>M18™ FORCE LOGIC™ 10 Ton Knockout Tool 1/2" to 4" Kit</v>
      </c>
      <c r="H945" s="3" t="str">
        <f>_xlfn.XLOOKUP(F945,Component!C:C,Component!D:D)</f>
        <v>EXACT™ 2-1/2" Punch</v>
      </c>
    </row>
    <row r="946" spans="2:8" hidden="1" x14ac:dyDescent="0.45">
      <c r="B946" s="3" t="s">
        <v>11249</v>
      </c>
      <c r="C946" s="3" t="s">
        <v>11043</v>
      </c>
      <c r="D946" s="3">
        <v>1</v>
      </c>
      <c r="E946" s="3" t="str">
        <f>_xlfn.XLOOKUP(B946,Product!A:A,Product!E:E)</f>
        <v>2676-23</v>
      </c>
      <c r="F946" s="3" t="str">
        <f>_xlfn.XLOOKUP(C946,Component!A:A,Component!C:C)</f>
        <v>49-16-2674</v>
      </c>
      <c r="G946" s="3" t="str">
        <f>_xlfn.XLOOKUP(E946,Product!E:E,Product!H:H)</f>
        <v>M18™ FORCE LOGIC™ 10 Ton Knockout Tool 1/2" to 4" Kit</v>
      </c>
      <c r="H946" s="3" t="str">
        <f>_xlfn.XLOOKUP(F946,Component!C:C,Component!D:D)</f>
        <v>EXACT™ 3" Die</v>
      </c>
    </row>
    <row r="947" spans="2:8" hidden="1" x14ac:dyDescent="0.45">
      <c r="B947" s="3" t="s">
        <v>11249</v>
      </c>
      <c r="C947" s="3" t="s">
        <v>11044</v>
      </c>
      <c r="D947" s="3">
        <v>1</v>
      </c>
      <c r="E947" s="3" t="str">
        <f>_xlfn.XLOOKUP(B947,Product!A:A,Product!E:E)</f>
        <v>2676-23</v>
      </c>
      <c r="F947" s="3" t="str">
        <f>_xlfn.XLOOKUP(C947,Component!A:A,Component!C:C)</f>
        <v>49-16-2675</v>
      </c>
      <c r="G947" s="3" t="str">
        <f>_xlfn.XLOOKUP(E947,Product!E:E,Product!H:H)</f>
        <v>M18™ FORCE LOGIC™ 10 Ton Knockout Tool 1/2" to 4" Kit</v>
      </c>
      <c r="H947" s="3" t="str">
        <f>_xlfn.XLOOKUP(F947,Component!C:C,Component!D:D)</f>
        <v>EXACT™ 3" Punch</v>
      </c>
    </row>
    <row r="948" spans="2:8" hidden="1" x14ac:dyDescent="0.45">
      <c r="B948" s="3" t="s">
        <v>11249</v>
      </c>
      <c r="C948" s="3" t="s">
        <v>11045</v>
      </c>
      <c r="D948" s="3">
        <v>1</v>
      </c>
      <c r="E948" s="3" t="str">
        <f>_xlfn.XLOOKUP(B948,Product!A:A,Product!E:E)</f>
        <v>2676-23</v>
      </c>
      <c r="F948" s="3" t="str">
        <f>_xlfn.XLOOKUP(C948,Component!A:A,Component!C:C)</f>
        <v>49-16-2676</v>
      </c>
      <c r="G948" s="3" t="str">
        <f>_xlfn.XLOOKUP(E948,Product!E:E,Product!H:H)</f>
        <v>M18™ FORCE LOGIC™ 10 Ton Knockout Tool 1/2" to 4" Kit</v>
      </c>
      <c r="H948" s="3" t="str">
        <f>_xlfn.XLOOKUP(F948,Component!C:C,Component!D:D)</f>
        <v>EXACT™ 3-1/2" Die</v>
      </c>
    </row>
    <row r="949" spans="2:8" hidden="1" x14ac:dyDescent="0.45">
      <c r="B949" s="3" t="s">
        <v>11249</v>
      </c>
      <c r="C949" s="3" t="s">
        <v>11046</v>
      </c>
      <c r="D949" s="3">
        <v>1</v>
      </c>
      <c r="E949" s="3" t="str">
        <f>_xlfn.XLOOKUP(B949,Product!A:A,Product!E:E)</f>
        <v>2676-23</v>
      </c>
      <c r="F949" s="3" t="str">
        <f>_xlfn.XLOOKUP(C949,Component!A:A,Component!C:C)</f>
        <v>49-16-2677</v>
      </c>
      <c r="G949" s="3" t="str">
        <f>_xlfn.XLOOKUP(E949,Product!E:E,Product!H:H)</f>
        <v>M18™ FORCE LOGIC™ 10 Ton Knockout Tool 1/2" to 4" Kit</v>
      </c>
      <c r="H949" s="3" t="str">
        <f>_xlfn.XLOOKUP(F949,Component!C:C,Component!D:D)</f>
        <v>EXACT™ 3-1/2" Punch</v>
      </c>
    </row>
    <row r="950" spans="2:8" hidden="1" x14ac:dyDescent="0.45">
      <c r="B950" s="3" t="s">
        <v>11249</v>
      </c>
      <c r="C950" s="3" t="s">
        <v>11047</v>
      </c>
      <c r="D950" s="3">
        <v>1</v>
      </c>
      <c r="E950" s="3" t="str">
        <f>_xlfn.XLOOKUP(B950,Product!A:A,Product!E:E)</f>
        <v>2676-23</v>
      </c>
      <c r="F950" s="3" t="str">
        <f>_xlfn.XLOOKUP(C950,Component!A:A,Component!C:C)</f>
        <v>49-16-2678</v>
      </c>
      <c r="G950" s="3" t="str">
        <f>_xlfn.XLOOKUP(E950,Product!E:E,Product!H:H)</f>
        <v>M18™ FORCE LOGIC™ 10 Ton Knockout Tool 1/2" to 4" Kit</v>
      </c>
      <c r="H950" s="3" t="str">
        <f>_xlfn.XLOOKUP(F950,Component!C:C,Component!D:D)</f>
        <v>EXACT™ 4" Die</v>
      </c>
    </row>
    <row r="951" spans="2:8" hidden="1" x14ac:dyDescent="0.45">
      <c r="B951" s="3" t="s">
        <v>11249</v>
      </c>
      <c r="C951" s="3" t="s">
        <v>11048</v>
      </c>
      <c r="D951" s="3">
        <v>1</v>
      </c>
      <c r="E951" s="3" t="str">
        <f>_xlfn.XLOOKUP(B951,Product!A:A,Product!E:E)</f>
        <v>2676-23</v>
      </c>
      <c r="F951" s="3" t="str">
        <f>_xlfn.XLOOKUP(C951,Component!A:A,Component!C:C)</f>
        <v>49-16-2679</v>
      </c>
      <c r="G951" s="3" t="str">
        <f>_xlfn.XLOOKUP(E951,Product!E:E,Product!H:H)</f>
        <v>M18™ FORCE LOGIC™ 10 Ton Knockout Tool 1/2" to 4" Kit</v>
      </c>
      <c r="H951" s="3" t="str">
        <f>_xlfn.XLOOKUP(F951,Component!C:C,Component!D:D)</f>
        <v>EXACT™ 4" Punch</v>
      </c>
    </row>
    <row r="952" spans="2:8" hidden="1" x14ac:dyDescent="0.45">
      <c r="B952" s="3" t="s">
        <v>11249</v>
      </c>
      <c r="C952" s="3" t="s">
        <v>11049</v>
      </c>
      <c r="D952" s="3">
        <v>1</v>
      </c>
      <c r="E952" s="3" t="str">
        <f>_xlfn.XLOOKUP(B952,Product!A:A,Product!E:E)</f>
        <v>2676-23</v>
      </c>
      <c r="F952" s="3" t="str">
        <f>_xlfn.XLOOKUP(C952,Component!A:A,Component!C:C)</f>
        <v>49-16-2680</v>
      </c>
      <c r="G952" s="3" t="str">
        <f>_xlfn.XLOOKUP(E952,Product!E:E,Product!H:H)</f>
        <v>M18™ FORCE LOGIC™ 10 Ton Knockout Tool 1/2" to 4" Kit</v>
      </c>
      <c r="H952" s="3" t="str">
        <f>_xlfn.XLOOKUP(F952,Component!C:C,Component!D:D)</f>
        <v>7/16" Draw Stud</v>
      </c>
    </row>
    <row r="953" spans="2:8" hidden="1" x14ac:dyDescent="0.45">
      <c r="B953" s="3" t="s">
        <v>11249</v>
      </c>
      <c r="C953" s="3" t="s">
        <v>11050</v>
      </c>
      <c r="D953" s="3">
        <v>1</v>
      </c>
      <c r="E953" s="3" t="str">
        <f>_xlfn.XLOOKUP(B953,Product!A:A,Product!E:E)</f>
        <v>2676-23</v>
      </c>
      <c r="F953" s="3" t="str">
        <f>_xlfn.XLOOKUP(C953,Component!A:A,Component!C:C)</f>
        <v>49-16-2681</v>
      </c>
      <c r="G953" s="3" t="str">
        <f>_xlfn.XLOOKUP(E953,Product!E:E,Product!H:H)</f>
        <v>M18™ FORCE LOGIC™ 10 Ton Knockout Tool 1/2" to 4" Kit</v>
      </c>
      <c r="H953" s="3" t="str">
        <f>_xlfn.XLOOKUP(F953,Component!C:C,Component!D:D)</f>
        <v>3/4" Draw Stud</v>
      </c>
    </row>
    <row r="954" spans="2:8" hidden="1" x14ac:dyDescent="0.45">
      <c r="B954" s="3" t="s">
        <v>11249</v>
      </c>
      <c r="C954" s="3" t="s">
        <v>11053</v>
      </c>
      <c r="D954" s="3">
        <v>1</v>
      </c>
      <c r="E954" s="3" t="str">
        <f>_xlfn.XLOOKUP(B954,Product!A:A,Product!E:E)</f>
        <v>2676-23</v>
      </c>
      <c r="F954" s="3" t="str">
        <f>_xlfn.XLOOKUP(C954,Component!A:A,Component!C:C)</f>
        <v>49-16-2703</v>
      </c>
      <c r="G954" s="3" t="str">
        <f>_xlfn.XLOOKUP(E954,Product!E:E,Product!H:H)</f>
        <v>M18™ FORCE LOGIC™ 10 Ton Knockout Tool 1/2" to 4" Kit</v>
      </c>
      <c r="H954" s="3" t="str">
        <f>_xlfn.XLOOKUP(F954,Component!C:C,Component!D:D)</f>
        <v>EXACT™ Rapid Reset 3/4" Draw Stud Set</v>
      </c>
    </row>
    <row r="955" spans="2:8" hidden="1" x14ac:dyDescent="0.45">
      <c r="B955" s="3" t="s">
        <v>11253</v>
      </c>
      <c r="C955" s="3" t="s">
        <v>10701</v>
      </c>
      <c r="D955" s="3">
        <v>1</v>
      </c>
      <c r="E955" s="3" t="str">
        <f>_xlfn.XLOOKUP(B955,Product!A:A,Product!E:E)</f>
        <v>2677-21</v>
      </c>
      <c r="F955" s="3" t="str">
        <f>_xlfn.XLOOKUP(C955,Component!A:A,Component!C:C)</f>
        <v>2677-20</v>
      </c>
      <c r="G955" s="3" t="str">
        <f>_xlfn.XLOOKUP(E955,Product!E:E,Product!H:H)</f>
        <v>M18™ FORCE LOGIC™ 6T Knockout Tool 1/2" - 2" Kit</v>
      </c>
      <c r="H955" s="3" t="str">
        <f>_xlfn.XLOOKUP(F955,Component!C:C,Component!D:D)</f>
        <v>M18™ FORCE LOGIC™ 6T Knockout Tool Kit</v>
      </c>
    </row>
    <row r="956" spans="2:8" hidden="1" x14ac:dyDescent="0.45">
      <c r="B956" s="3" t="s">
        <v>11253</v>
      </c>
      <c r="C956" s="3" t="s">
        <v>10936</v>
      </c>
      <c r="D956" s="3">
        <v>1</v>
      </c>
      <c r="E956" s="3" t="str">
        <f>_xlfn.XLOOKUP(B956,Product!A:A,Product!E:E)</f>
        <v>2677-21</v>
      </c>
      <c r="F956" s="3" t="str">
        <f>_xlfn.XLOOKUP(C956,Component!A:A,Component!C:C)</f>
        <v>48-11-1820</v>
      </c>
      <c r="G956" s="3" t="str">
        <f>_xlfn.XLOOKUP(E956,Product!E:E,Product!H:H)</f>
        <v>M18™ FORCE LOGIC™ 6T Knockout Tool 1/2" - 2" Kit</v>
      </c>
      <c r="H956" s="3" t="str">
        <f>_xlfn.XLOOKUP(F956,Component!C:C,Component!D:D)</f>
        <v>M18™ REDLITHIUM™ CP2.0 Battery</v>
      </c>
    </row>
    <row r="957" spans="2:8" hidden="1" x14ac:dyDescent="0.45">
      <c r="B957" s="3" t="s">
        <v>11253</v>
      </c>
      <c r="C957" s="3" t="s">
        <v>10999</v>
      </c>
      <c r="D957" s="3">
        <v>1</v>
      </c>
      <c r="E957" s="3" t="str">
        <f>_xlfn.XLOOKUP(B957,Product!A:A,Product!E:E)</f>
        <v>2677-21</v>
      </c>
      <c r="F957" s="3" t="str">
        <f>_xlfn.XLOOKUP(C957,Component!A:A,Component!C:C)</f>
        <v>48-59-1812</v>
      </c>
      <c r="G957" s="3" t="str">
        <f>_xlfn.XLOOKUP(E957,Product!E:E,Product!H:H)</f>
        <v>M18™ FORCE LOGIC™ 6T Knockout Tool 1/2" - 2" Kit</v>
      </c>
      <c r="H957" s="3" t="str">
        <f>_xlfn.XLOOKUP(F957,Component!C:C,Component!D:D)</f>
        <v>M18™ &amp; M12™ Multi-Voltage Charger</v>
      </c>
    </row>
    <row r="958" spans="2:8" hidden="1" x14ac:dyDescent="0.45">
      <c r="B958" s="3" t="s">
        <v>11253</v>
      </c>
      <c r="C958" s="3" t="s">
        <v>11049</v>
      </c>
      <c r="D958" s="3">
        <v>1</v>
      </c>
      <c r="E958" s="3" t="str">
        <f>_xlfn.XLOOKUP(B958,Product!A:A,Product!E:E)</f>
        <v>2677-21</v>
      </c>
      <c r="F958" s="3" t="str">
        <f>_xlfn.XLOOKUP(C958,Component!A:A,Component!C:C)</f>
        <v>49-16-2680</v>
      </c>
      <c r="G958" s="3" t="str">
        <f>_xlfn.XLOOKUP(E958,Product!E:E,Product!H:H)</f>
        <v>M18™ FORCE LOGIC™ 6T Knockout Tool 1/2" - 2" Kit</v>
      </c>
      <c r="H958" s="3" t="str">
        <f>_xlfn.XLOOKUP(F958,Component!C:C,Component!D:D)</f>
        <v>7/16" Draw Stud</v>
      </c>
    </row>
    <row r="959" spans="2:8" hidden="1" x14ac:dyDescent="0.45">
      <c r="B959" s="3" t="s">
        <v>11253</v>
      </c>
      <c r="C959" s="3" t="s">
        <v>11050</v>
      </c>
      <c r="D959" s="3">
        <v>1</v>
      </c>
      <c r="E959" s="3" t="str">
        <f>_xlfn.XLOOKUP(B959,Product!A:A,Product!E:E)</f>
        <v>2677-21</v>
      </c>
      <c r="F959" s="3" t="str">
        <f>_xlfn.XLOOKUP(C959,Component!A:A,Component!C:C)</f>
        <v>49-16-2681</v>
      </c>
      <c r="G959" s="3" t="str">
        <f>_xlfn.XLOOKUP(E959,Product!E:E,Product!H:H)</f>
        <v>M18™ FORCE LOGIC™ 6T Knockout Tool 1/2" - 2" Kit</v>
      </c>
      <c r="H959" s="3" t="str">
        <f>_xlfn.XLOOKUP(F959,Component!C:C,Component!D:D)</f>
        <v>3/4" Draw Stud</v>
      </c>
    </row>
    <row r="960" spans="2:8" hidden="1" x14ac:dyDescent="0.45">
      <c r="B960" s="3" t="s">
        <v>11253</v>
      </c>
      <c r="C960" s="3" t="s">
        <v>11053</v>
      </c>
      <c r="D960" s="3">
        <v>1</v>
      </c>
      <c r="E960" s="3" t="str">
        <f>_xlfn.XLOOKUP(B960,Product!A:A,Product!E:E)</f>
        <v>2677-21</v>
      </c>
      <c r="F960" s="3" t="str">
        <f>_xlfn.XLOOKUP(C960,Component!A:A,Component!C:C)</f>
        <v>49-16-2703</v>
      </c>
      <c r="G960" s="3" t="str">
        <f>_xlfn.XLOOKUP(E960,Product!E:E,Product!H:H)</f>
        <v>M18™ FORCE LOGIC™ 6T Knockout Tool 1/2" - 2" Kit</v>
      </c>
      <c r="H960" s="3" t="str">
        <f>_xlfn.XLOOKUP(F960,Component!C:C,Component!D:D)</f>
        <v>EXACT™ Rapid Reset 3/4" Draw Stud Set</v>
      </c>
    </row>
    <row r="961" spans="2:8" hidden="1" x14ac:dyDescent="0.45">
      <c r="B961" s="3" t="s">
        <v>11254</v>
      </c>
      <c r="C961" s="3" t="s">
        <v>10701</v>
      </c>
      <c r="D961" s="3">
        <v>1</v>
      </c>
      <c r="E961" s="3" t="str">
        <f>_xlfn.XLOOKUP(B961,Product!A:A,Product!E:E)</f>
        <v>2677-23</v>
      </c>
      <c r="F961" s="3" t="str">
        <f>_xlfn.XLOOKUP(C961,Component!A:A,Component!C:C)</f>
        <v>2677-20</v>
      </c>
      <c r="G961" s="3" t="str">
        <f>_xlfn.XLOOKUP(E961,Product!E:E,Product!H:H)</f>
        <v>M18™ FORCE LOGIC™ 6T Knockout Tool 1/2" - 4" Kit</v>
      </c>
      <c r="H961" s="3" t="str">
        <f>_xlfn.XLOOKUP(F961,Component!C:C,Component!D:D)</f>
        <v>M18™ FORCE LOGIC™ 6T Knockout Tool Kit</v>
      </c>
    </row>
    <row r="962" spans="2:8" hidden="1" x14ac:dyDescent="0.45">
      <c r="B962" s="3" t="s">
        <v>11254</v>
      </c>
      <c r="C962" s="3" t="s">
        <v>10936</v>
      </c>
      <c r="D962" s="3">
        <v>1</v>
      </c>
      <c r="E962" s="3" t="str">
        <f>_xlfn.XLOOKUP(B962,Product!A:A,Product!E:E)</f>
        <v>2677-23</v>
      </c>
      <c r="F962" s="3" t="str">
        <f>_xlfn.XLOOKUP(C962,Component!A:A,Component!C:C)</f>
        <v>48-11-1820</v>
      </c>
      <c r="G962" s="3" t="str">
        <f>_xlfn.XLOOKUP(E962,Product!E:E,Product!H:H)</f>
        <v>M18™ FORCE LOGIC™ 6T Knockout Tool 1/2" - 4" Kit</v>
      </c>
      <c r="H962" s="3" t="str">
        <f>_xlfn.XLOOKUP(F962,Component!C:C,Component!D:D)</f>
        <v>M18™ REDLITHIUM™ CP2.0 Battery</v>
      </c>
    </row>
    <row r="963" spans="2:8" hidden="1" x14ac:dyDescent="0.45">
      <c r="B963" s="3" t="s">
        <v>11254</v>
      </c>
      <c r="C963" s="3" t="s">
        <v>10999</v>
      </c>
      <c r="D963" s="3">
        <v>1</v>
      </c>
      <c r="E963" s="3" t="str">
        <f>_xlfn.XLOOKUP(B963,Product!A:A,Product!E:E)</f>
        <v>2677-23</v>
      </c>
      <c r="F963" s="3" t="str">
        <f>_xlfn.XLOOKUP(C963,Component!A:A,Component!C:C)</f>
        <v>48-59-1812</v>
      </c>
      <c r="G963" s="3" t="str">
        <f>_xlfn.XLOOKUP(E963,Product!E:E,Product!H:H)</f>
        <v>M18™ FORCE LOGIC™ 6T Knockout Tool 1/2" - 4" Kit</v>
      </c>
      <c r="H963" s="3" t="str">
        <f>_xlfn.XLOOKUP(F963,Component!C:C,Component!D:D)</f>
        <v>M18™ &amp; M12™ Multi-Voltage Charger</v>
      </c>
    </row>
    <row r="964" spans="2:8" hidden="1" x14ac:dyDescent="0.45">
      <c r="B964" s="3" t="s">
        <v>11254</v>
      </c>
      <c r="C964" s="3" t="s">
        <v>11041</v>
      </c>
      <c r="D964" s="3">
        <v>1</v>
      </c>
      <c r="E964" s="3" t="str">
        <f>_xlfn.XLOOKUP(B964,Product!A:A,Product!E:E)</f>
        <v>2677-23</v>
      </c>
      <c r="F964" s="3" t="str">
        <f>_xlfn.XLOOKUP(C964,Component!A:A,Component!C:C)</f>
        <v>49-16-2672</v>
      </c>
      <c r="G964" s="3" t="str">
        <f>_xlfn.XLOOKUP(E964,Product!E:E,Product!H:H)</f>
        <v>M18™ FORCE LOGIC™ 6T Knockout Tool 1/2" - 4" Kit</v>
      </c>
      <c r="H964" s="3" t="str">
        <f>_xlfn.XLOOKUP(F964,Component!C:C,Component!D:D)</f>
        <v>EXACT™ 2-1/2" Die</v>
      </c>
    </row>
    <row r="965" spans="2:8" hidden="1" x14ac:dyDescent="0.45">
      <c r="B965" s="3" t="s">
        <v>11254</v>
      </c>
      <c r="C965" s="3" t="s">
        <v>11042</v>
      </c>
      <c r="D965" s="3">
        <v>1</v>
      </c>
      <c r="E965" s="3" t="str">
        <f>_xlfn.XLOOKUP(B965,Product!A:A,Product!E:E)</f>
        <v>2677-23</v>
      </c>
      <c r="F965" s="3" t="str">
        <f>_xlfn.XLOOKUP(C965,Component!A:A,Component!C:C)</f>
        <v>49-16-2673</v>
      </c>
      <c r="G965" s="3" t="str">
        <f>_xlfn.XLOOKUP(E965,Product!E:E,Product!H:H)</f>
        <v>M18™ FORCE LOGIC™ 6T Knockout Tool 1/2" - 4" Kit</v>
      </c>
      <c r="H965" s="3" t="str">
        <f>_xlfn.XLOOKUP(F965,Component!C:C,Component!D:D)</f>
        <v>EXACT™ 2-1/2" Punch</v>
      </c>
    </row>
    <row r="966" spans="2:8" hidden="1" x14ac:dyDescent="0.45">
      <c r="B966" s="3" t="s">
        <v>11254</v>
      </c>
      <c r="C966" s="3" t="s">
        <v>11043</v>
      </c>
      <c r="D966" s="3">
        <v>1</v>
      </c>
      <c r="E966" s="3" t="str">
        <f>_xlfn.XLOOKUP(B966,Product!A:A,Product!E:E)</f>
        <v>2677-23</v>
      </c>
      <c r="F966" s="3" t="str">
        <f>_xlfn.XLOOKUP(C966,Component!A:A,Component!C:C)</f>
        <v>49-16-2674</v>
      </c>
      <c r="G966" s="3" t="str">
        <f>_xlfn.XLOOKUP(E966,Product!E:E,Product!H:H)</f>
        <v>M18™ FORCE LOGIC™ 6T Knockout Tool 1/2" - 4" Kit</v>
      </c>
      <c r="H966" s="3" t="str">
        <f>_xlfn.XLOOKUP(F966,Component!C:C,Component!D:D)</f>
        <v>EXACT™ 3" Die</v>
      </c>
    </row>
    <row r="967" spans="2:8" hidden="1" x14ac:dyDescent="0.45">
      <c r="B967" s="3" t="s">
        <v>11254</v>
      </c>
      <c r="C967" s="3" t="s">
        <v>11044</v>
      </c>
      <c r="D967" s="3">
        <v>1</v>
      </c>
      <c r="E967" s="3" t="str">
        <f>_xlfn.XLOOKUP(B967,Product!A:A,Product!E:E)</f>
        <v>2677-23</v>
      </c>
      <c r="F967" s="3" t="str">
        <f>_xlfn.XLOOKUP(C967,Component!A:A,Component!C:C)</f>
        <v>49-16-2675</v>
      </c>
      <c r="G967" s="3" t="str">
        <f>_xlfn.XLOOKUP(E967,Product!E:E,Product!H:H)</f>
        <v>M18™ FORCE LOGIC™ 6T Knockout Tool 1/2" - 4" Kit</v>
      </c>
      <c r="H967" s="3" t="str">
        <f>_xlfn.XLOOKUP(F967,Component!C:C,Component!D:D)</f>
        <v>EXACT™ 3" Punch</v>
      </c>
    </row>
    <row r="968" spans="2:8" hidden="1" x14ac:dyDescent="0.45">
      <c r="B968" s="3" t="s">
        <v>11254</v>
      </c>
      <c r="C968" s="3" t="s">
        <v>11045</v>
      </c>
      <c r="D968" s="3">
        <v>1</v>
      </c>
      <c r="E968" s="3" t="str">
        <f>_xlfn.XLOOKUP(B968,Product!A:A,Product!E:E)</f>
        <v>2677-23</v>
      </c>
      <c r="F968" s="3" t="str">
        <f>_xlfn.XLOOKUP(C968,Component!A:A,Component!C:C)</f>
        <v>49-16-2676</v>
      </c>
      <c r="G968" s="3" t="str">
        <f>_xlfn.XLOOKUP(E968,Product!E:E,Product!H:H)</f>
        <v>M18™ FORCE LOGIC™ 6T Knockout Tool 1/2" - 4" Kit</v>
      </c>
      <c r="H968" s="3" t="str">
        <f>_xlfn.XLOOKUP(F968,Component!C:C,Component!D:D)</f>
        <v>EXACT™ 3-1/2" Die</v>
      </c>
    </row>
    <row r="969" spans="2:8" hidden="1" x14ac:dyDescent="0.45">
      <c r="B969" s="3" t="s">
        <v>11254</v>
      </c>
      <c r="C969" s="3" t="s">
        <v>11046</v>
      </c>
      <c r="D969" s="3">
        <v>1</v>
      </c>
      <c r="E969" s="3" t="str">
        <f>_xlfn.XLOOKUP(B969,Product!A:A,Product!E:E)</f>
        <v>2677-23</v>
      </c>
      <c r="F969" s="3" t="str">
        <f>_xlfn.XLOOKUP(C969,Component!A:A,Component!C:C)</f>
        <v>49-16-2677</v>
      </c>
      <c r="G969" s="3" t="str">
        <f>_xlfn.XLOOKUP(E969,Product!E:E,Product!H:H)</f>
        <v>M18™ FORCE LOGIC™ 6T Knockout Tool 1/2" - 4" Kit</v>
      </c>
      <c r="H969" s="3" t="str">
        <f>_xlfn.XLOOKUP(F969,Component!C:C,Component!D:D)</f>
        <v>EXACT™ 3-1/2" Punch</v>
      </c>
    </row>
    <row r="970" spans="2:8" hidden="1" x14ac:dyDescent="0.45">
      <c r="B970" s="3" t="s">
        <v>11254</v>
      </c>
      <c r="C970" s="3" t="s">
        <v>11047</v>
      </c>
      <c r="D970" s="3">
        <v>1</v>
      </c>
      <c r="E970" s="3" t="str">
        <f>_xlfn.XLOOKUP(B970,Product!A:A,Product!E:E)</f>
        <v>2677-23</v>
      </c>
      <c r="F970" s="3" t="str">
        <f>_xlfn.XLOOKUP(C970,Component!A:A,Component!C:C)</f>
        <v>49-16-2678</v>
      </c>
      <c r="G970" s="3" t="str">
        <f>_xlfn.XLOOKUP(E970,Product!E:E,Product!H:H)</f>
        <v>M18™ FORCE LOGIC™ 6T Knockout Tool 1/2" - 4" Kit</v>
      </c>
      <c r="H970" s="3" t="str">
        <f>_xlfn.XLOOKUP(F970,Component!C:C,Component!D:D)</f>
        <v>EXACT™ 4" Die</v>
      </c>
    </row>
    <row r="971" spans="2:8" hidden="1" x14ac:dyDescent="0.45">
      <c r="B971" s="3" t="s">
        <v>11254</v>
      </c>
      <c r="C971" s="3" t="s">
        <v>11048</v>
      </c>
      <c r="D971" s="3">
        <v>1</v>
      </c>
      <c r="E971" s="3" t="str">
        <f>_xlfn.XLOOKUP(B971,Product!A:A,Product!E:E)</f>
        <v>2677-23</v>
      </c>
      <c r="F971" s="3" t="str">
        <f>_xlfn.XLOOKUP(C971,Component!A:A,Component!C:C)</f>
        <v>49-16-2679</v>
      </c>
      <c r="G971" s="3" t="str">
        <f>_xlfn.XLOOKUP(E971,Product!E:E,Product!H:H)</f>
        <v>M18™ FORCE LOGIC™ 6T Knockout Tool 1/2" - 4" Kit</v>
      </c>
      <c r="H971" s="3" t="str">
        <f>_xlfn.XLOOKUP(F971,Component!C:C,Component!D:D)</f>
        <v>EXACT™ 4" Punch</v>
      </c>
    </row>
    <row r="972" spans="2:8" hidden="1" x14ac:dyDescent="0.45">
      <c r="B972" s="3" t="s">
        <v>11254</v>
      </c>
      <c r="C972" s="3" t="s">
        <v>11049</v>
      </c>
      <c r="D972" s="3">
        <v>1</v>
      </c>
      <c r="E972" s="3" t="str">
        <f>_xlfn.XLOOKUP(B972,Product!A:A,Product!E:E)</f>
        <v>2677-23</v>
      </c>
      <c r="F972" s="3" t="str">
        <f>_xlfn.XLOOKUP(C972,Component!A:A,Component!C:C)</f>
        <v>49-16-2680</v>
      </c>
      <c r="G972" s="3" t="str">
        <f>_xlfn.XLOOKUP(E972,Product!E:E,Product!H:H)</f>
        <v>M18™ FORCE LOGIC™ 6T Knockout Tool 1/2" - 4" Kit</v>
      </c>
      <c r="H972" s="3" t="str">
        <f>_xlfn.XLOOKUP(F972,Component!C:C,Component!D:D)</f>
        <v>7/16" Draw Stud</v>
      </c>
    </row>
    <row r="973" spans="2:8" hidden="1" x14ac:dyDescent="0.45">
      <c r="B973" s="3" t="s">
        <v>11254</v>
      </c>
      <c r="C973" s="3" t="s">
        <v>11050</v>
      </c>
      <c r="D973" s="3">
        <v>1</v>
      </c>
      <c r="E973" s="3" t="str">
        <f>_xlfn.XLOOKUP(B973,Product!A:A,Product!E:E)</f>
        <v>2677-23</v>
      </c>
      <c r="F973" s="3" t="str">
        <f>_xlfn.XLOOKUP(C973,Component!A:A,Component!C:C)</f>
        <v>49-16-2681</v>
      </c>
      <c r="G973" s="3" t="str">
        <f>_xlfn.XLOOKUP(E973,Product!E:E,Product!H:H)</f>
        <v>M18™ FORCE LOGIC™ 6T Knockout Tool 1/2" - 4" Kit</v>
      </c>
      <c r="H973" s="3" t="str">
        <f>_xlfn.XLOOKUP(F973,Component!C:C,Component!D:D)</f>
        <v>3/4" Draw Stud</v>
      </c>
    </row>
    <row r="974" spans="2:8" hidden="1" x14ac:dyDescent="0.45">
      <c r="B974" s="3" t="s">
        <v>11254</v>
      </c>
      <c r="C974" s="3" t="s">
        <v>11051</v>
      </c>
      <c r="D974" s="3">
        <v>1</v>
      </c>
      <c r="E974" s="3" t="str">
        <f>_xlfn.XLOOKUP(B974,Product!A:A,Product!E:E)</f>
        <v>2677-23</v>
      </c>
      <c r="F974" s="3" t="str">
        <f>_xlfn.XLOOKUP(C974,Component!A:A,Component!C:C)</f>
        <v>49-16-2682</v>
      </c>
      <c r="G974" s="3" t="str">
        <f>_xlfn.XLOOKUP(E974,Product!E:E,Product!H:H)</f>
        <v>M18™ FORCE LOGIC™ 6T Knockout Tool 1/2" - 4" Kit</v>
      </c>
      <c r="H974" s="3" t="str">
        <f>_xlfn.XLOOKUP(F974,Component!C:C,Component!D:D)</f>
        <v>1-1/8" Draw Stud</v>
      </c>
    </row>
    <row r="975" spans="2:8" hidden="1" x14ac:dyDescent="0.45">
      <c r="B975" s="3" t="s">
        <v>11254</v>
      </c>
      <c r="C975" s="3" t="s">
        <v>11053</v>
      </c>
      <c r="D975" s="3">
        <v>1</v>
      </c>
      <c r="E975" s="3" t="str">
        <f>_xlfn.XLOOKUP(B975,Product!A:A,Product!E:E)</f>
        <v>2677-23</v>
      </c>
      <c r="F975" s="3" t="str">
        <f>_xlfn.XLOOKUP(C975,Component!A:A,Component!C:C)</f>
        <v>49-16-2703</v>
      </c>
      <c r="G975" s="3" t="str">
        <f>_xlfn.XLOOKUP(E975,Product!E:E,Product!H:H)</f>
        <v>M18™ FORCE LOGIC™ 6T Knockout Tool 1/2" - 4" Kit</v>
      </c>
      <c r="H975" s="3" t="str">
        <f>_xlfn.XLOOKUP(F975,Component!C:C,Component!D:D)</f>
        <v>EXACT™ Rapid Reset 3/4" Draw Stud Set</v>
      </c>
    </row>
    <row r="976" spans="2:8" hidden="1" x14ac:dyDescent="0.45">
      <c r="B976" s="3" t="s">
        <v>11257</v>
      </c>
      <c r="C976" s="3" t="s">
        <v>10936</v>
      </c>
      <c r="D976" s="3">
        <v>2</v>
      </c>
      <c r="E976" s="3" t="str">
        <f>_xlfn.XLOOKUP(B976,Product!A:A,Product!E:E)</f>
        <v>2678-22BG</v>
      </c>
      <c r="F976" s="3" t="str">
        <f>_xlfn.XLOOKUP(C976,Component!A:A,Component!C:C)</f>
        <v>48-11-1820</v>
      </c>
      <c r="G976" s="3" t="str">
        <f>_xlfn.XLOOKUP(E976,Product!E:E,Product!H:H)</f>
        <v>M18™ FORCE LOGIC™ 6T Utility Crimper Kit with D3 Grooves and Fixed BG Die</v>
      </c>
      <c r="H976" s="3" t="str">
        <f>_xlfn.XLOOKUP(F976,Component!C:C,Component!D:D)</f>
        <v>M18™ REDLITHIUM™ CP2.0 Battery</v>
      </c>
    </row>
    <row r="977" spans="2:8" hidden="1" x14ac:dyDescent="0.45">
      <c r="B977" s="3" t="s">
        <v>11257</v>
      </c>
      <c r="C977" s="3" t="s">
        <v>10999</v>
      </c>
      <c r="D977" s="3">
        <v>1</v>
      </c>
      <c r="E977" s="3" t="str">
        <f>_xlfn.XLOOKUP(B977,Product!A:A,Product!E:E)</f>
        <v>2678-22BG</v>
      </c>
      <c r="F977" s="3" t="str">
        <f>_xlfn.XLOOKUP(C977,Component!A:A,Component!C:C)</f>
        <v>48-59-1812</v>
      </c>
      <c r="G977" s="3" t="str">
        <f>_xlfn.XLOOKUP(E977,Product!E:E,Product!H:H)</f>
        <v>M18™ FORCE LOGIC™ 6T Utility Crimper Kit with D3 Grooves and Fixed BG Die</v>
      </c>
      <c r="H977" s="3" t="str">
        <f>_xlfn.XLOOKUP(F977,Component!C:C,Component!D:D)</f>
        <v>M18™ &amp; M12™ Multi-Voltage Charger</v>
      </c>
    </row>
    <row r="978" spans="2:8" hidden="1" x14ac:dyDescent="0.45">
      <c r="B978" s="3" t="s">
        <v>11257</v>
      </c>
      <c r="C978" s="3" t="s">
        <v>11076</v>
      </c>
      <c r="D978" s="3">
        <v>1</v>
      </c>
      <c r="E978" s="3" t="str">
        <f>_xlfn.XLOOKUP(B978,Product!A:A,Product!E:E)</f>
        <v>2678-22BG</v>
      </c>
      <c r="F978" s="3" t="str">
        <f>_xlfn.XLOOKUP(C978,Component!A:A,Component!C:C)</f>
        <v>49-16-BGD3</v>
      </c>
      <c r="G978" s="3" t="str">
        <f>_xlfn.XLOOKUP(E978,Product!E:E,Product!H:H)</f>
        <v>M18™ FORCE LOGIC™ 6T Utility Crimper Kit with D3 Grooves and Fixed BG Die</v>
      </c>
      <c r="H978" s="3" t="str">
        <f>_xlfn.XLOOKUP(F978,Component!C:C,Component!D:D)</f>
        <v>M18™ 6T Fixed BG Crimping Jaw</v>
      </c>
    </row>
    <row r="979" spans="2:8" hidden="1" x14ac:dyDescent="0.45">
      <c r="B979" s="3" t="s">
        <v>11259</v>
      </c>
      <c r="C979" s="3" t="s">
        <v>10936</v>
      </c>
      <c r="D979" s="3">
        <v>2</v>
      </c>
      <c r="E979" s="3" t="str">
        <f>_xlfn.XLOOKUP(B979,Product!A:A,Product!E:E)</f>
        <v>2678-22O</v>
      </c>
      <c r="F979" s="3" t="str">
        <f>_xlfn.XLOOKUP(C979,Component!A:A,Component!C:C)</f>
        <v>48-11-1820</v>
      </c>
      <c r="G979" s="3" t="str">
        <f>_xlfn.XLOOKUP(E979,Product!E:E,Product!H:H)</f>
        <v>M18™ FORCE LOGIC™ 6T Utility Crimper Kit with D3 Grooves and Fixed O Die</v>
      </c>
      <c r="H979" s="3" t="str">
        <f>_xlfn.XLOOKUP(F979,Component!C:C,Component!D:D)</f>
        <v>M18™ REDLITHIUM™ CP2.0 Battery</v>
      </c>
    </row>
    <row r="980" spans="2:8" hidden="1" x14ac:dyDescent="0.45">
      <c r="B980" s="3" t="s">
        <v>11259</v>
      </c>
      <c r="C980" s="3" t="s">
        <v>10999</v>
      </c>
      <c r="D980" s="3">
        <v>1</v>
      </c>
      <c r="E980" s="3" t="str">
        <f>_xlfn.XLOOKUP(B980,Product!A:A,Product!E:E)</f>
        <v>2678-22O</v>
      </c>
      <c r="F980" s="3" t="str">
        <f>_xlfn.XLOOKUP(C980,Component!A:A,Component!C:C)</f>
        <v>48-59-1812</v>
      </c>
      <c r="G980" s="3" t="str">
        <f>_xlfn.XLOOKUP(E980,Product!E:E,Product!H:H)</f>
        <v>M18™ FORCE LOGIC™ 6T Utility Crimper Kit with D3 Grooves and Fixed O Die</v>
      </c>
      <c r="H980" s="3" t="str">
        <f>_xlfn.XLOOKUP(F980,Component!C:C,Component!D:D)</f>
        <v>M18™ &amp; M12™ Multi-Voltage Charger</v>
      </c>
    </row>
    <row r="981" spans="2:8" hidden="1" x14ac:dyDescent="0.45">
      <c r="B981" s="3" t="s">
        <v>11259</v>
      </c>
      <c r="C981" s="3" t="s">
        <v>11007</v>
      </c>
      <c r="D981" s="3">
        <v>1</v>
      </c>
      <c r="E981" s="3" t="str">
        <f>_xlfn.XLOOKUP(B981,Product!A:A,Product!E:E)</f>
        <v>2678-22O</v>
      </c>
      <c r="F981" s="3" t="str">
        <f>_xlfn.XLOOKUP(C981,Component!A:A,Component!C:C)</f>
        <v>49-16-0OD3</v>
      </c>
      <c r="G981" s="3" t="str">
        <f>_xlfn.XLOOKUP(E981,Product!E:E,Product!H:H)</f>
        <v>M18™ FORCE LOGIC™ 6T Utility Crimper Kit with D3 Grooves and Fixed O Die</v>
      </c>
      <c r="H981" s="3" t="str">
        <f>_xlfn.XLOOKUP(F981,Component!C:C,Component!D:D)</f>
        <v>M18™ 6T Fixed O Crimping Jaw</v>
      </c>
    </row>
    <row r="982" spans="2:8" hidden="1" x14ac:dyDescent="0.45">
      <c r="B982" s="3" t="s">
        <v>11267</v>
      </c>
      <c r="C982" s="3" t="s">
        <v>10703</v>
      </c>
      <c r="D982" s="3">
        <v>1</v>
      </c>
      <c r="E982" s="3" t="str">
        <f>_xlfn.XLOOKUP(B982,Product!A:A,Product!E:E)</f>
        <v>2680-22</v>
      </c>
      <c r="F982" s="3" t="str">
        <f>_xlfn.XLOOKUP(C982,Component!A:A,Component!C:C)</f>
        <v>2680-20</v>
      </c>
      <c r="G982" s="3" t="str">
        <f>_xlfn.XLOOKUP(E982,Product!E:E,Product!H:H)</f>
        <v>M18™ Cordless LITHIUM-ION 4-1/2" Cut-off / Grinder Kit</v>
      </c>
      <c r="H982" s="3" t="str">
        <f>_xlfn.XLOOKUP(F982,Component!C:C,Component!D:D)</f>
        <v>M18™ Cordless 4-1/2" Cut-off / Grinder (Tool Only)</v>
      </c>
    </row>
    <row r="983" spans="2:8" hidden="1" x14ac:dyDescent="0.45">
      <c r="B983" s="3" t="s">
        <v>11267</v>
      </c>
      <c r="C983" s="3" t="s">
        <v>10937</v>
      </c>
      <c r="D983" s="3">
        <v>2</v>
      </c>
      <c r="E983" s="3" t="str">
        <f>_xlfn.XLOOKUP(B983,Product!A:A,Product!E:E)</f>
        <v>2680-22</v>
      </c>
      <c r="F983" s="3" t="str">
        <f>_xlfn.XLOOKUP(C983,Component!A:A,Component!C:C)</f>
        <v>48-11-1828</v>
      </c>
      <c r="G983" s="3" t="str">
        <f>_xlfn.XLOOKUP(E983,Product!E:E,Product!H:H)</f>
        <v>M18™ Cordless LITHIUM-ION 4-1/2" Cut-off / Grinder Kit</v>
      </c>
      <c r="H983" s="3" t="str">
        <f>_xlfn.XLOOKUP(F983,Component!C:C,Component!D:D)</f>
        <v>M18™ REDLITHIUM™ XC Extended Capacity Battery</v>
      </c>
    </row>
    <row r="984" spans="2:8" hidden="1" x14ac:dyDescent="0.45">
      <c r="B984" s="3" t="s">
        <v>11267</v>
      </c>
      <c r="C984" s="3" t="s">
        <v>10999</v>
      </c>
      <c r="D984" s="3">
        <v>1</v>
      </c>
      <c r="E984" s="3" t="str">
        <f>_xlfn.XLOOKUP(B984,Product!A:A,Product!E:E)</f>
        <v>2680-22</v>
      </c>
      <c r="F984" s="3" t="str">
        <f>_xlfn.XLOOKUP(C984,Component!A:A,Component!C:C)</f>
        <v>48-59-1812</v>
      </c>
      <c r="G984" s="3" t="str">
        <f>_xlfn.XLOOKUP(E984,Product!E:E,Product!H:H)</f>
        <v>M18™ Cordless LITHIUM-ION 4-1/2" Cut-off / Grinder Kit</v>
      </c>
      <c r="H984" s="3" t="str">
        <f>_xlfn.XLOOKUP(F984,Component!C:C,Component!D:D)</f>
        <v>M18™ &amp; M12™ Multi-Voltage Charger</v>
      </c>
    </row>
    <row r="985" spans="2:8" hidden="1" x14ac:dyDescent="0.45">
      <c r="B985" s="3" t="s">
        <v>11269</v>
      </c>
      <c r="C985" s="3" t="s">
        <v>10704</v>
      </c>
      <c r="D985" s="3">
        <v>1</v>
      </c>
      <c r="E985" s="3" t="str">
        <f>_xlfn.XLOOKUP(B985,Product!A:A,Product!E:E)</f>
        <v>2684-22HD</v>
      </c>
      <c r="F985" s="3" t="str">
        <f>_xlfn.XLOOKUP(C985,Component!A:A,Component!C:C)</f>
        <v>2684-20</v>
      </c>
      <c r="G985" s="3" t="str">
        <f>_xlfn.XLOOKUP(E985,Product!E:E,Product!H:H)</f>
        <v>M18 FUEL™ 15mm Random Orbital Polisher Kit</v>
      </c>
      <c r="H985" s="3" t="str">
        <f>_xlfn.XLOOKUP(F985,Component!C:C,Component!D:D)</f>
        <v>M18 FUEL™ 15mm Random Orbital Polisher</v>
      </c>
    </row>
    <row r="986" spans="2:8" hidden="1" x14ac:dyDescent="0.45">
      <c r="B986" s="3" t="s">
        <v>11269</v>
      </c>
      <c r="C986" s="3" t="s">
        <v>10944</v>
      </c>
      <c r="D986" s="3">
        <v>2</v>
      </c>
      <c r="E986" s="3" t="str">
        <f>_xlfn.XLOOKUP(B986,Product!A:A,Product!E:E)</f>
        <v>2684-22HD</v>
      </c>
      <c r="F986" s="3" t="str">
        <f>_xlfn.XLOOKUP(C986,Component!A:A,Component!C:C)</f>
        <v>48-11-1865</v>
      </c>
      <c r="G986" s="3" t="str">
        <f>_xlfn.XLOOKUP(E986,Product!E:E,Product!H:H)</f>
        <v>M18 FUEL™ 15mm Random Orbital Polisher Kit</v>
      </c>
      <c r="H986" s="3" t="str">
        <f>_xlfn.XLOOKUP(F986,Component!C:C,Component!D:D)</f>
        <v>M18™ REDLITHIUM™ HIGH OUTPUT™ XC6.0 Battery Pack</v>
      </c>
    </row>
    <row r="987" spans="2:8" hidden="1" x14ac:dyDescent="0.45">
      <c r="B987" s="3" t="s">
        <v>11269</v>
      </c>
      <c r="C987" s="3" t="s">
        <v>10997</v>
      </c>
      <c r="D987" s="3">
        <v>1</v>
      </c>
      <c r="E987" s="3" t="str">
        <f>_xlfn.XLOOKUP(B987,Product!A:A,Product!E:E)</f>
        <v>2684-22HD</v>
      </c>
      <c r="F987" s="3" t="str">
        <f>_xlfn.XLOOKUP(C987,Component!A:A,Component!C:C)</f>
        <v>48-59-1808</v>
      </c>
      <c r="G987" s="3" t="str">
        <f>_xlfn.XLOOKUP(E987,Product!E:E,Product!H:H)</f>
        <v>M18 FUEL™ 15mm Random Orbital Polisher Kit</v>
      </c>
      <c r="H987" s="3" t="str">
        <f>_xlfn.XLOOKUP(F987,Component!C:C,Component!D:D)</f>
        <v>M18™ &amp; M12™ Rapid Charger</v>
      </c>
    </row>
    <row r="988" spans="2:8" hidden="1" x14ac:dyDescent="0.45">
      <c r="B988" s="3" t="s">
        <v>11269</v>
      </c>
      <c r="C988" s="3" t="s">
        <v>11078</v>
      </c>
      <c r="D988" s="3">
        <v>1</v>
      </c>
      <c r="E988" s="3" t="str">
        <f>_xlfn.XLOOKUP(B988,Product!A:A,Product!E:E)</f>
        <v>2684-22HD</v>
      </c>
      <c r="F988" s="3" t="str">
        <f>_xlfn.XLOOKUP(C988,Component!A:A,Component!C:C)</f>
        <v>49-36-0401</v>
      </c>
      <c r="G988" s="3" t="str">
        <f>_xlfn.XLOOKUP(E988,Product!E:E,Product!H:H)</f>
        <v>M18 FUEL™ 15mm Random Orbital Polisher Kit</v>
      </c>
      <c r="H988" s="3" t="str">
        <f>_xlfn.XLOOKUP(F988,Component!C:C,Component!D:D)</f>
        <v>5" Backing Plate</v>
      </c>
    </row>
    <row r="989" spans="2:8" hidden="1" x14ac:dyDescent="0.45">
      <c r="B989" s="3" t="s">
        <v>11271</v>
      </c>
      <c r="C989" s="3" t="s">
        <v>10705</v>
      </c>
      <c r="D989" s="3">
        <v>1</v>
      </c>
      <c r="E989" s="3" t="str">
        <f>_xlfn.XLOOKUP(B989,Product!A:A,Product!E:E)</f>
        <v>2685-22HD</v>
      </c>
      <c r="F989" s="3" t="str">
        <f>_xlfn.XLOOKUP(C989,Component!A:A,Component!C:C)</f>
        <v>2685-20</v>
      </c>
      <c r="G989" s="3" t="str">
        <f>_xlfn.XLOOKUP(E989,Product!E:E,Product!H:H)</f>
        <v>M18 FUEL™ 21mm Random Orbital Polisher Kit</v>
      </c>
      <c r="H989" s="3" t="str">
        <f>_xlfn.XLOOKUP(F989,Component!C:C,Component!D:D)</f>
        <v>M18 FUEL™ 21mm Random Orbital Polisher</v>
      </c>
    </row>
    <row r="990" spans="2:8" hidden="1" x14ac:dyDescent="0.45">
      <c r="B990" s="3" t="s">
        <v>11271</v>
      </c>
      <c r="C990" s="3" t="s">
        <v>10944</v>
      </c>
      <c r="D990" s="3">
        <v>2</v>
      </c>
      <c r="E990" s="3" t="str">
        <f>_xlfn.XLOOKUP(B990,Product!A:A,Product!E:E)</f>
        <v>2685-22HD</v>
      </c>
      <c r="F990" s="3" t="str">
        <f>_xlfn.XLOOKUP(C990,Component!A:A,Component!C:C)</f>
        <v>48-11-1865</v>
      </c>
      <c r="G990" s="3" t="str">
        <f>_xlfn.XLOOKUP(E990,Product!E:E,Product!H:H)</f>
        <v>M18 FUEL™ 21mm Random Orbital Polisher Kit</v>
      </c>
      <c r="H990" s="3" t="str">
        <f>_xlfn.XLOOKUP(F990,Component!C:C,Component!D:D)</f>
        <v>M18™ REDLITHIUM™ HIGH OUTPUT™ XC6.0 Battery Pack</v>
      </c>
    </row>
    <row r="991" spans="2:8" hidden="1" x14ac:dyDescent="0.45">
      <c r="B991" s="3" t="s">
        <v>11271</v>
      </c>
      <c r="C991" s="3" t="s">
        <v>10997</v>
      </c>
      <c r="D991" s="3">
        <v>1</v>
      </c>
      <c r="E991" s="3" t="str">
        <f>_xlfn.XLOOKUP(B991,Product!A:A,Product!E:E)</f>
        <v>2685-22HD</v>
      </c>
      <c r="F991" s="3" t="str">
        <f>_xlfn.XLOOKUP(C991,Component!A:A,Component!C:C)</f>
        <v>48-59-1808</v>
      </c>
      <c r="G991" s="3" t="str">
        <f>_xlfn.XLOOKUP(E991,Product!E:E,Product!H:H)</f>
        <v>M18 FUEL™ 21mm Random Orbital Polisher Kit</v>
      </c>
      <c r="H991" s="3" t="str">
        <f>_xlfn.XLOOKUP(F991,Component!C:C,Component!D:D)</f>
        <v>M18™ &amp; M12™ Rapid Charger</v>
      </c>
    </row>
    <row r="992" spans="2:8" hidden="1" x14ac:dyDescent="0.45">
      <c r="B992" s="3" t="s">
        <v>11271</v>
      </c>
      <c r="C992" s="3" t="s">
        <v>11079</v>
      </c>
      <c r="D992" s="3">
        <v>1</v>
      </c>
      <c r="E992" s="3" t="str">
        <f>_xlfn.XLOOKUP(B992,Product!A:A,Product!E:E)</f>
        <v>2685-22HD</v>
      </c>
      <c r="F992" s="3" t="str">
        <f>_xlfn.XLOOKUP(C992,Component!A:A,Component!C:C)</f>
        <v>49-36-0402</v>
      </c>
      <c r="G992" s="3" t="str">
        <f>_xlfn.XLOOKUP(E992,Product!E:E,Product!H:H)</f>
        <v>M18 FUEL™ 21mm Random Orbital Polisher Kit</v>
      </c>
      <c r="H992" s="3" t="str">
        <f>_xlfn.XLOOKUP(F992,Component!C:C,Component!D:D)</f>
        <v>6" Backing Plate</v>
      </c>
    </row>
    <row r="993" spans="2:8" hidden="1" x14ac:dyDescent="0.45">
      <c r="B993" s="3" t="s">
        <v>11274</v>
      </c>
      <c r="C993" s="3" t="s">
        <v>10707</v>
      </c>
      <c r="D993" s="3">
        <v>1</v>
      </c>
      <c r="E993" s="3" t="str">
        <f>_xlfn.XLOOKUP(B993,Product!A:A,Product!E:E)</f>
        <v>2688-21</v>
      </c>
      <c r="F993" s="3" t="str">
        <f>_xlfn.XLOOKUP(C993,Component!A:A,Component!C:C)</f>
        <v>2688-20</v>
      </c>
      <c r="G993" s="3" t="str">
        <f>_xlfn.XLOOKUP(E993,Product!E:E,Product!H:H)</f>
        <v>M18™ Compact Heat Gun Kit</v>
      </c>
      <c r="H993" s="3" t="str">
        <f>_xlfn.XLOOKUP(F993,Component!C:C,Component!D:D)</f>
        <v>M18™ Compact Heat Gun</v>
      </c>
    </row>
    <row r="994" spans="2:8" hidden="1" x14ac:dyDescent="0.45">
      <c r="B994" s="3" t="s">
        <v>11274</v>
      </c>
      <c r="C994" s="3" t="s">
        <v>10940</v>
      </c>
      <c r="D994" s="3">
        <v>1</v>
      </c>
      <c r="E994" s="3" t="str">
        <f>_xlfn.XLOOKUP(B994,Product!A:A,Product!E:E)</f>
        <v>2688-21</v>
      </c>
      <c r="F994" s="3" t="str">
        <f>_xlfn.XLOOKUP(C994,Component!A:A,Component!C:C)</f>
        <v>48-11-1850</v>
      </c>
      <c r="G994" s="3" t="str">
        <f>_xlfn.XLOOKUP(E994,Product!E:E,Product!H:H)</f>
        <v>M18™ Compact Heat Gun Kit</v>
      </c>
      <c r="H994" s="3" t="str">
        <f>_xlfn.XLOOKUP(F994,Component!C:C,Component!D:D)</f>
        <v>M18™ REDLITHIUM™ XC5.0 Extended Capacity Battery Pack</v>
      </c>
    </row>
    <row r="995" spans="2:8" hidden="1" x14ac:dyDescent="0.45">
      <c r="B995" s="3" t="s">
        <v>11285</v>
      </c>
      <c r="C995" s="3" t="s">
        <v>10664</v>
      </c>
      <c r="D995" s="3">
        <v>1</v>
      </c>
      <c r="E995" s="3" t="str">
        <f>_xlfn.XLOOKUP(B995,Product!A:A,Product!E:E)</f>
        <v>2697-22</v>
      </c>
      <c r="F995" s="3" t="str">
        <f>_xlfn.XLOOKUP(C995,Component!A:A,Component!C:C)</f>
        <v>2607-20</v>
      </c>
      <c r="G995" s="3" t="str">
        <f>_xlfn.XLOOKUP(E995,Product!E:E,Product!H:H)</f>
        <v>M18™ Cordless LITHIUM-ION 2-Tool Combo Kit</v>
      </c>
      <c r="H995" s="3" t="str">
        <f>_xlfn.XLOOKUP(F995,Component!C:C,Component!D:D)</f>
        <v>M18™ 1/2" Hammer Drill/Driver</v>
      </c>
    </row>
    <row r="996" spans="2:8" hidden="1" x14ac:dyDescent="0.45">
      <c r="B996" s="3" t="s">
        <v>11285</v>
      </c>
      <c r="C996" s="3" t="s">
        <v>10687</v>
      </c>
      <c r="D996" s="3">
        <v>1</v>
      </c>
      <c r="E996" s="3" t="str">
        <f>_xlfn.XLOOKUP(B996,Product!A:A,Product!E:E)</f>
        <v>2697-22</v>
      </c>
      <c r="F996" s="3" t="str">
        <f>_xlfn.XLOOKUP(C996,Component!A:A,Component!C:C)</f>
        <v>2656-20</v>
      </c>
      <c r="G996" s="3" t="str">
        <f>_xlfn.XLOOKUP(E996,Product!E:E,Product!H:H)</f>
        <v>M18™ Cordless LITHIUM-ION 2-Tool Combo Kit</v>
      </c>
      <c r="H996" s="3" t="str">
        <f>_xlfn.XLOOKUP(F996,Component!C:C,Component!D:D)</f>
        <v>M18™ 1/4" Hex Impact Driver</v>
      </c>
    </row>
    <row r="997" spans="2:8" hidden="1" x14ac:dyDescent="0.45">
      <c r="B997" s="3" t="s">
        <v>11285</v>
      </c>
      <c r="C997" s="3" t="s">
        <v>10937</v>
      </c>
      <c r="D997" s="3">
        <v>2</v>
      </c>
      <c r="E997" s="3" t="str">
        <f>_xlfn.XLOOKUP(B997,Product!A:A,Product!E:E)</f>
        <v>2697-22</v>
      </c>
      <c r="F997" s="3" t="str">
        <f>_xlfn.XLOOKUP(C997,Component!A:A,Component!C:C)</f>
        <v>48-11-1828</v>
      </c>
      <c r="G997" s="3" t="str">
        <f>_xlfn.XLOOKUP(E997,Product!E:E,Product!H:H)</f>
        <v>M18™ Cordless LITHIUM-ION 2-Tool Combo Kit</v>
      </c>
      <c r="H997" s="3" t="str">
        <f>_xlfn.XLOOKUP(F997,Component!C:C,Component!D:D)</f>
        <v>M18™ REDLITHIUM™ XC Extended Capacity Battery</v>
      </c>
    </row>
    <row r="998" spans="2:8" hidden="1" x14ac:dyDescent="0.45">
      <c r="B998" s="3" t="s">
        <v>11290</v>
      </c>
      <c r="C998" s="3" t="s">
        <v>10710</v>
      </c>
      <c r="D998" s="3">
        <v>1</v>
      </c>
      <c r="E998" s="3" t="str">
        <f>_xlfn.XLOOKUP(B998,Product!A:A,Product!E:E)</f>
        <v>2713-22</v>
      </c>
      <c r="F998" s="3" t="str">
        <f>_xlfn.XLOOKUP(C998,Component!A:A,Component!C:C)</f>
        <v>2713-20</v>
      </c>
      <c r="G998" s="3" t="str">
        <f>_xlfn.XLOOKUP(E998,Product!E:E,Product!H:H)</f>
        <v>M18 FUEL™ 1" SDS Plus D-Handle Rotary Hammer Kit</v>
      </c>
      <c r="H998" s="3" t="str">
        <f>_xlfn.XLOOKUP(F998,Component!C:C,Component!D:D)</f>
        <v>M18 FUEL™ 1" SDS Plus D-Handle Rotary Hammer (Tool Only)</v>
      </c>
    </row>
    <row r="999" spans="2:8" hidden="1" x14ac:dyDescent="0.45">
      <c r="B999" s="3" t="s">
        <v>11290</v>
      </c>
      <c r="C999" s="3" t="s">
        <v>10940</v>
      </c>
      <c r="D999" s="3">
        <v>2</v>
      </c>
      <c r="E999" s="3" t="str">
        <f>_xlfn.XLOOKUP(B999,Product!A:A,Product!E:E)</f>
        <v>2713-22</v>
      </c>
      <c r="F999" s="3" t="str">
        <f>_xlfn.XLOOKUP(C999,Component!A:A,Component!C:C)</f>
        <v>48-11-1850</v>
      </c>
      <c r="G999" s="3" t="str">
        <f>_xlfn.XLOOKUP(E999,Product!E:E,Product!H:H)</f>
        <v>M18 FUEL™ 1" SDS Plus D-Handle Rotary Hammer Kit</v>
      </c>
      <c r="H999" s="3" t="str">
        <f>_xlfn.XLOOKUP(F999,Component!C:C,Component!D:D)</f>
        <v>M18™ REDLITHIUM™ XC5.0 Extended Capacity Battery Pack</v>
      </c>
    </row>
    <row r="1000" spans="2:8" hidden="1" x14ac:dyDescent="0.45">
      <c r="B1000" s="3" t="s">
        <v>11290</v>
      </c>
      <c r="C1000" s="3" t="s">
        <v>10999</v>
      </c>
      <c r="D1000" s="3">
        <v>1</v>
      </c>
      <c r="E1000" s="3" t="str">
        <f>_xlfn.XLOOKUP(B1000,Product!A:A,Product!E:E)</f>
        <v>2713-22</v>
      </c>
      <c r="F1000" s="3" t="str">
        <f>_xlfn.XLOOKUP(C1000,Component!A:A,Component!C:C)</f>
        <v>48-59-1812</v>
      </c>
      <c r="G1000" s="3" t="str">
        <f>_xlfn.XLOOKUP(E1000,Product!E:E,Product!H:H)</f>
        <v>M18 FUEL™ 1" SDS Plus D-Handle Rotary Hammer Kit</v>
      </c>
      <c r="H1000" s="3" t="str">
        <f>_xlfn.XLOOKUP(F1000,Component!C:C,Component!D:D)</f>
        <v>M18™ &amp; M12™ Multi-Voltage Charger</v>
      </c>
    </row>
    <row r="1001" spans="2:8" hidden="1" x14ac:dyDescent="0.45">
      <c r="B1001" s="3" t="s">
        <v>11291</v>
      </c>
      <c r="C1001" s="3" t="s">
        <v>10710</v>
      </c>
      <c r="D1001" s="3">
        <v>1</v>
      </c>
      <c r="E1001" s="3" t="str">
        <f>_xlfn.XLOOKUP(B1001,Product!A:A,Product!E:E)</f>
        <v>2713-22HD</v>
      </c>
      <c r="F1001" s="3" t="str">
        <f>_xlfn.XLOOKUP(C1001,Component!A:A,Component!C:C)</f>
        <v>2713-20</v>
      </c>
      <c r="G1001" s="3" t="str">
        <f>_xlfn.XLOOKUP(E1001,Product!E:E,Product!H:H)</f>
        <v>M18 FUEL™ 1" SDS Plus D-Handle Rotary Hammer High Demand™ Kit</v>
      </c>
      <c r="H1001" s="3" t="str">
        <f>_xlfn.XLOOKUP(F1001,Component!C:C,Component!D:D)</f>
        <v>M18 FUEL™ 1" SDS Plus D-Handle Rotary Hammer (Tool Only)</v>
      </c>
    </row>
    <row r="1002" spans="2:8" hidden="1" x14ac:dyDescent="0.45">
      <c r="B1002" s="3" t="s">
        <v>11291</v>
      </c>
      <c r="C1002" s="3" t="s">
        <v>10947</v>
      </c>
      <c r="D1002" s="3">
        <v>2</v>
      </c>
      <c r="E1002" s="3" t="str">
        <f>_xlfn.XLOOKUP(B1002,Product!A:A,Product!E:E)</f>
        <v>2713-22HD</v>
      </c>
      <c r="F1002" s="3" t="str">
        <f>_xlfn.XLOOKUP(C1002,Component!A:A,Component!C:C)</f>
        <v>48-11-1890</v>
      </c>
      <c r="G1002" s="3" t="str">
        <f>_xlfn.XLOOKUP(E1002,Product!E:E,Product!H:H)</f>
        <v>M18 FUEL™ 1" SDS Plus D-Handle Rotary Hammer High Demand™ Kit</v>
      </c>
      <c r="H1002" s="3" t="str">
        <f>_xlfn.XLOOKUP(F1002,Component!C:C,Component!D:D)</f>
        <v>M18™ REDLITHIUM™ HIGH DEMAND™ 9.0 Battery Pack</v>
      </c>
    </row>
    <row r="1003" spans="2:8" hidden="1" x14ac:dyDescent="0.45">
      <c r="B1003" s="3" t="s">
        <v>11291</v>
      </c>
      <c r="C1003" s="3" t="s">
        <v>10997</v>
      </c>
      <c r="D1003" s="3">
        <v>1</v>
      </c>
      <c r="E1003" s="3" t="str">
        <f>_xlfn.XLOOKUP(B1003,Product!A:A,Product!E:E)</f>
        <v>2713-22HD</v>
      </c>
      <c r="F1003" s="3" t="str">
        <f>_xlfn.XLOOKUP(C1003,Component!A:A,Component!C:C)</f>
        <v>48-59-1808</v>
      </c>
      <c r="G1003" s="3" t="str">
        <f>_xlfn.XLOOKUP(E1003,Product!E:E,Product!H:H)</f>
        <v>M18 FUEL™ 1" SDS Plus D-Handle Rotary Hammer High Demand™ Kit</v>
      </c>
      <c r="H1003" s="3" t="str">
        <f>_xlfn.XLOOKUP(F1003,Component!C:C,Component!D:D)</f>
        <v>M18™ &amp; M12™ Rapid Charger</v>
      </c>
    </row>
    <row r="1004" spans="2:8" hidden="1" x14ac:dyDescent="0.45">
      <c r="B1004" s="3" t="s">
        <v>11293</v>
      </c>
      <c r="C1004" s="3" t="s">
        <v>10711</v>
      </c>
      <c r="D1004" s="3">
        <v>1</v>
      </c>
      <c r="E1004" s="3" t="str">
        <f>_xlfn.XLOOKUP(B1004,Product!A:A,Product!E:E)</f>
        <v>2717-22HD</v>
      </c>
      <c r="F1004" s="3" t="str">
        <f>_xlfn.XLOOKUP(C1004,Component!A:A,Component!C:C)</f>
        <v>2717-20</v>
      </c>
      <c r="G1004" s="3" t="str">
        <f>_xlfn.XLOOKUP(E1004,Product!E:E,Product!H:H)</f>
        <v>M18 FUEL™ 1-9/16" SDS Max Rotary Hammer Kit</v>
      </c>
      <c r="H1004" s="3" t="str">
        <f>_xlfn.XLOOKUP(F1004,Component!C:C,Component!D:D)</f>
        <v>M18 FUEL™ 1-9/16" SDS Max Rotary Hammer</v>
      </c>
    </row>
    <row r="1005" spans="2:8" hidden="1" x14ac:dyDescent="0.45">
      <c r="B1005" s="3" t="s">
        <v>11293</v>
      </c>
      <c r="C1005" s="3" t="s">
        <v>10945</v>
      </c>
      <c r="D1005" s="3">
        <v>2</v>
      </c>
      <c r="E1005" s="3" t="str">
        <f>_xlfn.XLOOKUP(B1005,Product!A:A,Product!E:E)</f>
        <v>2717-22HD</v>
      </c>
      <c r="F1005" s="3" t="str">
        <f>_xlfn.XLOOKUP(C1005,Component!A:A,Component!C:C)</f>
        <v>48-11-1880</v>
      </c>
      <c r="G1005" s="3" t="str">
        <f>_xlfn.XLOOKUP(E1005,Product!E:E,Product!H:H)</f>
        <v>M18 FUEL™ 1-9/16" SDS Max Rotary Hammer Kit</v>
      </c>
      <c r="H1005" s="3" t="str">
        <f>_xlfn.XLOOKUP(F1005,Component!C:C,Component!D:D)</f>
        <v>M18™ REDLITHIUM™ HIGH OUTPUT™ XC8.0 Battery</v>
      </c>
    </row>
    <row r="1006" spans="2:8" hidden="1" x14ac:dyDescent="0.45">
      <c r="B1006" s="3" t="s">
        <v>11293</v>
      </c>
      <c r="C1006" s="3" t="s">
        <v>10999</v>
      </c>
      <c r="D1006" s="3">
        <v>1</v>
      </c>
      <c r="E1006" s="3" t="str">
        <f>_xlfn.XLOOKUP(B1006,Product!A:A,Product!E:E)</f>
        <v>2717-22HD</v>
      </c>
      <c r="F1006" s="3" t="str">
        <f>_xlfn.XLOOKUP(C1006,Component!A:A,Component!C:C)</f>
        <v>48-59-1812</v>
      </c>
      <c r="G1006" s="3" t="str">
        <f>_xlfn.XLOOKUP(E1006,Product!E:E,Product!H:H)</f>
        <v>M18 FUEL™ 1-9/16" SDS Max Rotary Hammer Kit</v>
      </c>
      <c r="H1006" s="3" t="str">
        <f>_xlfn.XLOOKUP(F1006,Component!C:C,Component!D:D)</f>
        <v>M18™ &amp; M12™ Multi-Voltage Charger</v>
      </c>
    </row>
    <row r="1007" spans="2:8" hidden="1" x14ac:dyDescent="0.45">
      <c r="B1007" s="3" t="s">
        <v>11295</v>
      </c>
      <c r="C1007" s="3" t="s">
        <v>10712</v>
      </c>
      <c r="D1007" s="3">
        <v>1</v>
      </c>
      <c r="E1007" s="3" t="str">
        <f>_xlfn.XLOOKUP(B1007,Product!A:A,Product!E:E)</f>
        <v>2718-21HD</v>
      </c>
      <c r="F1007" s="3" t="str">
        <f>_xlfn.XLOOKUP(C1007,Component!A:A,Component!C:C)</f>
        <v>2718-20</v>
      </c>
      <c r="G1007" s="3" t="str">
        <f>_xlfn.XLOOKUP(E1007,Product!E:E,Product!H:H)</f>
        <v>M18 FUEL™ 1-3/4" SDS MAX Rotary Hammer Kit w/ 12.0 Battery</v>
      </c>
      <c r="H1007" s="3" t="str">
        <f>_xlfn.XLOOKUP(F1007,Component!C:C,Component!D:D)</f>
        <v>M18 FUEL™ 1-3/4” SDS Max Rotary Hammer w/ ONE KEY™</v>
      </c>
    </row>
    <row r="1008" spans="2:8" hidden="1" x14ac:dyDescent="0.45">
      <c r="B1008" s="3" t="s">
        <v>11295</v>
      </c>
      <c r="C1008" s="3" t="s">
        <v>10933</v>
      </c>
      <c r="D1008" s="3">
        <v>1</v>
      </c>
      <c r="E1008" s="3" t="str">
        <f>_xlfn.XLOOKUP(B1008,Product!A:A,Product!E:E)</f>
        <v>2718-21HD</v>
      </c>
      <c r="F1008" s="3" t="str">
        <f>_xlfn.XLOOKUP(C1008,Component!A:A,Component!C:C)</f>
        <v>48-11-1812</v>
      </c>
      <c r="G1008" s="3" t="str">
        <f>_xlfn.XLOOKUP(E1008,Product!E:E,Product!H:H)</f>
        <v>M18 FUEL™ 1-3/4" SDS MAX Rotary Hammer Kit w/ 12.0 Battery</v>
      </c>
      <c r="H1008" s="3" t="str">
        <f>_xlfn.XLOOKUP(F1008,Component!C:C,Component!D:D)</f>
        <v>M18™ REDLITHIUM™ HIGH OUTPUT™ HD12.0 Battery Pack</v>
      </c>
    </row>
    <row r="1009" spans="2:8" hidden="1" x14ac:dyDescent="0.45">
      <c r="B1009" s="3" t="s">
        <v>11295</v>
      </c>
      <c r="C1009" s="3" t="s">
        <v>10997</v>
      </c>
      <c r="D1009" s="3">
        <v>1</v>
      </c>
      <c r="E1009" s="3" t="str">
        <f>_xlfn.XLOOKUP(B1009,Product!A:A,Product!E:E)</f>
        <v>2718-21HD</v>
      </c>
      <c r="F1009" s="3" t="str">
        <f>_xlfn.XLOOKUP(C1009,Component!A:A,Component!C:C)</f>
        <v>48-59-1808</v>
      </c>
      <c r="G1009" s="3" t="str">
        <f>_xlfn.XLOOKUP(E1009,Product!E:E,Product!H:H)</f>
        <v>M18 FUEL™ 1-3/4" SDS MAX Rotary Hammer Kit w/ 12.0 Battery</v>
      </c>
      <c r="H1009" s="3" t="str">
        <f>_xlfn.XLOOKUP(F1009,Component!C:C,Component!D:D)</f>
        <v>M18™ &amp; M12™ Rapid Charger</v>
      </c>
    </row>
    <row r="1010" spans="2:8" hidden="1" x14ac:dyDescent="0.45">
      <c r="B1010" s="3" t="s">
        <v>11296</v>
      </c>
      <c r="C1010" s="3" t="s">
        <v>10712</v>
      </c>
      <c r="D1010" s="3">
        <v>1</v>
      </c>
      <c r="E1010" s="3" t="str">
        <f>_xlfn.XLOOKUP(B1010,Product!A:A,Product!E:E)</f>
        <v>2718-22HD</v>
      </c>
      <c r="F1010" s="3" t="str">
        <f>_xlfn.XLOOKUP(C1010,Component!A:A,Component!C:C)</f>
        <v>2718-20</v>
      </c>
      <c r="G1010" s="3" t="str">
        <f>_xlfn.XLOOKUP(E1010,Product!E:E,Product!H:H)</f>
        <v>M18 FUEL™ 1-3/4" SDS MAX Rotary Hammer Kit w/ (2) 12.0 Battery</v>
      </c>
      <c r="H1010" s="3" t="str">
        <f>_xlfn.XLOOKUP(F1010,Component!C:C,Component!D:D)</f>
        <v>M18 FUEL™ 1-3/4” SDS Max Rotary Hammer w/ ONE KEY™</v>
      </c>
    </row>
    <row r="1011" spans="2:8" hidden="1" x14ac:dyDescent="0.45">
      <c r="B1011" s="3" t="s">
        <v>11296</v>
      </c>
      <c r="C1011" s="3" t="s">
        <v>10933</v>
      </c>
      <c r="D1011" s="3">
        <v>2</v>
      </c>
      <c r="E1011" s="3" t="str">
        <f>_xlfn.XLOOKUP(B1011,Product!A:A,Product!E:E)</f>
        <v>2718-22HD</v>
      </c>
      <c r="F1011" s="3" t="str">
        <f>_xlfn.XLOOKUP(C1011,Component!A:A,Component!C:C)</f>
        <v>48-11-1812</v>
      </c>
      <c r="G1011" s="3" t="str">
        <f>_xlfn.XLOOKUP(E1011,Product!E:E,Product!H:H)</f>
        <v>M18 FUEL™ 1-3/4" SDS MAX Rotary Hammer Kit w/ (2) 12.0 Battery</v>
      </c>
      <c r="H1011" s="3" t="str">
        <f>_xlfn.XLOOKUP(F1011,Component!C:C,Component!D:D)</f>
        <v>M18™ REDLITHIUM™ HIGH OUTPUT™ HD12.0 Battery Pack</v>
      </c>
    </row>
    <row r="1012" spans="2:8" hidden="1" x14ac:dyDescent="0.45">
      <c r="B1012" s="3" t="s">
        <v>11296</v>
      </c>
      <c r="C1012" s="3" t="s">
        <v>10997</v>
      </c>
      <c r="D1012" s="3">
        <v>1</v>
      </c>
      <c r="E1012" s="3" t="str">
        <f>_xlfn.XLOOKUP(B1012,Product!A:A,Product!E:E)</f>
        <v>2718-22HD</v>
      </c>
      <c r="F1012" s="3" t="str">
        <f>_xlfn.XLOOKUP(C1012,Component!A:A,Component!C:C)</f>
        <v>48-59-1808</v>
      </c>
      <c r="G1012" s="3" t="str">
        <f>_xlfn.XLOOKUP(E1012,Product!E:E,Product!H:H)</f>
        <v>M18 FUEL™ 1-3/4" SDS MAX Rotary Hammer Kit w/ (2) 12.0 Battery</v>
      </c>
      <c r="H1012" s="3" t="str">
        <f>_xlfn.XLOOKUP(F1012,Component!C:C,Component!D:D)</f>
        <v>M18™ &amp; M12™ Rapid Charger</v>
      </c>
    </row>
    <row r="1013" spans="2:8" hidden="1" x14ac:dyDescent="0.45">
      <c r="B1013" s="3" t="s">
        <v>11298</v>
      </c>
      <c r="C1013" s="3" t="s">
        <v>10713</v>
      </c>
      <c r="D1013" s="3">
        <v>1</v>
      </c>
      <c r="E1013" s="3" t="str">
        <f>_xlfn.XLOOKUP(B1013,Product!A:A,Product!E:E)</f>
        <v>2719-21</v>
      </c>
      <c r="F1013" s="3" t="str">
        <f>_xlfn.XLOOKUP(C1013,Component!A:A,Component!C:C)</f>
        <v>2719-20</v>
      </c>
      <c r="G1013" s="3" t="str">
        <f>_xlfn.XLOOKUP(E1013,Product!E:E,Product!H:H)</f>
        <v>M18™ FUEL™ HACKZALL® Kit</v>
      </c>
      <c r="H1013" s="3" t="str">
        <f>_xlfn.XLOOKUP(F1013,Component!C:C,Component!D:D)</f>
        <v>M18 FUEL™ Hackzall®</v>
      </c>
    </row>
    <row r="1014" spans="2:8" hidden="1" x14ac:dyDescent="0.45">
      <c r="B1014" s="3" t="s">
        <v>11300</v>
      </c>
      <c r="C1014" s="3" t="s">
        <v>10714</v>
      </c>
      <c r="D1014" s="3">
        <v>1</v>
      </c>
      <c r="E1014" s="3" t="str">
        <f>_xlfn.XLOOKUP(B1014,Product!A:A,Product!E:E)</f>
        <v>2720-21</v>
      </c>
      <c r="F1014" s="3" t="str">
        <f>_xlfn.XLOOKUP(C1014,Component!A:A,Component!C:C)</f>
        <v>2720-20</v>
      </c>
      <c r="G1014" s="3" t="str">
        <f>_xlfn.XLOOKUP(E1014,Product!E:E,Product!H:H)</f>
        <v>M18 FUEL™ SAWZALL® Reciprocating Saw Kit</v>
      </c>
      <c r="H1014" s="3" t="str">
        <f>_xlfn.XLOOKUP(F1014,Component!C:C,Component!D:D)</f>
        <v>M18 FUEL™ SAWZALL® Reciprocating Saw</v>
      </c>
    </row>
    <row r="1015" spans="2:8" hidden="1" x14ac:dyDescent="0.45">
      <c r="B1015" s="3" t="s">
        <v>11300</v>
      </c>
      <c r="C1015" s="3" t="s">
        <v>10940</v>
      </c>
      <c r="D1015" s="3">
        <v>1</v>
      </c>
      <c r="E1015" s="3" t="str">
        <f>_xlfn.XLOOKUP(B1015,Product!A:A,Product!E:E)</f>
        <v>2720-21</v>
      </c>
      <c r="F1015" s="3" t="str">
        <f>_xlfn.XLOOKUP(C1015,Component!A:A,Component!C:C)</f>
        <v>48-11-1850</v>
      </c>
      <c r="G1015" s="3" t="str">
        <f>_xlfn.XLOOKUP(E1015,Product!E:E,Product!H:H)</f>
        <v>M18 FUEL™ SAWZALL® Reciprocating Saw Kit</v>
      </c>
      <c r="H1015" s="3" t="str">
        <f>_xlfn.XLOOKUP(F1015,Component!C:C,Component!D:D)</f>
        <v>M18™ REDLITHIUM™ XC5.0 Extended Capacity Battery Pack</v>
      </c>
    </row>
    <row r="1016" spans="2:8" hidden="1" x14ac:dyDescent="0.45">
      <c r="B1016" s="3" t="s">
        <v>11300</v>
      </c>
      <c r="C1016" s="3" t="s">
        <v>10999</v>
      </c>
      <c r="D1016" s="3">
        <v>1</v>
      </c>
      <c r="E1016" s="3" t="str">
        <f>_xlfn.XLOOKUP(B1016,Product!A:A,Product!E:E)</f>
        <v>2720-21</v>
      </c>
      <c r="F1016" s="3" t="str">
        <f>_xlfn.XLOOKUP(C1016,Component!A:A,Component!C:C)</f>
        <v>48-59-1812</v>
      </c>
      <c r="G1016" s="3" t="str">
        <f>_xlfn.XLOOKUP(E1016,Product!E:E,Product!H:H)</f>
        <v>M18 FUEL™ SAWZALL® Reciprocating Saw Kit</v>
      </c>
      <c r="H1016" s="3" t="str">
        <f>_xlfn.XLOOKUP(F1016,Component!C:C,Component!D:D)</f>
        <v>M18™ &amp; M12™ Multi-Voltage Charger</v>
      </c>
    </row>
    <row r="1017" spans="2:8" hidden="1" x14ac:dyDescent="0.45">
      <c r="B1017" s="3" t="s">
        <v>11301</v>
      </c>
      <c r="C1017" s="3" t="s">
        <v>10714</v>
      </c>
      <c r="D1017" s="3">
        <v>1</v>
      </c>
      <c r="E1017" s="3" t="str">
        <f>_xlfn.XLOOKUP(B1017,Product!A:A,Product!E:E)</f>
        <v>2720-22</v>
      </c>
      <c r="F1017" s="3" t="str">
        <f>_xlfn.XLOOKUP(C1017,Component!A:A,Component!C:C)</f>
        <v>2720-20</v>
      </c>
      <c r="G1017" s="3" t="str">
        <f>_xlfn.XLOOKUP(E1017,Product!E:E,Product!H:H)</f>
        <v>M18 FUEL™ SAWZALL® Reciprocating Saw Kit</v>
      </c>
      <c r="H1017" s="3" t="str">
        <f>_xlfn.XLOOKUP(F1017,Component!C:C,Component!D:D)</f>
        <v>M18 FUEL™ SAWZALL® Reciprocating Saw</v>
      </c>
    </row>
    <row r="1018" spans="2:8" hidden="1" x14ac:dyDescent="0.45">
      <c r="B1018" s="3" t="s">
        <v>11301</v>
      </c>
      <c r="C1018" s="3" t="s">
        <v>10940</v>
      </c>
      <c r="D1018" s="3">
        <v>2</v>
      </c>
      <c r="E1018" s="3" t="str">
        <f>_xlfn.XLOOKUP(B1018,Product!A:A,Product!E:E)</f>
        <v>2720-22</v>
      </c>
      <c r="F1018" s="3" t="str">
        <f>_xlfn.XLOOKUP(C1018,Component!A:A,Component!C:C)</f>
        <v>48-11-1850</v>
      </c>
      <c r="G1018" s="3" t="str">
        <f>_xlfn.XLOOKUP(E1018,Product!E:E,Product!H:H)</f>
        <v>M18 FUEL™ SAWZALL® Reciprocating Saw Kit</v>
      </c>
      <c r="H1018" s="3" t="str">
        <f>_xlfn.XLOOKUP(F1018,Component!C:C,Component!D:D)</f>
        <v>M18™ REDLITHIUM™ XC5.0 Extended Capacity Battery Pack</v>
      </c>
    </row>
    <row r="1019" spans="2:8" hidden="1" x14ac:dyDescent="0.45">
      <c r="B1019" s="3" t="s">
        <v>11301</v>
      </c>
      <c r="C1019" s="3" t="s">
        <v>10999</v>
      </c>
      <c r="D1019" s="3">
        <v>1</v>
      </c>
      <c r="E1019" s="3" t="str">
        <f>_xlfn.XLOOKUP(B1019,Product!A:A,Product!E:E)</f>
        <v>2720-22</v>
      </c>
      <c r="F1019" s="3" t="str">
        <f>_xlfn.XLOOKUP(C1019,Component!A:A,Component!C:C)</f>
        <v>48-59-1812</v>
      </c>
      <c r="G1019" s="3" t="str">
        <f>_xlfn.XLOOKUP(E1019,Product!E:E,Product!H:H)</f>
        <v>M18 FUEL™ SAWZALL® Reciprocating Saw Kit</v>
      </c>
      <c r="H1019" s="3" t="str">
        <f>_xlfn.XLOOKUP(F1019,Component!C:C,Component!D:D)</f>
        <v>M18™ &amp; M12™ Multi-Voltage Charger</v>
      </c>
    </row>
    <row r="1020" spans="2:8" hidden="1" x14ac:dyDescent="0.45">
      <c r="B1020" s="3" t="s">
        <v>11302</v>
      </c>
      <c r="C1020" s="3" t="s">
        <v>10714</v>
      </c>
      <c r="D1020" s="3">
        <v>1</v>
      </c>
      <c r="E1020" s="3" t="str">
        <f>_xlfn.XLOOKUP(B1020,Product!A:A,Product!E:E)</f>
        <v>2720-22HD</v>
      </c>
      <c r="F1020" s="3" t="str">
        <f>_xlfn.XLOOKUP(C1020,Component!A:A,Component!C:C)</f>
        <v>2720-20</v>
      </c>
      <c r="G1020" s="3" t="str">
        <f>_xlfn.XLOOKUP(E1020,Product!E:E,Product!H:H)</f>
        <v>M18 FUEL™ SAWZALL® Reciprocating Saw High Demand™ Kit</v>
      </c>
      <c r="H1020" s="3" t="str">
        <f>_xlfn.XLOOKUP(F1020,Component!C:C,Component!D:D)</f>
        <v>M18 FUEL™ SAWZALL® Reciprocating Saw</v>
      </c>
    </row>
    <row r="1021" spans="2:8" hidden="1" x14ac:dyDescent="0.45">
      <c r="B1021" s="3" t="s">
        <v>11302</v>
      </c>
      <c r="C1021" s="3" t="s">
        <v>10947</v>
      </c>
      <c r="D1021" s="3">
        <v>2</v>
      </c>
      <c r="E1021" s="3" t="str">
        <f>_xlfn.XLOOKUP(B1021,Product!A:A,Product!E:E)</f>
        <v>2720-22HD</v>
      </c>
      <c r="F1021" s="3" t="str">
        <f>_xlfn.XLOOKUP(C1021,Component!A:A,Component!C:C)</f>
        <v>48-11-1890</v>
      </c>
      <c r="G1021" s="3" t="str">
        <f>_xlfn.XLOOKUP(E1021,Product!E:E,Product!H:H)</f>
        <v>M18 FUEL™ SAWZALL® Reciprocating Saw High Demand™ Kit</v>
      </c>
      <c r="H1021" s="3" t="str">
        <f>_xlfn.XLOOKUP(F1021,Component!C:C,Component!D:D)</f>
        <v>M18™ REDLITHIUM™ HIGH DEMAND™ 9.0 Battery Pack</v>
      </c>
    </row>
    <row r="1022" spans="2:8" hidden="1" x14ac:dyDescent="0.45">
      <c r="B1022" s="3" t="s">
        <v>11302</v>
      </c>
      <c r="C1022" s="3" t="s">
        <v>10997</v>
      </c>
      <c r="D1022" s="3">
        <v>1</v>
      </c>
      <c r="E1022" s="3" t="str">
        <f>_xlfn.XLOOKUP(B1022,Product!A:A,Product!E:E)</f>
        <v>2720-22HD</v>
      </c>
      <c r="F1022" s="3" t="str">
        <f>_xlfn.XLOOKUP(C1022,Component!A:A,Component!C:C)</f>
        <v>48-59-1808</v>
      </c>
      <c r="G1022" s="3" t="str">
        <f>_xlfn.XLOOKUP(E1022,Product!E:E,Product!H:H)</f>
        <v>M18 FUEL™ SAWZALL® Reciprocating Saw High Demand™ Kit</v>
      </c>
      <c r="H1022" s="3" t="str">
        <f>_xlfn.XLOOKUP(F1022,Component!C:C,Component!D:D)</f>
        <v>M18™ &amp; M12™ Rapid Charger</v>
      </c>
    </row>
    <row r="1023" spans="2:8" hidden="1" x14ac:dyDescent="0.45">
      <c r="B1023" s="3" t="s">
        <v>11304</v>
      </c>
      <c r="C1023" s="3" t="s">
        <v>10715</v>
      </c>
      <c r="D1023" s="3">
        <v>1</v>
      </c>
      <c r="E1023" s="3" t="str">
        <f>_xlfn.XLOOKUP(B1023,Product!A:A,Product!E:E)</f>
        <v>2721-22</v>
      </c>
      <c r="F1023" s="3" t="str">
        <f>_xlfn.XLOOKUP(C1023,Component!A:A,Component!C:C)</f>
        <v>2721-20</v>
      </c>
      <c r="G1023" s="3" t="str">
        <f>_xlfn.XLOOKUP(E1023,Product!E:E,Product!H:H)</f>
        <v>M18 FUEL™ SAWZALL® Reciprocating Saw w/ ONE-KEY™ Kit</v>
      </c>
      <c r="H1023" s="3" t="str">
        <f>_xlfn.XLOOKUP(F1023,Component!C:C,Component!D:D)</f>
        <v>M18 FUEL™ SAWZALL® Reciprocating Saw w/ ONE-KEY™</v>
      </c>
    </row>
    <row r="1024" spans="2:8" hidden="1" x14ac:dyDescent="0.45">
      <c r="B1024" s="3" t="s">
        <v>11304</v>
      </c>
      <c r="C1024" s="3" t="s">
        <v>10940</v>
      </c>
      <c r="D1024" s="3">
        <v>2</v>
      </c>
      <c r="E1024" s="3" t="str">
        <f>_xlfn.XLOOKUP(B1024,Product!A:A,Product!E:E)</f>
        <v>2721-22</v>
      </c>
      <c r="F1024" s="3" t="str">
        <f>_xlfn.XLOOKUP(C1024,Component!A:A,Component!C:C)</f>
        <v>48-11-1850</v>
      </c>
      <c r="G1024" s="3" t="str">
        <f>_xlfn.XLOOKUP(E1024,Product!E:E,Product!H:H)</f>
        <v>M18 FUEL™ SAWZALL® Reciprocating Saw w/ ONE-KEY™ Kit</v>
      </c>
      <c r="H1024" s="3" t="str">
        <f>_xlfn.XLOOKUP(F1024,Component!C:C,Component!D:D)</f>
        <v>M18™ REDLITHIUM™ XC5.0 Extended Capacity Battery Pack</v>
      </c>
    </row>
    <row r="1025" spans="2:8" hidden="1" x14ac:dyDescent="0.45">
      <c r="B1025" s="3" t="s">
        <v>11304</v>
      </c>
      <c r="C1025" s="3" t="s">
        <v>10999</v>
      </c>
      <c r="D1025" s="3">
        <v>1</v>
      </c>
      <c r="E1025" s="3" t="str">
        <f>_xlfn.XLOOKUP(B1025,Product!A:A,Product!E:E)</f>
        <v>2721-22</v>
      </c>
      <c r="F1025" s="3" t="str">
        <f>_xlfn.XLOOKUP(C1025,Component!A:A,Component!C:C)</f>
        <v>48-59-1812</v>
      </c>
      <c r="G1025" s="3" t="str">
        <f>_xlfn.XLOOKUP(E1025,Product!E:E,Product!H:H)</f>
        <v>M18 FUEL™ SAWZALL® Reciprocating Saw w/ ONE-KEY™ Kit</v>
      </c>
      <c r="H1025" s="3" t="str">
        <f>_xlfn.XLOOKUP(F1025,Component!C:C,Component!D:D)</f>
        <v>M18™ &amp; M12™ Multi-Voltage Charger</v>
      </c>
    </row>
    <row r="1026" spans="2:8" hidden="1" x14ac:dyDescent="0.45">
      <c r="B1026" s="3" t="s">
        <v>11305</v>
      </c>
      <c r="C1026" s="3" t="s">
        <v>10715</v>
      </c>
      <c r="D1026" s="3">
        <v>1</v>
      </c>
      <c r="E1026" s="3" t="str">
        <f>_xlfn.XLOOKUP(B1026,Product!A:A,Product!E:E)</f>
        <v>2721-22HD</v>
      </c>
      <c r="F1026" s="3" t="str">
        <f>_xlfn.XLOOKUP(C1026,Component!A:A,Component!C:C)</f>
        <v>2721-20</v>
      </c>
      <c r="G1026" s="3" t="str">
        <f>_xlfn.XLOOKUP(E1026,Product!E:E,Product!H:H)</f>
        <v>M18 FUEL™ SAWZALL® Reciprocating Saw w/ ONE-KEY™ HD 9.0 Kit</v>
      </c>
      <c r="H1026" s="3" t="str">
        <f>_xlfn.XLOOKUP(F1026,Component!C:C,Component!D:D)</f>
        <v>M18 FUEL™ SAWZALL® Reciprocating Saw w/ ONE-KEY™</v>
      </c>
    </row>
    <row r="1027" spans="2:8" hidden="1" x14ac:dyDescent="0.45">
      <c r="B1027" s="3" t="s">
        <v>11305</v>
      </c>
      <c r="C1027" s="3" t="s">
        <v>10947</v>
      </c>
      <c r="D1027" s="3">
        <v>2</v>
      </c>
      <c r="E1027" s="3" t="str">
        <f>_xlfn.XLOOKUP(B1027,Product!A:A,Product!E:E)</f>
        <v>2721-22HD</v>
      </c>
      <c r="F1027" s="3" t="str">
        <f>_xlfn.XLOOKUP(C1027,Component!A:A,Component!C:C)</f>
        <v>48-11-1890</v>
      </c>
      <c r="G1027" s="3" t="str">
        <f>_xlfn.XLOOKUP(E1027,Product!E:E,Product!H:H)</f>
        <v>M18 FUEL™ SAWZALL® Reciprocating Saw w/ ONE-KEY™ HD 9.0 Kit</v>
      </c>
      <c r="H1027" s="3" t="str">
        <f>_xlfn.XLOOKUP(F1027,Component!C:C,Component!D:D)</f>
        <v>M18™ REDLITHIUM™ HIGH DEMAND™ 9.0 Battery Pack</v>
      </c>
    </row>
    <row r="1028" spans="2:8" hidden="1" x14ac:dyDescent="0.45">
      <c r="B1028" s="3" t="s">
        <v>11305</v>
      </c>
      <c r="C1028" s="3" t="s">
        <v>10999</v>
      </c>
      <c r="D1028" s="3">
        <v>1</v>
      </c>
      <c r="E1028" s="3" t="str">
        <f>_xlfn.XLOOKUP(B1028,Product!A:A,Product!E:E)</f>
        <v>2721-22HD</v>
      </c>
      <c r="F1028" s="3" t="str">
        <f>_xlfn.XLOOKUP(C1028,Component!A:A,Component!C:C)</f>
        <v>48-59-1812</v>
      </c>
      <c r="G1028" s="3" t="str">
        <f>_xlfn.XLOOKUP(E1028,Product!E:E,Product!H:H)</f>
        <v>M18 FUEL™ SAWZALL® Reciprocating Saw w/ ONE-KEY™ HD 9.0 Kit</v>
      </c>
      <c r="H1028" s="3" t="str">
        <f>_xlfn.XLOOKUP(F1028,Component!C:C,Component!D:D)</f>
        <v>M18™ &amp; M12™ Multi-Voltage Charger</v>
      </c>
    </row>
    <row r="1029" spans="2:8" hidden="1" x14ac:dyDescent="0.45">
      <c r="B1029" s="3" t="s">
        <v>11307</v>
      </c>
      <c r="C1029" s="3" t="s">
        <v>10716</v>
      </c>
      <c r="D1029" s="3">
        <v>1</v>
      </c>
      <c r="E1029" s="3" t="str">
        <f>_xlfn.XLOOKUP(B1029,Product!A:A,Product!E:E)</f>
        <v>2722-21HD</v>
      </c>
      <c r="F1029" s="3" t="str">
        <f>_xlfn.XLOOKUP(C1029,Component!A:A,Component!C:C)</f>
        <v>2722-20</v>
      </c>
      <c r="G1029" s="3" t="str">
        <f>_xlfn.XLOOKUP(E1029,Product!E:E,Product!H:H)</f>
        <v>M18 FUEL™ SUPER SAWZALL® Reciprocating Saw Kit</v>
      </c>
      <c r="H1029" s="3" t="str">
        <f>_xlfn.XLOOKUP(F1029,Component!C:C,Component!D:D)</f>
        <v>M18 FUEL™ SUPER SAWZALL® Reciprocating Saw</v>
      </c>
    </row>
    <row r="1030" spans="2:8" hidden="1" x14ac:dyDescent="0.45">
      <c r="B1030" s="3" t="s">
        <v>11307</v>
      </c>
      <c r="C1030" s="3" t="s">
        <v>10933</v>
      </c>
      <c r="D1030" s="3">
        <v>1</v>
      </c>
      <c r="E1030" s="3" t="str">
        <f>_xlfn.XLOOKUP(B1030,Product!A:A,Product!E:E)</f>
        <v>2722-21HD</v>
      </c>
      <c r="F1030" s="3" t="str">
        <f>_xlfn.XLOOKUP(C1030,Component!A:A,Component!C:C)</f>
        <v>48-11-1812</v>
      </c>
      <c r="G1030" s="3" t="str">
        <f>_xlfn.XLOOKUP(E1030,Product!E:E,Product!H:H)</f>
        <v>M18 FUEL™ SUPER SAWZALL® Reciprocating Saw Kit</v>
      </c>
      <c r="H1030" s="3" t="str">
        <f>_xlfn.XLOOKUP(F1030,Component!C:C,Component!D:D)</f>
        <v>M18™ REDLITHIUM™ HIGH OUTPUT™ HD12.0 Battery Pack</v>
      </c>
    </row>
    <row r="1031" spans="2:8" hidden="1" x14ac:dyDescent="0.45">
      <c r="B1031" s="3" t="s">
        <v>11307</v>
      </c>
      <c r="C1031" s="3" t="s">
        <v>10997</v>
      </c>
      <c r="D1031" s="3">
        <v>1</v>
      </c>
      <c r="E1031" s="3" t="str">
        <f>_xlfn.XLOOKUP(B1031,Product!A:A,Product!E:E)</f>
        <v>2722-21HD</v>
      </c>
      <c r="F1031" s="3" t="str">
        <f>_xlfn.XLOOKUP(C1031,Component!A:A,Component!C:C)</f>
        <v>48-59-1808</v>
      </c>
      <c r="G1031" s="3" t="str">
        <f>_xlfn.XLOOKUP(E1031,Product!E:E,Product!H:H)</f>
        <v>M18 FUEL™ SUPER SAWZALL® Reciprocating Saw Kit</v>
      </c>
      <c r="H1031" s="3" t="str">
        <f>_xlfn.XLOOKUP(F1031,Component!C:C,Component!D:D)</f>
        <v>M18™ &amp; M12™ Rapid Charger</v>
      </c>
    </row>
    <row r="1032" spans="2:8" hidden="1" x14ac:dyDescent="0.45">
      <c r="B1032" s="3" t="s">
        <v>11310</v>
      </c>
      <c r="C1032" s="3" t="s">
        <v>10718</v>
      </c>
      <c r="D1032" s="3">
        <v>1</v>
      </c>
      <c r="E1032" s="3" t="str">
        <f>_xlfn.XLOOKUP(B1032,Product!A:A,Product!E:E)</f>
        <v>2724-21HD</v>
      </c>
      <c r="F1032" s="3" t="str">
        <f>_xlfn.XLOOKUP(C1032,Component!A:A,Component!C:C)</f>
        <v>2724-20</v>
      </c>
      <c r="G1032" s="3" t="str">
        <f>_xlfn.XLOOKUP(E1032,Product!E:E,Product!H:H)</f>
        <v>M18 FUEL™ Blower Kit</v>
      </c>
      <c r="H1032" s="3" t="str">
        <f>_xlfn.XLOOKUP(F1032,Component!C:C,Component!D:D)</f>
        <v>M18 FUEL™ Blower</v>
      </c>
    </row>
    <row r="1033" spans="2:8" hidden="1" x14ac:dyDescent="0.45">
      <c r="B1033" s="3" t="s">
        <v>11310</v>
      </c>
      <c r="C1033" s="3" t="s">
        <v>10945</v>
      </c>
      <c r="D1033" s="3">
        <v>1</v>
      </c>
      <c r="E1033" s="3" t="str">
        <f>_xlfn.XLOOKUP(B1033,Product!A:A,Product!E:E)</f>
        <v>2724-21HD</v>
      </c>
      <c r="F1033" s="3" t="str">
        <f>_xlfn.XLOOKUP(C1033,Component!A:A,Component!C:C)</f>
        <v>48-11-1880</v>
      </c>
      <c r="G1033" s="3" t="str">
        <f>_xlfn.XLOOKUP(E1033,Product!E:E,Product!H:H)</f>
        <v>M18 FUEL™ Blower Kit</v>
      </c>
      <c r="H1033" s="3" t="str">
        <f>_xlfn.XLOOKUP(F1033,Component!C:C,Component!D:D)</f>
        <v>M18™ REDLITHIUM™ HIGH OUTPUT™ XC8.0 Battery</v>
      </c>
    </row>
    <row r="1034" spans="2:8" hidden="1" x14ac:dyDescent="0.45">
      <c r="B1034" s="3" t="s">
        <v>11310</v>
      </c>
      <c r="C1034" s="3" t="s">
        <v>10997</v>
      </c>
      <c r="D1034" s="3">
        <v>1</v>
      </c>
      <c r="E1034" s="3" t="str">
        <f>_xlfn.XLOOKUP(B1034,Product!A:A,Product!E:E)</f>
        <v>2724-21HD</v>
      </c>
      <c r="F1034" s="3" t="str">
        <f>_xlfn.XLOOKUP(C1034,Component!A:A,Component!C:C)</f>
        <v>48-59-1808</v>
      </c>
      <c r="G1034" s="3" t="str">
        <f>_xlfn.XLOOKUP(E1034,Product!E:E,Product!H:H)</f>
        <v>M18 FUEL™ Blower Kit</v>
      </c>
      <c r="H1034" s="3" t="str">
        <f>_xlfn.XLOOKUP(F1034,Component!C:C,Component!D:D)</f>
        <v>M18™ &amp; M12™ Rapid Charger</v>
      </c>
    </row>
    <row r="1035" spans="2:8" hidden="1" x14ac:dyDescent="0.45">
      <c r="B1035" s="3" t="s">
        <v>11312</v>
      </c>
      <c r="C1035" s="3" t="s">
        <v>10719</v>
      </c>
      <c r="D1035" s="3">
        <v>1</v>
      </c>
      <c r="E1035" s="3" t="str">
        <f>_xlfn.XLOOKUP(B1035,Product!A:A,Product!E:E)</f>
        <v>2726-21HD</v>
      </c>
      <c r="F1035" s="3" t="str">
        <f>_xlfn.XLOOKUP(C1035,Component!A:A,Component!C:C)</f>
        <v>2726-20</v>
      </c>
      <c r="G1035" s="3" t="str">
        <f>_xlfn.XLOOKUP(E1035,Product!E:E,Product!H:H)</f>
        <v>M18 FUEL™ 24" Hedge Trimmer Kit</v>
      </c>
      <c r="H1035" s="3" t="str">
        <f>_xlfn.XLOOKUP(F1035,Component!C:C,Component!D:D)</f>
        <v>M18 FUEL™ 24" Hedge Trimmer (Tool Only)</v>
      </c>
    </row>
    <row r="1036" spans="2:8" hidden="1" x14ac:dyDescent="0.45">
      <c r="B1036" s="3" t="s">
        <v>11312</v>
      </c>
      <c r="C1036" s="3" t="s">
        <v>10945</v>
      </c>
      <c r="D1036" s="3">
        <v>1</v>
      </c>
      <c r="E1036" s="3" t="str">
        <f>_xlfn.XLOOKUP(B1036,Product!A:A,Product!E:E)</f>
        <v>2726-21HD</v>
      </c>
      <c r="F1036" s="3" t="str">
        <f>_xlfn.XLOOKUP(C1036,Component!A:A,Component!C:C)</f>
        <v>48-11-1880</v>
      </c>
      <c r="G1036" s="3" t="str">
        <f>_xlfn.XLOOKUP(E1036,Product!E:E,Product!H:H)</f>
        <v>M18 FUEL™ 24" Hedge Trimmer Kit</v>
      </c>
      <c r="H1036" s="3" t="str">
        <f>_xlfn.XLOOKUP(F1036,Component!C:C,Component!D:D)</f>
        <v>M18™ REDLITHIUM™ HIGH OUTPUT™ XC8.0 Battery</v>
      </c>
    </row>
    <row r="1037" spans="2:8" hidden="1" x14ac:dyDescent="0.45">
      <c r="B1037" s="3" t="s">
        <v>11312</v>
      </c>
      <c r="C1037" s="3" t="s">
        <v>10997</v>
      </c>
      <c r="D1037" s="3">
        <v>1</v>
      </c>
      <c r="E1037" s="3" t="str">
        <f>_xlfn.XLOOKUP(B1037,Product!A:A,Product!E:E)</f>
        <v>2726-21HD</v>
      </c>
      <c r="F1037" s="3" t="str">
        <f>_xlfn.XLOOKUP(C1037,Component!A:A,Component!C:C)</f>
        <v>48-59-1808</v>
      </c>
      <c r="G1037" s="3" t="str">
        <f>_xlfn.XLOOKUP(E1037,Product!E:E,Product!H:H)</f>
        <v>M18 FUEL™ 24" Hedge Trimmer Kit</v>
      </c>
      <c r="H1037" s="3" t="str">
        <f>_xlfn.XLOOKUP(F1037,Component!C:C,Component!D:D)</f>
        <v>M18™ &amp; M12™ Rapid Charger</v>
      </c>
    </row>
    <row r="1038" spans="2:8" hidden="1" x14ac:dyDescent="0.45">
      <c r="B1038" s="3" t="s">
        <v>11315</v>
      </c>
      <c r="C1038" s="3" t="s">
        <v>10933</v>
      </c>
      <c r="D1038" s="3">
        <v>1</v>
      </c>
      <c r="E1038" s="3" t="str">
        <f>_xlfn.XLOOKUP(B1038,Product!A:A,Product!E:E)</f>
        <v>2727-21HD</v>
      </c>
      <c r="F1038" s="3" t="str">
        <f>_xlfn.XLOOKUP(C1038,Component!A:A,Component!C:C)</f>
        <v>48-11-1812</v>
      </c>
      <c r="G1038" s="3" t="str">
        <f>_xlfn.XLOOKUP(E1038,Product!E:E,Product!H:H)</f>
        <v>M18 FUEL™ 16" Chainsaw Kit</v>
      </c>
      <c r="H1038" s="3" t="str">
        <f>_xlfn.XLOOKUP(F1038,Component!C:C,Component!D:D)</f>
        <v>M18™ REDLITHIUM™ HIGH OUTPUT™ HD12.0 Battery Pack</v>
      </c>
    </row>
    <row r="1039" spans="2:8" hidden="1" x14ac:dyDescent="0.45">
      <c r="B1039" s="3" t="s">
        <v>11315</v>
      </c>
      <c r="C1039" s="3" t="s">
        <v>10997</v>
      </c>
      <c r="D1039" s="3">
        <v>1</v>
      </c>
      <c r="E1039" s="3" t="str">
        <f>_xlfn.XLOOKUP(B1039,Product!A:A,Product!E:E)</f>
        <v>2727-21HD</v>
      </c>
      <c r="F1039" s="3" t="str">
        <f>_xlfn.XLOOKUP(C1039,Component!A:A,Component!C:C)</f>
        <v>48-59-1808</v>
      </c>
      <c r="G1039" s="3" t="str">
        <f>_xlfn.XLOOKUP(E1039,Product!E:E,Product!H:H)</f>
        <v>M18 FUEL™ 16" Chainsaw Kit</v>
      </c>
      <c r="H1039" s="3" t="str">
        <f>_xlfn.XLOOKUP(F1039,Component!C:C,Component!D:D)</f>
        <v>M18™ &amp; M12™ Rapid Charger</v>
      </c>
    </row>
    <row r="1040" spans="2:8" hidden="1" x14ac:dyDescent="0.45">
      <c r="B1040" s="3" t="s">
        <v>11317</v>
      </c>
      <c r="C1040" s="3" t="s">
        <v>10722</v>
      </c>
      <c r="D1040" s="3">
        <v>1</v>
      </c>
      <c r="E1040" s="3" t="str">
        <f>_xlfn.XLOOKUP(B1040,Product!A:A,Product!E:E)</f>
        <v>2729-21</v>
      </c>
      <c r="F1040" s="3" t="str">
        <f>_xlfn.XLOOKUP(C1040,Component!A:A,Component!C:C)</f>
        <v>2729-20</v>
      </c>
      <c r="G1040" s="3" t="str">
        <f>_xlfn.XLOOKUP(E1040,Product!E:E,Product!H:H)</f>
        <v>M18 FUEL™ Deep Cut Band Saw Kit</v>
      </c>
      <c r="H1040" s="3" t="str">
        <f>_xlfn.XLOOKUP(F1040,Component!C:C,Component!D:D)</f>
        <v>M18 FUEL™ Deep Cut Band Saw (Tool Only)</v>
      </c>
    </row>
    <row r="1041" spans="2:8" hidden="1" x14ac:dyDescent="0.45">
      <c r="B1041" s="3" t="s">
        <v>11317</v>
      </c>
      <c r="C1041" s="3" t="s">
        <v>10940</v>
      </c>
      <c r="D1041" s="3">
        <v>1</v>
      </c>
      <c r="E1041" s="3" t="str">
        <f>_xlfn.XLOOKUP(B1041,Product!A:A,Product!E:E)</f>
        <v>2729-21</v>
      </c>
      <c r="F1041" s="3" t="str">
        <f>_xlfn.XLOOKUP(C1041,Component!A:A,Component!C:C)</f>
        <v>48-11-1850</v>
      </c>
      <c r="G1041" s="3" t="str">
        <f>_xlfn.XLOOKUP(E1041,Product!E:E,Product!H:H)</f>
        <v>M18 FUEL™ Deep Cut Band Saw Kit</v>
      </c>
      <c r="H1041" s="3" t="str">
        <f>_xlfn.XLOOKUP(F1041,Component!C:C,Component!D:D)</f>
        <v>M18™ REDLITHIUM™ XC5.0 Extended Capacity Battery Pack</v>
      </c>
    </row>
    <row r="1042" spans="2:8" hidden="1" x14ac:dyDescent="0.45">
      <c r="B1042" s="3" t="s">
        <v>11317</v>
      </c>
      <c r="C1042" s="3" t="s">
        <v>10999</v>
      </c>
      <c r="D1042" s="3">
        <v>1</v>
      </c>
      <c r="E1042" s="3" t="str">
        <f>_xlfn.XLOOKUP(B1042,Product!A:A,Product!E:E)</f>
        <v>2729-21</v>
      </c>
      <c r="F1042" s="3" t="str">
        <f>_xlfn.XLOOKUP(C1042,Component!A:A,Component!C:C)</f>
        <v>48-59-1812</v>
      </c>
      <c r="G1042" s="3" t="str">
        <f>_xlfn.XLOOKUP(E1042,Product!E:E,Product!H:H)</f>
        <v>M18 FUEL™ Deep Cut Band Saw Kit</v>
      </c>
      <c r="H1042" s="3" t="str">
        <f>_xlfn.XLOOKUP(F1042,Component!C:C,Component!D:D)</f>
        <v>M18™ &amp; M12™ Multi-Voltage Charger</v>
      </c>
    </row>
    <row r="1043" spans="2:8" hidden="1" x14ac:dyDescent="0.45">
      <c r="B1043" s="3" t="s">
        <v>11318</v>
      </c>
      <c r="C1043" s="3" t="s">
        <v>10722</v>
      </c>
      <c r="D1043" s="3">
        <v>1</v>
      </c>
      <c r="E1043" s="3" t="str">
        <f>_xlfn.XLOOKUP(B1043,Product!A:A,Product!E:E)</f>
        <v>2729-22</v>
      </c>
      <c r="F1043" s="3" t="str">
        <f>_xlfn.XLOOKUP(C1043,Component!A:A,Component!C:C)</f>
        <v>2729-20</v>
      </c>
      <c r="G1043" s="3" t="str">
        <f>_xlfn.XLOOKUP(E1043,Product!E:E,Product!H:H)</f>
        <v>M18 FUEL™ Deep Cut Band Saw Kit</v>
      </c>
      <c r="H1043" s="3" t="str">
        <f>_xlfn.XLOOKUP(F1043,Component!C:C,Component!D:D)</f>
        <v>M18 FUEL™ Deep Cut Band Saw (Tool Only)</v>
      </c>
    </row>
    <row r="1044" spans="2:8" hidden="1" x14ac:dyDescent="0.45">
      <c r="B1044" s="3" t="s">
        <v>11318</v>
      </c>
      <c r="C1044" s="3" t="s">
        <v>10940</v>
      </c>
      <c r="D1044" s="3">
        <v>2</v>
      </c>
      <c r="E1044" s="3" t="str">
        <f>_xlfn.XLOOKUP(B1044,Product!A:A,Product!E:E)</f>
        <v>2729-22</v>
      </c>
      <c r="F1044" s="3" t="str">
        <f>_xlfn.XLOOKUP(C1044,Component!A:A,Component!C:C)</f>
        <v>48-11-1850</v>
      </c>
      <c r="G1044" s="3" t="str">
        <f>_xlfn.XLOOKUP(E1044,Product!E:E,Product!H:H)</f>
        <v>M18 FUEL™ Deep Cut Band Saw Kit</v>
      </c>
      <c r="H1044" s="3" t="str">
        <f>_xlfn.XLOOKUP(F1044,Component!C:C,Component!D:D)</f>
        <v>M18™ REDLITHIUM™ XC5.0 Extended Capacity Battery Pack</v>
      </c>
    </row>
    <row r="1045" spans="2:8" hidden="1" x14ac:dyDescent="0.45">
      <c r="B1045" s="3" t="s">
        <v>11318</v>
      </c>
      <c r="C1045" s="3" t="s">
        <v>10999</v>
      </c>
      <c r="D1045" s="3">
        <v>1</v>
      </c>
      <c r="E1045" s="3" t="str">
        <f>_xlfn.XLOOKUP(B1045,Product!A:A,Product!E:E)</f>
        <v>2729-22</v>
      </c>
      <c r="F1045" s="3" t="str">
        <f>_xlfn.XLOOKUP(C1045,Component!A:A,Component!C:C)</f>
        <v>48-59-1812</v>
      </c>
      <c r="G1045" s="3" t="str">
        <f>_xlfn.XLOOKUP(E1045,Product!E:E,Product!H:H)</f>
        <v>M18 FUEL™ Deep Cut Band Saw Kit</v>
      </c>
      <c r="H1045" s="3" t="str">
        <f>_xlfn.XLOOKUP(F1045,Component!C:C,Component!D:D)</f>
        <v>M18™ &amp; M12™ Multi-Voltage Charger</v>
      </c>
    </row>
    <row r="1046" spans="2:8" hidden="1" x14ac:dyDescent="0.45">
      <c r="B1046" s="3" t="s">
        <v>11319</v>
      </c>
      <c r="C1046" s="3" t="s">
        <v>10722</v>
      </c>
      <c r="D1046" s="3">
        <v>1</v>
      </c>
      <c r="E1046" s="3" t="str">
        <f>_xlfn.XLOOKUP(B1046,Product!A:A,Product!E:E)</f>
        <v>2729-22HD</v>
      </c>
      <c r="F1046" s="3" t="str">
        <f>_xlfn.XLOOKUP(C1046,Component!A:A,Component!C:C)</f>
        <v>2729-20</v>
      </c>
      <c r="G1046" s="3" t="str">
        <f>_xlfn.XLOOKUP(E1046,Product!E:E,Product!H:H)</f>
        <v>M18 FUEL™ Deep Cut Band Saw High Demand™ Kit</v>
      </c>
      <c r="H1046" s="3" t="str">
        <f>_xlfn.XLOOKUP(F1046,Component!C:C,Component!D:D)</f>
        <v>M18 FUEL™ Deep Cut Band Saw (Tool Only)</v>
      </c>
    </row>
    <row r="1047" spans="2:8" hidden="1" x14ac:dyDescent="0.45">
      <c r="B1047" s="3" t="s">
        <v>11319</v>
      </c>
      <c r="C1047" s="3" t="s">
        <v>10947</v>
      </c>
      <c r="D1047" s="3">
        <v>2</v>
      </c>
      <c r="E1047" s="3" t="str">
        <f>_xlfn.XLOOKUP(B1047,Product!A:A,Product!E:E)</f>
        <v>2729-22HD</v>
      </c>
      <c r="F1047" s="3" t="str">
        <f>_xlfn.XLOOKUP(C1047,Component!A:A,Component!C:C)</f>
        <v>48-11-1890</v>
      </c>
      <c r="G1047" s="3" t="str">
        <f>_xlfn.XLOOKUP(E1047,Product!E:E,Product!H:H)</f>
        <v>M18 FUEL™ Deep Cut Band Saw High Demand™ Kit</v>
      </c>
      <c r="H1047" s="3" t="str">
        <f>_xlfn.XLOOKUP(F1047,Component!C:C,Component!D:D)</f>
        <v>M18™ REDLITHIUM™ HIGH DEMAND™ 9.0 Battery Pack</v>
      </c>
    </row>
    <row r="1048" spans="2:8" hidden="1" x14ac:dyDescent="0.45">
      <c r="B1048" s="3" t="s">
        <v>11319</v>
      </c>
      <c r="C1048" s="3" t="s">
        <v>10997</v>
      </c>
      <c r="D1048" s="3">
        <v>1</v>
      </c>
      <c r="E1048" s="3" t="str">
        <f>_xlfn.XLOOKUP(B1048,Product!A:A,Product!E:E)</f>
        <v>2729-22HD</v>
      </c>
      <c r="F1048" s="3" t="str">
        <f>_xlfn.XLOOKUP(C1048,Component!A:A,Component!C:C)</f>
        <v>48-59-1808</v>
      </c>
      <c r="G1048" s="3" t="str">
        <f>_xlfn.XLOOKUP(E1048,Product!E:E,Product!H:H)</f>
        <v>M18 FUEL™ Deep Cut Band Saw High Demand™ Kit</v>
      </c>
      <c r="H1048" s="3" t="str">
        <f>_xlfn.XLOOKUP(F1048,Component!C:C,Component!D:D)</f>
        <v>M18™ &amp; M12™ Rapid Charger</v>
      </c>
    </row>
    <row r="1049" spans="2:8" hidden="1" x14ac:dyDescent="0.45">
      <c r="B1049" s="3" t="s">
        <v>11321</v>
      </c>
      <c r="C1049" s="3" t="s">
        <v>10723</v>
      </c>
      <c r="D1049" s="3">
        <v>1</v>
      </c>
      <c r="E1049" s="3" t="str">
        <f>_xlfn.XLOOKUP(B1049,Product!A:A,Product!E:E)</f>
        <v>2730-21</v>
      </c>
      <c r="F1049" s="3" t="str">
        <f>_xlfn.XLOOKUP(C1049,Component!A:A,Component!C:C)</f>
        <v>2730-20</v>
      </c>
      <c r="G1049" s="3" t="str">
        <f>_xlfn.XLOOKUP(E1049,Product!E:E,Product!H:H)</f>
        <v>M18 FUEL™ 6-1/2" Circular Saw Kit</v>
      </c>
      <c r="H1049" s="3" t="str">
        <f>_xlfn.XLOOKUP(F1049,Component!C:C,Component!D:D)</f>
        <v>M18 FUEL™ 6-1/2" Circular Saw</v>
      </c>
    </row>
    <row r="1050" spans="2:8" hidden="1" x14ac:dyDescent="0.45">
      <c r="B1050" s="3" t="s">
        <v>11321</v>
      </c>
      <c r="C1050" s="3" t="s">
        <v>10940</v>
      </c>
      <c r="D1050" s="3">
        <v>1</v>
      </c>
      <c r="E1050" s="3" t="str">
        <f>_xlfn.XLOOKUP(B1050,Product!A:A,Product!E:E)</f>
        <v>2730-21</v>
      </c>
      <c r="F1050" s="3" t="str">
        <f>_xlfn.XLOOKUP(C1050,Component!A:A,Component!C:C)</f>
        <v>48-11-1850</v>
      </c>
      <c r="G1050" s="3" t="str">
        <f>_xlfn.XLOOKUP(E1050,Product!E:E,Product!H:H)</f>
        <v>M18 FUEL™ 6-1/2" Circular Saw Kit</v>
      </c>
      <c r="H1050" s="3" t="str">
        <f>_xlfn.XLOOKUP(F1050,Component!C:C,Component!D:D)</f>
        <v>M18™ REDLITHIUM™ XC5.0 Extended Capacity Battery Pack</v>
      </c>
    </row>
    <row r="1051" spans="2:8" hidden="1" x14ac:dyDescent="0.45">
      <c r="B1051" s="3" t="s">
        <v>11321</v>
      </c>
      <c r="C1051" s="3" t="s">
        <v>10999</v>
      </c>
      <c r="D1051" s="3">
        <v>1</v>
      </c>
      <c r="E1051" s="3" t="str">
        <f>_xlfn.XLOOKUP(B1051,Product!A:A,Product!E:E)</f>
        <v>2730-21</v>
      </c>
      <c r="F1051" s="3" t="str">
        <f>_xlfn.XLOOKUP(C1051,Component!A:A,Component!C:C)</f>
        <v>48-59-1812</v>
      </c>
      <c r="G1051" s="3" t="str">
        <f>_xlfn.XLOOKUP(E1051,Product!E:E,Product!H:H)</f>
        <v>M18 FUEL™ 6-1/2" Circular Saw Kit</v>
      </c>
      <c r="H1051" s="3" t="str">
        <f>_xlfn.XLOOKUP(F1051,Component!C:C,Component!D:D)</f>
        <v>M18™ &amp; M12™ Multi-Voltage Charger</v>
      </c>
    </row>
    <row r="1052" spans="2:8" hidden="1" x14ac:dyDescent="0.45">
      <c r="B1052" s="3" t="s">
        <v>11322</v>
      </c>
      <c r="C1052" s="3" t="s">
        <v>10723</v>
      </c>
      <c r="D1052" s="3">
        <v>1</v>
      </c>
      <c r="E1052" s="3" t="str">
        <f>_xlfn.XLOOKUP(B1052,Product!A:A,Product!E:E)</f>
        <v>2730-22</v>
      </c>
      <c r="F1052" s="3" t="str">
        <f>_xlfn.XLOOKUP(C1052,Component!A:A,Component!C:C)</f>
        <v>2730-20</v>
      </c>
      <c r="G1052" s="3" t="str">
        <f>_xlfn.XLOOKUP(E1052,Product!E:E,Product!H:H)</f>
        <v>M18 FUEL™ 6-1/2" Circular Saw Kit</v>
      </c>
      <c r="H1052" s="3" t="str">
        <f>_xlfn.XLOOKUP(F1052,Component!C:C,Component!D:D)</f>
        <v>M18 FUEL™ 6-1/2" Circular Saw</v>
      </c>
    </row>
    <row r="1053" spans="2:8" hidden="1" x14ac:dyDescent="0.45">
      <c r="B1053" s="3" t="s">
        <v>11322</v>
      </c>
      <c r="C1053" s="3" t="s">
        <v>10940</v>
      </c>
      <c r="D1053" s="3">
        <v>2</v>
      </c>
      <c r="E1053" s="3" t="str">
        <f>_xlfn.XLOOKUP(B1053,Product!A:A,Product!E:E)</f>
        <v>2730-22</v>
      </c>
      <c r="F1053" s="3" t="str">
        <f>_xlfn.XLOOKUP(C1053,Component!A:A,Component!C:C)</f>
        <v>48-11-1850</v>
      </c>
      <c r="G1053" s="3" t="str">
        <f>_xlfn.XLOOKUP(E1053,Product!E:E,Product!H:H)</f>
        <v>M18 FUEL™ 6-1/2" Circular Saw Kit</v>
      </c>
      <c r="H1053" s="3" t="str">
        <f>_xlfn.XLOOKUP(F1053,Component!C:C,Component!D:D)</f>
        <v>M18™ REDLITHIUM™ XC5.0 Extended Capacity Battery Pack</v>
      </c>
    </row>
    <row r="1054" spans="2:8" hidden="1" x14ac:dyDescent="0.45">
      <c r="B1054" s="3" t="s">
        <v>11322</v>
      </c>
      <c r="C1054" s="3" t="s">
        <v>10999</v>
      </c>
      <c r="D1054" s="3">
        <v>1</v>
      </c>
      <c r="E1054" s="3" t="str">
        <f>_xlfn.XLOOKUP(B1054,Product!A:A,Product!E:E)</f>
        <v>2730-22</v>
      </c>
      <c r="F1054" s="3" t="str">
        <f>_xlfn.XLOOKUP(C1054,Component!A:A,Component!C:C)</f>
        <v>48-59-1812</v>
      </c>
      <c r="G1054" s="3" t="str">
        <f>_xlfn.XLOOKUP(E1054,Product!E:E,Product!H:H)</f>
        <v>M18 FUEL™ 6-1/2" Circular Saw Kit</v>
      </c>
      <c r="H1054" s="3" t="str">
        <f>_xlfn.XLOOKUP(F1054,Component!C:C,Component!D:D)</f>
        <v>M18™ &amp; M12™ Multi-Voltage Charger</v>
      </c>
    </row>
    <row r="1055" spans="2:8" hidden="1" x14ac:dyDescent="0.45">
      <c r="B1055" s="3" t="s">
        <v>11324</v>
      </c>
      <c r="C1055" s="3" t="s">
        <v>10724</v>
      </c>
      <c r="D1055" s="3">
        <v>1</v>
      </c>
      <c r="E1055" s="3" t="str">
        <f>_xlfn.XLOOKUP(B1055,Product!A:A,Product!E:E)</f>
        <v>2733-21</v>
      </c>
      <c r="F1055" s="3" t="str">
        <f>_xlfn.XLOOKUP(C1055,Component!A:A,Component!C:C)</f>
        <v>2733-20</v>
      </c>
      <c r="G1055" s="3" t="str">
        <f>_xlfn.XLOOKUP(E1055,Product!E:E,Product!H:H)</f>
        <v>M18 FUEL™ 7-1/4” Dual Bevel Sliding Compound Miter Saw Kit</v>
      </c>
      <c r="H1055" s="3" t="str">
        <f>_xlfn.XLOOKUP(F1055,Component!C:C,Component!D:D)</f>
        <v>M18 FUEL™ 7-1/4” Dual Bevel Sliding Compound Miter Saw</v>
      </c>
    </row>
    <row r="1056" spans="2:8" hidden="1" x14ac:dyDescent="0.45">
      <c r="B1056" s="3" t="s">
        <v>11324</v>
      </c>
      <c r="C1056" s="3" t="s">
        <v>10940</v>
      </c>
      <c r="D1056" s="3">
        <v>1</v>
      </c>
      <c r="E1056" s="3" t="str">
        <f>_xlfn.XLOOKUP(B1056,Product!A:A,Product!E:E)</f>
        <v>2733-21</v>
      </c>
      <c r="F1056" s="3" t="str">
        <f>_xlfn.XLOOKUP(C1056,Component!A:A,Component!C:C)</f>
        <v>48-11-1850</v>
      </c>
      <c r="G1056" s="3" t="str">
        <f>_xlfn.XLOOKUP(E1056,Product!E:E,Product!H:H)</f>
        <v>M18 FUEL™ 7-1/4” Dual Bevel Sliding Compound Miter Saw Kit</v>
      </c>
      <c r="H1056" s="3" t="str">
        <f>_xlfn.XLOOKUP(F1056,Component!C:C,Component!D:D)</f>
        <v>M18™ REDLITHIUM™ XC5.0 Extended Capacity Battery Pack</v>
      </c>
    </row>
    <row r="1057" spans="2:8" hidden="1" x14ac:dyDescent="0.45">
      <c r="B1057" s="3" t="s">
        <v>11324</v>
      </c>
      <c r="C1057" s="3" t="s">
        <v>10999</v>
      </c>
      <c r="D1057" s="3">
        <v>1</v>
      </c>
      <c r="E1057" s="3" t="str">
        <f>_xlfn.XLOOKUP(B1057,Product!A:A,Product!E:E)</f>
        <v>2733-21</v>
      </c>
      <c r="F1057" s="3" t="str">
        <f>_xlfn.XLOOKUP(C1057,Component!A:A,Component!C:C)</f>
        <v>48-59-1812</v>
      </c>
      <c r="G1057" s="3" t="str">
        <f>_xlfn.XLOOKUP(E1057,Product!E:E,Product!H:H)</f>
        <v>M18 FUEL™ 7-1/4” Dual Bevel Sliding Compound Miter Saw Kit</v>
      </c>
      <c r="H1057" s="3" t="str">
        <f>_xlfn.XLOOKUP(F1057,Component!C:C,Component!D:D)</f>
        <v>M18™ &amp; M12™ Multi-Voltage Charger</v>
      </c>
    </row>
    <row r="1058" spans="2:8" hidden="1" x14ac:dyDescent="0.45">
      <c r="B1058" s="3" t="s">
        <v>11326</v>
      </c>
      <c r="C1058" s="3" t="s">
        <v>10725</v>
      </c>
      <c r="D1058" s="3">
        <v>1</v>
      </c>
      <c r="E1058" s="3" t="str">
        <f>_xlfn.XLOOKUP(B1058,Product!A:A,Product!E:E)</f>
        <v>2734-21</v>
      </c>
      <c r="F1058" s="3" t="str">
        <f>_xlfn.XLOOKUP(C1058,Component!A:A,Component!C:C)</f>
        <v>2734-20</v>
      </c>
      <c r="G1058" s="3" t="str">
        <f>_xlfn.XLOOKUP(E1058,Product!E:E,Product!H:H)</f>
        <v>M18 FUEL™ 10” Dual Bevel Sliding Compound Miter Saw Kit</v>
      </c>
      <c r="H1058" s="3" t="str">
        <f>_xlfn.XLOOKUP(F1058,Component!C:C,Component!D:D)</f>
        <v>M18 FUEL™ Dual Bevel Sliding Compound Miter Saw</v>
      </c>
    </row>
    <row r="1059" spans="2:8" hidden="1" x14ac:dyDescent="0.45">
      <c r="B1059" s="3" t="s">
        <v>11326</v>
      </c>
      <c r="C1059" s="3" t="s">
        <v>10945</v>
      </c>
      <c r="D1059" s="3">
        <v>1</v>
      </c>
      <c r="E1059" s="3" t="str">
        <f>_xlfn.XLOOKUP(B1059,Product!A:A,Product!E:E)</f>
        <v>2734-21</v>
      </c>
      <c r="F1059" s="3" t="str">
        <f>_xlfn.XLOOKUP(C1059,Component!A:A,Component!C:C)</f>
        <v>48-11-1880</v>
      </c>
      <c r="G1059" s="3" t="str">
        <f>_xlfn.XLOOKUP(E1059,Product!E:E,Product!H:H)</f>
        <v>M18 FUEL™ 10” Dual Bevel Sliding Compound Miter Saw Kit</v>
      </c>
      <c r="H1059" s="3" t="str">
        <f>_xlfn.XLOOKUP(F1059,Component!C:C,Component!D:D)</f>
        <v>M18™ REDLITHIUM™ HIGH OUTPUT™ XC8.0 Battery</v>
      </c>
    </row>
    <row r="1060" spans="2:8" hidden="1" x14ac:dyDescent="0.45">
      <c r="B1060" s="3" t="s">
        <v>11326</v>
      </c>
      <c r="C1060" s="3" t="s">
        <v>10997</v>
      </c>
      <c r="D1060" s="3">
        <v>1</v>
      </c>
      <c r="E1060" s="3" t="str">
        <f>_xlfn.XLOOKUP(B1060,Product!A:A,Product!E:E)</f>
        <v>2734-21</v>
      </c>
      <c r="F1060" s="3" t="str">
        <f>_xlfn.XLOOKUP(C1060,Component!A:A,Component!C:C)</f>
        <v>48-59-1808</v>
      </c>
      <c r="G1060" s="3" t="str">
        <f>_xlfn.XLOOKUP(E1060,Product!E:E,Product!H:H)</f>
        <v>M18 FUEL™ 10” Dual Bevel Sliding Compound Miter Saw Kit</v>
      </c>
      <c r="H1060" s="3" t="str">
        <f>_xlfn.XLOOKUP(F1060,Component!C:C,Component!D:D)</f>
        <v>M18™ &amp; M12™ Rapid Charger</v>
      </c>
    </row>
    <row r="1061" spans="2:8" hidden="1" x14ac:dyDescent="0.45">
      <c r="B1061" s="3" t="s">
        <v>11327</v>
      </c>
      <c r="C1061" s="3" t="s">
        <v>10725</v>
      </c>
      <c r="D1061" s="3">
        <v>1</v>
      </c>
      <c r="E1061" s="3" t="str">
        <f>_xlfn.XLOOKUP(B1061,Product!A:A,Product!E:E)</f>
        <v>2734-21HD</v>
      </c>
      <c r="F1061" s="3" t="str">
        <f>_xlfn.XLOOKUP(C1061,Component!A:A,Component!C:C)</f>
        <v>2734-20</v>
      </c>
      <c r="G1061" s="3" t="str">
        <f>_xlfn.XLOOKUP(E1061,Product!E:E,Product!H:H)</f>
        <v>M18 FUEL™ 10" Dual Bevel Sliding Compound Miter Saw Kit</v>
      </c>
      <c r="H1061" s="3" t="str">
        <f>_xlfn.XLOOKUP(F1061,Component!C:C,Component!D:D)</f>
        <v>M18 FUEL™ Dual Bevel Sliding Compound Miter Saw</v>
      </c>
    </row>
    <row r="1062" spans="2:8" hidden="1" x14ac:dyDescent="0.45">
      <c r="B1062" s="3" t="s">
        <v>11327</v>
      </c>
      <c r="C1062" s="3" t="s">
        <v>10945</v>
      </c>
      <c r="D1062" s="3">
        <v>1</v>
      </c>
      <c r="E1062" s="3" t="str">
        <f>_xlfn.XLOOKUP(B1062,Product!A:A,Product!E:E)</f>
        <v>2734-21HD</v>
      </c>
      <c r="F1062" s="3" t="str">
        <f>_xlfn.XLOOKUP(C1062,Component!A:A,Component!C:C)</f>
        <v>48-11-1880</v>
      </c>
      <c r="G1062" s="3" t="str">
        <f>_xlfn.XLOOKUP(E1062,Product!E:E,Product!H:H)</f>
        <v>M18 FUEL™ 10" Dual Bevel Sliding Compound Miter Saw Kit</v>
      </c>
      <c r="H1062" s="3" t="str">
        <f>_xlfn.XLOOKUP(F1062,Component!C:C,Component!D:D)</f>
        <v>M18™ REDLITHIUM™ HIGH OUTPUT™ XC8.0 Battery</v>
      </c>
    </row>
    <row r="1063" spans="2:8" hidden="1" x14ac:dyDescent="0.45">
      <c r="B1063" s="3" t="s">
        <v>11327</v>
      </c>
      <c r="C1063" s="3" t="s">
        <v>10997</v>
      </c>
      <c r="D1063" s="3">
        <v>1</v>
      </c>
      <c r="E1063" s="3" t="str">
        <f>_xlfn.XLOOKUP(B1063,Product!A:A,Product!E:E)</f>
        <v>2734-21HD</v>
      </c>
      <c r="F1063" s="3" t="str">
        <f>_xlfn.XLOOKUP(C1063,Component!A:A,Component!C:C)</f>
        <v>48-59-1808</v>
      </c>
      <c r="G1063" s="3" t="str">
        <f>_xlfn.XLOOKUP(E1063,Product!E:E,Product!H:H)</f>
        <v>M18 FUEL™ 10" Dual Bevel Sliding Compound Miter Saw Kit</v>
      </c>
      <c r="H1063" s="3" t="str">
        <f>_xlfn.XLOOKUP(F1063,Component!C:C,Component!D:D)</f>
        <v>M18™ &amp; M12™ Rapid Charger</v>
      </c>
    </row>
    <row r="1064" spans="2:8" hidden="1" x14ac:dyDescent="0.45">
      <c r="B1064" s="3" t="s">
        <v>11330</v>
      </c>
      <c r="C1064" s="3" t="s">
        <v>10933</v>
      </c>
      <c r="D1064" s="3">
        <v>1</v>
      </c>
      <c r="E1064" s="3" t="str">
        <f>_xlfn.XLOOKUP(B1064,Product!A:A,Product!E:E)</f>
        <v>2736-21HD</v>
      </c>
      <c r="F1064" s="3" t="str">
        <f>_xlfn.XLOOKUP(C1064,Component!A:A,Component!C:C)</f>
        <v>48-11-1812</v>
      </c>
      <c r="G1064" s="3" t="str">
        <f>_xlfn.XLOOKUP(E1064,Product!E:E,Product!H:H)</f>
        <v>M18 FUEL™ 8-1/4" Table Saw w/ One-Key™ Kit</v>
      </c>
      <c r="H1064" s="3" t="str">
        <f>_xlfn.XLOOKUP(F1064,Component!C:C,Component!D:D)</f>
        <v>M18™ REDLITHIUM™ HIGH OUTPUT™ HD12.0 Battery Pack</v>
      </c>
    </row>
    <row r="1065" spans="2:8" hidden="1" x14ac:dyDescent="0.45">
      <c r="B1065" s="3" t="s">
        <v>11330</v>
      </c>
      <c r="C1065" s="3" t="s">
        <v>10997</v>
      </c>
      <c r="D1065" s="3">
        <v>1</v>
      </c>
      <c r="E1065" s="3" t="str">
        <f>_xlfn.XLOOKUP(B1065,Product!A:A,Product!E:E)</f>
        <v>2736-21HD</v>
      </c>
      <c r="F1065" s="3" t="str">
        <f>_xlfn.XLOOKUP(C1065,Component!A:A,Component!C:C)</f>
        <v>48-59-1808</v>
      </c>
      <c r="G1065" s="3" t="str">
        <f>_xlfn.XLOOKUP(E1065,Product!E:E,Product!H:H)</f>
        <v>M18 FUEL™ 8-1/4" Table Saw w/ One-Key™ Kit</v>
      </c>
      <c r="H1065" s="3" t="str">
        <f>_xlfn.XLOOKUP(F1065,Component!C:C,Component!D:D)</f>
        <v>M18™ &amp; M12™ Rapid Charger</v>
      </c>
    </row>
    <row r="1066" spans="2:8" hidden="1" x14ac:dyDescent="0.45">
      <c r="B1066" s="3" t="s">
        <v>11332</v>
      </c>
      <c r="C1066" s="3" t="s">
        <v>10728</v>
      </c>
      <c r="D1066" s="3">
        <v>1</v>
      </c>
      <c r="E1066" s="3" t="str">
        <f>_xlfn.XLOOKUP(B1066,Product!A:A,Product!E:E)</f>
        <v>2737-21</v>
      </c>
      <c r="F1066" s="3" t="str">
        <f>_xlfn.XLOOKUP(C1066,Component!A:A,Component!C:C)</f>
        <v>2737-20</v>
      </c>
      <c r="G1066" s="3" t="str">
        <f>_xlfn.XLOOKUP(E1066,Product!E:E,Product!H:H)</f>
        <v>M18 FUEL™ D-Handle Jig Saw Kit</v>
      </c>
      <c r="H1066" s="3" t="str">
        <f>_xlfn.XLOOKUP(F1066,Component!C:C,Component!D:D)</f>
        <v>M18 FUEL™ D-Handle Jig Saw</v>
      </c>
    </row>
    <row r="1067" spans="2:8" hidden="1" x14ac:dyDescent="0.45">
      <c r="B1067" s="3" t="s">
        <v>11332</v>
      </c>
      <c r="C1067" s="3" t="s">
        <v>10940</v>
      </c>
      <c r="D1067" s="3">
        <v>1</v>
      </c>
      <c r="E1067" s="3" t="str">
        <f>_xlfn.XLOOKUP(B1067,Product!A:A,Product!E:E)</f>
        <v>2737-21</v>
      </c>
      <c r="F1067" s="3" t="str">
        <f>_xlfn.XLOOKUP(C1067,Component!A:A,Component!C:C)</f>
        <v>48-11-1850</v>
      </c>
      <c r="G1067" s="3" t="str">
        <f>_xlfn.XLOOKUP(E1067,Product!E:E,Product!H:H)</f>
        <v>M18 FUEL™ D-Handle Jig Saw Kit</v>
      </c>
      <c r="H1067" s="3" t="str">
        <f>_xlfn.XLOOKUP(F1067,Component!C:C,Component!D:D)</f>
        <v>M18™ REDLITHIUM™ XC5.0 Extended Capacity Battery Pack</v>
      </c>
    </row>
    <row r="1068" spans="2:8" hidden="1" x14ac:dyDescent="0.45">
      <c r="B1068" s="3" t="s">
        <v>11332</v>
      </c>
      <c r="C1068" s="3" t="s">
        <v>10999</v>
      </c>
      <c r="D1068" s="3">
        <v>1</v>
      </c>
      <c r="E1068" s="3" t="str">
        <f>_xlfn.XLOOKUP(B1068,Product!A:A,Product!E:E)</f>
        <v>2737-21</v>
      </c>
      <c r="F1068" s="3" t="str">
        <f>_xlfn.XLOOKUP(C1068,Component!A:A,Component!C:C)</f>
        <v>48-59-1812</v>
      </c>
      <c r="G1068" s="3" t="str">
        <f>_xlfn.XLOOKUP(E1068,Product!E:E,Product!H:H)</f>
        <v>M18 FUEL™ D-Handle Jig Saw Kit</v>
      </c>
      <c r="H1068" s="3" t="str">
        <f>_xlfn.XLOOKUP(F1068,Component!C:C,Component!D:D)</f>
        <v>M18™ &amp; M12™ Multi-Voltage Charger</v>
      </c>
    </row>
    <row r="1069" spans="2:8" hidden="1" x14ac:dyDescent="0.45">
      <c r="B1069" s="3" t="s">
        <v>11336</v>
      </c>
      <c r="C1069" s="3" t="s">
        <v>10731</v>
      </c>
      <c r="D1069" s="3">
        <v>1</v>
      </c>
      <c r="E1069" s="3" t="str">
        <f>_xlfn.XLOOKUP(B1069,Product!A:A,Product!E:E)</f>
        <v>2739-21HD</v>
      </c>
      <c r="F1069" s="3" t="str">
        <f>_xlfn.XLOOKUP(C1069,Component!A:A,Component!C:C)</f>
        <v>2739-20</v>
      </c>
      <c r="G1069" s="3" t="str">
        <f>_xlfn.XLOOKUP(E1069,Product!E:E,Product!H:H)</f>
        <v>M18 FUEL™ 12" Dual Bevel Sliding Compound Miter Saw</v>
      </c>
      <c r="H1069" s="3" t="str">
        <f>_xlfn.XLOOKUP(F1069,Component!C:C,Component!D:D)</f>
        <v>M18 FUEL™ 12” Dual Bevel Sliding Compound Miter Saw – Tool Only</v>
      </c>
    </row>
    <row r="1070" spans="2:8" hidden="1" x14ac:dyDescent="0.45">
      <c r="B1070" s="3" t="s">
        <v>11336</v>
      </c>
      <c r="C1070" s="3" t="s">
        <v>10933</v>
      </c>
      <c r="D1070" s="3">
        <v>1</v>
      </c>
      <c r="E1070" s="3" t="str">
        <f>_xlfn.XLOOKUP(B1070,Product!A:A,Product!E:E)</f>
        <v>2739-21HD</v>
      </c>
      <c r="F1070" s="3" t="str">
        <f>_xlfn.XLOOKUP(C1070,Component!A:A,Component!C:C)</f>
        <v>48-11-1812</v>
      </c>
      <c r="G1070" s="3" t="str">
        <f>_xlfn.XLOOKUP(E1070,Product!E:E,Product!H:H)</f>
        <v>M18 FUEL™ 12" Dual Bevel Sliding Compound Miter Saw</v>
      </c>
      <c r="H1070" s="3" t="str">
        <f>_xlfn.XLOOKUP(F1070,Component!C:C,Component!D:D)</f>
        <v>M18™ REDLITHIUM™ HIGH OUTPUT™ HD12.0 Battery Pack</v>
      </c>
    </row>
    <row r="1071" spans="2:8" hidden="1" x14ac:dyDescent="0.45">
      <c r="B1071" s="3" t="s">
        <v>11336</v>
      </c>
      <c r="C1071" s="3" t="s">
        <v>10999</v>
      </c>
      <c r="D1071" s="3">
        <v>1</v>
      </c>
      <c r="E1071" s="3" t="str">
        <f>_xlfn.XLOOKUP(B1071,Product!A:A,Product!E:E)</f>
        <v>2739-21HD</v>
      </c>
      <c r="F1071" s="3" t="str">
        <f>_xlfn.XLOOKUP(C1071,Component!A:A,Component!C:C)</f>
        <v>48-59-1812</v>
      </c>
      <c r="G1071" s="3" t="str">
        <f>_xlfn.XLOOKUP(E1071,Product!E:E,Product!H:H)</f>
        <v>M18 FUEL™ 12" Dual Bevel Sliding Compound Miter Saw</v>
      </c>
      <c r="H1071" s="3" t="str">
        <f>_xlfn.XLOOKUP(F1071,Component!C:C,Component!D:D)</f>
        <v>M18™ &amp; M12™ Multi-Voltage Charger</v>
      </c>
    </row>
    <row r="1072" spans="2:8" hidden="1" x14ac:dyDescent="0.45">
      <c r="B1072" s="3" t="s">
        <v>11338</v>
      </c>
      <c r="C1072" s="3" t="s">
        <v>10732</v>
      </c>
      <c r="D1072" s="3">
        <v>1</v>
      </c>
      <c r="E1072" s="3" t="str">
        <f>_xlfn.XLOOKUP(B1072,Product!A:A,Product!E:E)</f>
        <v>2741-21CT</v>
      </c>
      <c r="F1072" s="3" t="str">
        <f>_xlfn.XLOOKUP(C1072,Component!A:A,Component!C:C)</f>
        <v>2741-20</v>
      </c>
      <c r="G1072" s="3" t="str">
        <f>_xlfn.XLOOKUP(E1072,Product!E:E,Product!H:H)</f>
        <v>M18 FUEL™ 16ga Straight Finish Nailer Kit</v>
      </c>
      <c r="H1072" s="3" t="str">
        <f>_xlfn.XLOOKUP(F1072,Component!C:C,Component!D:D)</f>
        <v>M18 FUEL™ 16ga Straight Finish Nailer (Tool Only)</v>
      </c>
    </row>
    <row r="1073" spans="2:8" hidden="1" x14ac:dyDescent="0.45">
      <c r="B1073" s="3" t="s">
        <v>11338</v>
      </c>
      <c r="C1073" s="3" t="s">
        <v>10936</v>
      </c>
      <c r="D1073" s="3">
        <v>1</v>
      </c>
      <c r="E1073" s="3" t="str">
        <f>_xlfn.XLOOKUP(B1073,Product!A:A,Product!E:E)</f>
        <v>2741-21CT</v>
      </c>
      <c r="F1073" s="3" t="str">
        <f>_xlfn.XLOOKUP(C1073,Component!A:A,Component!C:C)</f>
        <v>48-11-1820</v>
      </c>
      <c r="G1073" s="3" t="str">
        <f>_xlfn.XLOOKUP(E1073,Product!E:E,Product!H:H)</f>
        <v>M18 FUEL™ 16ga Straight Finish Nailer Kit</v>
      </c>
      <c r="H1073" s="3" t="str">
        <f>_xlfn.XLOOKUP(F1073,Component!C:C,Component!D:D)</f>
        <v>M18™ REDLITHIUM™ CP2.0 Battery</v>
      </c>
    </row>
    <row r="1074" spans="2:8" hidden="1" x14ac:dyDescent="0.45">
      <c r="B1074" s="3" t="s">
        <v>11338</v>
      </c>
      <c r="C1074" s="3" t="s">
        <v>10999</v>
      </c>
      <c r="D1074" s="3">
        <v>1</v>
      </c>
      <c r="E1074" s="3" t="str">
        <f>_xlfn.XLOOKUP(B1074,Product!A:A,Product!E:E)</f>
        <v>2741-21CT</v>
      </c>
      <c r="F1074" s="3" t="str">
        <f>_xlfn.XLOOKUP(C1074,Component!A:A,Component!C:C)</f>
        <v>48-59-1812</v>
      </c>
      <c r="G1074" s="3" t="str">
        <f>_xlfn.XLOOKUP(E1074,Product!E:E,Product!H:H)</f>
        <v>M18 FUEL™ 16ga Straight Finish Nailer Kit</v>
      </c>
      <c r="H1074" s="3" t="str">
        <f>_xlfn.XLOOKUP(F1074,Component!C:C,Component!D:D)</f>
        <v>M18™ &amp; M12™ Multi-Voltage Charger</v>
      </c>
    </row>
    <row r="1075" spans="2:8" hidden="1" x14ac:dyDescent="0.45">
      <c r="B1075" s="3" t="s">
        <v>11348</v>
      </c>
      <c r="C1075" s="3" t="s">
        <v>10737</v>
      </c>
      <c r="D1075" s="3">
        <v>1</v>
      </c>
      <c r="E1075" s="3" t="str">
        <f>_xlfn.XLOOKUP(B1075,Product!A:A,Product!E:E)</f>
        <v>2758-22</v>
      </c>
      <c r="F1075" s="3" t="str">
        <f>_xlfn.XLOOKUP(C1075,Component!A:A,Component!C:C)</f>
        <v>2758-20</v>
      </c>
      <c r="G1075" s="3" t="str">
        <f>_xlfn.XLOOKUP(E1075,Product!E:E,Product!H:H)</f>
        <v>M18 FUEL™ with ONE-KEY™ 3/8" Compact Impact Wrench w/ Friction Ring Kit</v>
      </c>
      <c r="H1075" s="3" t="str">
        <f>_xlfn.XLOOKUP(F1075,Component!C:C,Component!D:D)</f>
        <v>M18 FUEL™ with ONE-KEY™ 3/8" Compact Impact Wrench w/ Friction Ring</v>
      </c>
    </row>
    <row r="1076" spans="2:8" hidden="1" x14ac:dyDescent="0.45">
      <c r="B1076" s="3" t="s">
        <v>11348</v>
      </c>
      <c r="C1076" s="3" t="s">
        <v>10940</v>
      </c>
      <c r="D1076" s="3">
        <v>2</v>
      </c>
      <c r="E1076" s="3" t="str">
        <f>_xlfn.XLOOKUP(B1076,Product!A:A,Product!E:E)</f>
        <v>2758-22</v>
      </c>
      <c r="F1076" s="3" t="str">
        <f>_xlfn.XLOOKUP(C1076,Component!A:A,Component!C:C)</f>
        <v>48-11-1850</v>
      </c>
      <c r="G1076" s="3" t="str">
        <f>_xlfn.XLOOKUP(E1076,Product!E:E,Product!H:H)</f>
        <v>M18 FUEL™ with ONE-KEY™ 3/8" Compact Impact Wrench w/ Friction Ring Kit</v>
      </c>
      <c r="H1076" s="3" t="str">
        <f>_xlfn.XLOOKUP(F1076,Component!C:C,Component!D:D)</f>
        <v>M18™ REDLITHIUM™ XC5.0 Extended Capacity Battery Pack</v>
      </c>
    </row>
    <row r="1077" spans="2:8" hidden="1" x14ac:dyDescent="0.45">
      <c r="B1077" s="3" t="s">
        <v>11348</v>
      </c>
      <c r="C1077" s="3" t="s">
        <v>10999</v>
      </c>
      <c r="D1077" s="3">
        <v>1</v>
      </c>
      <c r="E1077" s="3" t="str">
        <f>_xlfn.XLOOKUP(B1077,Product!A:A,Product!E:E)</f>
        <v>2758-22</v>
      </c>
      <c r="F1077" s="3" t="str">
        <f>_xlfn.XLOOKUP(C1077,Component!A:A,Component!C:C)</f>
        <v>48-59-1812</v>
      </c>
      <c r="G1077" s="3" t="str">
        <f>_xlfn.XLOOKUP(E1077,Product!E:E,Product!H:H)</f>
        <v>M18 FUEL™ with ONE-KEY™ 3/8" Compact Impact Wrench w/ Friction Ring Kit</v>
      </c>
      <c r="H1077" s="3" t="str">
        <f>_xlfn.XLOOKUP(F1077,Component!C:C,Component!D:D)</f>
        <v>M18™ &amp; M12™ Multi-Voltage Charger</v>
      </c>
    </row>
    <row r="1078" spans="2:8" hidden="1" x14ac:dyDescent="0.45">
      <c r="B1078" s="3" t="s">
        <v>11349</v>
      </c>
      <c r="C1078" s="3" t="s">
        <v>10737</v>
      </c>
      <c r="D1078" s="3">
        <v>1</v>
      </c>
      <c r="E1078" s="3" t="str">
        <f>_xlfn.XLOOKUP(B1078,Product!A:A,Product!E:E)</f>
        <v>2758-22CT</v>
      </c>
      <c r="F1078" s="3" t="str">
        <f>_xlfn.XLOOKUP(C1078,Component!A:A,Component!C:C)</f>
        <v>2758-20</v>
      </c>
      <c r="G1078" s="3" t="str">
        <f>_xlfn.XLOOKUP(E1078,Product!E:E,Product!H:H)</f>
        <v>M18 FUEL™ with ONE-KEY™ 3/8" Compact Impact Wrench w/ Friction Ring Kit</v>
      </c>
      <c r="H1078" s="3" t="str">
        <f>_xlfn.XLOOKUP(F1078,Component!C:C,Component!D:D)</f>
        <v>M18 FUEL™ with ONE-KEY™ 3/8" Compact Impact Wrench w/ Friction Ring</v>
      </c>
    </row>
    <row r="1079" spans="2:8" hidden="1" x14ac:dyDescent="0.45">
      <c r="B1079" s="3" t="s">
        <v>11349</v>
      </c>
      <c r="C1079" s="3" t="s">
        <v>10936</v>
      </c>
      <c r="D1079" s="3">
        <v>2</v>
      </c>
      <c r="E1079" s="3" t="str">
        <f>_xlfn.XLOOKUP(B1079,Product!A:A,Product!E:E)</f>
        <v>2758-22CT</v>
      </c>
      <c r="F1079" s="3" t="str">
        <f>_xlfn.XLOOKUP(C1079,Component!A:A,Component!C:C)</f>
        <v>48-11-1820</v>
      </c>
      <c r="G1079" s="3" t="str">
        <f>_xlfn.XLOOKUP(E1079,Product!E:E,Product!H:H)</f>
        <v>M18 FUEL™ with ONE-KEY™ 3/8" Compact Impact Wrench w/ Friction Ring Kit</v>
      </c>
      <c r="H1079" s="3" t="str">
        <f>_xlfn.XLOOKUP(F1079,Component!C:C,Component!D:D)</f>
        <v>M18™ REDLITHIUM™ CP2.0 Battery</v>
      </c>
    </row>
    <row r="1080" spans="2:8" hidden="1" x14ac:dyDescent="0.45">
      <c r="B1080" s="3" t="s">
        <v>11349</v>
      </c>
      <c r="C1080" s="3" t="s">
        <v>10999</v>
      </c>
      <c r="D1080" s="3">
        <v>1</v>
      </c>
      <c r="E1080" s="3" t="str">
        <f>_xlfn.XLOOKUP(B1080,Product!A:A,Product!E:E)</f>
        <v>2758-22CT</v>
      </c>
      <c r="F1080" s="3" t="str">
        <f>_xlfn.XLOOKUP(C1080,Component!A:A,Component!C:C)</f>
        <v>48-59-1812</v>
      </c>
      <c r="G1080" s="3" t="str">
        <f>_xlfn.XLOOKUP(E1080,Product!E:E,Product!H:H)</f>
        <v>M18 FUEL™ with ONE-KEY™ 3/8" Compact Impact Wrench w/ Friction Ring Kit</v>
      </c>
      <c r="H1080" s="3" t="str">
        <f>_xlfn.XLOOKUP(F1080,Component!C:C,Component!D:D)</f>
        <v>M18™ &amp; M12™ Multi-Voltage Charger</v>
      </c>
    </row>
    <row r="1081" spans="2:8" hidden="1" x14ac:dyDescent="0.45">
      <c r="B1081" s="3" t="s">
        <v>11351</v>
      </c>
      <c r="C1081" s="3" t="s">
        <v>10738</v>
      </c>
      <c r="D1081" s="3">
        <v>1</v>
      </c>
      <c r="E1081" s="3" t="str">
        <f>_xlfn.XLOOKUP(B1081,Product!A:A,Product!E:E)</f>
        <v>2759-22</v>
      </c>
      <c r="F1081" s="3" t="str">
        <f>_xlfn.XLOOKUP(C1081,Component!A:A,Component!C:C)</f>
        <v>2759-20</v>
      </c>
      <c r="G1081" s="3" t="str">
        <f>_xlfn.XLOOKUP(E1081,Product!E:E,Product!H:H)</f>
        <v>M18 FUEL™ with ONE-KEY™ 1/2" Compact Impact Wrench w/ Pin Detent Kit</v>
      </c>
      <c r="H1081" s="3" t="str">
        <f>_xlfn.XLOOKUP(F1081,Component!C:C,Component!D:D)</f>
        <v>M18 FUEL™ with ONE-KEY™ 1/2" Compact Impact Wrench w/ Pin Detent</v>
      </c>
    </row>
    <row r="1082" spans="2:8" hidden="1" x14ac:dyDescent="0.45">
      <c r="B1082" s="3" t="s">
        <v>11351</v>
      </c>
      <c r="C1082" s="3" t="s">
        <v>10940</v>
      </c>
      <c r="D1082" s="3">
        <v>2</v>
      </c>
      <c r="E1082" s="3" t="str">
        <f>_xlfn.XLOOKUP(B1082,Product!A:A,Product!E:E)</f>
        <v>2759-22</v>
      </c>
      <c r="F1082" s="3" t="str">
        <f>_xlfn.XLOOKUP(C1082,Component!A:A,Component!C:C)</f>
        <v>48-11-1850</v>
      </c>
      <c r="G1082" s="3" t="str">
        <f>_xlfn.XLOOKUP(E1082,Product!E:E,Product!H:H)</f>
        <v>M18 FUEL™ with ONE-KEY™ 1/2" Compact Impact Wrench w/ Pin Detent Kit</v>
      </c>
      <c r="H1082" s="3" t="str">
        <f>_xlfn.XLOOKUP(F1082,Component!C:C,Component!D:D)</f>
        <v>M18™ REDLITHIUM™ XC5.0 Extended Capacity Battery Pack</v>
      </c>
    </row>
    <row r="1083" spans="2:8" hidden="1" x14ac:dyDescent="0.45">
      <c r="B1083" s="3" t="s">
        <v>11351</v>
      </c>
      <c r="C1083" s="3" t="s">
        <v>10999</v>
      </c>
      <c r="D1083" s="3">
        <v>1</v>
      </c>
      <c r="E1083" s="3" t="str">
        <f>_xlfn.XLOOKUP(B1083,Product!A:A,Product!E:E)</f>
        <v>2759-22</v>
      </c>
      <c r="F1083" s="3" t="str">
        <f>_xlfn.XLOOKUP(C1083,Component!A:A,Component!C:C)</f>
        <v>48-59-1812</v>
      </c>
      <c r="G1083" s="3" t="str">
        <f>_xlfn.XLOOKUP(E1083,Product!E:E,Product!H:H)</f>
        <v>M18 FUEL™ with ONE-KEY™ 1/2" Compact Impact Wrench w/ Pin Detent Kit</v>
      </c>
      <c r="H1083" s="3" t="str">
        <f>_xlfn.XLOOKUP(F1083,Component!C:C,Component!D:D)</f>
        <v>M18™ &amp; M12™ Multi-Voltage Charger</v>
      </c>
    </row>
    <row r="1084" spans="2:8" hidden="1" x14ac:dyDescent="0.45">
      <c r="B1084" s="3" t="s">
        <v>11353</v>
      </c>
      <c r="C1084" s="3" t="s">
        <v>10739</v>
      </c>
      <c r="D1084" s="3">
        <v>1</v>
      </c>
      <c r="E1084" s="3" t="str">
        <f>_xlfn.XLOOKUP(B1084,Product!A:A,Product!E:E)</f>
        <v>2759B-22</v>
      </c>
      <c r="F1084" s="3" t="str">
        <f>_xlfn.XLOOKUP(C1084,Component!A:A,Component!C:C)</f>
        <v>2759B-20</v>
      </c>
      <c r="G1084" s="3" t="str">
        <f>_xlfn.XLOOKUP(E1084,Product!E:E,Product!H:H)</f>
        <v>M18 FUEL™ with ONE-KEY™ 1/2" Compact Impact Wrench w/ Friction Ring Kit</v>
      </c>
      <c r="H1084" s="3" t="str">
        <f>_xlfn.XLOOKUP(F1084,Component!C:C,Component!D:D)</f>
        <v>M18 FUEL™ with ONE-KEY™ 1/2" Compact Impact Wrench w/ Friction Ring</v>
      </c>
    </row>
    <row r="1085" spans="2:8" hidden="1" x14ac:dyDescent="0.45">
      <c r="B1085" s="3" t="s">
        <v>11353</v>
      </c>
      <c r="C1085" s="3" t="s">
        <v>10940</v>
      </c>
      <c r="D1085" s="3">
        <v>2</v>
      </c>
      <c r="E1085" s="3" t="str">
        <f>_xlfn.XLOOKUP(B1085,Product!A:A,Product!E:E)</f>
        <v>2759B-22</v>
      </c>
      <c r="F1085" s="3" t="str">
        <f>_xlfn.XLOOKUP(C1085,Component!A:A,Component!C:C)</f>
        <v>48-11-1850</v>
      </c>
      <c r="G1085" s="3" t="str">
        <f>_xlfn.XLOOKUP(E1085,Product!E:E,Product!H:H)</f>
        <v>M18 FUEL™ with ONE-KEY™ 1/2" Compact Impact Wrench w/ Friction Ring Kit</v>
      </c>
      <c r="H1085" s="3" t="str">
        <f>_xlfn.XLOOKUP(F1085,Component!C:C,Component!D:D)</f>
        <v>M18™ REDLITHIUM™ XC5.0 Extended Capacity Battery Pack</v>
      </c>
    </row>
    <row r="1086" spans="2:8" hidden="1" x14ac:dyDescent="0.45">
      <c r="B1086" s="3" t="s">
        <v>11353</v>
      </c>
      <c r="C1086" s="3" t="s">
        <v>10999</v>
      </c>
      <c r="D1086" s="3">
        <v>1</v>
      </c>
      <c r="E1086" s="3" t="str">
        <f>_xlfn.XLOOKUP(B1086,Product!A:A,Product!E:E)</f>
        <v>2759B-22</v>
      </c>
      <c r="F1086" s="3" t="str">
        <f>_xlfn.XLOOKUP(C1086,Component!A:A,Component!C:C)</f>
        <v>48-59-1812</v>
      </c>
      <c r="G1086" s="3" t="str">
        <f>_xlfn.XLOOKUP(E1086,Product!E:E,Product!H:H)</f>
        <v>M18 FUEL™ with ONE-KEY™ 1/2" Compact Impact Wrench w/ Friction Ring Kit</v>
      </c>
      <c r="H1086" s="3" t="str">
        <f>_xlfn.XLOOKUP(F1086,Component!C:C,Component!D:D)</f>
        <v>M18™ &amp; M12™ Multi-Voltage Charger</v>
      </c>
    </row>
    <row r="1087" spans="2:8" hidden="1" x14ac:dyDescent="0.45">
      <c r="B1087" s="3" t="s">
        <v>11355</v>
      </c>
      <c r="C1087" s="3" t="s">
        <v>10740</v>
      </c>
      <c r="D1087" s="3">
        <v>1</v>
      </c>
      <c r="E1087" s="3" t="str">
        <f>_xlfn.XLOOKUP(B1087,Product!A:A,Product!E:E)</f>
        <v>2760-22</v>
      </c>
      <c r="F1087" s="3" t="str">
        <f>_xlfn.XLOOKUP(C1087,Component!A:A,Component!C:C)</f>
        <v>2760-20</v>
      </c>
      <c r="G1087" s="3" t="str">
        <f>_xlfn.XLOOKUP(E1087,Product!E:E,Product!H:H)</f>
        <v>M18 FUEL™ SURGE™ 1/4" Hex Hydraulic Driver Kit</v>
      </c>
      <c r="H1087" s="3" t="str">
        <f>_xlfn.XLOOKUP(F1087,Component!C:C,Component!D:D)</f>
        <v>M18 FUEL™ SURGE™ 1/4" Hex Hydraulic Driver</v>
      </c>
    </row>
    <row r="1088" spans="2:8" hidden="1" x14ac:dyDescent="0.45">
      <c r="B1088" s="3" t="s">
        <v>11355</v>
      </c>
      <c r="C1088" s="3" t="s">
        <v>10940</v>
      </c>
      <c r="D1088" s="3">
        <v>2</v>
      </c>
      <c r="E1088" s="3" t="str">
        <f>_xlfn.XLOOKUP(B1088,Product!A:A,Product!E:E)</f>
        <v>2760-22</v>
      </c>
      <c r="F1088" s="3" t="str">
        <f>_xlfn.XLOOKUP(C1088,Component!A:A,Component!C:C)</f>
        <v>48-11-1850</v>
      </c>
      <c r="G1088" s="3" t="str">
        <f>_xlfn.XLOOKUP(E1088,Product!E:E,Product!H:H)</f>
        <v>M18 FUEL™ SURGE™ 1/4" Hex Hydraulic Driver Kit</v>
      </c>
      <c r="H1088" s="3" t="str">
        <f>_xlfn.XLOOKUP(F1088,Component!C:C,Component!D:D)</f>
        <v>M18™ REDLITHIUM™ XC5.0 Extended Capacity Battery Pack</v>
      </c>
    </row>
    <row r="1089" spans="2:8" hidden="1" x14ac:dyDescent="0.45">
      <c r="B1089" s="3" t="s">
        <v>11355</v>
      </c>
      <c r="C1089" s="3" t="s">
        <v>10999</v>
      </c>
      <c r="D1089" s="3">
        <v>1</v>
      </c>
      <c r="E1089" s="3" t="str">
        <f>_xlfn.XLOOKUP(B1089,Product!A:A,Product!E:E)</f>
        <v>2760-22</v>
      </c>
      <c r="F1089" s="3" t="str">
        <f>_xlfn.XLOOKUP(C1089,Component!A:A,Component!C:C)</f>
        <v>48-59-1812</v>
      </c>
      <c r="G1089" s="3" t="str">
        <f>_xlfn.XLOOKUP(E1089,Product!E:E,Product!H:H)</f>
        <v>M18 FUEL™ SURGE™ 1/4" Hex Hydraulic Driver Kit</v>
      </c>
      <c r="H1089" s="3" t="str">
        <f>_xlfn.XLOOKUP(F1089,Component!C:C,Component!D:D)</f>
        <v>M18™ &amp; M12™ Multi-Voltage Charger</v>
      </c>
    </row>
    <row r="1090" spans="2:8" hidden="1" x14ac:dyDescent="0.45">
      <c r="B1090" s="3" t="s">
        <v>11356</v>
      </c>
      <c r="C1090" s="3" t="s">
        <v>10740</v>
      </c>
      <c r="D1090" s="3">
        <v>1</v>
      </c>
      <c r="E1090" s="3" t="str">
        <f>_xlfn.XLOOKUP(B1090,Product!A:A,Product!E:E)</f>
        <v>2760-22CT</v>
      </c>
      <c r="F1090" s="3" t="str">
        <f>_xlfn.XLOOKUP(C1090,Component!A:A,Component!C:C)</f>
        <v>2760-20</v>
      </c>
      <c r="G1090" s="3" t="str">
        <f>_xlfn.XLOOKUP(E1090,Product!E:E,Product!H:H)</f>
        <v>M18 FUEL™ SURGE™ 1/4" Hex Hydraulic Driver Kit</v>
      </c>
      <c r="H1090" s="3" t="str">
        <f>_xlfn.XLOOKUP(F1090,Component!C:C,Component!D:D)</f>
        <v>M18 FUEL™ SURGE™ 1/4" Hex Hydraulic Driver</v>
      </c>
    </row>
    <row r="1091" spans="2:8" hidden="1" x14ac:dyDescent="0.45">
      <c r="B1091" s="3" t="s">
        <v>11356</v>
      </c>
      <c r="C1091" s="3" t="s">
        <v>10936</v>
      </c>
      <c r="D1091" s="3">
        <v>2</v>
      </c>
      <c r="E1091" s="3" t="str">
        <f>_xlfn.XLOOKUP(B1091,Product!A:A,Product!E:E)</f>
        <v>2760-22CT</v>
      </c>
      <c r="F1091" s="3" t="str">
        <f>_xlfn.XLOOKUP(C1091,Component!A:A,Component!C:C)</f>
        <v>48-11-1820</v>
      </c>
      <c r="G1091" s="3" t="str">
        <f>_xlfn.XLOOKUP(E1091,Product!E:E,Product!H:H)</f>
        <v>M18 FUEL™ SURGE™ 1/4" Hex Hydraulic Driver Kit</v>
      </c>
      <c r="H1091" s="3" t="str">
        <f>_xlfn.XLOOKUP(F1091,Component!C:C,Component!D:D)</f>
        <v>M18™ REDLITHIUM™ CP2.0 Battery</v>
      </c>
    </row>
    <row r="1092" spans="2:8" hidden="1" x14ac:dyDescent="0.45">
      <c r="B1092" s="3" t="s">
        <v>11356</v>
      </c>
      <c r="C1092" s="3" t="s">
        <v>10999</v>
      </c>
      <c r="D1092" s="3">
        <v>1</v>
      </c>
      <c r="E1092" s="3" t="str">
        <f>_xlfn.XLOOKUP(B1092,Product!A:A,Product!E:E)</f>
        <v>2760-22CT</v>
      </c>
      <c r="F1092" s="3" t="str">
        <f>_xlfn.XLOOKUP(C1092,Component!A:A,Component!C:C)</f>
        <v>48-59-1812</v>
      </c>
      <c r="G1092" s="3" t="str">
        <f>_xlfn.XLOOKUP(E1092,Product!E:E,Product!H:H)</f>
        <v>M18 FUEL™ SURGE™ 1/4" Hex Hydraulic Driver Kit</v>
      </c>
      <c r="H1092" s="3" t="str">
        <f>_xlfn.XLOOKUP(F1092,Component!C:C,Component!D:D)</f>
        <v>M18™ &amp; M12™ Multi-Voltage Charger</v>
      </c>
    </row>
    <row r="1093" spans="2:8" hidden="1" x14ac:dyDescent="0.45">
      <c r="B1093" s="3" t="s">
        <v>11360</v>
      </c>
      <c r="C1093" s="3" t="s">
        <v>10742</v>
      </c>
      <c r="D1093" s="3">
        <v>1</v>
      </c>
      <c r="E1093" s="3" t="str">
        <f>_xlfn.XLOOKUP(B1093,Product!A:A,Product!E:E)</f>
        <v>2766-22</v>
      </c>
      <c r="F1093" s="3" t="str">
        <f>_xlfn.XLOOKUP(C1093,Component!A:A,Component!C:C)</f>
        <v>2766-20</v>
      </c>
      <c r="G1093" s="3" t="str">
        <f>_xlfn.XLOOKUP(E1093,Product!E:E,Product!H:H)</f>
        <v>M18 FUEL™ High Torque ½” Impact Wrench with Pin Detent Kit</v>
      </c>
      <c r="H1093" s="3" t="str">
        <f>_xlfn.XLOOKUP(F1093,Component!C:C,Component!D:D)</f>
        <v>M18 FUEL™ High Torque ½” Impact Wrench with Pin Detent</v>
      </c>
    </row>
    <row r="1094" spans="2:8" hidden="1" x14ac:dyDescent="0.45">
      <c r="B1094" s="3" t="s">
        <v>11360</v>
      </c>
      <c r="C1094" s="3" t="s">
        <v>10940</v>
      </c>
      <c r="D1094" s="3">
        <v>2</v>
      </c>
      <c r="E1094" s="3" t="str">
        <f>_xlfn.XLOOKUP(B1094,Product!A:A,Product!E:E)</f>
        <v>2766-22</v>
      </c>
      <c r="F1094" s="3" t="str">
        <f>_xlfn.XLOOKUP(C1094,Component!A:A,Component!C:C)</f>
        <v>48-11-1850</v>
      </c>
      <c r="G1094" s="3" t="str">
        <f>_xlfn.XLOOKUP(E1094,Product!E:E,Product!H:H)</f>
        <v>M18 FUEL™ High Torque ½” Impact Wrench with Pin Detent Kit</v>
      </c>
      <c r="H1094" s="3" t="str">
        <f>_xlfn.XLOOKUP(F1094,Component!C:C,Component!D:D)</f>
        <v>M18™ REDLITHIUM™ XC5.0 Extended Capacity Battery Pack</v>
      </c>
    </row>
    <row r="1095" spans="2:8" hidden="1" x14ac:dyDescent="0.45">
      <c r="B1095" s="3" t="s">
        <v>11360</v>
      </c>
      <c r="C1095" s="3" t="s">
        <v>10999</v>
      </c>
      <c r="D1095" s="3">
        <v>1</v>
      </c>
      <c r="E1095" s="3" t="str">
        <f>_xlfn.XLOOKUP(B1095,Product!A:A,Product!E:E)</f>
        <v>2766-22</v>
      </c>
      <c r="F1095" s="3" t="str">
        <f>_xlfn.XLOOKUP(C1095,Component!A:A,Component!C:C)</f>
        <v>48-59-1812</v>
      </c>
      <c r="G1095" s="3" t="str">
        <f>_xlfn.XLOOKUP(E1095,Product!E:E,Product!H:H)</f>
        <v>M18 FUEL™ High Torque ½” Impact Wrench with Pin Detent Kit</v>
      </c>
      <c r="H1095" s="3" t="str">
        <f>_xlfn.XLOOKUP(F1095,Component!C:C,Component!D:D)</f>
        <v>M18™ &amp; M12™ Multi-Voltage Charger</v>
      </c>
    </row>
    <row r="1096" spans="2:8" hidden="1" x14ac:dyDescent="0.45">
      <c r="B1096" s="3" t="s">
        <v>11361</v>
      </c>
      <c r="C1096" s="3" t="s">
        <v>10742</v>
      </c>
      <c r="D1096" s="3">
        <v>1</v>
      </c>
      <c r="E1096" s="3" t="str">
        <f>_xlfn.XLOOKUP(B1096,Product!A:A,Product!E:E)</f>
        <v>2766-22R</v>
      </c>
      <c r="F1096" s="3" t="str">
        <f>_xlfn.XLOOKUP(C1096,Component!A:A,Component!C:C)</f>
        <v>2766-20</v>
      </c>
      <c r="G1096" s="3" t="str">
        <f>_xlfn.XLOOKUP(E1096,Product!E:E,Product!H:H)</f>
        <v>M18 FUEL™ High Torque ½” Impact Wrench with Pin Detent Kit</v>
      </c>
      <c r="H1096" s="3" t="str">
        <f>_xlfn.XLOOKUP(F1096,Component!C:C,Component!D:D)</f>
        <v>M18 FUEL™ High Torque ½” Impact Wrench with Pin Detent</v>
      </c>
    </row>
    <row r="1097" spans="2:8" hidden="1" x14ac:dyDescent="0.45">
      <c r="B1097" s="3" t="s">
        <v>11361</v>
      </c>
      <c r="C1097" s="3" t="s">
        <v>10941</v>
      </c>
      <c r="D1097" s="3">
        <v>2</v>
      </c>
      <c r="E1097" s="3" t="str">
        <f>_xlfn.XLOOKUP(B1097,Product!A:A,Product!E:E)</f>
        <v>2766-22R</v>
      </c>
      <c r="F1097" s="3" t="str">
        <f>_xlfn.XLOOKUP(C1097,Component!A:A,Component!C:C)</f>
        <v>48-11-1850R</v>
      </c>
      <c r="G1097" s="3" t="str">
        <f>_xlfn.XLOOKUP(E1097,Product!E:E,Product!H:H)</f>
        <v>M18 FUEL™ High Torque ½” Impact Wrench with Pin Detent Kit</v>
      </c>
      <c r="H1097" s="3" t="str">
        <f>_xlfn.XLOOKUP(F1097,Component!C:C,Component!D:D)</f>
        <v>M18™ REDLITHIUM™  XC5.0 Resistant Battery</v>
      </c>
    </row>
    <row r="1098" spans="2:8" hidden="1" x14ac:dyDescent="0.45">
      <c r="B1098" s="3" t="s">
        <v>11361</v>
      </c>
      <c r="C1098" s="3" t="s">
        <v>10999</v>
      </c>
      <c r="D1098" s="3">
        <v>1</v>
      </c>
      <c r="E1098" s="3" t="str">
        <f>_xlfn.XLOOKUP(B1098,Product!A:A,Product!E:E)</f>
        <v>2766-22R</v>
      </c>
      <c r="F1098" s="3" t="str">
        <f>_xlfn.XLOOKUP(C1098,Component!A:A,Component!C:C)</f>
        <v>48-59-1812</v>
      </c>
      <c r="G1098" s="3" t="str">
        <f>_xlfn.XLOOKUP(E1098,Product!E:E,Product!H:H)</f>
        <v>M18 FUEL™ High Torque ½” Impact Wrench with Pin Detent Kit</v>
      </c>
      <c r="H1098" s="3" t="str">
        <f>_xlfn.XLOOKUP(F1098,Component!C:C,Component!D:D)</f>
        <v>M18™ &amp; M12™ Multi-Voltage Charger</v>
      </c>
    </row>
    <row r="1099" spans="2:8" hidden="1" x14ac:dyDescent="0.45">
      <c r="B1099" s="3" t="s">
        <v>11363</v>
      </c>
      <c r="C1099" s="3" t="s">
        <v>10743</v>
      </c>
      <c r="D1099" s="3">
        <v>1</v>
      </c>
      <c r="E1099" s="3" t="str">
        <f>_xlfn.XLOOKUP(B1099,Product!A:A,Product!E:E)</f>
        <v>2767-22</v>
      </c>
      <c r="F1099" s="3" t="str">
        <f>_xlfn.XLOOKUP(C1099,Component!A:A,Component!C:C)</f>
        <v>2767-20</v>
      </c>
      <c r="G1099" s="3" t="str">
        <f>_xlfn.XLOOKUP(E1099,Product!E:E,Product!H:H)</f>
        <v>M18 FUEL™ 1/2" High Torque Impact Wrench with Friction Ring Kit</v>
      </c>
      <c r="H1099" s="3" t="str">
        <f>_xlfn.XLOOKUP(F1099,Component!C:C,Component!D:D)</f>
        <v>M18 FUEL™ 1/2" High Torque Impact Wrench with Friction Ring</v>
      </c>
    </row>
    <row r="1100" spans="2:8" hidden="1" x14ac:dyDescent="0.45">
      <c r="B1100" s="3" t="s">
        <v>11363</v>
      </c>
      <c r="C1100" s="3" t="s">
        <v>10940</v>
      </c>
      <c r="D1100" s="3">
        <v>2</v>
      </c>
      <c r="E1100" s="3" t="str">
        <f>_xlfn.XLOOKUP(B1100,Product!A:A,Product!E:E)</f>
        <v>2767-22</v>
      </c>
      <c r="F1100" s="3" t="str">
        <f>_xlfn.XLOOKUP(C1100,Component!A:A,Component!C:C)</f>
        <v>48-11-1850</v>
      </c>
      <c r="G1100" s="3" t="str">
        <f>_xlfn.XLOOKUP(E1100,Product!E:E,Product!H:H)</f>
        <v>M18 FUEL™ 1/2" High Torque Impact Wrench with Friction Ring Kit</v>
      </c>
      <c r="H1100" s="3" t="str">
        <f>_xlfn.XLOOKUP(F1100,Component!C:C,Component!D:D)</f>
        <v>M18™ REDLITHIUM™ XC5.0 Extended Capacity Battery Pack</v>
      </c>
    </row>
    <row r="1101" spans="2:8" hidden="1" x14ac:dyDescent="0.45">
      <c r="B1101" s="3" t="s">
        <v>11363</v>
      </c>
      <c r="C1101" s="3" t="s">
        <v>10999</v>
      </c>
      <c r="D1101" s="3">
        <v>1</v>
      </c>
      <c r="E1101" s="3" t="str">
        <f>_xlfn.XLOOKUP(B1101,Product!A:A,Product!E:E)</f>
        <v>2767-22</v>
      </c>
      <c r="F1101" s="3" t="str">
        <f>_xlfn.XLOOKUP(C1101,Component!A:A,Component!C:C)</f>
        <v>48-59-1812</v>
      </c>
      <c r="G1101" s="3" t="str">
        <f>_xlfn.XLOOKUP(E1101,Product!E:E,Product!H:H)</f>
        <v>M18 FUEL™ 1/2" High Torque Impact Wrench with Friction Ring Kit</v>
      </c>
      <c r="H1101" s="3" t="str">
        <f>_xlfn.XLOOKUP(F1101,Component!C:C,Component!D:D)</f>
        <v>M18™ &amp; M12™ Multi-Voltage Charger</v>
      </c>
    </row>
    <row r="1102" spans="2:8" hidden="1" x14ac:dyDescent="0.45">
      <c r="B1102" s="3" t="s">
        <v>11364</v>
      </c>
      <c r="C1102" s="3" t="s">
        <v>10743</v>
      </c>
      <c r="D1102" s="3">
        <v>1</v>
      </c>
      <c r="E1102" s="3" t="str">
        <f>_xlfn.XLOOKUP(B1102,Product!A:A,Product!E:E)</f>
        <v>2767-22R</v>
      </c>
      <c r="F1102" s="3" t="str">
        <f>_xlfn.XLOOKUP(C1102,Component!A:A,Component!C:C)</f>
        <v>2767-20</v>
      </c>
      <c r="G1102" s="3" t="str">
        <f>_xlfn.XLOOKUP(E1102,Product!E:E,Product!H:H)</f>
        <v>M18 FUEL™ High Torque ½” Impact Wrench with Friction Ring Kit</v>
      </c>
      <c r="H1102" s="3" t="str">
        <f>_xlfn.XLOOKUP(F1102,Component!C:C,Component!D:D)</f>
        <v>M18 FUEL™ 1/2" High Torque Impact Wrench with Friction Ring</v>
      </c>
    </row>
    <row r="1103" spans="2:8" hidden="1" x14ac:dyDescent="0.45">
      <c r="B1103" s="3" t="s">
        <v>11364</v>
      </c>
      <c r="C1103" s="3" t="s">
        <v>10941</v>
      </c>
      <c r="D1103" s="3">
        <v>2</v>
      </c>
      <c r="E1103" s="3" t="str">
        <f>_xlfn.XLOOKUP(B1103,Product!A:A,Product!E:E)</f>
        <v>2767-22R</v>
      </c>
      <c r="F1103" s="3" t="str">
        <f>_xlfn.XLOOKUP(C1103,Component!A:A,Component!C:C)</f>
        <v>48-11-1850R</v>
      </c>
      <c r="G1103" s="3" t="str">
        <f>_xlfn.XLOOKUP(E1103,Product!E:E,Product!H:H)</f>
        <v>M18 FUEL™ High Torque ½” Impact Wrench with Friction Ring Kit</v>
      </c>
      <c r="H1103" s="3" t="str">
        <f>_xlfn.XLOOKUP(F1103,Component!C:C,Component!D:D)</f>
        <v>M18™ REDLITHIUM™  XC5.0 Resistant Battery</v>
      </c>
    </row>
    <row r="1104" spans="2:8" hidden="1" x14ac:dyDescent="0.45">
      <c r="B1104" s="3" t="s">
        <v>11364</v>
      </c>
      <c r="C1104" s="3" t="s">
        <v>10999</v>
      </c>
      <c r="D1104" s="3">
        <v>1</v>
      </c>
      <c r="E1104" s="3" t="str">
        <f>_xlfn.XLOOKUP(B1104,Product!A:A,Product!E:E)</f>
        <v>2767-22R</v>
      </c>
      <c r="F1104" s="3" t="str">
        <f>_xlfn.XLOOKUP(C1104,Component!A:A,Component!C:C)</f>
        <v>48-59-1812</v>
      </c>
      <c r="G1104" s="3" t="str">
        <f>_xlfn.XLOOKUP(E1104,Product!E:E,Product!H:H)</f>
        <v>M18 FUEL™ High Torque ½” Impact Wrench with Friction Ring Kit</v>
      </c>
      <c r="H1104" s="3" t="str">
        <f>_xlfn.XLOOKUP(F1104,Component!C:C,Component!D:D)</f>
        <v>M18™ &amp; M12™ Multi-Voltage Charger</v>
      </c>
    </row>
    <row r="1105" spans="2:8" hidden="1" x14ac:dyDescent="0.45">
      <c r="B1105" s="3" t="s">
        <v>11366</v>
      </c>
      <c r="C1105" s="3" t="s">
        <v>10744</v>
      </c>
      <c r="D1105" s="3">
        <v>1</v>
      </c>
      <c r="E1105" s="3" t="str">
        <f>_xlfn.XLOOKUP(B1105,Product!A:A,Product!E:E)</f>
        <v>2769-22</v>
      </c>
      <c r="F1105" s="3" t="str">
        <f>_xlfn.XLOOKUP(C1105,Component!A:A,Component!C:C)</f>
        <v>2769-20</v>
      </c>
      <c r="G1105" s="3" t="str">
        <f>_xlfn.XLOOKUP(E1105,Product!E:E,Product!H:H)</f>
        <v>M18 FUEL™ ½” Ext. Anvil Controlled Torque Impact Wrench w/ONE-KEY™ Kit</v>
      </c>
      <c r="H1105" s="3" t="str">
        <f>_xlfn.XLOOKUP(F1105,Component!C:C,Component!D:D)</f>
        <v>M18 FUEL™ ½” Ext. Anvil Controlled Torque Impact Wrench w/ ONE-KEY™</v>
      </c>
    </row>
    <row r="1106" spans="2:8" hidden="1" x14ac:dyDescent="0.45">
      <c r="B1106" s="3" t="s">
        <v>11366</v>
      </c>
      <c r="C1106" s="3" t="s">
        <v>10940</v>
      </c>
      <c r="D1106" s="3">
        <v>2</v>
      </c>
      <c r="E1106" s="3" t="str">
        <f>_xlfn.XLOOKUP(B1106,Product!A:A,Product!E:E)</f>
        <v>2769-22</v>
      </c>
      <c r="F1106" s="3" t="str">
        <f>_xlfn.XLOOKUP(C1106,Component!A:A,Component!C:C)</f>
        <v>48-11-1850</v>
      </c>
      <c r="G1106" s="3" t="str">
        <f>_xlfn.XLOOKUP(E1106,Product!E:E,Product!H:H)</f>
        <v>M18 FUEL™ ½” Ext. Anvil Controlled Torque Impact Wrench w/ONE-KEY™ Kit</v>
      </c>
      <c r="H1106" s="3" t="str">
        <f>_xlfn.XLOOKUP(F1106,Component!C:C,Component!D:D)</f>
        <v>M18™ REDLITHIUM™ XC5.0 Extended Capacity Battery Pack</v>
      </c>
    </row>
    <row r="1107" spans="2:8" hidden="1" x14ac:dyDescent="0.45">
      <c r="B1107" s="3" t="s">
        <v>11366</v>
      </c>
      <c r="C1107" s="3" t="s">
        <v>10999</v>
      </c>
      <c r="D1107" s="3">
        <v>1</v>
      </c>
      <c r="E1107" s="3" t="str">
        <f>_xlfn.XLOOKUP(B1107,Product!A:A,Product!E:E)</f>
        <v>2769-22</v>
      </c>
      <c r="F1107" s="3" t="str">
        <f>_xlfn.XLOOKUP(C1107,Component!A:A,Component!C:C)</f>
        <v>48-59-1812</v>
      </c>
      <c r="G1107" s="3" t="str">
        <f>_xlfn.XLOOKUP(E1107,Product!E:E,Product!H:H)</f>
        <v>M18 FUEL™ ½” Ext. Anvil Controlled Torque Impact Wrench w/ONE-KEY™ Kit</v>
      </c>
      <c r="H1107" s="3" t="str">
        <f>_xlfn.XLOOKUP(F1107,Component!C:C,Component!D:D)</f>
        <v>M18™ &amp; M12™ Multi-Voltage Charger</v>
      </c>
    </row>
    <row r="1108" spans="2:8" hidden="1" x14ac:dyDescent="0.45">
      <c r="B1108" s="3" t="s">
        <v>11367</v>
      </c>
      <c r="C1108" s="3" t="s">
        <v>10744</v>
      </c>
      <c r="D1108" s="3">
        <v>1</v>
      </c>
      <c r="E1108" s="3" t="str">
        <f>_xlfn.XLOOKUP(B1108,Product!A:A,Product!E:E)</f>
        <v>2769-22R</v>
      </c>
      <c r="F1108" s="3" t="str">
        <f>_xlfn.XLOOKUP(C1108,Component!A:A,Component!C:C)</f>
        <v>2769-20</v>
      </c>
      <c r="G1108" s="3" t="str">
        <f>_xlfn.XLOOKUP(E1108,Product!E:E,Product!H:H)</f>
        <v>M18 FUEL™ ½” Ext. Anvil Controlled Torque Impact Wrench w/ONE-KEY™ Kit</v>
      </c>
      <c r="H1108" s="3" t="str">
        <f>_xlfn.XLOOKUP(F1108,Component!C:C,Component!D:D)</f>
        <v>M18 FUEL™ ½” Ext. Anvil Controlled Torque Impact Wrench w/ ONE-KEY™</v>
      </c>
    </row>
    <row r="1109" spans="2:8" hidden="1" x14ac:dyDescent="0.45">
      <c r="B1109" s="3" t="s">
        <v>11367</v>
      </c>
      <c r="C1109" s="3" t="s">
        <v>10941</v>
      </c>
      <c r="D1109" s="3">
        <v>2</v>
      </c>
      <c r="E1109" s="3" t="str">
        <f>_xlfn.XLOOKUP(B1109,Product!A:A,Product!E:E)</f>
        <v>2769-22R</v>
      </c>
      <c r="F1109" s="3" t="str">
        <f>_xlfn.XLOOKUP(C1109,Component!A:A,Component!C:C)</f>
        <v>48-11-1850R</v>
      </c>
      <c r="G1109" s="3" t="str">
        <f>_xlfn.XLOOKUP(E1109,Product!E:E,Product!H:H)</f>
        <v>M18 FUEL™ ½” Ext. Anvil Controlled Torque Impact Wrench w/ONE-KEY™ Kit</v>
      </c>
      <c r="H1109" s="3" t="str">
        <f>_xlfn.XLOOKUP(F1109,Component!C:C,Component!D:D)</f>
        <v>M18™ REDLITHIUM™  XC5.0 Resistant Battery</v>
      </c>
    </row>
    <row r="1110" spans="2:8" hidden="1" x14ac:dyDescent="0.45">
      <c r="B1110" s="3" t="s">
        <v>11367</v>
      </c>
      <c r="C1110" s="3" t="s">
        <v>10999</v>
      </c>
      <c r="D1110" s="3">
        <v>1</v>
      </c>
      <c r="E1110" s="3" t="str">
        <f>_xlfn.XLOOKUP(B1110,Product!A:A,Product!E:E)</f>
        <v>2769-22R</v>
      </c>
      <c r="F1110" s="3" t="str">
        <f>_xlfn.XLOOKUP(C1110,Component!A:A,Component!C:C)</f>
        <v>48-59-1812</v>
      </c>
      <c r="G1110" s="3" t="str">
        <f>_xlfn.XLOOKUP(E1110,Product!E:E,Product!H:H)</f>
        <v>M18 FUEL™ ½” Ext. Anvil Controlled Torque Impact Wrench w/ONE-KEY™ Kit</v>
      </c>
      <c r="H1110" s="3" t="str">
        <f>_xlfn.XLOOKUP(F1110,Component!C:C,Component!D:D)</f>
        <v>M18™ &amp; M12™ Multi-Voltage Charger</v>
      </c>
    </row>
    <row r="1111" spans="2:8" hidden="1" x14ac:dyDescent="0.45">
      <c r="B1111" s="3" t="s">
        <v>11369</v>
      </c>
      <c r="C1111" s="3" t="s">
        <v>10745</v>
      </c>
      <c r="D1111" s="3">
        <v>1</v>
      </c>
      <c r="E1111" s="3" t="str">
        <f>_xlfn.XLOOKUP(B1111,Product!A:A,Product!E:E)</f>
        <v>2771-21</v>
      </c>
      <c r="F1111" s="3" t="str">
        <f>_xlfn.XLOOKUP(C1111,Component!A:A,Component!C:C)</f>
        <v>2771-20</v>
      </c>
      <c r="G1111" s="3" t="str">
        <f>_xlfn.XLOOKUP(E1111,Product!E:E,Product!H:H)</f>
        <v>M18™ Transfer Pump Kit</v>
      </c>
      <c r="H1111" s="3" t="str">
        <f>_xlfn.XLOOKUP(F1111,Component!C:C,Component!D:D)</f>
        <v>M18™ Transfer Pump</v>
      </c>
    </row>
    <row r="1112" spans="2:8" hidden="1" x14ac:dyDescent="0.45">
      <c r="B1112" s="3" t="s">
        <v>11369</v>
      </c>
      <c r="C1112" s="3" t="s">
        <v>10937</v>
      </c>
      <c r="D1112" s="3">
        <v>1</v>
      </c>
      <c r="E1112" s="3" t="str">
        <f>_xlfn.XLOOKUP(B1112,Product!A:A,Product!E:E)</f>
        <v>2771-21</v>
      </c>
      <c r="F1112" s="3" t="str">
        <f>_xlfn.XLOOKUP(C1112,Component!A:A,Component!C:C)</f>
        <v>48-11-1828</v>
      </c>
      <c r="G1112" s="3" t="str">
        <f>_xlfn.XLOOKUP(E1112,Product!E:E,Product!H:H)</f>
        <v>M18™ Transfer Pump Kit</v>
      </c>
      <c r="H1112" s="3" t="str">
        <f>_xlfn.XLOOKUP(F1112,Component!C:C,Component!D:D)</f>
        <v>M18™ REDLITHIUM™ XC Extended Capacity Battery</v>
      </c>
    </row>
    <row r="1113" spans="2:8" hidden="1" x14ac:dyDescent="0.45">
      <c r="B1113" s="3" t="s">
        <v>11369</v>
      </c>
      <c r="C1113" s="3" t="s">
        <v>10999</v>
      </c>
      <c r="D1113" s="3">
        <v>1</v>
      </c>
      <c r="E1113" s="3" t="str">
        <f>_xlfn.XLOOKUP(B1113,Product!A:A,Product!E:E)</f>
        <v>2771-21</v>
      </c>
      <c r="F1113" s="3" t="str">
        <f>_xlfn.XLOOKUP(C1113,Component!A:A,Component!C:C)</f>
        <v>48-59-1812</v>
      </c>
      <c r="G1113" s="3" t="str">
        <f>_xlfn.XLOOKUP(E1113,Product!E:E,Product!H:H)</f>
        <v>M18™ Transfer Pump Kit</v>
      </c>
      <c r="H1113" s="3" t="str">
        <f>_xlfn.XLOOKUP(F1113,Component!C:C,Component!D:D)</f>
        <v>M18™ &amp; M12™ Multi-Voltage Charger</v>
      </c>
    </row>
    <row r="1114" spans="2:8" hidden="1" x14ac:dyDescent="0.45">
      <c r="B1114" s="3" t="s">
        <v>11371</v>
      </c>
      <c r="C1114" s="3" t="s">
        <v>10746</v>
      </c>
      <c r="D1114" s="3">
        <v>1</v>
      </c>
      <c r="E1114" s="3" t="str">
        <f>_xlfn.XLOOKUP(B1114,Product!A:A,Product!E:E)</f>
        <v>2772A-21</v>
      </c>
      <c r="F1114" s="3" t="str">
        <f>_xlfn.XLOOKUP(C1114,Component!A:A,Component!C:C)</f>
        <v>2772A-20</v>
      </c>
      <c r="G1114" s="3" t="str">
        <f>_xlfn.XLOOKUP(E1114,Product!E:E,Product!H:H)</f>
        <v>M18 FUEL™ Drain Snake w/ CABLE DRIVE™ with 5/16” Cable</v>
      </c>
      <c r="H1114" s="3" t="str">
        <f>_xlfn.XLOOKUP(F1114,Component!C:C,Component!D:D)</f>
        <v>M18 FUEL™ Drain Snake w/ CABLE DRIVE™ for 5/16”-3/8” Cables</v>
      </c>
    </row>
    <row r="1115" spans="2:8" hidden="1" x14ac:dyDescent="0.45">
      <c r="B1115" s="3" t="s">
        <v>11371</v>
      </c>
      <c r="C1115" s="3" t="s">
        <v>10936</v>
      </c>
      <c r="D1115" s="3">
        <v>1</v>
      </c>
      <c r="E1115" s="3" t="str">
        <f>_xlfn.XLOOKUP(B1115,Product!A:A,Product!E:E)</f>
        <v>2772A-21</v>
      </c>
      <c r="F1115" s="3" t="str">
        <f>_xlfn.XLOOKUP(C1115,Component!A:A,Component!C:C)</f>
        <v>48-11-1820</v>
      </c>
      <c r="G1115" s="3" t="str">
        <f>_xlfn.XLOOKUP(E1115,Product!E:E,Product!H:H)</f>
        <v>M18 FUEL™ Drain Snake w/ CABLE DRIVE™ with 5/16” Cable</v>
      </c>
      <c r="H1115" s="3" t="str">
        <f>_xlfn.XLOOKUP(F1115,Component!C:C,Component!D:D)</f>
        <v>M18™ REDLITHIUM™ CP2.0 Battery</v>
      </c>
    </row>
    <row r="1116" spans="2:8" hidden="1" x14ac:dyDescent="0.45">
      <c r="B1116" s="3" t="s">
        <v>11371</v>
      </c>
      <c r="C1116" s="3" t="s">
        <v>10963</v>
      </c>
      <c r="D1116" s="3">
        <v>1</v>
      </c>
      <c r="E1116" s="3" t="str">
        <f>_xlfn.XLOOKUP(B1116,Product!A:A,Product!E:E)</f>
        <v>2772A-21</v>
      </c>
      <c r="F1116" s="3" t="str">
        <f>_xlfn.XLOOKUP(C1116,Component!A:A,Component!C:C)</f>
        <v>48-53-2673</v>
      </c>
      <c r="G1116" s="3" t="str">
        <f>_xlfn.XLOOKUP(E1116,Product!E:E,Product!H:H)</f>
        <v>M18 FUEL™ Drain Snake w/ CABLE DRIVE™ with 5/16” Cable</v>
      </c>
      <c r="H1116" s="3" t="str">
        <f>_xlfn.XLOOKUP(F1116,Component!C:C,Component!D:D)</f>
        <v>5/16" x 35' Inner Core Bulb Head Cable w/ RUST GUARD™ Plating</v>
      </c>
    </row>
    <row r="1117" spans="2:8" hidden="1" x14ac:dyDescent="0.45">
      <c r="B1117" s="3" t="s">
        <v>11371</v>
      </c>
      <c r="C1117" s="3" t="s">
        <v>10999</v>
      </c>
      <c r="D1117" s="3">
        <v>1</v>
      </c>
      <c r="E1117" s="3" t="str">
        <f>_xlfn.XLOOKUP(B1117,Product!A:A,Product!E:E)</f>
        <v>2772A-21</v>
      </c>
      <c r="F1117" s="3" t="str">
        <f>_xlfn.XLOOKUP(C1117,Component!A:A,Component!C:C)</f>
        <v>48-59-1812</v>
      </c>
      <c r="G1117" s="3" t="str">
        <f>_xlfn.XLOOKUP(E1117,Product!E:E,Product!H:H)</f>
        <v>M18 FUEL™ Drain Snake w/ CABLE DRIVE™ with 5/16” Cable</v>
      </c>
      <c r="H1117" s="3" t="str">
        <f>_xlfn.XLOOKUP(F1117,Component!C:C,Component!D:D)</f>
        <v>M18™ &amp; M12™ Multi-Voltage Charger</v>
      </c>
    </row>
    <row r="1118" spans="2:8" hidden="1" x14ac:dyDescent="0.45">
      <c r="B1118" s="3" t="s">
        <v>11372</v>
      </c>
      <c r="C1118" s="3" t="s">
        <v>10746</v>
      </c>
      <c r="D1118" s="3">
        <v>1</v>
      </c>
      <c r="E1118" s="3" t="str">
        <f>_xlfn.XLOOKUP(B1118,Product!A:A,Product!E:E)</f>
        <v>2772B-21XC</v>
      </c>
      <c r="F1118" s="3" t="str">
        <f>_xlfn.XLOOKUP(C1118,Component!A:A,Component!C:C)</f>
        <v>2772A-20</v>
      </c>
      <c r="G1118" s="3" t="str">
        <f>_xlfn.XLOOKUP(E1118,Product!E:E,Product!H:H)</f>
        <v>M18 FUEL™ Drain Snake w/ CABLE DRIVE™ with 1/4” and 3/8” Cables</v>
      </c>
      <c r="H1118" s="3" t="str">
        <f>_xlfn.XLOOKUP(F1118,Component!C:C,Component!D:D)</f>
        <v>M18 FUEL™ Drain Snake w/ CABLE DRIVE™ for 5/16”-3/8” Cables</v>
      </c>
    </row>
    <row r="1119" spans="2:8" hidden="1" x14ac:dyDescent="0.45">
      <c r="B1119" s="3" t="s">
        <v>11372</v>
      </c>
      <c r="C1119" s="3" t="s">
        <v>10940</v>
      </c>
      <c r="D1119" s="3">
        <v>1</v>
      </c>
      <c r="E1119" s="3" t="str">
        <f>_xlfn.XLOOKUP(B1119,Product!A:A,Product!E:E)</f>
        <v>2772B-21XC</v>
      </c>
      <c r="F1119" s="3" t="str">
        <f>_xlfn.XLOOKUP(C1119,Component!A:A,Component!C:C)</f>
        <v>48-11-1850</v>
      </c>
      <c r="G1119" s="3" t="str">
        <f>_xlfn.XLOOKUP(E1119,Product!E:E,Product!H:H)</f>
        <v>M18 FUEL™ Drain Snake w/ CABLE DRIVE™ with 1/4” and 3/8” Cables</v>
      </c>
      <c r="H1119" s="3" t="str">
        <f>_xlfn.XLOOKUP(F1119,Component!C:C,Component!D:D)</f>
        <v>M18™ REDLITHIUM™ XC5.0 Extended Capacity Battery Pack</v>
      </c>
    </row>
    <row r="1120" spans="2:8" hidden="1" x14ac:dyDescent="0.45">
      <c r="B1120" s="3" t="s">
        <v>11372</v>
      </c>
      <c r="C1120" s="3" t="s">
        <v>10962</v>
      </c>
      <c r="D1120" s="3">
        <v>1</v>
      </c>
      <c r="E1120" s="3" t="str">
        <f>_xlfn.XLOOKUP(B1120,Product!A:A,Product!E:E)</f>
        <v>2772B-21XC</v>
      </c>
      <c r="F1120" s="3" t="str">
        <f>_xlfn.XLOOKUP(C1120,Component!A:A,Component!C:C)</f>
        <v>48-53-2671</v>
      </c>
      <c r="G1120" s="3" t="str">
        <f>_xlfn.XLOOKUP(E1120,Product!E:E,Product!H:H)</f>
        <v>M18 FUEL™ Drain Snake w/ CABLE DRIVE™ with 1/4” and 3/8” Cables</v>
      </c>
      <c r="H1120" s="3" t="str">
        <f>_xlfn.XLOOKUP(F1120,Component!C:C,Component!D:D)</f>
        <v>1/4" x 35' Inner Core Bulb Head Cable w/ RUST GUARD™ Plating</v>
      </c>
    </row>
    <row r="1121" spans="2:8" hidden="1" x14ac:dyDescent="0.45">
      <c r="B1121" s="3" t="s">
        <v>11372</v>
      </c>
      <c r="C1121" s="3" t="s">
        <v>10964</v>
      </c>
      <c r="D1121" s="3">
        <v>1</v>
      </c>
      <c r="E1121" s="3" t="str">
        <f>_xlfn.XLOOKUP(B1121,Product!A:A,Product!E:E)</f>
        <v>2772B-21XC</v>
      </c>
      <c r="F1121" s="3" t="str">
        <f>_xlfn.XLOOKUP(C1121,Component!A:A,Component!C:C)</f>
        <v>48-53-2675</v>
      </c>
      <c r="G1121" s="3" t="str">
        <f>_xlfn.XLOOKUP(E1121,Product!E:E,Product!H:H)</f>
        <v>M18 FUEL™ Drain Snake w/ CABLE DRIVE™ with 1/4” and 3/8” Cables</v>
      </c>
      <c r="H1121" s="3" t="str">
        <f>_xlfn.XLOOKUP(F1121,Component!C:C,Component!D:D)</f>
        <v>3/8" x 35' Inner Core Coupling Cable w/ RUST GUARD™ Plating</v>
      </c>
    </row>
    <row r="1122" spans="2:8" hidden="1" x14ac:dyDescent="0.45">
      <c r="B1122" s="3" t="s">
        <v>11372</v>
      </c>
      <c r="C1122" s="3" t="s">
        <v>10970</v>
      </c>
      <c r="D1122" s="3">
        <v>1</v>
      </c>
      <c r="E1122" s="3" t="str">
        <f>_xlfn.XLOOKUP(B1122,Product!A:A,Product!E:E)</f>
        <v>2772B-21XC</v>
      </c>
      <c r="F1122" s="3" t="str">
        <f>_xlfn.XLOOKUP(C1122,Component!A:A,Component!C:C)</f>
        <v>48-53-2685</v>
      </c>
      <c r="G1122" s="3" t="str">
        <f>_xlfn.XLOOKUP(E1122,Product!E:E,Product!H:H)</f>
        <v>M18 FUEL™ Drain Snake w/ CABLE DRIVE™ with 1/4” and 3/8” Cables</v>
      </c>
      <c r="H1122" s="3" t="str">
        <f>_xlfn.XLOOKUP(F1122,Component!C:C,Component!D:D)</f>
        <v>5PC Small Cable Head Attachment Kit w/ RUST GUARD™ Plating</v>
      </c>
    </row>
    <row r="1123" spans="2:8" hidden="1" x14ac:dyDescent="0.45">
      <c r="B1123" s="3" t="s">
        <v>11372</v>
      </c>
      <c r="C1123" s="3" t="s">
        <v>10999</v>
      </c>
      <c r="D1123" s="3">
        <v>1</v>
      </c>
      <c r="E1123" s="3" t="str">
        <f>_xlfn.XLOOKUP(B1123,Product!A:A,Product!E:E)</f>
        <v>2772B-21XC</v>
      </c>
      <c r="F1123" s="3" t="str">
        <f>_xlfn.XLOOKUP(C1123,Component!A:A,Component!C:C)</f>
        <v>48-59-1812</v>
      </c>
      <c r="G1123" s="3" t="str">
        <f>_xlfn.XLOOKUP(E1123,Product!E:E,Product!H:H)</f>
        <v>M18 FUEL™ Drain Snake w/ CABLE DRIVE™ with 1/4” and 3/8” Cables</v>
      </c>
      <c r="H1123" s="3" t="str">
        <f>_xlfn.XLOOKUP(F1123,Component!C:C,Component!D:D)</f>
        <v>M18™ &amp; M12™ Multi-Voltage Charger</v>
      </c>
    </row>
    <row r="1124" spans="2:8" hidden="1" x14ac:dyDescent="0.45">
      <c r="B1124" s="3" t="s">
        <v>11375</v>
      </c>
      <c r="C1124" s="3" t="s">
        <v>10747</v>
      </c>
      <c r="D1124" s="3">
        <v>1</v>
      </c>
      <c r="E1124" s="3" t="str">
        <f>_xlfn.XLOOKUP(B1124,Product!A:A,Product!E:E)</f>
        <v>2773-22</v>
      </c>
      <c r="F1124" s="3" t="str">
        <f>_xlfn.XLOOKUP(C1124,Component!A:A,Component!C:C)</f>
        <v>2773-20</v>
      </c>
      <c r="G1124" s="3" t="str">
        <f>_xlfn.XLOOKUP(E1124,Product!E:E,Product!H:H)</f>
        <v>M18™ FORCE LOGIC™ Press Tool Kit with ½” – 2” Jaws</v>
      </c>
      <c r="H1124" s="3" t="str">
        <f>_xlfn.XLOOKUP(F1124,Component!C:C,Component!D:D)</f>
        <v>M18™ FORCE LOGIC™ Press Tool</v>
      </c>
    </row>
    <row r="1125" spans="2:8" hidden="1" x14ac:dyDescent="0.45">
      <c r="B1125" s="3" t="s">
        <v>11375</v>
      </c>
      <c r="C1125" s="3" t="s">
        <v>10936</v>
      </c>
      <c r="D1125" s="3">
        <v>2</v>
      </c>
      <c r="E1125" s="3" t="str">
        <f>_xlfn.XLOOKUP(B1125,Product!A:A,Product!E:E)</f>
        <v>2773-22</v>
      </c>
      <c r="F1125" s="3" t="str">
        <f>_xlfn.XLOOKUP(C1125,Component!A:A,Component!C:C)</f>
        <v>48-11-1820</v>
      </c>
      <c r="G1125" s="3" t="str">
        <f>_xlfn.XLOOKUP(E1125,Product!E:E,Product!H:H)</f>
        <v>M18™ FORCE LOGIC™ Press Tool Kit with ½” – 2” Jaws</v>
      </c>
      <c r="H1125" s="3" t="str">
        <f>_xlfn.XLOOKUP(F1125,Component!C:C,Component!D:D)</f>
        <v>M18™ REDLITHIUM™ CP2.0 Battery</v>
      </c>
    </row>
    <row r="1126" spans="2:8" hidden="1" x14ac:dyDescent="0.45">
      <c r="B1126" s="3" t="s">
        <v>11375</v>
      </c>
      <c r="C1126" s="3" t="s">
        <v>10999</v>
      </c>
      <c r="D1126" s="3">
        <v>1</v>
      </c>
      <c r="E1126" s="3" t="str">
        <f>_xlfn.XLOOKUP(B1126,Product!A:A,Product!E:E)</f>
        <v>2773-22</v>
      </c>
      <c r="F1126" s="3" t="str">
        <f>_xlfn.XLOOKUP(C1126,Component!A:A,Component!C:C)</f>
        <v>48-59-1812</v>
      </c>
      <c r="G1126" s="3" t="str">
        <f>_xlfn.XLOOKUP(E1126,Product!E:E,Product!H:H)</f>
        <v>M18™ FORCE LOGIC™ Press Tool Kit with ½” – 2” Jaws</v>
      </c>
      <c r="H1126" s="3" t="str">
        <f>_xlfn.XLOOKUP(F1126,Component!C:C,Component!D:D)</f>
        <v>M18™ &amp; M12™ Multi-Voltage Charger</v>
      </c>
    </row>
    <row r="1127" spans="2:8" hidden="1" x14ac:dyDescent="0.45">
      <c r="B1127" s="3" t="s">
        <v>11375</v>
      </c>
      <c r="C1127" s="3" t="s">
        <v>11018</v>
      </c>
      <c r="D1127" s="3">
        <v>1</v>
      </c>
      <c r="E1127" s="3" t="str">
        <f>_xlfn.XLOOKUP(B1127,Product!A:A,Product!E:E)</f>
        <v>2773-22</v>
      </c>
      <c r="F1127" s="3" t="str">
        <f>_xlfn.XLOOKUP(C1127,Component!A:A,Component!C:C)</f>
        <v>49-16-2650</v>
      </c>
      <c r="G1127" s="3" t="str">
        <f>_xlfn.XLOOKUP(E1127,Product!E:E,Product!H:H)</f>
        <v>M18™ FORCE LOGIC™ Press Tool Kit with ½” – 2” Jaws</v>
      </c>
      <c r="H1127" s="3" t="str">
        <f>_xlfn.XLOOKUP(F1127,Component!C:C,Component!D:D)</f>
        <v>1/2" CTS-V Press Jaw for M18™ FORCE LOGIC™ Press Tools</v>
      </c>
    </row>
    <row r="1128" spans="2:8" hidden="1" x14ac:dyDescent="0.45">
      <c r="B1128" s="3" t="s">
        <v>11375</v>
      </c>
      <c r="C1128" s="3" t="s">
        <v>11020</v>
      </c>
      <c r="D1128" s="3">
        <v>1</v>
      </c>
      <c r="E1128" s="3" t="str">
        <f>_xlfn.XLOOKUP(B1128,Product!A:A,Product!E:E)</f>
        <v>2773-22</v>
      </c>
      <c r="F1128" s="3" t="str">
        <f>_xlfn.XLOOKUP(C1128,Component!A:A,Component!C:C)</f>
        <v>49-16-2651</v>
      </c>
      <c r="G1128" s="3" t="str">
        <f>_xlfn.XLOOKUP(E1128,Product!E:E,Product!H:H)</f>
        <v>M18™ FORCE LOGIC™ Press Tool Kit with ½” – 2” Jaws</v>
      </c>
      <c r="H1128" s="3" t="str">
        <f>_xlfn.XLOOKUP(F1128,Component!C:C,Component!D:D)</f>
        <v>3/4" CTS-V Press Jaw for M18™ FORCELOGIC™ Press Tools</v>
      </c>
    </row>
    <row r="1129" spans="2:8" hidden="1" x14ac:dyDescent="0.45">
      <c r="B1129" s="3" t="s">
        <v>11375</v>
      </c>
      <c r="C1129" s="3" t="s">
        <v>11022</v>
      </c>
      <c r="D1129" s="3">
        <v>1</v>
      </c>
      <c r="E1129" s="3" t="str">
        <f>_xlfn.XLOOKUP(B1129,Product!A:A,Product!E:E)</f>
        <v>2773-22</v>
      </c>
      <c r="F1129" s="3" t="str">
        <f>_xlfn.XLOOKUP(C1129,Component!A:A,Component!C:C)</f>
        <v>49-16-2652</v>
      </c>
      <c r="G1129" s="3" t="str">
        <f>_xlfn.XLOOKUP(E1129,Product!E:E,Product!H:H)</f>
        <v>M18™ FORCE LOGIC™ Press Tool Kit with ½” – 2” Jaws</v>
      </c>
      <c r="H1129" s="3" t="str">
        <f>_xlfn.XLOOKUP(F1129,Component!C:C,Component!D:D)</f>
        <v>1" CTS-V Press Jaw for M18™ FORCELOGIC™ Press Tools</v>
      </c>
    </row>
    <row r="1130" spans="2:8" hidden="1" x14ac:dyDescent="0.45">
      <c r="B1130" s="3" t="s">
        <v>11375</v>
      </c>
      <c r="C1130" s="3" t="s">
        <v>11024</v>
      </c>
      <c r="D1130" s="3">
        <v>1</v>
      </c>
      <c r="E1130" s="3" t="str">
        <f>_xlfn.XLOOKUP(B1130,Product!A:A,Product!E:E)</f>
        <v>2773-22</v>
      </c>
      <c r="F1130" s="3" t="str">
        <f>_xlfn.XLOOKUP(C1130,Component!A:A,Component!C:C)</f>
        <v>49-16-2653</v>
      </c>
      <c r="G1130" s="3" t="str">
        <f>_xlfn.XLOOKUP(E1130,Product!E:E,Product!H:H)</f>
        <v>M18™ FORCE LOGIC™ Press Tool Kit with ½” – 2” Jaws</v>
      </c>
      <c r="H1130" s="3" t="str">
        <f>_xlfn.XLOOKUP(F1130,Component!C:C,Component!D:D)</f>
        <v>1-1/4" CTS-V Press Jaw for M18™ FORCELOGIC™ Press Tools</v>
      </c>
    </row>
    <row r="1131" spans="2:8" hidden="1" x14ac:dyDescent="0.45">
      <c r="B1131" s="3" t="s">
        <v>11375</v>
      </c>
      <c r="C1131" s="3" t="s">
        <v>11025</v>
      </c>
      <c r="D1131" s="3">
        <v>1</v>
      </c>
      <c r="E1131" s="3" t="str">
        <f>_xlfn.XLOOKUP(B1131,Product!A:A,Product!E:E)</f>
        <v>2773-22</v>
      </c>
      <c r="F1131" s="3" t="str">
        <f>_xlfn.XLOOKUP(C1131,Component!A:A,Component!C:C)</f>
        <v>49-16-2654</v>
      </c>
      <c r="G1131" s="3" t="str">
        <f>_xlfn.XLOOKUP(E1131,Product!E:E,Product!H:H)</f>
        <v>M18™ FORCE LOGIC™ Press Tool Kit with ½” – 2” Jaws</v>
      </c>
      <c r="H1131" s="3" t="str">
        <f>_xlfn.XLOOKUP(F1131,Component!C:C,Component!D:D)</f>
        <v>1-1/2" CTS-V Press Jaw for M18™ FORCELOGIC™ Press Tools</v>
      </c>
    </row>
    <row r="1132" spans="2:8" hidden="1" x14ac:dyDescent="0.45">
      <c r="B1132" s="3" t="s">
        <v>11375</v>
      </c>
      <c r="C1132" s="3" t="s">
        <v>11026</v>
      </c>
      <c r="D1132" s="3">
        <v>1</v>
      </c>
      <c r="E1132" s="3" t="str">
        <f>_xlfn.XLOOKUP(B1132,Product!A:A,Product!E:E)</f>
        <v>2773-22</v>
      </c>
      <c r="F1132" s="3" t="str">
        <f>_xlfn.XLOOKUP(C1132,Component!A:A,Component!C:C)</f>
        <v>49-16-2655</v>
      </c>
      <c r="G1132" s="3" t="str">
        <f>_xlfn.XLOOKUP(E1132,Product!E:E,Product!H:H)</f>
        <v>M18™ FORCE LOGIC™ Press Tool Kit with ½” – 2” Jaws</v>
      </c>
      <c r="H1132" s="3" t="str">
        <f>_xlfn.XLOOKUP(F1132,Component!C:C,Component!D:D)</f>
        <v>2" CTS-V Press Jaw for M18™ FORCELOGIC™ Press Tools</v>
      </c>
    </row>
    <row r="1133" spans="2:8" hidden="1" x14ac:dyDescent="0.45">
      <c r="B1133" s="3" t="s">
        <v>11376</v>
      </c>
      <c r="C1133" s="3" t="s">
        <v>10748</v>
      </c>
      <c r="D1133" s="3">
        <v>1</v>
      </c>
      <c r="E1133" s="3" t="str">
        <f>_xlfn.XLOOKUP(B1133,Product!A:A,Product!E:E)</f>
        <v>2773-22L</v>
      </c>
      <c r="F1133" s="3" t="str">
        <f>_xlfn.XLOOKUP(C1133,Component!A:A,Component!C:C)</f>
        <v>2773-20L</v>
      </c>
      <c r="G1133" s="3" t="str">
        <f>_xlfn.XLOOKUP(E1133,Product!E:E,Product!H:H)</f>
        <v>M18™ FORCE LOGIC™ Long Throw Press Tool 1/2" -1" Kit</v>
      </c>
      <c r="H1133" s="3" t="str">
        <f>_xlfn.XLOOKUP(F1133,Component!C:C,Component!D:D)</f>
        <v>M18™ FORCE LOGIC™ Long Throw Press Tool Kit</v>
      </c>
    </row>
    <row r="1134" spans="2:8" hidden="1" x14ac:dyDescent="0.45">
      <c r="B1134" s="3" t="s">
        <v>11376</v>
      </c>
      <c r="C1134" s="3" t="s">
        <v>10937</v>
      </c>
      <c r="D1134" s="3">
        <v>2</v>
      </c>
      <c r="E1134" s="3" t="str">
        <f>_xlfn.XLOOKUP(B1134,Product!A:A,Product!E:E)</f>
        <v>2773-22L</v>
      </c>
      <c r="F1134" s="3" t="str">
        <f>_xlfn.XLOOKUP(C1134,Component!A:A,Component!C:C)</f>
        <v>48-11-1828</v>
      </c>
      <c r="G1134" s="3" t="str">
        <f>_xlfn.XLOOKUP(E1134,Product!E:E,Product!H:H)</f>
        <v>M18™ FORCE LOGIC™ Long Throw Press Tool 1/2" -1" Kit</v>
      </c>
      <c r="H1134" s="3" t="str">
        <f>_xlfn.XLOOKUP(F1134,Component!C:C,Component!D:D)</f>
        <v>M18™ REDLITHIUM™ XC Extended Capacity Battery</v>
      </c>
    </row>
    <row r="1135" spans="2:8" hidden="1" x14ac:dyDescent="0.45">
      <c r="B1135" s="3" t="s">
        <v>11376</v>
      </c>
      <c r="C1135" s="3" t="s">
        <v>10999</v>
      </c>
      <c r="D1135" s="3">
        <v>1</v>
      </c>
      <c r="E1135" s="3" t="str">
        <f>_xlfn.XLOOKUP(B1135,Product!A:A,Product!E:E)</f>
        <v>2773-22L</v>
      </c>
      <c r="F1135" s="3" t="str">
        <f>_xlfn.XLOOKUP(C1135,Component!A:A,Component!C:C)</f>
        <v>48-59-1812</v>
      </c>
      <c r="G1135" s="3" t="str">
        <f>_xlfn.XLOOKUP(E1135,Product!E:E,Product!H:H)</f>
        <v>M18™ FORCE LOGIC™ Long Throw Press Tool 1/2" -1" Kit</v>
      </c>
      <c r="H1135" s="3" t="str">
        <f>_xlfn.XLOOKUP(F1135,Component!C:C,Component!D:D)</f>
        <v>M18™ &amp; M12™ Multi-Voltage Charger</v>
      </c>
    </row>
    <row r="1136" spans="2:8" hidden="1" x14ac:dyDescent="0.45">
      <c r="B1136" s="3" t="s">
        <v>11376</v>
      </c>
      <c r="C1136" s="3" t="s">
        <v>11019</v>
      </c>
      <c r="D1136" s="3">
        <v>1</v>
      </c>
      <c r="E1136" s="3" t="str">
        <f>_xlfn.XLOOKUP(B1136,Product!A:A,Product!E:E)</f>
        <v>2773-22L</v>
      </c>
      <c r="F1136" s="3" t="str">
        <f>_xlfn.XLOOKUP(C1136,Component!A:A,Component!C:C)</f>
        <v>49-16-2650S</v>
      </c>
      <c r="G1136" s="3" t="str">
        <f>_xlfn.XLOOKUP(E1136,Product!E:E,Product!H:H)</f>
        <v>M18™ FORCE LOGIC™ Long Throw Press Tool 1/2" -1" Kit</v>
      </c>
      <c r="H1136" s="3" t="str">
        <f>_xlfn.XLOOKUP(F1136,Component!C:C,Component!D:D)</f>
        <v>1/2" IPS-IA Jaw for M18™ FORCE LOGIC™ Press Tool</v>
      </c>
    </row>
    <row r="1137" spans="2:8" hidden="1" x14ac:dyDescent="0.45">
      <c r="B1137" s="3" t="s">
        <v>11376</v>
      </c>
      <c r="C1137" s="3" t="s">
        <v>11021</v>
      </c>
      <c r="D1137" s="3">
        <v>1</v>
      </c>
      <c r="E1137" s="3" t="str">
        <f>_xlfn.XLOOKUP(B1137,Product!A:A,Product!E:E)</f>
        <v>2773-22L</v>
      </c>
      <c r="F1137" s="3" t="str">
        <f>_xlfn.XLOOKUP(C1137,Component!A:A,Component!C:C)</f>
        <v>49-16-2651S</v>
      </c>
      <c r="G1137" s="3" t="str">
        <f>_xlfn.XLOOKUP(E1137,Product!E:E,Product!H:H)</f>
        <v>M18™ FORCE LOGIC™ Long Throw Press Tool 1/2" -1" Kit</v>
      </c>
      <c r="H1137" s="3" t="str">
        <f>_xlfn.XLOOKUP(F1137,Component!C:C,Component!D:D)</f>
        <v>3/4" IPS-IA Press Jaw for M18™ FORCELOGIC™ Press Tools</v>
      </c>
    </row>
    <row r="1138" spans="2:8" hidden="1" x14ac:dyDescent="0.45">
      <c r="B1138" s="3" t="s">
        <v>11376</v>
      </c>
      <c r="C1138" s="3" t="s">
        <v>11023</v>
      </c>
      <c r="D1138" s="3">
        <v>1</v>
      </c>
      <c r="E1138" s="3" t="str">
        <f>_xlfn.XLOOKUP(B1138,Product!A:A,Product!E:E)</f>
        <v>2773-22L</v>
      </c>
      <c r="F1138" s="3" t="str">
        <f>_xlfn.XLOOKUP(C1138,Component!A:A,Component!C:C)</f>
        <v>49-16-2652S</v>
      </c>
      <c r="G1138" s="3" t="str">
        <f>_xlfn.XLOOKUP(E1138,Product!E:E,Product!H:H)</f>
        <v>M18™ FORCE LOGIC™ Long Throw Press Tool 1/2" -1" Kit</v>
      </c>
      <c r="H1138" s="3" t="str">
        <f>_xlfn.XLOOKUP(F1138,Component!C:C,Component!D:D)</f>
        <v>1" IPS-IA Jaw for M18™ FORCE LOGIC™ Press Tool</v>
      </c>
    </row>
    <row r="1139" spans="2:8" hidden="1" x14ac:dyDescent="0.45">
      <c r="B1139" s="3" t="s">
        <v>11378</v>
      </c>
      <c r="C1139" s="3" t="s">
        <v>10749</v>
      </c>
      <c r="D1139" s="3">
        <v>1</v>
      </c>
      <c r="E1139" s="3" t="str">
        <f>_xlfn.XLOOKUP(B1139,Product!A:A,Product!E:E)</f>
        <v>2774-21HD</v>
      </c>
      <c r="F1139" s="3" t="str">
        <f>_xlfn.XLOOKUP(C1139,Component!A:A,Component!C:C)</f>
        <v>2774-20</v>
      </c>
      <c r="G1139" s="3" t="str">
        <f>_xlfn.XLOOKUP(E1139,Product!E:E,Product!H:H)</f>
        <v>M18™ FORCE LOGIC™ 10,000psi Hydraulic Pump Kit</v>
      </c>
      <c r="H1139" s="3" t="str">
        <f>_xlfn.XLOOKUP(F1139,Component!C:C,Component!D:D)</f>
        <v>M18™  FORCE LOGIC™ 10,000psi Hydraulic Pump (Tool Only)</v>
      </c>
    </row>
    <row r="1140" spans="2:8" hidden="1" x14ac:dyDescent="0.45">
      <c r="B1140" s="3" t="s">
        <v>11378</v>
      </c>
      <c r="C1140" s="3" t="s">
        <v>10933</v>
      </c>
      <c r="D1140" s="3">
        <v>1</v>
      </c>
      <c r="E1140" s="3" t="str">
        <f>_xlfn.XLOOKUP(B1140,Product!A:A,Product!E:E)</f>
        <v>2774-21HD</v>
      </c>
      <c r="F1140" s="3" t="str">
        <f>_xlfn.XLOOKUP(C1140,Component!A:A,Component!C:C)</f>
        <v>48-11-1812</v>
      </c>
      <c r="G1140" s="3" t="str">
        <f>_xlfn.XLOOKUP(E1140,Product!E:E,Product!H:H)</f>
        <v>M18™ FORCE LOGIC™ 10,000psi Hydraulic Pump Kit</v>
      </c>
      <c r="H1140" s="3" t="str">
        <f>_xlfn.XLOOKUP(F1140,Component!C:C,Component!D:D)</f>
        <v>M18™ REDLITHIUM™ HIGH OUTPUT™ HD12.0 Battery Pack</v>
      </c>
    </row>
    <row r="1141" spans="2:8" hidden="1" x14ac:dyDescent="0.45">
      <c r="B1141" s="3" t="s">
        <v>11378</v>
      </c>
      <c r="C1141" s="3" t="s">
        <v>10997</v>
      </c>
      <c r="D1141" s="3">
        <v>1</v>
      </c>
      <c r="E1141" s="3" t="str">
        <f>_xlfn.XLOOKUP(B1141,Product!A:A,Product!E:E)</f>
        <v>2774-21HD</v>
      </c>
      <c r="F1141" s="3" t="str">
        <f>_xlfn.XLOOKUP(C1141,Component!A:A,Component!C:C)</f>
        <v>48-59-1808</v>
      </c>
      <c r="G1141" s="3" t="str">
        <f>_xlfn.XLOOKUP(E1141,Product!E:E,Product!H:H)</f>
        <v>M18™ FORCE LOGIC™ 10,000psi Hydraulic Pump Kit</v>
      </c>
      <c r="H1141" s="3" t="str">
        <f>_xlfn.XLOOKUP(F1141,Component!C:C,Component!D:D)</f>
        <v>M18™ &amp; M12™ Rapid Charger</v>
      </c>
    </row>
    <row r="1142" spans="2:8" hidden="1" x14ac:dyDescent="0.45">
      <c r="B1142" s="3" t="s">
        <v>11380</v>
      </c>
      <c r="C1142" s="3" t="s">
        <v>10923</v>
      </c>
      <c r="D1142" s="3">
        <v>1</v>
      </c>
      <c r="E1142" s="3" t="str">
        <f>_xlfn.XLOOKUP(B1142,Product!A:A,Product!E:E)</f>
        <v>2775A-211</v>
      </c>
      <c r="F1142" s="3" t="str">
        <f>_xlfn.XLOOKUP(C1142,Component!A:A,Component!C:C)</f>
        <v>47-53-2775</v>
      </c>
      <c r="G1142" s="3" t="str">
        <f>_xlfn.XLOOKUP(E1142,Product!E:E,Product!H:H)</f>
        <v>M18 FUEL™ SWITCH PACK™ Sectional Drum Machine with 5/16” Cable</v>
      </c>
      <c r="H1142" s="3" t="str">
        <f>_xlfn.XLOOKUP(F1142,Component!C:C,Component!D:D)</f>
        <v>SWITCH PACK™ Drum w/ Anchor Cable</v>
      </c>
    </row>
    <row r="1143" spans="2:8" hidden="1" x14ac:dyDescent="0.45">
      <c r="B1143" s="3" t="s">
        <v>11380</v>
      </c>
      <c r="C1143" s="3" t="s">
        <v>10940</v>
      </c>
      <c r="D1143" s="3">
        <v>1</v>
      </c>
      <c r="E1143" s="3" t="str">
        <f>_xlfn.XLOOKUP(B1143,Product!A:A,Product!E:E)</f>
        <v>2775A-211</v>
      </c>
      <c r="F1143" s="3" t="str">
        <f>_xlfn.XLOOKUP(C1143,Component!A:A,Component!C:C)</f>
        <v>48-11-1850</v>
      </c>
      <c r="G1143" s="3" t="str">
        <f>_xlfn.XLOOKUP(E1143,Product!E:E,Product!H:H)</f>
        <v>M18 FUEL™ SWITCH PACK™ Sectional Drum Machine with 5/16” Cable</v>
      </c>
      <c r="H1143" s="3" t="str">
        <f>_xlfn.XLOOKUP(F1143,Component!C:C,Component!D:D)</f>
        <v>M18™ REDLITHIUM™ XC5.0 Extended Capacity Battery Pack</v>
      </c>
    </row>
    <row r="1144" spans="2:8" hidden="1" x14ac:dyDescent="0.45">
      <c r="B1144" s="3" t="s">
        <v>11380</v>
      </c>
      <c r="C1144" s="3" t="s">
        <v>10971</v>
      </c>
      <c r="D1144" s="3">
        <v>1</v>
      </c>
      <c r="E1144" s="3" t="str">
        <f>_xlfn.XLOOKUP(B1144,Product!A:A,Product!E:E)</f>
        <v>2775A-211</v>
      </c>
      <c r="F1144" s="3" t="str">
        <f>_xlfn.XLOOKUP(C1144,Component!A:A,Component!C:C)</f>
        <v>48-53-2772</v>
      </c>
      <c r="G1144" s="3" t="str">
        <f>_xlfn.XLOOKUP(E1144,Product!E:E,Product!H:H)</f>
        <v>M18 FUEL™ SWITCH PACK™ Sectional Drum Machine with 5/16” Cable</v>
      </c>
      <c r="H1144" s="3" t="str">
        <f>_xlfn.XLOOKUP(F1144,Component!C:C,Component!D:D)</f>
        <v>5/16" x 75' Inner Core Drop Head Cable w/ RUST GUARD™ Plating</v>
      </c>
    </row>
    <row r="1145" spans="2:8" hidden="1" x14ac:dyDescent="0.45">
      <c r="B1145" s="3" t="s">
        <v>11380</v>
      </c>
      <c r="C1145" s="3" t="s">
        <v>10999</v>
      </c>
      <c r="D1145" s="3">
        <v>1</v>
      </c>
      <c r="E1145" s="3" t="str">
        <f>_xlfn.XLOOKUP(B1145,Product!A:A,Product!E:E)</f>
        <v>2775A-211</v>
      </c>
      <c r="F1145" s="3" t="str">
        <f>_xlfn.XLOOKUP(C1145,Component!A:A,Component!C:C)</f>
        <v>48-59-1812</v>
      </c>
      <c r="G1145" s="3" t="str">
        <f>_xlfn.XLOOKUP(E1145,Product!E:E,Product!H:H)</f>
        <v>M18 FUEL™ SWITCH PACK™ Sectional Drum Machine with 5/16” Cable</v>
      </c>
      <c r="H1145" s="3" t="str">
        <f>_xlfn.XLOOKUP(F1145,Component!C:C,Component!D:D)</f>
        <v>M18™ &amp; M12™ Multi-Voltage Charger</v>
      </c>
    </row>
    <row r="1146" spans="2:8" hidden="1" x14ac:dyDescent="0.45">
      <c r="B1146" s="3" t="s">
        <v>11381</v>
      </c>
      <c r="C1146" s="3" t="s">
        <v>10923</v>
      </c>
      <c r="D1146" s="3">
        <v>1</v>
      </c>
      <c r="E1146" s="3" t="str">
        <f>_xlfn.XLOOKUP(B1146,Product!A:A,Product!E:E)</f>
        <v>2775B-211</v>
      </c>
      <c r="F1146" s="3" t="str">
        <f>_xlfn.XLOOKUP(C1146,Component!A:A,Component!C:C)</f>
        <v>47-53-2775</v>
      </c>
      <c r="G1146" s="3" t="str">
        <f>_xlfn.XLOOKUP(E1146,Product!E:E,Product!H:H)</f>
        <v>M18 FUEL™ SWITCH PACK™ Sectional Drum Machine with 3/8” Cable</v>
      </c>
      <c r="H1146" s="3" t="str">
        <f>_xlfn.XLOOKUP(F1146,Component!C:C,Component!D:D)</f>
        <v>SWITCH PACK™ Drum w/ Anchor Cable</v>
      </c>
    </row>
    <row r="1147" spans="2:8" hidden="1" x14ac:dyDescent="0.45">
      <c r="B1147" s="3" t="s">
        <v>11381</v>
      </c>
      <c r="C1147" s="3" t="s">
        <v>10940</v>
      </c>
      <c r="D1147" s="3">
        <v>1</v>
      </c>
      <c r="E1147" s="3" t="str">
        <f>_xlfn.XLOOKUP(B1147,Product!A:A,Product!E:E)</f>
        <v>2775B-211</v>
      </c>
      <c r="F1147" s="3" t="str">
        <f>_xlfn.XLOOKUP(C1147,Component!A:A,Component!C:C)</f>
        <v>48-11-1850</v>
      </c>
      <c r="G1147" s="3" t="str">
        <f>_xlfn.XLOOKUP(E1147,Product!E:E,Product!H:H)</f>
        <v>M18 FUEL™ SWITCH PACK™ Sectional Drum Machine with 3/8” Cable</v>
      </c>
      <c r="H1147" s="3" t="str">
        <f>_xlfn.XLOOKUP(F1147,Component!C:C,Component!D:D)</f>
        <v>M18™ REDLITHIUM™ XC5.0 Extended Capacity Battery Pack</v>
      </c>
    </row>
    <row r="1148" spans="2:8" hidden="1" x14ac:dyDescent="0.45">
      <c r="B1148" s="3" t="s">
        <v>11381</v>
      </c>
      <c r="C1148" s="3" t="s">
        <v>10972</v>
      </c>
      <c r="D1148" s="3">
        <v>1</v>
      </c>
      <c r="E1148" s="3" t="str">
        <f>_xlfn.XLOOKUP(B1148,Product!A:A,Product!E:E)</f>
        <v>2775B-211</v>
      </c>
      <c r="F1148" s="3" t="str">
        <f>_xlfn.XLOOKUP(C1148,Component!A:A,Component!C:C)</f>
        <v>48-53-2773</v>
      </c>
      <c r="G1148" s="3" t="str">
        <f>_xlfn.XLOOKUP(E1148,Product!E:E,Product!H:H)</f>
        <v>M18 FUEL™ SWITCH PACK™ Sectional Drum Machine with 3/8” Cable</v>
      </c>
      <c r="H1148" s="3" t="str">
        <f>_xlfn.XLOOKUP(F1148,Component!C:C,Component!D:D)</f>
        <v>3/8" x 50' Inner Core Coupling Cable w/ RUST GUARD™ Plating</v>
      </c>
    </row>
    <row r="1149" spans="2:8" hidden="1" x14ac:dyDescent="0.45">
      <c r="B1149" s="3" t="s">
        <v>11381</v>
      </c>
      <c r="C1149" s="3" t="s">
        <v>10979</v>
      </c>
      <c r="D1149" s="3">
        <v>1</v>
      </c>
      <c r="E1149" s="3" t="str">
        <f>_xlfn.XLOOKUP(B1149,Product!A:A,Product!E:E)</f>
        <v>2775B-211</v>
      </c>
      <c r="F1149" s="3" t="str">
        <f>_xlfn.XLOOKUP(C1149,Component!A:A,Component!C:C)</f>
        <v>48-53-2790</v>
      </c>
      <c r="G1149" s="3" t="str">
        <f>_xlfn.XLOOKUP(E1149,Product!E:E,Product!H:H)</f>
        <v>M18 FUEL™ SWITCH PACK™ Sectional Drum Machine with 3/8” Cable</v>
      </c>
      <c r="H1149" s="3" t="str">
        <f>_xlfn.XLOOKUP(F1149,Component!C:C,Component!D:D)</f>
        <v>5PC Medium Cable Head Attachment Kit w/ RUST GUARD™ Plating</v>
      </c>
    </row>
    <row r="1150" spans="2:8" hidden="1" x14ac:dyDescent="0.45">
      <c r="B1150" s="3" t="s">
        <v>11381</v>
      </c>
      <c r="C1150" s="3" t="s">
        <v>10999</v>
      </c>
      <c r="D1150" s="3">
        <v>1</v>
      </c>
      <c r="E1150" s="3" t="str">
        <f>_xlfn.XLOOKUP(B1150,Product!A:A,Product!E:E)</f>
        <v>2775B-211</v>
      </c>
      <c r="F1150" s="3" t="str">
        <f>_xlfn.XLOOKUP(C1150,Component!A:A,Component!C:C)</f>
        <v>48-59-1812</v>
      </c>
      <c r="G1150" s="3" t="str">
        <f>_xlfn.XLOOKUP(E1150,Product!E:E,Product!H:H)</f>
        <v>M18 FUEL™ SWITCH PACK™ Sectional Drum Machine with 3/8” Cable</v>
      </c>
      <c r="H1150" s="3" t="str">
        <f>_xlfn.XLOOKUP(F1150,Component!C:C,Component!D:D)</f>
        <v>M18™ &amp; M12™ Multi-Voltage Charger</v>
      </c>
    </row>
    <row r="1151" spans="2:8" hidden="1" x14ac:dyDescent="0.45">
      <c r="B1151" s="3" t="s">
        <v>11382</v>
      </c>
      <c r="C1151" s="3" t="s">
        <v>10923</v>
      </c>
      <c r="D1151" s="3">
        <v>2</v>
      </c>
      <c r="E1151" s="3" t="str">
        <f>_xlfn.XLOOKUP(B1151,Product!A:A,Product!E:E)</f>
        <v>2775C-222</v>
      </c>
      <c r="F1151" s="3" t="str">
        <f>_xlfn.XLOOKUP(C1151,Component!A:A,Component!C:C)</f>
        <v>47-53-2775</v>
      </c>
      <c r="G1151" s="3" t="str">
        <f>_xlfn.XLOOKUP(E1151,Product!E:E,Product!H:H)</f>
        <v>M18 FUEL™ SWITCH PACK™ Sectional Drum Machine with 1/2” Cable</v>
      </c>
      <c r="H1151" s="3" t="str">
        <f>_xlfn.XLOOKUP(F1151,Component!C:C,Component!D:D)</f>
        <v>SWITCH PACK™ Drum w/ Anchor Cable</v>
      </c>
    </row>
    <row r="1152" spans="2:8" hidden="1" x14ac:dyDescent="0.45">
      <c r="B1152" s="3" t="s">
        <v>11382</v>
      </c>
      <c r="C1152" s="3" t="s">
        <v>10940</v>
      </c>
      <c r="D1152" s="3">
        <v>2</v>
      </c>
      <c r="E1152" s="3" t="str">
        <f>_xlfn.XLOOKUP(B1152,Product!A:A,Product!E:E)</f>
        <v>2775C-222</v>
      </c>
      <c r="F1152" s="3" t="str">
        <f>_xlfn.XLOOKUP(C1152,Component!A:A,Component!C:C)</f>
        <v>48-11-1850</v>
      </c>
      <c r="G1152" s="3" t="str">
        <f>_xlfn.XLOOKUP(E1152,Product!E:E,Product!H:H)</f>
        <v>M18 FUEL™ SWITCH PACK™ Sectional Drum Machine with 1/2” Cable</v>
      </c>
      <c r="H1152" s="3" t="str">
        <f>_xlfn.XLOOKUP(F1152,Component!C:C,Component!D:D)</f>
        <v>M18™ REDLITHIUM™ XC5.0 Extended Capacity Battery Pack</v>
      </c>
    </row>
    <row r="1153" spans="2:8" hidden="1" x14ac:dyDescent="0.45">
      <c r="B1153" s="3" t="s">
        <v>11382</v>
      </c>
      <c r="C1153" s="3" t="s">
        <v>10973</v>
      </c>
      <c r="D1153" s="3">
        <v>2</v>
      </c>
      <c r="E1153" s="3" t="str">
        <f>_xlfn.XLOOKUP(B1153,Product!A:A,Product!E:E)</f>
        <v>2775C-222</v>
      </c>
      <c r="F1153" s="3" t="str">
        <f>_xlfn.XLOOKUP(C1153,Component!A:A,Component!C:C)</f>
        <v>48-53-2774</v>
      </c>
      <c r="G1153" s="3" t="str">
        <f>_xlfn.XLOOKUP(E1153,Product!E:E,Product!H:H)</f>
        <v>M18 FUEL™ SWITCH PACK™ Sectional Drum Machine with 1/2” Cable</v>
      </c>
      <c r="H1153" s="3" t="str">
        <f>_xlfn.XLOOKUP(F1153,Component!C:C,Component!D:D)</f>
        <v>1/2" x 50' Inner Core Coupling Cable w/ RUST GUARD™ Plating</v>
      </c>
    </row>
    <row r="1154" spans="2:8" hidden="1" x14ac:dyDescent="0.45">
      <c r="B1154" s="3" t="s">
        <v>11382</v>
      </c>
      <c r="C1154" s="3" t="s">
        <v>10979</v>
      </c>
      <c r="D1154" s="3">
        <v>1</v>
      </c>
      <c r="E1154" s="3" t="str">
        <f>_xlfn.XLOOKUP(B1154,Product!A:A,Product!E:E)</f>
        <v>2775C-222</v>
      </c>
      <c r="F1154" s="3" t="str">
        <f>_xlfn.XLOOKUP(C1154,Component!A:A,Component!C:C)</f>
        <v>48-53-2790</v>
      </c>
      <c r="G1154" s="3" t="str">
        <f>_xlfn.XLOOKUP(E1154,Product!E:E,Product!H:H)</f>
        <v>M18 FUEL™ SWITCH PACK™ Sectional Drum Machine with 1/2” Cable</v>
      </c>
      <c r="H1154" s="3" t="str">
        <f>_xlfn.XLOOKUP(F1154,Component!C:C,Component!D:D)</f>
        <v>5PC Medium Cable Head Attachment Kit w/ RUST GUARD™ Plating</v>
      </c>
    </row>
    <row r="1155" spans="2:8" hidden="1" x14ac:dyDescent="0.45">
      <c r="B1155" s="3" t="s">
        <v>11382</v>
      </c>
      <c r="C1155" s="3" t="s">
        <v>10999</v>
      </c>
      <c r="D1155" s="3">
        <v>1</v>
      </c>
      <c r="E1155" s="3" t="str">
        <f>_xlfn.XLOOKUP(B1155,Product!A:A,Product!E:E)</f>
        <v>2775C-222</v>
      </c>
      <c r="F1155" s="3" t="str">
        <f>_xlfn.XLOOKUP(C1155,Component!A:A,Component!C:C)</f>
        <v>48-59-1812</v>
      </c>
      <c r="G1155" s="3" t="str">
        <f>_xlfn.XLOOKUP(E1155,Product!E:E,Product!H:H)</f>
        <v>M18 FUEL™ SWITCH PACK™ Sectional Drum Machine with 1/2” Cable</v>
      </c>
      <c r="H1155" s="3" t="str">
        <f>_xlfn.XLOOKUP(F1155,Component!C:C,Component!D:D)</f>
        <v>M18™ &amp; M12™ Multi-Voltage Charger</v>
      </c>
    </row>
    <row r="1156" spans="2:8" hidden="1" x14ac:dyDescent="0.45">
      <c r="B1156" s="3" t="s">
        <v>11393</v>
      </c>
      <c r="C1156" s="3" t="s">
        <v>10752</v>
      </c>
      <c r="D1156" s="3">
        <v>1</v>
      </c>
      <c r="E1156" s="3" t="str">
        <f>_xlfn.XLOOKUP(B1156,Product!A:A,Product!E:E)</f>
        <v>2782-22</v>
      </c>
      <c r="F1156" s="3" t="str">
        <f>_xlfn.XLOOKUP(C1156,Component!A:A,Component!C:C)</f>
        <v>2782-20</v>
      </c>
      <c r="G1156" s="3" t="str">
        <f>_xlfn.XLOOKUP(E1156,Product!E:E,Product!H:H)</f>
        <v>M18 FUEL™ Metal Cutting Circular Saw Kit</v>
      </c>
      <c r="H1156" s="3" t="str">
        <f>_xlfn.XLOOKUP(F1156,Component!C:C,Component!D:D)</f>
        <v>M18 FUEL™ Metal Cutting Circular Saw</v>
      </c>
    </row>
    <row r="1157" spans="2:8" hidden="1" x14ac:dyDescent="0.45">
      <c r="B1157" s="3" t="s">
        <v>11393</v>
      </c>
      <c r="C1157" s="3" t="s">
        <v>10940</v>
      </c>
      <c r="D1157" s="3">
        <v>2</v>
      </c>
      <c r="E1157" s="3" t="str">
        <f>_xlfn.XLOOKUP(B1157,Product!A:A,Product!E:E)</f>
        <v>2782-22</v>
      </c>
      <c r="F1157" s="3" t="str">
        <f>_xlfn.XLOOKUP(C1157,Component!A:A,Component!C:C)</f>
        <v>48-11-1850</v>
      </c>
      <c r="G1157" s="3" t="str">
        <f>_xlfn.XLOOKUP(E1157,Product!E:E,Product!H:H)</f>
        <v>M18 FUEL™ Metal Cutting Circular Saw Kit</v>
      </c>
      <c r="H1157" s="3" t="str">
        <f>_xlfn.XLOOKUP(F1157,Component!C:C,Component!D:D)</f>
        <v>M18™ REDLITHIUM™ XC5.0 Extended Capacity Battery Pack</v>
      </c>
    </row>
    <row r="1158" spans="2:8" hidden="1" x14ac:dyDescent="0.45">
      <c r="B1158" s="3" t="s">
        <v>11393</v>
      </c>
      <c r="C1158" s="3" t="s">
        <v>10999</v>
      </c>
      <c r="D1158" s="3">
        <v>1</v>
      </c>
      <c r="E1158" s="3" t="str">
        <f>_xlfn.XLOOKUP(B1158,Product!A:A,Product!E:E)</f>
        <v>2782-22</v>
      </c>
      <c r="F1158" s="3" t="str">
        <f>_xlfn.XLOOKUP(C1158,Component!A:A,Component!C:C)</f>
        <v>48-59-1812</v>
      </c>
      <c r="G1158" s="3" t="str">
        <f>_xlfn.XLOOKUP(E1158,Product!E:E,Product!H:H)</f>
        <v>M18 FUEL™ Metal Cutting Circular Saw Kit</v>
      </c>
      <c r="H1158" s="3" t="str">
        <f>_xlfn.XLOOKUP(F1158,Component!C:C,Component!D:D)</f>
        <v>M18™ &amp; M12™ Multi-Voltage Charger</v>
      </c>
    </row>
    <row r="1159" spans="2:8" hidden="1" x14ac:dyDescent="0.45">
      <c r="B1159" s="3" t="s">
        <v>11395</v>
      </c>
      <c r="C1159" s="3" t="s">
        <v>10753</v>
      </c>
      <c r="D1159" s="3">
        <v>1</v>
      </c>
      <c r="E1159" s="3" t="str">
        <f>_xlfn.XLOOKUP(B1159,Product!A:A,Product!E:E)</f>
        <v>2784-22</v>
      </c>
      <c r="F1159" s="3" t="str">
        <f>_xlfn.XLOOKUP(C1159,Component!A:A,Component!C:C)</f>
        <v>2784-20</v>
      </c>
      <c r="G1159" s="3" t="str">
        <f>_xlfn.XLOOKUP(E1159,Product!E:E,Product!H:H)</f>
        <v>M18 FUEL™ 1/4" Die Grinder Kit</v>
      </c>
      <c r="H1159" s="3" t="str">
        <f>_xlfn.XLOOKUP(F1159,Component!C:C,Component!D:D)</f>
        <v>M18 FUEL™ 1/4" Die Grinder (Tool Only)</v>
      </c>
    </row>
    <row r="1160" spans="2:8" hidden="1" x14ac:dyDescent="0.45">
      <c r="B1160" s="3" t="s">
        <v>11395</v>
      </c>
      <c r="C1160" s="3" t="s">
        <v>10940</v>
      </c>
      <c r="D1160" s="3">
        <v>2</v>
      </c>
      <c r="E1160" s="3" t="str">
        <f>_xlfn.XLOOKUP(B1160,Product!A:A,Product!E:E)</f>
        <v>2784-22</v>
      </c>
      <c r="F1160" s="3" t="str">
        <f>_xlfn.XLOOKUP(C1160,Component!A:A,Component!C:C)</f>
        <v>48-11-1850</v>
      </c>
      <c r="G1160" s="3" t="str">
        <f>_xlfn.XLOOKUP(E1160,Product!E:E,Product!H:H)</f>
        <v>M18 FUEL™ 1/4" Die Grinder Kit</v>
      </c>
      <c r="H1160" s="3" t="str">
        <f>_xlfn.XLOOKUP(F1160,Component!C:C,Component!D:D)</f>
        <v>M18™ REDLITHIUM™ XC5.0 Extended Capacity Battery Pack</v>
      </c>
    </row>
    <row r="1161" spans="2:8" hidden="1" x14ac:dyDescent="0.45">
      <c r="B1161" s="3" t="s">
        <v>11395</v>
      </c>
      <c r="C1161" s="3" t="s">
        <v>10999</v>
      </c>
      <c r="D1161" s="3">
        <v>1</v>
      </c>
      <c r="E1161" s="3" t="str">
        <f>_xlfn.XLOOKUP(B1161,Product!A:A,Product!E:E)</f>
        <v>2784-22</v>
      </c>
      <c r="F1161" s="3" t="str">
        <f>_xlfn.XLOOKUP(C1161,Component!A:A,Component!C:C)</f>
        <v>48-59-1812</v>
      </c>
      <c r="G1161" s="3" t="str">
        <f>_xlfn.XLOOKUP(E1161,Product!E:E,Product!H:H)</f>
        <v>M18 FUEL™ 1/4" Die Grinder Kit</v>
      </c>
      <c r="H1161" s="3" t="str">
        <f>_xlfn.XLOOKUP(F1161,Component!C:C,Component!D:D)</f>
        <v>M18™ &amp; M12™ Multi-Voltage Charger</v>
      </c>
    </row>
    <row r="1162" spans="2:8" hidden="1" x14ac:dyDescent="0.45">
      <c r="B1162" s="3" t="s">
        <v>11397</v>
      </c>
      <c r="C1162" s="3" t="s">
        <v>10754</v>
      </c>
      <c r="D1162" s="3">
        <v>1</v>
      </c>
      <c r="E1162" s="3" t="str">
        <f>_xlfn.XLOOKUP(B1162,Product!A:A,Product!E:E)</f>
        <v>2785-21HD</v>
      </c>
      <c r="F1162" s="3" t="str">
        <f>_xlfn.XLOOKUP(C1162,Component!A:A,Component!C:C)</f>
        <v>2785-20</v>
      </c>
      <c r="G1162" s="3" t="str">
        <f>_xlfn.XLOOKUP(E1162,Product!E:E,Product!H:H)</f>
        <v>M18 FUEL™ 7" / 9" Large Angle Grinder Kit</v>
      </c>
      <c r="H1162" s="3" t="str">
        <f>_xlfn.XLOOKUP(F1162,Component!C:C,Component!D:D)</f>
        <v>M18 FUEL™ 7" / 9" Large Angle Grinder (Tool Only)</v>
      </c>
    </row>
    <row r="1163" spans="2:8" hidden="1" x14ac:dyDescent="0.45">
      <c r="B1163" s="3" t="s">
        <v>11397</v>
      </c>
      <c r="C1163" s="3" t="s">
        <v>10933</v>
      </c>
      <c r="D1163" s="3">
        <v>1</v>
      </c>
      <c r="E1163" s="3" t="str">
        <f>_xlfn.XLOOKUP(B1163,Product!A:A,Product!E:E)</f>
        <v>2785-21HD</v>
      </c>
      <c r="F1163" s="3" t="str">
        <f>_xlfn.XLOOKUP(C1163,Component!A:A,Component!C:C)</f>
        <v>48-11-1812</v>
      </c>
      <c r="G1163" s="3" t="str">
        <f>_xlfn.XLOOKUP(E1163,Product!E:E,Product!H:H)</f>
        <v>M18 FUEL™ 7" / 9" Large Angle Grinder Kit</v>
      </c>
      <c r="H1163" s="3" t="str">
        <f>_xlfn.XLOOKUP(F1163,Component!C:C,Component!D:D)</f>
        <v>M18™ REDLITHIUM™ HIGH OUTPUT™ HD12.0 Battery Pack</v>
      </c>
    </row>
    <row r="1164" spans="2:8" hidden="1" x14ac:dyDescent="0.45">
      <c r="B1164" s="3" t="s">
        <v>11397</v>
      </c>
      <c r="C1164" s="3" t="s">
        <v>10997</v>
      </c>
      <c r="D1164" s="3">
        <v>1</v>
      </c>
      <c r="E1164" s="3" t="str">
        <f>_xlfn.XLOOKUP(B1164,Product!A:A,Product!E:E)</f>
        <v>2785-21HD</v>
      </c>
      <c r="F1164" s="3" t="str">
        <f>_xlfn.XLOOKUP(C1164,Component!A:A,Component!C:C)</f>
        <v>48-59-1808</v>
      </c>
      <c r="G1164" s="3" t="str">
        <f>_xlfn.XLOOKUP(E1164,Product!E:E,Product!H:H)</f>
        <v>M18 FUEL™ 7" / 9" Large Angle Grinder Kit</v>
      </c>
      <c r="H1164" s="3" t="str">
        <f>_xlfn.XLOOKUP(F1164,Component!C:C,Component!D:D)</f>
        <v>M18™ &amp; M12™ Rapid Charger</v>
      </c>
    </row>
    <row r="1165" spans="2:8" hidden="1" x14ac:dyDescent="0.45">
      <c r="B1165" s="3" t="s">
        <v>11398</v>
      </c>
      <c r="C1165" s="3" t="s">
        <v>10754</v>
      </c>
      <c r="D1165" s="3">
        <v>1</v>
      </c>
      <c r="E1165" s="3" t="str">
        <f>_xlfn.XLOOKUP(B1165,Product!A:A,Product!E:E)</f>
        <v>2785-22HD</v>
      </c>
      <c r="F1165" s="3" t="str">
        <f>_xlfn.XLOOKUP(C1165,Component!A:A,Component!C:C)</f>
        <v>2785-20</v>
      </c>
      <c r="G1165" s="3" t="str">
        <f>_xlfn.XLOOKUP(E1165,Product!E:E,Product!H:H)</f>
        <v>M18 FUEL™ 7" / 9" Large Angle Grinder	(2 Battery Kit)</v>
      </c>
      <c r="H1165" s="3" t="str">
        <f>_xlfn.XLOOKUP(F1165,Component!C:C,Component!D:D)</f>
        <v>M18 FUEL™ 7" / 9" Large Angle Grinder (Tool Only)</v>
      </c>
    </row>
    <row r="1166" spans="2:8" hidden="1" x14ac:dyDescent="0.45">
      <c r="B1166" s="3" t="s">
        <v>11398</v>
      </c>
      <c r="C1166" s="3" t="s">
        <v>10933</v>
      </c>
      <c r="D1166" s="3">
        <v>2</v>
      </c>
      <c r="E1166" s="3" t="str">
        <f>_xlfn.XLOOKUP(B1166,Product!A:A,Product!E:E)</f>
        <v>2785-22HD</v>
      </c>
      <c r="F1166" s="3" t="str">
        <f>_xlfn.XLOOKUP(C1166,Component!A:A,Component!C:C)</f>
        <v>48-11-1812</v>
      </c>
      <c r="G1166" s="3" t="str">
        <f>_xlfn.XLOOKUP(E1166,Product!E:E,Product!H:H)</f>
        <v>M18 FUEL™ 7" / 9" Large Angle Grinder	(2 Battery Kit)</v>
      </c>
      <c r="H1166" s="3" t="str">
        <f>_xlfn.XLOOKUP(F1166,Component!C:C,Component!D:D)</f>
        <v>M18™ REDLITHIUM™ HIGH OUTPUT™ HD12.0 Battery Pack</v>
      </c>
    </row>
    <row r="1167" spans="2:8" hidden="1" x14ac:dyDescent="0.45">
      <c r="B1167" s="3" t="s">
        <v>11398</v>
      </c>
      <c r="C1167" s="3" t="s">
        <v>10997</v>
      </c>
      <c r="D1167" s="3">
        <v>1</v>
      </c>
      <c r="E1167" s="3" t="str">
        <f>_xlfn.XLOOKUP(B1167,Product!A:A,Product!E:E)</f>
        <v>2785-22HD</v>
      </c>
      <c r="F1167" s="3" t="str">
        <f>_xlfn.XLOOKUP(C1167,Component!A:A,Component!C:C)</f>
        <v>48-59-1808</v>
      </c>
      <c r="G1167" s="3" t="str">
        <f>_xlfn.XLOOKUP(E1167,Product!E:E,Product!H:H)</f>
        <v>M18 FUEL™ 7" / 9" Large Angle Grinder	(2 Battery Kit)</v>
      </c>
      <c r="H1167" s="3" t="str">
        <f>_xlfn.XLOOKUP(F1167,Component!C:C,Component!D:D)</f>
        <v>M18™ &amp; M12™ Rapid Charger</v>
      </c>
    </row>
    <row r="1168" spans="2:8" hidden="1" x14ac:dyDescent="0.45">
      <c r="B1168" s="3" t="s">
        <v>11402</v>
      </c>
      <c r="C1168" s="3" t="s">
        <v>10756</v>
      </c>
      <c r="D1168" s="3">
        <v>1</v>
      </c>
      <c r="E1168" s="3" t="str">
        <f>_xlfn.XLOOKUP(B1168,Product!A:A,Product!E:E)</f>
        <v>2787-22</v>
      </c>
      <c r="F1168" s="3" t="str">
        <f>_xlfn.XLOOKUP(C1168,Component!A:A,Component!C:C)</f>
        <v>2787-20</v>
      </c>
      <c r="G1168" s="3" t="str">
        <f>_xlfn.XLOOKUP(E1168,Product!E:E,Product!H:H)</f>
        <v>M18 FUEL™ 1-1/2" Magnetic Drill Kit</v>
      </c>
      <c r="H1168" s="3" t="str">
        <f>_xlfn.XLOOKUP(F1168,Component!C:C,Component!D:D)</f>
        <v>M18 FUEL™ 1-1/2" Magnetic Drill (Tool Only)</v>
      </c>
    </row>
    <row r="1169" spans="2:8" hidden="1" x14ac:dyDescent="0.45">
      <c r="B1169" s="3" t="s">
        <v>11405</v>
      </c>
      <c r="C1169" s="3" t="s">
        <v>10757</v>
      </c>
      <c r="D1169" s="3">
        <v>1</v>
      </c>
      <c r="E1169" s="3" t="str">
        <f>_xlfn.XLOOKUP(B1169,Product!A:A,Product!E:E)</f>
        <v>2788-22</v>
      </c>
      <c r="F1169" s="3" t="str">
        <f>_xlfn.XLOOKUP(C1169,Component!A:A,Component!C:C)</f>
        <v>2788-20</v>
      </c>
      <c r="G1169" s="3" t="str">
        <f>_xlfn.XLOOKUP(E1169,Product!E:E,Product!H:H)</f>
        <v>M18 FUEL™ 1-1/2" Lineman Magnetic Drill Kit</v>
      </c>
      <c r="H1169" s="3" t="str">
        <f>_xlfn.XLOOKUP(F1169,Component!C:C,Component!D:D)</f>
        <v>M18 FUEL™ 1-1/2" Lineman Magnetic Drill</v>
      </c>
    </row>
    <row r="1170" spans="2:8" hidden="1" x14ac:dyDescent="0.45">
      <c r="B1170" s="3" t="s">
        <v>11405</v>
      </c>
      <c r="C1170" s="3" t="s">
        <v>10940</v>
      </c>
      <c r="D1170" s="3">
        <v>2</v>
      </c>
      <c r="E1170" s="3" t="str">
        <f>_xlfn.XLOOKUP(B1170,Product!A:A,Product!E:E)</f>
        <v>2788-22</v>
      </c>
      <c r="F1170" s="3" t="str">
        <f>_xlfn.XLOOKUP(C1170,Component!A:A,Component!C:C)</f>
        <v>48-11-1850</v>
      </c>
      <c r="G1170" s="3" t="str">
        <f>_xlfn.XLOOKUP(E1170,Product!E:E,Product!H:H)</f>
        <v>M18 FUEL™ 1-1/2" Lineman Magnetic Drill Kit</v>
      </c>
      <c r="H1170" s="3" t="str">
        <f>_xlfn.XLOOKUP(F1170,Component!C:C,Component!D:D)</f>
        <v>M18™ REDLITHIUM™ XC5.0 Extended Capacity Battery Pack</v>
      </c>
    </row>
    <row r="1171" spans="2:8" hidden="1" x14ac:dyDescent="0.45">
      <c r="B1171" s="3" t="s">
        <v>11409</v>
      </c>
      <c r="C1171" s="3" t="s">
        <v>10759</v>
      </c>
      <c r="D1171" s="3">
        <v>1</v>
      </c>
      <c r="E1171" s="3" t="str">
        <f>_xlfn.XLOOKUP(B1171,Product!A:A,Product!E:E)</f>
        <v>2801-22CT</v>
      </c>
      <c r="F1171" s="3" t="str">
        <f>_xlfn.XLOOKUP(C1171,Component!A:A,Component!C:C)</f>
        <v>2801-20</v>
      </c>
      <c r="G1171" s="3" t="str">
        <f>_xlfn.XLOOKUP(E1171,Product!E:E,Product!H:H)</f>
        <v>M18 Compact Brushless 1/2" Drill Driver Kit</v>
      </c>
      <c r="H1171" s="3" t="str">
        <f>_xlfn.XLOOKUP(F1171,Component!C:C,Component!D:D)</f>
        <v>M18 Compact Brushless 1/2" Drill Driver</v>
      </c>
    </row>
    <row r="1172" spans="2:8" hidden="1" x14ac:dyDescent="0.45">
      <c r="B1172" s="3" t="s">
        <v>11409</v>
      </c>
      <c r="C1172" s="3" t="s">
        <v>10936</v>
      </c>
      <c r="D1172" s="3">
        <v>2</v>
      </c>
      <c r="E1172" s="3" t="str">
        <f>_xlfn.XLOOKUP(B1172,Product!A:A,Product!E:E)</f>
        <v>2801-22CT</v>
      </c>
      <c r="F1172" s="3" t="str">
        <f>_xlfn.XLOOKUP(C1172,Component!A:A,Component!C:C)</f>
        <v>48-11-1820</v>
      </c>
      <c r="G1172" s="3" t="str">
        <f>_xlfn.XLOOKUP(E1172,Product!E:E,Product!H:H)</f>
        <v>M18 Compact Brushless 1/2" Drill Driver Kit</v>
      </c>
      <c r="H1172" s="3" t="str">
        <f>_xlfn.XLOOKUP(F1172,Component!C:C,Component!D:D)</f>
        <v>M18™ REDLITHIUM™ CP2.0 Battery</v>
      </c>
    </row>
    <row r="1173" spans="2:8" hidden="1" x14ac:dyDescent="0.45">
      <c r="B1173" s="3" t="s">
        <v>11409</v>
      </c>
      <c r="C1173" s="3" t="s">
        <v>10999</v>
      </c>
      <c r="D1173" s="3">
        <v>1</v>
      </c>
      <c r="E1173" s="3" t="str">
        <f>_xlfn.XLOOKUP(B1173,Product!A:A,Product!E:E)</f>
        <v>2801-22CT</v>
      </c>
      <c r="F1173" s="3" t="str">
        <f>_xlfn.XLOOKUP(C1173,Component!A:A,Component!C:C)</f>
        <v>48-59-1812</v>
      </c>
      <c r="G1173" s="3" t="str">
        <f>_xlfn.XLOOKUP(E1173,Product!E:E,Product!H:H)</f>
        <v>M18 Compact Brushless 1/2" Drill Driver Kit</v>
      </c>
      <c r="H1173" s="3" t="str">
        <f>_xlfn.XLOOKUP(F1173,Component!C:C,Component!D:D)</f>
        <v>M18™ &amp; M12™ Multi-Voltage Charger</v>
      </c>
    </row>
    <row r="1174" spans="2:8" hidden="1" x14ac:dyDescent="0.45">
      <c r="B1174" s="3" t="s">
        <v>11412</v>
      </c>
      <c r="C1174" s="3" t="s">
        <v>10761</v>
      </c>
      <c r="D1174" s="3">
        <v>1</v>
      </c>
      <c r="E1174" s="3" t="str">
        <f>_xlfn.XLOOKUP(B1174,Product!A:A,Product!E:E)</f>
        <v>2803-22</v>
      </c>
      <c r="F1174" s="3" t="str">
        <f>_xlfn.XLOOKUP(C1174,Component!A:A,Component!C:C)</f>
        <v>2803-20</v>
      </c>
      <c r="G1174" s="3" t="str">
        <f>_xlfn.XLOOKUP(E1174,Product!E:E,Product!H:H)</f>
        <v>M18 FUEL™ 1/2" Drill Driver Kit</v>
      </c>
      <c r="H1174" s="3" t="str">
        <f>_xlfn.XLOOKUP(F1174,Component!C:C,Component!D:D)</f>
        <v>M18 FUEL™ 1/2" Drill Driver</v>
      </c>
    </row>
    <row r="1175" spans="2:8" hidden="1" x14ac:dyDescent="0.45">
      <c r="B1175" s="3" t="s">
        <v>11412</v>
      </c>
      <c r="C1175" s="3" t="s">
        <v>10940</v>
      </c>
      <c r="D1175" s="3">
        <v>2</v>
      </c>
      <c r="E1175" s="3" t="str">
        <f>_xlfn.XLOOKUP(B1175,Product!A:A,Product!E:E)</f>
        <v>2803-22</v>
      </c>
      <c r="F1175" s="3" t="str">
        <f>_xlfn.XLOOKUP(C1175,Component!A:A,Component!C:C)</f>
        <v>48-11-1850</v>
      </c>
      <c r="G1175" s="3" t="str">
        <f>_xlfn.XLOOKUP(E1175,Product!E:E,Product!H:H)</f>
        <v>M18 FUEL™ 1/2" Drill Driver Kit</v>
      </c>
      <c r="H1175" s="3" t="str">
        <f>_xlfn.XLOOKUP(F1175,Component!C:C,Component!D:D)</f>
        <v>M18™ REDLITHIUM™ XC5.0 Extended Capacity Battery Pack</v>
      </c>
    </row>
    <row r="1176" spans="2:8" hidden="1" x14ac:dyDescent="0.45">
      <c r="B1176" s="3" t="s">
        <v>11412</v>
      </c>
      <c r="C1176" s="3" t="s">
        <v>10999</v>
      </c>
      <c r="D1176" s="3">
        <v>1</v>
      </c>
      <c r="E1176" s="3" t="str">
        <f>_xlfn.XLOOKUP(B1176,Product!A:A,Product!E:E)</f>
        <v>2803-22</v>
      </c>
      <c r="F1176" s="3" t="str">
        <f>_xlfn.XLOOKUP(C1176,Component!A:A,Component!C:C)</f>
        <v>48-59-1812</v>
      </c>
      <c r="G1176" s="3" t="str">
        <f>_xlfn.XLOOKUP(E1176,Product!E:E,Product!H:H)</f>
        <v>M18 FUEL™ 1/2" Drill Driver Kit</v>
      </c>
      <c r="H1176" s="3" t="str">
        <f>_xlfn.XLOOKUP(F1176,Component!C:C,Component!D:D)</f>
        <v>M18™ &amp; M12™ Multi-Voltage Charger</v>
      </c>
    </row>
    <row r="1177" spans="2:8" hidden="1" x14ac:dyDescent="0.45">
      <c r="B1177" s="3" t="s">
        <v>11414</v>
      </c>
      <c r="C1177" s="3" t="s">
        <v>10762</v>
      </c>
      <c r="D1177" s="3">
        <v>1</v>
      </c>
      <c r="E1177" s="3" t="str">
        <f>_xlfn.XLOOKUP(B1177,Product!A:A,Product!E:E)</f>
        <v>2804-22</v>
      </c>
      <c r="F1177" s="3" t="str">
        <f>_xlfn.XLOOKUP(C1177,Component!A:A,Component!C:C)</f>
        <v>2804-20</v>
      </c>
      <c r="G1177" s="3" t="str">
        <f>_xlfn.XLOOKUP(E1177,Product!E:E,Product!H:H)</f>
        <v>M18™ FUEL 1/2" Hammer Drill Kit</v>
      </c>
      <c r="H1177" s="3" t="str">
        <f>_xlfn.XLOOKUP(F1177,Component!C:C,Component!D:D)</f>
        <v>M18 FUEL™ ½” Hammer Drill/Driver</v>
      </c>
    </row>
    <row r="1178" spans="2:8" hidden="1" x14ac:dyDescent="0.45">
      <c r="B1178" s="3" t="s">
        <v>11414</v>
      </c>
      <c r="C1178" s="3" t="s">
        <v>10940</v>
      </c>
      <c r="D1178" s="3">
        <v>2</v>
      </c>
      <c r="E1178" s="3" t="str">
        <f>_xlfn.XLOOKUP(B1178,Product!A:A,Product!E:E)</f>
        <v>2804-22</v>
      </c>
      <c r="F1178" s="3" t="str">
        <f>_xlfn.XLOOKUP(C1178,Component!A:A,Component!C:C)</f>
        <v>48-11-1850</v>
      </c>
      <c r="G1178" s="3" t="str">
        <f>_xlfn.XLOOKUP(E1178,Product!E:E,Product!H:H)</f>
        <v>M18™ FUEL 1/2" Hammer Drill Kit</v>
      </c>
      <c r="H1178" s="3" t="str">
        <f>_xlfn.XLOOKUP(F1178,Component!C:C,Component!D:D)</f>
        <v>M18™ REDLITHIUM™ XC5.0 Extended Capacity Battery Pack</v>
      </c>
    </row>
    <row r="1179" spans="2:8" hidden="1" x14ac:dyDescent="0.45">
      <c r="B1179" s="3" t="s">
        <v>11414</v>
      </c>
      <c r="C1179" s="3" t="s">
        <v>10999</v>
      </c>
      <c r="D1179" s="3">
        <v>1</v>
      </c>
      <c r="E1179" s="3" t="str">
        <f>_xlfn.XLOOKUP(B1179,Product!A:A,Product!E:E)</f>
        <v>2804-22</v>
      </c>
      <c r="F1179" s="3" t="str">
        <f>_xlfn.XLOOKUP(C1179,Component!A:A,Component!C:C)</f>
        <v>48-59-1812</v>
      </c>
      <c r="G1179" s="3" t="str">
        <f>_xlfn.XLOOKUP(E1179,Product!E:E,Product!H:H)</f>
        <v>M18™ FUEL 1/2" Hammer Drill Kit</v>
      </c>
      <c r="H1179" s="3" t="str">
        <f>_xlfn.XLOOKUP(F1179,Component!C:C,Component!D:D)</f>
        <v>M18™ &amp; M12™ Multi-Voltage Charger</v>
      </c>
    </row>
    <row r="1180" spans="2:8" hidden="1" x14ac:dyDescent="0.45">
      <c r="B1180" s="3" t="s">
        <v>11416</v>
      </c>
      <c r="C1180" s="3" t="s">
        <v>10763</v>
      </c>
      <c r="D1180" s="3">
        <v>1</v>
      </c>
      <c r="E1180" s="3" t="str">
        <f>_xlfn.XLOOKUP(B1180,Product!A:A,Product!E:E)</f>
        <v>2807-22</v>
      </c>
      <c r="F1180" s="3" t="str">
        <f>_xlfn.XLOOKUP(C1180,Component!A:A,Component!C:C)</f>
        <v>2807-20</v>
      </c>
      <c r="G1180" s="3" t="str">
        <f>_xlfn.XLOOKUP(E1180,Product!E:E,Product!H:H)</f>
        <v>M18 FUEL™ HOLE HAWG® 1/2" Right Angle Drill Kit</v>
      </c>
      <c r="H1180" s="3" t="str">
        <f>_xlfn.XLOOKUP(F1180,Component!C:C,Component!D:D)</f>
        <v>M18 FUEL™ HOLE HAWG® 1/2" Right Angle Drill</v>
      </c>
    </row>
    <row r="1181" spans="2:8" hidden="1" x14ac:dyDescent="0.45">
      <c r="B1181" s="3" t="s">
        <v>11416</v>
      </c>
      <c r="C1181" s="3" t="s">
        <v>10944</v>
      </c>
      <c r="D1181" s="3">
        <v>2</v>
      </c>
      <c r="E1181" s="3" t="str">
        <f>_xlfn.XLOOKUP(B1181,Product!A:A,Product!E:E)</f>
        <v>2807-22</v>
      </c>
      <c r="F1181" s="3" t="str">
        <f>_xlfn.XLOOKUP(C1181,Component!A:A,Component!C:C)</f>
        <v>48-11-1865</v>
      </c>
      <c r="G1181" s="3" t="str">
        <f>_xlfn.XLOOKUP(E1181,Product!E:E,Product!H:H)</f>
        <v>M18 FUEL™ HOLE HAWG® 1/2" Right Angle Drill Kit</v>
      </c>
      <c r="H1181" s="3" t="str">
        <f>_xlfn.XLOOKUP(F1181,Component!C:C,Component!D:D)</f>
        <v>M18™ REDLITHIUM™ HIGH OUTPUT™ XC6.0 Battery Pack</v>
      </c>
    </row>
    <row r="1182" spans="2:8" hidden="1" x14ac:dyDescent="0.45">
      <c r="B1182" s="3" t="s">
        <v>11416</v>
      </c>
      <c r="C1182" s="3" t="s">
        <v>10997</v>
      </c>
      <c r="D1182" s="3">
        <v>1</v>
      </c>
      <c r="E1182" s="3" t="str">
        <f>_xlfn.XLOOKUP(B1182,Product!A:A,Product!E:E)</f>
        <v>2807-22</v>
      </c>
      <c r="F1182" s="3" t="str">
        <f>_xlfn.XLOOKUP(C1182,Component!A:A,Component!C:C)</f>
        <v>48-59-1808</v>
      </c>
      <c r="G1182" s="3" t="str">
        <f>_xlfn.XLOOKUP(E1182,Product!E:E,Product!H:H)</f>
        <v>M18 FUEL™ HOLE HAWG® 1/2" Right Angle Drill Kit</v>
      </c>
      <c r="H1182" s="3" t="str">
        <f>_xlfn.XLOOKUP(F1182,Component!C:C,Component!D:D)</f>
        <v>M18™ &amp; M12™ Rapid Charger</v>
      </c>
    </row>
    <row r="1183" spans="2:8" hidden="1" x14ac:dyDescent="0.45">
      <c r="B1183" s="3" t="s">
        <v>11418</v>
      </c>
      <c r="C1183" s="3" t="s">
        <v>10764</v>
      </c>
      <c r="D1183" s="3">
        <v>1</v>
      </c>
      <c r="E1183" s="3" t="str">
        <f>_xlfn.XLOOKUP(B1183,Product!A:A,Product!E:E)</f>
        <v>2808-22</v>
      </c>
      <c r="F1183" s="3" t="str">
        <f>_xlfn.XLOOKUP(C1183,Component!A:A,Component!C:C)</f>
        <v>2808-20</v>
      </c>
      <c r="G1183" s="3" t="str">
        <f>_xlfn.XLOOKUP(E1183,Product!E:E,Product!H:H)</f>
        <v>M18 FUEL™ HOLE HAWG® Right Angle Drill w/QUIK-LOK™</v>
      </c>
      <c r="H1183" s="3" t="str">
        <f>_xlfn.XLOOKUP(F1183,Component!C:C,Component!D:D)</f>
        <v>M18 FUEL™ Hole Hawg™ Right Angle Drill w/Quik-Lok™</v>
      </c>
    </row>
    <row r="1184" spans="2:8" hidden="1" x14ac:dyDescent="0.45">
      <c r="B1184" s="3" t="s">
        <v>11418</v>
      </c>
      <c r="C1184" s="3" t="s">
        <v>10944</v>
      </c>
      <c r="D1184" s="3">
        <v>2</v>
      </c>
      <c r="E1184" s="3" t="str">
        <f>_xlfn.XLOOKUP(B1184,Product!A:A,Product!E:E)</f>
        <v>2808-22</v>
      </c>
      <c r="F1184" s="3" t="str">
        <f>_xlfn.XLOOKUP(C1184,Component!A:A,Component!C:C)</f>
        <v>48-11-1865</v>
      </c>
      <c r="G1184" s="3" t="str">
        <f>_xlfn.XLOOKUP(E1184,Product!E:E,Product!H:H)</f>
        <v>M18 FUEL™ HOLE HAWG® Right Angle Drill w/QUIK-LOK™</v>
      </c>
      <c r="H1184" s="3" t="str">
        <f>_xlfn.XLOOKUP(F1184,Component!C:C,Component!D:D)</f>
        <v>M18™ REDLITHIUM™ HIGH OUTPUT™ XC6.0 Battery Pack</v>
      </c>
    </row>
    <row r="1185" spans="2:8" hidden="1" x14ac:dyDescent="0.45">
      <c r="B1185" s="3" t="s">
        <v>11418</v>
      </c>
      <c r="C1185" s="3" t="s">
        <v>10999</v>
      </c>
      <c r="D1185" s="3">
        <v>1</v>
      </c>
      <c r="E1185" s="3" t="str">
        <f>_xlfn.XLOOKUP(B1185,Product!A:A,Product!E:E)</f>
        <v>2808-22</v>
      </c>
      <c r="F1185" s="3" t="str">
        <f>_xlfn.XLOOKUP(C1185,Component!A:A,Component!C:C)</f>
        <v>48-59-1812</v>
      </c>
      <c r="G1185" s="3" t="str">
        <f>_xlfn.XLOOKUP(E1185,Product!E:E,Product!H:H)</f>
        <v>M18 FUEL™ HOLE HAWG® Right Angle Drill w/QUIK-LOK™</v>
      </c>
      <c r="H1185" s="3" t="str">
        <f>_xlfn.XLOOKUP(F1185,Component!C:C,Component!D:D)</f>
        <v>M18™ &amp; M12™ Multi-Voltage Charger</v>
      </c>
    </row>
    <row r="1186" spans="2:8" hidden="1" x14ac:dyDescent="0.45">
      <c r="B1186" s="3" t="s">
        <v>11420</v>
      </c>
      <c r="C1186" s="3" t="s">
        <v>10765</v>
      </c>
      <c r="D1186" s="3">
        <v>1</v>
      </c>
      <c r="E1186" s="3" t="str">
        <f>_xlfn.XLOOKUP(B1186,Product!A:A,Product!E:E)</f>
        <v>2809-22</v>
      </c>
      <c r="F1186" s="3" t="str">
        <f>_xlfn.XLOOKUP(C1186,Component!A:A,Component!C:C)</f>
        <v>2809-20</v>
      </c>
      <c r="G1186" s="3" t="str">
        <f>_xlfn.XLOOKUP(E1186,Product!E:E,Product!H:H)</f>
        <v>M18 FUEL™ SUPER HAWG™ 1/2" Right Angle Drill Kit</v>
      </c>
      <c r="H1186" s="3" t="str">
        <f>_xlfn.XLOOKUP(F1186,Component!C:C,Component!D:D)</f>
        <v>M18 FUEL™ SUPER HAWG™ 1/2" Right Angle Drill</v>
      </c>
    </row>
    <row r="1187" spans="2:8" hidden="1" x14ac:dyDescent="0.45">
      <c r="B1187" s="3" t="s">
        <v>11420</v>
      </c>
      <c r="C1187" s="3" t="s">
        <v>10944</v>
      </c>
      <c r="D1187" s="3">
        <v>2</v>
      </c>
      <c r="E1187" s="3" t="str">
        <f>_xlfn.XLOOKUP(B1187,Product!A:A,Product!E:E)</f>
        <v>2809-22</v>
      </c>
      <c r="F1187" s="3" t="str">
        <f>_xlfn.XLOOKUP(C1187,Component!A:A,Component!C:C)</f>
        <v>48-11-1865</v>
      </c>
      <c r="G1187" s="3" t="str">
        <f>_xlfn.XLOOKUP(E1187,Product!E:E,Product!H:H)</f>
        <v>M18 FUEL™ SUPER HAWG™ 1/2" Right Angle Drill Kit</v>
      </c>
      <c r="H1187" s="3" t="str">
        <f>_xlfn.XLOOKUP(F1187,Component!C:C,Component!D:D)</f>
        <v>M18™ REDLITHIUM™ HIGH OUTPUT™ XC6.0 Battery Pack</v>
      </c>
    </row>
    <row r="1188" spans="2:8" hidden="1" x14ac:dyDescent="0.45">
      <c r="B1188" s="3" t="s">
        <v>11420</v>
      </c>
      <c r="C1188" s="3" t="s">
        <v>10997</v>
      </c>
      <c r="D1188" s="3">
        <v>1</v>
      </c>
      <c r="E1188" s="3" t="str">
        <f>_xlfn.XLOOKUP(B1188,Product!A:A,Product!E:E)</f>
        <v>2809-22</v>
      </c>
      <c r="F1188" s="3" t="str">
        <f>_xlfn.XLOOKUP(C1188,Component!A:A,Component!C:C)</f>
        <v>48-59-1808</v>
      </c>
      <c r="G1188" s="3" t="str">
        <f>_xlfn.XLOOKUP(E1188,Product!E:E,Product!H:H)</f>
        <v>M18 FUEL™ SUPER HAWG™ 1/2" Right Angle Drill Kit</v>
      </c>
      <c r="H1188" s="3" t="str">
        <f>_xlfn.XLOOKUP(F1188,Component!C:C,Component!D:D)</f>
        <v>M18™ &amp; M12™ Rapid Charger</v>
      </c>
    </row>
    <row r="1189" spans="2:8" hidden="1" x14ac:dyDescent="0.45">
      <c r="B1189" s="3" t="s">
        <v>11423</v>
      </c>
      <c r="C1189" s="3" t="s">
        <v>10767</v>
      </c>
      <c r="D1189" s="3">
        <v>1</v>
      </c>
      <c r="E1189" s="3" t="str">
        <f>_xlfn.XLOOKUP(B1189,Product!A:A,Product!E:E)</f>
        <v>2811-22</v>
      </c>
      <c r="F1189" s="3" t="str">
        <f>_xlfn.XLOOKUP(C1189,Component!A:A,Component!C:C)</f>
        <v>2811-20</v>
      </c>
      <c r="G1189" s="3" t="str">
        <f>_xlfn.XLOOKUP(E1189,Product!E:E,Product!H:H)</f>
        <v>M18 FUEL™ SUPER HAWG™ Right Angle Drill w/ QUIK-LOK™ Kit</v>
      </c>
      <c r="H1189" s="3" t="str">
        <f>_xlfn.XLOOKUP(F1189,Component!C:C,Component!D:D)</f>
        <v>M18 FUEL™ SUPER HAWG™ Right Angle Drill w/ QUIK-LOK™</v>
      </c>
    </row>
    <row r="1190" spans="2:8" hidden="1" x14ac:dyDescent="0.45">
      <c r="B1190" s="3" t="s">
        <v>11423</v>
      </c>
      <c r="C1190" s="3" t="s">
        <v>10944</v>
      </c>
      <c r="D1190" s="3">
        <v>2</v>
      </c>
      <c r="E1190" s="3" t="str">
        <f>_xlfn.XLOOKUP(B1190,Product!A:A,Product!E:E)</f>
        <v>2811-22</v>
      </c>
      <c r="F1190" s="3" t="str">
        <f>_xlfn.XLOOKUP(C1190,Component!A:A,Component!C:C)</f>
        <v>48-11-1865</v>
      </c>
      <c r="G1190" s="3" t="str">
        <f>_xlfn.XLOOKUP(E1190,Product!E:E,Product!H:H)</f>
        <v>M18 FUEL™ SUPER HAWG™ Right Angle Drill w/ QUIK-LOK™ Kit</v>
      </c>
      <c r="H1190" s="3" t="str">
        <f>_xlfn.XLOOKUP(F1190,Component!C:C,Component!D:D)</f>
        <v>M18™ REDLITHIUM™ HIGH OUTPUT™ XC6.0 Battery Pack</v>
      </c>
    </row>
    <row r="1191" spans="2:8" hidden="1" x14ac:dyDescent="0.45">
      <c r="B1191" s="3" t="s">
        <v>11423</v>
      </c>
      <c r="C1191" s="3" t="s">
        <v>10997</v>
      </c>
      <c r="D1191" s="3">
        <v>1</v>
      </c>
      <c r="E1191" s="3" t="str">
        <f>_xlfn.XLOOKUP(B1191,Product!A:A,Product!E:E)</f>
        <v>2811-22</v>
      </c>
      <c r="F1191" s="3" t="str">
        <f>_xlfn.XLOOKUP(C1191,Component!A:A,Component!C:C)</f>
        <v>48-59-1808</v>
      </c>
      <c r="G1191" s="3" t="str">
        <f>_xlfn.XLOOKUP(E1191,Product!E:E,Product!H:H)</f>
        <v>M18 FUEL™ SUPER HAWG™ Right Angle Drill w/ QUIK-LOK™ Kit</v>
      </c>
      <c r="H1191" s="3" t="str">
        <f>_xlfn.XLOOKUP(F1191,Component!C:C,Component!D:D)</f>
        <v>M18™ &amp; M12™ Rapid Charger</v>
      </c>
    </row>
    <row r="1192" spans="2:8" hidden="1" x14ac:dyDescent="0.45">
      <c r="B1192" s="3" t="s">
        <v>11426</v>
      </c>
      <c r="C1192" s="3" t="s">
        <v>10769</v>
      </c>
      <c r="D1192" s="3">
        <v>1</v>
      </c>
      <c r="E1192" s="3" t="str">
        <f>_xlfn.XLOOKUP(B1192,Product!A:A,Product!E:E)</f>
        <v>2818A-21</v>
      </c>
      <c r="F1192" s="3" t="str">
        <f>_xlfn.XLOOKUP(C1192,Component!A:A,Component!C:C)</f>
        <v>2818-21</v>
      </c>
      <c r="G1192" s="3" t="str">
        <f>_xlfn.XLOOKUP(E1192,Product!E:E,Product!H:H)</f>
        <v>M18 FUEL™ Sectional Machine with 7/8” Cable</v>
      </c>
      <c r="H1192" s="3" t="str">
        <f>_xlfn.XLOOKUP(F1192,Component!C:C,Component!D:D)</f>
        <v>M18 FUEL™ Sectional Machine for 5/8” &amp; 7/8" Cable</v>
      </c>
    </row>
    <row r="1193" spans="2:8" hidden="1" x14ac:dyDescent="0.45">
      <c r="B1193" s="3" t="s">
        <v>11426</v>
      </c>
      <c r="C1193" s="3" t="s">
        <v>10925</v>
      </c>
      <c r="D1193" s="3">
        <v>1</v>
      </c>
      <c r="E1193" s="3" t="str">
        <f>_xlfn.XLOOKUP(B1193,Product!A:A,Product!E:E)</f>
        <v>2818A-21</v>
      </c>
      <c r="F1193" s="3" t="str">
        <f>_xlfn.XLOOKUP(C1193,Component!A:A,Component!C:C)</f>
        <v>47-53-2870</v>
      </c>
      <c r="G1193" s="3" t="str">
        <f>_xlfn.XLOOKUP(E1193,Product!E:E,Product!H:H)</f>
        <v>M18 FUEL™ Sectional Machine with 7/8” Cable</v>
      </c>
      <c r="H1193" s="3" t="str">
        <f>_xlfn.XLOOKUP(F1193,Component!C:C,Component!D:D)</f>
        <v>Medium Cable Container For Sectional Cable</v>
      </c>
    </row>
    <row r="1194" spans="2:8" hidden="1" x14ac:dyDescent="0.45">
      <c r="B1194" s="3" t="s">
        <v>11426</v>
      </c>
      <c r="C1194" s="3" t="s">
        <v>10928</v>
      </c>
      <c r="D1194" s="3">
        <v>1</v>
      </c>
      <c r="E1194" s="3" t="str">
        <f>_xlfn.XLOOKUP(B1194,Product!A:A,Product!E:E)</f>
        <v>2818A-21</v>
      </c>
      <c r="F1194" s="3" t="str">
        <f>_xlfn.XLOOKUP(C1194,Component!A:A,Component!C:C)</f>
        <v>47-53-2873</v>
      </c>
      <c r="G1194" s="3" t="str">
        <f>_xlfn.XLOOKUP(E1194,Product!E:E,Product!H:H)</f>
        <v>M18 FUEL™ Sectional Machine with 7/8” Cable</v>
      </c>
      <c r="H1194" s="3" t="str">
        <f>_xlfn.XLOOKUP(F1194,Component!C:C,Component!D:D)</f>
        <v>Large Rear Guide Hose For M18 FUEL™ Sectional</v>
      </c>
    </row>
    <row r="1195" spans="2:8" hidden="1" x14ac:dyDescent="0.45">
      <c r="B1195" s="3" t="s">
        <v>11426</v>
      </c>
      <c r="C1195" s="3" t="s">
        <v>10930</v>
      </c>
      <c r="D1195" s="3">
        <v>1</v>
      </c>
      <c r="E1195" s="3" t="str">
        <f>_xlfn.XLOOKUP(B1195,Product!A:A,Product!E:E)</f>
        <v>2818A-21</v>
      </c>
      <c r="F1195" s="3" t="str">
        <f>_xlfn.XLOOKUP(C1195,Component!A:A,Component!C:C)</f>
        <v>48-08-0555</v>
      </c>
      <c r="G1195" s="3" t="str">
        <f>_xlfn.XLOOKUP(E1195,Product!E:E,Product!H:H)</f>
        <v>M18 FUEL™ Sectional Machine with 7/8” Cable</v>
      </c>
      <c r="H1195" s="3" t="str">
        <f>_xlfn.XLOOKUP(F1195,Component!C:C,Component!D:D)</f>
        <v>Carry Strap For M18 FUEL Sectional Machine (2818-20)</v>
      </c>
    </row>
    <row r="1196" spans="2:8" hidden="1" x14ac:dyDescent="0.45">
      <c r="B1196" s="3" t="s">
        <v>11426</v>
      </c>
      <c r="C1196" s="3" t="s">
        <v>10933</v>
      </c>
      <c r="D1196" s="3">
        <v>1</v>
      </c>
      <c r="E1196" s="3" t="str">
        <f>_xlfn.XLOOKUP(B1196,Product!A:A,Product!E:E)</f>
        <v>2818A-21</v>
      </c>
      <c r="F1196" s="3" t="str">
        <f>_xlfn.XLOOKUP(C1196,Component!A:A,Component!C:C)</f>
        <v>48-11-1812</v>
      </c>
      <c r="G1196" s="3" t="str">
        <f>_xlfn.XLOOKUP(E1196,Product!E:E,Product!H:H)</f>
        <v>M18 FUEL™ Sectional Machine with 7/8” Cable</v>
      </c>
      <c r="H1196" s="3" t="str">
        <f>_xlfn.XLOOKUP(F1196,Component!C:C,Component!D:D)</f>
        <v>M18™ REDLITHIUM™ HIGH OUTPUT™ HD12.0 Battery Pack</v>
      </c>
    </row>
    <row r="1197" spans="2:8" hidden="1" x14ac:dyDescent="0.45">
      <c r="B1197" s="3" t="s">
        <v>11426</v>
      </c>
      <c r="C1197" s="3" t="s">
        <v>10983</v>
      </c>
      <c r="D1197" s="3">
        <v>5</v>
      </c>
      <c r="E1197" s="3" t="str">
        <f>_xlfn.XLOOKUP(B1197,Product!A:A,Product!E:E)</f>
        <v>2818A-21</v>
      </c>
      <c r="F1197" s="3" t="str">
        <f>_xlfn.XLOOKUP(C1197,Component!A:A,Component!C:C)</f>
        <v>48-53-2852</v>
      </c>
      <c r="G1197" s="3" t="str">
        <f>_xlfn.XLOOKUP(E1197,Product!E:E,Product!H:H)</f>
        <v>M18 FUEL™ Sectional Machine with 7/8” Cable</v>
      </c>
      <c r="H1197" s="3" t="str">
        <f>_xlfn.XLOOKUP(F1197,Component!C:C,Component!D:D)</f>
        <v>7/8" x 15' All Purpose Open Wind Sectional Cable</v>
      </c>
    </row>
    <row r="1198" spans="2:8" hidden="1" x14ac:dyDescent="0.45">
      <c r="B1198" s="3" t="s">
        <v>11426</v>
      </c>
      <c r="C1198" s="3" t="s">
        <v>10986</v>
      </c>
      <c r="D1198" s="3">
        <v>1</v>
      </c>
      <c r="E1198" s="3" t="str">
        <f>_xlfn.XLOOKUP(B1198,Product!A:A,Product!E:E)</f>
        <v>2818A-21</v>
      </c>
      <c r="F1198" s="3" t="str">
        <f>_xlfn.XLOOKUP(C1198,Component!A:A,Component!C:C)</f>
        <v>48-53-3839</v>
      </c>
      <c r="G1198" s="3" t="str">
        <f>_xlfn.XLOOKUP(E1198,Product!E:E,Product!H:H)</f>
        <v>M18 FUEL™ Sectional Machine with 7/8” Cable</v>
      </c>
      <c r="H1198" s="3" t="str">
        <f>_xlfn.XLOOKUP(F1198,Component!C:C,Component!D:D)</f>
        <v>2" - 4" Head Attachment Kit for Milwaukee® 7/8" Sectional Cable</v>
      </c>
    </row>
    <row r="1199" spans="2:8" hidden="1" x14ac:dyDescent="0.45">
      <c r="B1199" s="3" t="s">
        <v>11426</v>
      </c>
      <c r="C1199" s="3" t="s">
        <v>10997</v>
      </c>
      <c r="D1199" s="3">
        <v>1</v>
      </c>
      <c r="E1199" s="3" t="str">
        <f>_xlfn.XLOOKUP(B1199,Product!A:A,Product!E:E)</f>
        <v>2818A-21</v>
      </c>
      <c r="F1199" s="3" t="str">
        <f>_xlfn.XLOOKUP(C1199,Component!A:A,Component!C:C)</f>
        <v>48-59-1808</v>
      </c>
      <c r="G1199" s="3" t="str">
        <f>_xlfn.XLOOKUP(E1199,Product!E:E,Product!H:H)</f>
        <v>M18 FUEL™ Sectional Machine with 7/8” Cable</v>
      </c>
      <c r="H1199" s="3" t="str">
        <f>_xlfn.XLOOKUP(F1199,Component!C:C,Component!D:D)</f>
        <v>M18™ &amp; M12™ Rapid Charger</v>
      </c>
    </row>
    <row r="1200" spans="2:8" hidden="1" x14ac:dyDescent="0.45">
      <c r="B1200" s="3" t="s">
        <v>11427</v>
      </c>
      <c r="C1200" s="3" t="s">
        <v>10769</v>
      </c>
      <c r="D1200" s="3">
        <v>1</v>
      </c>
      <c r="E1200" s="3" t="str">
        <f>_xlfn.XLOOKUP(B1200,Product!A:A,Product!E:E)</f>
        <v>2818B-21</v>
      </c>
      <c r="F1200" s="3" t="str">
        <f>_xlfn.XLOOKUP(C1200,Component!A:A,Component!C:C)</f>
        <v>2818-21</v>
      </c>
      <c r="G1200" s="3" t="str">
        <f>_xlfn.XLOOKUP(E1200,Product!E:E,Product!H:H)</f>
        <v>M18 FUEL™ Sectional Machine with 5/8" Cable</v>
      </c>
      <c r="H1200" s="3" t="str">
        <f>_xlfn.XLOOKUP(F1200,Component!C:C,Component!D:D)</f>
        <v>M18 FUEL™ Sectional Machine for 5/8” &amp; 7/8" Cable</v>
      </c>
    </row>
    <row r="1201" spans="2:8" hidden="1" x14ac:dyDescent="0.45">
      <c r="B1201" s="3" t="s">
        <v>11427</v>
      </c>
      <c r="C1201" s="3" t="s">
        <v>10924</v>
      </c>
      <c r="D1201" s="3">
        <v>1</v>
      </c>
      <c r="E1201" s="3" t="str">
        <f>_xlfn.XLOOKUP(B1201,Product!A:A,Product!E:E)</f>
        <v>2818B-21</v>
      </c>
      <c r="F1201" s="3" t="str">
        <f>_xlfn.XLOOKUP(C1201,Component!A:A,Component!C:C)</f>
        <v>47-53-2869</v>
      </c>
      <c r="G1201" s="3" t="str">
        <f>_xlfn.XLOOKUP(E1201,Product!E:E,Product!H:H)</f>
        <v>M18 FUEL™ Sectional Machine with 5/8" Cable</v>
      </c>
      <c r="H1201" s="3" t="str">
        <f>_xlfn.XLOOKUP(F1201,Component!C:C,Component!D:D)</f>
        <v>Small Cable Container For Sectional Cable</v>
      </c>
    </row>
    <row r="1202" spans="2:8" hidden="1" x14ac:dyDescent="0.45">
      <c r="B1202" s="3" t="s">
        <v>11427</v>
      </c>
      <c r="C1202" s="3" t="s">
        <v>10929</v>
      </c>
      <c r="D1202" s="3">
        <v>1</v>
      </c>
      <c r="E1202" s="3" t="str">
        <f>_xlfn.XLOOKUP(B1202,Product!A:A,Product!E:E)</f>
        <v>2818B-21</v>
      </c>
      <c r="F1202" s="3" t="str">
        <f>_xlfn.XLOOKUP(C1202,Component!A:A,Component!C:C)</f>
        <v>47-53-2874</v>
      </c>
      <c r="G1202" s="3" t="str">
        <f>_xlfn.XLOOKUP(E1202,Product!E:E,Product!H:H)</f>
        <v>M18 FUEL™ Sectional Machine with 5/8" Cable</v>
      </c>
      <c r="H1202" s="3" t="str">
        <f>_xlfn.XLOOKUP(F1202,Component!C:C,Component!D:D)</f>
        <v>Small Rear Guide Hose For M18 FUEL™ Sectional</v>
      </c>
    </row>
    <row r="1203" spans="2:8" hidden="1" x14ac:dyDescent="0.45">
      <c r="B1203" s="3" t="s">
        <v>11427</v>
      </c>
      <c r="C1203" s="3" t="s">
        <v>10930</v>
      </c>
      <c r="D1203" s="3">
        <v>1</v>
      </c>
      <c r="E1203" s="3" t="str">
        <f>_xlfn.XLOOKUP(B1203,Product!A:A,Product!E:E)</f>
        <v>2818B-21</v>
      </c>
      <c r="F1203" s="3" t="str">
        <f>_xlfn.XLOOKUP(C1203,Component!A:A,Component!C:C)</f>
        <v>48-08-0555</v>
      </c>
      <c r="G1203" s="3" t="str">
        <f>_xlfn.XLOOKUP(E1203,Product!E:E,Product!H:H)</f>
        <v>M18 FUEL™ Sectional Machine with 5/8" Cable</v>
      </c>
      <c r="H1203" s="3" t="str">
        <f>_xlfn.XLOOKUP(F1203,Component!C:C,Component!D:D)</f>
        <v>Carry Strap For M18 FUEL Sectional Machine (2818-20)</v>
      </c>
    </row>
    <row r="1204" spans="2:8" hidden="1" x14ac:dyDescent="0.45">
      <c r="B1204" s="3" t="s">
        <v>11427</v>
      </c>
      <c r="C1204" s="3" t="s">
        <v>10933</v>
      </c>
      <c r="D1204" s="3">
        <v>1</v>
      </c>
      <c r="E1204" s="3" t="str">
        <f>_xlfn.XLOOKUP(B1204,Product!A:A,Product!E:E)</f>
        <v>2818B-21</v>
      </c>
      <c r="F1204" s="3" t="str">
        <f>_xlfn.XLOOKUP(C1204,Component!A:A,Component!C:C)</f>
        <v>48-11-1812</v>
      </c>
      <c r="G1204" s="3" t="str">
        <f>_xlfn.XLOOKUP(E1204,Product!E:E,Product!H:H)</f>
        <v>M18 FUEL™ Sectional Machine with 5/8" Cable</v>
      </c>
      <c r="H1204" s="3" t="str">
        <f>_xlfn.XLOOKUP(F1204,Component!C:C,Component!D:D)</f>
        <v>M18™ REDLITHIUM™ HIGH OUTPUT™ HD12.0 Battery Pack</v>
      </c>
    </row>
    <row r="1205" spans="2:8" hidden="1" x14ac:dyDescent="0.45">
      <c r="B1205" s="3" t="s">
        <v>11427</v>
      </c>
      <c r="C1205" s="3" t="s">
        <v>10965</v>
      </c>
      <c r="D1205" s="3">
        <v>6</v>
      </c>
      <c r="E1205" s="3" t="str">
        <f>_xlfn.XLOOKUP(B1205,Product!A:A,Product!E:E)</f>
        <v>2818B-21</v>
      </c>
      <c r="F1205" s="3" t="str">
        <f>_xlfn.XLOOKUP(C1205,Component!A:A,Component!C:C)</f>
        <v>48-53-2680</v>
      </c>
      <c r="G1205" s="3" t="str">
        <f>_xlfn.XLOOKUP(E1205,Product!E:E,Product!H:H)</f>
        <v>M18 FUEL™ Sectional Machine with 5/8" Cable</v>
      </c>
      <c r="H1205" s="3" t="str">
        <f>_xlfn.XLOOKUP(F1205,Component!C:C,Component!D:D)</f>
        <v>5/8” X 7-1/2' All-Purpose Open Wind Sectional Cable</v>
      </c>
    </row>
    <row r="1206" spans="2:8" hidden="1" x14ac:dyDescent="0.45">
      <c r="B1206" s="3" t="s">
        <v>11427</v>
      </c>
      <c r="C1206" s="3" t="s">
        <v>10985</v>
      </c>
      <c r="D1206" s="3">
        <v>1</v>
      </c>
      <c r="E1206" s="3" t="str">
        <f>_xlfn.XLOOKUP(B1206,Product!A:A,Product!E:E)</f>
        <v>2818B-21</v>
      </c>
      <c r="F1206" s="3" t="str">
        <f>_xlfn.XLOOKUP(C1206,Component!A:A,Component!C:C)</f>
        <v>48-53-3820</v>
      </c>
      <c r="G1206" s="3" t="str">
        <f>_xlfn.XLOOKUP(E1206,Product!E:E,Product!H:H)</f>
        <v>M18 FUEL™ Sectional Machine with 5/8" Cable</v>
      </c>
      <c r="H1206" s="3" t="str">
        <f>_xlfn.XLOOKUP(F1206,Component!C:C,Component!D:D)</f>
        <v>1-1/4" - 2" Head Attachment Kit for Milwaukee® 5/8" Sectional Cable</v>
      </c>
    </row>
    <row r="1207" spans="2:8" hidden="1" x14ac:dyDescent="0.45">
      <c r="B1207" s="3" t="s">
        <v>11427</v>
      </c>
      <c r="C1207" s="3" t="s">
        <v>10997</v>
      </c>
      <c r="D1207" s="3">
        <v>1</v>
      </c>
      <c r="E1207" s="3" t="str">
        <f>_xlfn.XLOOKUP(B1207,Product!A:A,Product!E:E)</f>
        <v>2818B-21</v>
      </c>
      <c r="F1207" s="3" t="str">
        <f>_xlfn.XLOOKUP(C1207,Component!A:A,Component!C:C)</f>
        <v>48-59-1808</v>
      </c>
      <c r="G1207" s="3" t="str">
        <f>_xlfn.XLOOKUP(E1207,Product!E:E,Product!H:H)</f>
        <v>M18 FUEL™ Sectional Machine with 5/8" Cable</v>
      </c>
      <c r="H1207" s="3" t="str">
        <f>_xlfn.XLOOKUP(F1207,Component!C:C,Component!D:D)</f>
        <v>M18™ &amp; M12™ Rapid Charger</v>
      </c>
    </row>
    <row r="1208" spans="2:8" hidden="1" x14ac:dyDescent="0.45">
      <c r="B1208" s="3" t="s">
        <v>11429</v>
      </c>
      <c r="C1208" s="3" t="s">
        <v>10937</v>
      </c>
      <c r="D1208" s="3">
        <v>1</v>
      </c>
      <c r="E1208" s="3" t="str">
        <f>_xlfn.XLOOKUP(B1208,Product!A:A,Product!E:E)</f>
        <v>2820-21CS</v>
      </c>
      <c r="F1208" s="3" t="str">
        <f>_xlfn.XLOOKUP(C1208,Component!A:A,Component!C:C)</f>
        <v>48-11-1828</v>
      </c>
      <c r="G1208" s="3" t="str">
        <f>_xlfn.XLOOKUP(E1208,Product!E:E,Product!H:H)</f>
        <v>M18™ SWITCH TANK™ 4-Gallon Backpack Concrete Sprayer Kit</v>
      </c>
      <c r="H1208" s="3" t="str">
        <f>_xlfn.XLOOKUP(F1208,Component!C:C,Component!D:D)</f>
        <v>M18™ REDLITHIUM™ XC Extended Capacity Battery</v>
      </c>
    </row>
    <row r="1209" spans="2:8" hidden="1" x14ac:dyDescent="0.45">
      <c r="B1209" s="3" t="s">
        <v>11429</v>
      </c>
      <c r="C1209" s="3" t="s">
        <v>10999</v>
      </c>
      <c r="D1209" s="3">
        <v>1</v>
      </c>
      <c r="E1209" s="3" t="str">
        <f>_xlfn.XLOOKUP(B1209,Product!A:A,Product!E:E)</f>
        <v>2820-21CS</v>
      </c>
      <c r="F1209" s="3" t="str">
        <f>_xlfn.XLOOKUP(C1209,Component!A:A,Component!C:C)</f>
        <v>48-59-1812</v>
      </c>
      <c r="G1209" s="3" t="str">
        <f>_xlfn.XLOOKUP(E1209,Product!E:E,Product!H:H)</f>
        <v>M18™ SWITCH TANK™ 4-Gallon Backpack Concrete Sprayer Kit</v>
      </c>
      <c r="H1209" s="3" t="str">
        <f>_xlfn.XLOOKUP(F1209,Component!C:C,Component!D:D)</f>
        <v>M18™ &amp; M12™ Multi-Voltage Charger</v>
      </c>
    </row>
    <row r="1210" spans="2:8" hidden="1" x14ac:dyDescent="0.45">
      <c r="B1210" s="3" t="s">
        <v>11429</v>
      </c>
      <c r="C1210" s="3" t="s">
        <v>11073</v>
      </c>
      <c r="D1210" s="3">
        <v>1</v>
      </c>
      <c r="E1210" s="3" t="str">
        <f>_xlfn.XLOOKUP(B1210,Product!A:A,Product!E:E)</f>
        <v>2820-21CS</v>
      </c>
      <c r="F1210" s="3" t="str">
        <f>_xlfn.XLOOKUP(C1210,Component!A:A,Component!C:C)</f>
        <v>49-16-28CS</v>
      </c>
      <c r="G1210" s="3" t="str">
        <f>_xlfn.XLOOKUP(E1210,Product!E:E,Product!H:H)</f>
        <v>M18™ SWITCH TANK™ 4-Gallon Backpack Concrete Sprayer Kit</v>
      </c>
      <c r="H1210" s="3" t="str">
        <f>_xlfn.XLOOKUP(F1210,Component!C:C,Component!D:D)</f>
        <v>SWITCH TANK™ 4- Gallon Concrete Sprayer Tank Assembly</v>
      </c>
    </row>
    <row r="1211" spans="2:8" hidden="1" x14ac:dyDescent="0.45">
      <c r="B1211" s="3" t="s">
        <v>11430</v>
      </c>
      <c r="C1211" s="3" t="s">
        <v>10937</v>
      </c>
      <c r="D1211" s="3">
        <v>1</v>
      </c>
      <c r="E1211" s="3" t="str">
        <f>_xlfn.XLOOKUP(B1211,Product!A:A,Product!E:E)</f>
        <v>2820-21PS</v>
      </c>
      <c r="F1211" s="3" t="str">
        <f>_xlfn.XLOOKUP(C1211,Component!A:A,Component!C:C)</f>
        <v>48-11-1828</v>
      </c>
      <c r="G1211" s="3" t="str">
        <f>_xlfn.XLOOKUP(E1211,Product!E:E,Product!H:H)</f>
        <v>M18™ SWITCH TANK™ 4-Gallon Backpack Sprayer Kit</v>
      </c>
      <c r="H1211" s="3" t="str">
        <f>_xlfn.XLOOKUP(F1211,Component!C:C,Component!D:D)</f>
        <v>M18™ REDLITHIUM™ XC Extended Capacity Battery</v>
      </c>
    </row>
    <row r="1212" spans="2:8" hidden="1" x14ac:dyDescent="0.45">
      <c r="B1212" s="3" t="s">
        <v>11430</v>
      </c>
      <c r="C1212" s="3" t="s">
        <v>10999</v>
      </c>
      <c r="D1212" s="3">
        <v>1</v>
      </c>
      <c r="E1212" s="3" t="str">
        <f>_xlfn.XLOOKUP(B1212,Product!A:A,Product!E:E)</f>
        <v>2820-21PS</v>
      </c>
      <c r="F1212" s="3" t="str">
        <f>_xlfn.XLOOKUP(C1212,Component!A:A,Component!C:C)</f>
        <v>48-59-1812</v>
      </c>
      <c r="G1212" s="3" t="str">
        <f>_xlfn.XLOOKUP(E1212,Product!E:E,Product!H:H)</f>
        <v>M18™ SWITCH TANK™ 4-Gallon Backpack Sprayer Kit</v>
      </c>
      <c r="H1212" s="3" t="str">
        <f>_xlfn.XLOOKUP(F1212,Component!C:C,Component!D:D)</f>
        <v>M18™ &amp; M12™ Multi-Voltage Charger</v>
      </c>
    </row>
    <row r="1213" spans="2:8" hidden="1" x14ac:dyDescent="0.45">
      <c r="B1213" s="3" t="s">
        <v>11430</v>
      </c>
      <c r="C1213" s="3" t="s">
        <v>11074</v>
      </c>
      <c r="D1213" s="3">
        <v>1</v>
      </c>
      <c r="E1213" s="3" t="str">
        <f>_xlfn.XLOOKUP(B1213,Product!A:A,Product!E:E)</f>
        <v>2820-21PS</v>
      </c>
      <c r="F1213" s="3" t="str">
        <f>_xlfn.XLOOKUP(C1213,Component!A:A,Component!C:C)</f>
        <v>49-16-28PS</v>
      </c>
      <c r="G1213" s="3" t="str">
        <f>_xlfn.XLOOKUP(E1213,Product!E:E,Product!H:H)</f>
        <v>M18™ SWITCH TANK™ 4-Gallon Backpack Sprayer Kit</v>
      </c>
      <c r="H1213" s="3" t="str">
        <f>_xlfn.XLOOKUP(F1213,Component!C:C,Component!D:D)</f>
        <v>SWITCH TANK™ 4-Gallon Sprayer Tank Assembly</v>
      </c>
    </row>
    <row r="1214" spans="2:8" hidden="1" x14ac:dyDescent="0.45">
      <c r="B1214" s="3" t="s">
        <v>11431</v>
      </c>
      <c r="C1214" s="3" t="s">
        <v>10770</v>
      </c>
      <c r="D1214" s="3">
        <v>1</v>
      </c>
      <c r="E1214" s="3" t="str">
        <f>_xlfn.XLOOKUP(B1214,Product!A:A,Product!E:E)</f>
        <v>2820-21WS</v>
      </c>
      <c r="F1214" s="3" t="str">
        <f>_xlfn.XLOOKUP(C1214,Component!A:A,Component!C:C)</f>
        <v>2820-21WS</v>
      </c>
      <c r="G1214" s="3" t="str">
        <f>_xlfn.XLOOKUP(E1214,Product!E:E,Product!H:H)</f>
        <v>M18™ SWITCH TANK™ 4-Gallon Backpack Water Supply Kit</v>
      </c>
      <c r="H1214" s="3" t="str">
        <f>_xlfn.XLOOKUP(F1214,Component!C:C,Component!D:D)</f>
        <v>M18™ SWITCH TANK™ 4-Gallon Backpack Water Supply Kit</v>
      </c>
    </row>
    <row r="1215" spans="2:8" hidden="1" x14ac:dyDescent="0.45">
      <c r="B1215" s="3" t="s">
        <v>11431</v>
      </c>
      <c r="C1215" s="3" t="s">
        <v>10937</v>
      </c>
      <c r="D1215" s="3">
        <v>1</v>
      </c>
      <c r="E1215" s="3" t="str">
        <f>_xlfn.XLOOKUP(B1215,Product!A:A,Product!E:E)</f>
        <v>2820-21WS</v>
      </c>
      <c r="F1215" s="3" t="str">
        <f>_xlfn.XLOOKUP(C1215,Component!A:A,Component!C:C)</f>
        <v>48-11-1828</v>
      </c>
      <c r="G1215" s="3" t="str">
        <f>_xlfn.XLOOKUP(E1215,Product!E:E,Product!H:H)</f>
        <v>M18™ SWITCH TANK™ 4-Gallon Backpack Water Supply Kit</v>
      </c>
      <c r="H1215" s="3" t="str">
        <f>_xlfn.XLOOKUP(F1215,Component!C:C,Component!D:D)</f>
        <v>M18™ REDLITHIUM™ XC Extended Capacity Battery</v>
      </c>
    </row>
    <row r="1216" spans="2:8" hidden="1" x14ac:dyDescent="0.45">
      <c r="B1216" s="3" t="s">
        <v>11431</v>
      </c>
      <c r="C1216" s="3" t="s">
        <v>10999</v>
      </c>
      <c r="D1216" s="3">
        <v>1</v>
      </c>
      <c r="E1216" s="3" t="str">
        <f>_xlfn.XLOOKUP(B1216,Product!A:A,Product!E:E)</f>
        <v>2820-21WS</v>
      </c>
      <c r="F1216" s="3" t="str">
        <f>_xlfn.XLOOKUP(C1216,Component!A:A,Component!C:C)</f>
        <v>48-59-1812</v>
      </c>
      <c r="G1216" s="3" t="str">
        <f>_xlfn.XLOOKUP(E1216,Product!E:E,Product!H:H)</f>
        <v>M18™ SWITCH TANK™ 4-Gallon Backpack Water Supply Kit</v>
      </c>
      <c r="H1216" s="3" t="str">
        <f>_xlfn.XLOOKUP(F1216,Component!C:C,Component!D:D)</f>
        <v>M18™ &amp; M12™ Multi-Voltage Charger</v>
      </c>
    </row>
    <row r="1217" spans="2:8" hidden="1" x14ac:dyDescent="0.45">
      <c r="B1217" s="3" t="s">
        <v>11431</v>
      </c>
      <c r="C1217" s="3" t="s">
        <v>11075</v>
      </c>
      <c r="D1217" s="3">
        <v>1</v>
      </c>
      <c r="E1217" s="3" t="str">
        <f>_xlfn.XLOOKUP(B1217,Product!A:A,Product!E:E)</f>
        <v>2820-21WS</v>
      </c>
      <c r="F1217" s="3" t="str">
        <f>_xlfn.XLOOKUP(C1217,Component!A:A,Component!C:C)</f>
        <v>49-16-28WS</v>
      </c>
      <c r="G1217" s="3" t="str">
        <f>_xlfn.XLOOKUP(E1217,Product!E:E,Product!H:H)</f>
        <v>M18™ SWITCH TANK™ 4-Gallon Backpack Water Supply Kit</v>
      </c>
      <c r="H1217" s="3" t="str">
        <f>_xlfn.XLOOKUP(F1217,Component!C:C,Component!D:D)</f>
        <v>SWITCH TANK™ 4-Gallon Water Supply Tank Assembly</v>
      </c>
    </row>
    <row r="1218" spans="2:8" hidden="1" x14ac:dyDescent="0.45">
      <c r="B1218" s="3" t="s">
        <v>11433</v>
      </c>
      <c r="C1218" s="3" t="s">
        <v>10771</v>
      </c>
      <c r="D1218" s="3">
        <v>1</v>
      </c>
      <c r="E1218" s="3" t="str">
        <f>_xlfn.XLOOKUP(B1218,Product!A:A,Product!E:E)</f>
        <v>2821-21</v>
      </c>
      <c r="F1218" s="3" t="str">
        <f>_xlfn.XLOOKUP(C1218,Component!A:A,Component!C:C)</f>
        <v>2821-20</v>
      </c>
      <c r="G1218" s="3" t="str">
        <f>_xlfn.XLOOKUP(E1218,Product!E:E,Product!H:H)</f>
        <v>M18 FUEL™ SAWZALL® Recip Saw - 1 Battery XC5.0 Kit</v>
      </c>
      <c r="H1218" s="3" t="str">
        <f>_xlfn.XLOOKUP(F1218,Component!C:C,Component!D:D)</f>
        <v>M18 FUEL™ SAWZALL® Recip Saw</v>
      </c>
    </row>
    <row r="1219" spans="2:8" hidden="1" x14ac:dyDescent="0.45">
      <c r="B1219" s="3" t="s">
        <v>11433</v>
      </c>
      <c r="C1219" s="3" t="s">
        <v>10940</v>
      </c>
      <c r="D1219" s="3">
        <v>1</v>
      </c>
      <c r="E1219" s="3" t="str">
        <f>_xlfn.XLOOKUP(B1219,Product!A:A,Product!E:E)</f>
        <v>2821-21</v>
      </c>
      <c r="F1219" s="3" t="str">
        <f>_xlfn.XLOOKUP(C1219,Component!A:A,Component!C:C)</f>
        <v>48-11-1850</v>
      </c>
      <c r="G1219" s="3" t="str">
        <f>_xlfn.XLOOKUP(E1219,Product!E:E,Product!H:H)</f>
        <v>M18 FUEL™ SAWZALL® Recip Saw - 1 Battery XC5.0 Kit</v>
      </c>
      <c r="H1219" s="3" t="str">
        <f>_xlfn.XLOOKUP(F1219,Component!C:C,Component!D:D)</f>
        <v>M18™ REDLITHIUM™ XC5.0 Extended Capacity Battery Pack</v>
      </c>
    </row>
    <row r="1220" spans="2:8" hidden="1" x14ac:dyDescent="0.45">
      <c r="B1220" s="3" t="s">
        <v>11433</v>
      </c>
      <c r="C1220" s="3" t="s">
        <v>10999</v>
      </c>
      <c r="D1220" s="3">
        <v>1</v>
      </c>
      <c r="E1220" s="3" t="str">
        <f>_xlfn.XLOOKUP(B1220,Product!A:A,Product!E:E)</f>
        <v>2821-21</v>
      </c>
      <c r="F1220" s="3" t="str">
        <f>_xlfn.XLOOKUP(C1220,Component!A:A,Component!C:C)</f>
        <v>48-59-1812</v>
      </c>
      <c r="G1220" s="3" t="str">
        <f>_xlfn.XLOOKUP(E1220,Product!E:E,Product!H:H)</f>
        <v>M18 FUEL™ SAWZALL® Recip Saw - 1 Battery XC5.0 Kit</v>
      </c>
      <c r="H1220" s="3" t="str">
        <f>_xlfn.XLOOKUP(F1220,Component!C:C,Component!D:D)</f>
        <v>M18™ &amp; M12™ Multi-Voltage Charger</v>
      </c>
    </row>
    <row r="1221" spans="2:8" hidden="1" x14ac:dyDescent="0.45">
      <c r="B1221" s="3" t="s">
        <v>11434</v>
      </c>
      <c r="C1221" s="3" t="s">
        <v>10771</v>
      </c>
      <c r="D1221" s="3">
        <v>1</v>
      </c>
      <c r="E1221" s="3" t="str">
        <f>_xlfn.XLOOKUP(B1221,Product!A:A,Product!E:E)</f>
        <v>2821-22</v>
      </c>
      <c r="F1221" s="3" t="str">
        <f>_xlfn.XLOOKUP(C1221,Component!A:A,Component!C:C)</f>
        <v>2821-20</v>
      </c>
      <c r="G1221" s="3" t="str">
        <f>_xlfn.XLOOKUP(E1221,Product!E:E,Product!H:H)</f>
        <v>M18 FUEL™ SAWZALL® Reciprocating Saw - 2 Battery XC5.0 Kit</v>
      </c>
      <c r="H1221" s="3" t="str">
        <f>_xlfn.XLOOKUP(F1221,Component!C:C,Component!D:D)</f>
        <v>M18 FUEL™ SAWZALL® Recip Saw</v>
      </c>
    </row>
    <row r="1222" spans="2:8" hidden="1" x14ac:dyDescent="0.45">
      <c r="B1222" s="3" t="s">
        <v>11434</v>
      </c>
      <c r="C1222" s="3" t="s">
        <v>10940</v>
      </c>
      <c r="D1222" s="3">
        <v>2</v>
      </c>
      <c r="E1222" s="3" t="str">
        <f>_xlfn.XLOOKUP(B1222,Product!A:A,Product!E:E)</f>
        <v>2821-22</v>
      </c>
      <c r="F1222" s="3" t="str">
        <f>_xlfn.XLOOKUP(C1222,Component!A:A,Component!C:C)</f>
        <v>48-11-1850</v>
      </c>
      <c r="G1222" s="3" t="str">
        <f>_xlfn.XLOOKUP(E1222,Product!E:E,Product!H:H)</f>
        <v>M18 FUEL™ SAWZALL® Reciprocating Saw - 2 Battery XC5.0 Kit</v>
      </c>
      <c r="H1222" s="3" t="str">
        <f>_xlfn.XLOOKUP(F1222,Component!C:C,Component!D:D)</f>
        <v>M18™ REDLITHIUM™ XC5.0 Extended Capacity Battery Pack</v>
      </c>
    </row>
    <row r="1223" spans="2:8" hidden="1" x14ac:dyDescent="0.45">
      <c r="B1223" s="3" t="s">
        <v>11434</v>
      </c>
      <c r="C1223" s="3" t="s">
        <v>10999</v>
      </c>
      <c r="D1223" s="3">
        <v>1</v>
      </c>
      <c r="E1223" s="3" t="str">
        <f>_xlfn.XLOOKUP(B1223,Product!A:A,Product!E:E)</f>
        <v>2821-22</v>
      </c>
      <c r="F1223" s="3" t="str">
        <f>_xlfn.XLOOKUP(C1223,Component!A:A,Component!C:C)</f>
        <v>48-59-1812</v>
      </c>
      <c r="G1223" s="3" t="str">
        <f>_xlfn.XLOOKUP(E1223,Product!E:E,Product!H:H)</f>
        <v>M18 FUEL™ SAWZALL® Reciprocating Saw - 2 Battery XC5.0 Kit</v>
      </c>
      <c r="H1223" s="3" t="str">
        <f>_xlfn.XLOOKUP(F1223,Component!C:C,Component!D:D)</f>
        <v>M18™ &amp; M12™ Multi-Voltage Charger</v>
      </c>
    </row>
    <row r="1224" spans="2:8" hidden="1" x14ac:dyDescent="0.45">
      <c r="B1224" s="3" t="s">
        <v>11436</v>
      </c>
      <c r="C1224" s="3" t="s">
        <v>10772</v>
      </c>
      <c r="D1224" s="3">
        <v>1</v>
      </c>
      <c r="E1224" s="3" t="str">
        <f>_xlfn.XLOOKUP(B1224,Product!A:A,Product!E:E)</f>
        <v>2822-22</v>
      </c>
      <c r="F1224" s="3" t="str">
        <f>_xlfn.XLOOKUP(C1224,Component!A:A,Component!C:C)</f>
        <v>2822-20</v>
      </c>
      <c r="G1224" s="3" t="str">
        <f>_xlfn.XLOOKUP(E1224,Product!E:E,Product!H:H)</f>
        <v>M18 FUEL™ SAWZALL® Recip Saw w/ ONE-KEY™ - 2 Battery XC5.0 Kit</v>
      </c>
      <c r="H1224" s="3" t="str">
        <f>_xlfn.XLOOKUP(F1224,Component!C:C,Component!D:D)</f>
        <v>M18 FUEL™ SAWZALL® Recip Saw w/ ONE-KEY™</v>
      </c>
    </row>
    <row r="1225" spans="2:8" hidden="1" x14ac:dyDescent="0.45">
      <c r="B1225" s="3" t="s">
        <v>11436</v>
      </c>
      <c r="C1225" s="3" t="s">
        <v>10940</v>
      </c>
      <c r="D1225" s="3">
        <v>2</v>
      </c>
      <c r="E1225" s="3" t="str">
        <f>_xlfn.XLOOKUP(B1225,Product!A:A,Product!E:E)</f>
        <v>2822-22</v>
      </c>
      <c r="F1225" s="3" t="str">
        <f>_xlfn.XLOOKUP(C1225,Component!A:A,Component!C:C)</f>
        <v>48-11-1850</v>
      </c>
      <c r="G1225" s="3" t="str">
        <f>_xlfn.XLOOKUP(E1225,Product!E:E,Product!H:H)</f>
        <v>M18 FUEL™ SAWZALL® Recip Saw w/ ONE-KEY™ - 2 Battery XC5.0 Kit</v>
      </c>
      <c r="H1225" s="3" t="str">
        <f>_xlfn.XLOOKUP(F1225,Component!C:C,Component!D:D)</f>
        <v>M18™ REDLITHIUM™ XC5.0 Extended Capacity Battery Pack</v>
      </c>
    </row>
    <row r="1226" spans="2:8" hidden="1" x14ac:dyDescent="0.45">
      <c r="B1226" s="3" t="s">
        <v>11436</v>
      </c>
      <c r="C1226" s="3" t="s">
        <v>10999</v>
      </c>
      <c r="D1226" s="3">
        <v>1</v>
      </c>
      <c r="E1226" s="3" t="str">
        <f>_xlfn.XLOOKUP(B1226,Product!A:A,Product!E:E)</f>
        <v>2822-22</v>
      </c>
      <c r="F1226" s="3" t="str">
        <f>_xlfn.XLOOKUP(C1226,Component!A:A,Component!C:C)</f>
        <v>48-59-1812</v>
      </c>
      <c r="G1226" s="3" t="str">
        <f>_xlfn.XLOOKUP(E1226,Product!E:E,Product!H:H)</f>
        <v>M18 FUEL™ SAWZALL® Recip Saw w/ ONE-KEY™ - 2 Battery XC5.0 Kit</v>
      </c>
      <c r="H1226" s="3" t="str">
        <f>_xlfn.XLOOKUP(F1226,Component!C:C,Component!D:D)</f>
        <v>M18™ &amp; M12™ Multi-Voltage Charger</v>
      </c>
    </row>
    <row r="1227" spans="2:8" hidden="1" x14ac:dyDescent="0.45">
      <c r="B1227" s="3" t="s">
        <v>11442</v>
      </c>
      <c r="C1227" s="3" t="s">
        <v>10776</v>
      </c>
      <c r="D1227" s="3">
        <v>1</v>
      </c>
      <c r="E1227" s="3" t="str">
        <f>_xlfn.XLOOKUP(B1227,Product!A:A,Product!E:E)</f>
        <v>2826-21T</v>
      </c>
      <c r="F1227" s="3" t="str">
        <f>_xlfn.XLOOKUP(C1227,Component!A:A,Component!C:C)</f>
        <v>2826-20T</v>
      </c>
      <c r="G1227" s="3" t="str">
        <f>_xlfn.XLOOKUP(E1227,Product!E:E,Product!H:H)</f>
        <v>M18 FUEL™ 14" Top Handle Chainsaw Kit</v>
      </c>
      <c r="H1227" s="3" t="str">
        <f>_xlfn.XLOOKUP(F1227,Component!C:C,Component!D:D)</f>
        <v>M18 FUEL™ 14" Top Handle Chainsaw</v>
      </c>
    </row>
    <row r="1228" spans="2:8" hidden="1" x14ac:dyDescent="0.45">
      <c r="B1228" s="3" t="s">
        <v>11442</v>
      </c>
      <c r="C1228" s="3" t="s">
        <v>10945</v>
      </c>
      <c r="D1228" s="3">
        <v>1</v>
      </c>
      <c r="E1228" s="3" t="str">
        <f>_xlfn.XLOOKUP(B1228,Product!A:A,Product!E:E)</f>
        <v>2826-21T</v>
      </c>
      <c r="F1228" s="3" t="str">
        <f>_xlfn.XLOOKUP(C1228,Component!A:A,Component!C:C)</f>
        <v>48-11-1880</v>
      </c>
      <c r="G1228" s="3" t="str">
        <f>_xlfn.XLOOKUP(E1228,Product!E:E,Product!H:H)</f>
        <v>M18 FUEL™ 14" Top Handle Chainsaw Kit</v>
      </c>
      <c r="H1228" s="3" t="str">
        <f>_xlfn.XLOOKUP(F1228,Component!C:C,Component!D:D)</f>
        <v>M18™ REDLITHIUM™ HIGH OUTPUT™ XC8.0 Battery</v>
      </c>
    </row>
    <row r="1229" spans="2:8" hidden="1" x14ac:dyDescent="0.45">
      <c r="B1229" s="3" t="s">
        <v>11442</v>
      </c>
      <c r="C1229" s="3" t="s">
        <v>10997</v>
      </c>
      <c r="D1229" s="3">
        <v>1</v>
      </c>
      <c r="E1229" s="3" t="str">
        <f>_xlfn.XLOOKUP(B1229,Product!A:A,Product!E:E)</f>
        <v>2826-21T</v>
      </c>
      <c r="F1229" s="3" t="str">
        <f>_xlfn.XLOOKUP(C1229,Component!A:A,Component!C:C)</f>
        <v>48-59-1808</v>
      </c>
      <c r="G1229" s="3" t="str">
        <f>_xlfn.XLOOKUP(E1229,Product!E:E,Product!H:H)</f>
        <v>M18 FUEL™ 14" Top Handle Chainsaw Kit</v>
      </c>
      <c r="H1229" s="3" t="str">
        <f>_xlfn.XLOOKUP(F1229,Component!C:C,Component!D:D)</f>
        <v>M18™ &amp; M12™ Rapid Charger</v>
      </c>
    </row>
    <row r="1230" spans="2:8" hidden="1" x14ac:dyDescent="0.45">
      <c r="B1230" s="3" t="s">
        <v>11446</v>
      </c>
      <c r="C1230" s="3" t="s">
        <v>10778</v>
      </c>
      <c r="D1230" s="3">
        <v>1</v>
      </c>
      <c r="E1230" s="3" t="str">
        <f>_xlfn.XLOOKUP(B1230,Product!A:A,Product!E:E)</f>
        <v>2828-21</v>
      </c>
      <c r="F1230" s="3" t="str">
        <f>_xlfn.XLOOKUP(C1230,Component!A:A,Component!C:C)</f>
        <v>2828-20</v>
      </c>
      <c r="G1230" s="3" t="str">
        <f>_xlfn.XLOOKUP(E1230,Product!E:E,Product!H:H)</f>
        <v>M18™ Brushless String Trimmer Kit</v>
      </c>
      <c r="H1230" s="3" t="str">
        <f>_xlfn.XLOOKUP(F1230,Component!C:C,Component!D:D)</f>
        <v>M18™ Brushless String Trimmer (Tool-Only)</v>
      </c>
    </row>
    <row r="1231" spans="2:8" hidden="1" x14ac:dyDescent="0.45">
      <c r="B1231" s="3" t="s">
        <v>11446</v>
      </c>
      <c r="C1231" s="3" t="s">
        <v>10944</v>
      </c>
      <c r="D1231" s="3">
        <v>1</v>
      </c>
      <c r="E1231" s="3" t="str">
        <f>_xlfn.XLOOKUP(B1231,Product!A:A,Product!E:E)</f>
        <v>2828-21</v>
      </c>
      <c r="F1231" s="3" t="str">
        <f>_xlfn.XLOOKUP(C1231,Component!A:A,Component!C:C)</f>
        <v>48-11-1865</v>
      </c>
      <c r="G1231" s="3" t="str">
        <f>_xlfn.XLOOKUP(E1231,Product!E:E,Product!H:H)</f>
        <v>M18™ Brushless String Trimmer Kit</v>
      </c>
      <c r="H1231" s="3" t="str">
        <f>_xlfn.XLOOKUP(F1231,Component!C:C,Component!D:D)</f>
        <v>M18™ REDLITHIUM™ HIGH OUTPUT™ XC6.0 Battery Pack</v>
      </c>
    </row>
    <row r="1232" spans="2:8" hidden="1" x14ac:dyDescent="0.45">
      <c r="B1232" s="3" t="s">
        <v>11446</v>
      </c>
      <c r="C1232" s="3" t="s">
        <v>10999</v>
      </c>
      <c r="D1232" s="3">
        <v>1</v>
      </c>
      <c r="E1232" s="3" t="str">
        <f>_xlfn.XLOOKUP(B1232,Product!A:A,Product!E:E)</f>
        <v>2828-21</v>
      </c>
      <c r="F1232" s="3" t="str">
        <f>_xlfn.XLOOKUP(C1232,Component!A:A,Component!C:C)</f>
        <v>48-59-1812</v>
      </c>
      <c r="G1232" s="3" t="str">
        <f>_xlfn.XLOOKUP(E1232,Product!E:E,Product!H:H)</f>
        <v>M18™ Brushless String Trimmer Kit</v>
      </c>
      <c r="H1232" s="3" t="str">
        <f>_xlfn.XLOOKUP(F1232,Component!C:C,Component!D:D)</f>
        <v>M18™ &amp; M12™ Multi-Voltage Charger</v>
      </c>
    </row>
    <row r="1233" spans="2:8" hidden="1" x14ac:dyDescent="0.45">
      <c r="B1233" s="3" t="s">
        <v>11448</v>
      </c>
      <c r="C1233" s="3" t="s">
        <v>10938</v>
      </c>
      <c r="D1233" s="3">
        <v>2</v>
      </c>
      <c r="E1233" s="3" t="str">
        <f>_xlfn.XLOOKUP(B1233,Product!A:A,Product!E:E)</f>
        <v>2829-22</v>
      </c>
      <c r="F1233" s="3" t="str">
        <f>_xlfn.XLOOKUP(C1233,Component!A:A,Component!C:C)</f>
        <v>48-11-1835</v>
      </c>
      <c r="G1233" s="3" t="str">
        <f>_xlfn.XLOOKUP(E1233,Product!E:E,Product!H:H)</f>
        <v>M18 FUEL™ Compact Band Saw Kit</v>
      </c>
      <c r="H1233" s="3" t="str">
        <f>_xlfn.XLOOKUP(F1233,Component!C:C,Component!D:D)</f>
        <v>M18™ REDLITHIUM™ HIGH OUTPUT™ CP3.0 Battery</v>
      </c>
    </row>
    <row r="1234" spans="2:8" hidden="1" x14ac:dyDescent="0.45">
      <c r="B1234" s="3" t="s">
        <v>11448</v>
      </c>
      <c r="C1234" s="3" t="s">
        <v>10997</v>
      </c>
      <c r="D1234" s="3">
        <v>1</v>
      </c>
      <c r="E1234" s="3" t="str">
        <f>_xlfn.XLOOKUP(B1234,Product!A:A,Product!E:E)</f>
        <v>2829-22</v>
      </c>
      <c r="F1234" s="3" t="str">
        <f>_xlfn.XLOOKUP(C1234,Component!A:A,Component!C:C)</f>
        <v>48-59-1808</v>
      </c>
      <c r="G1234" s="3" t="str">
        <f>_xlfn.XLOOKUP(E1234,Product!E:E,Product!H:H)</f>
        <v>M18 FUEL™ Compact Band Saw Kit</v>
      </c>
      <c r="H1234" s="3" t="str">
        <f>_xlfn.XLOOKUP(F1234,Component!C:C,Component!D:D)</f>
        <v>M18™ &amp; M12™ Rapid Charger</v>
      </c>
    </row>
    <row r="1235" spans="2:8" hidden="1" x14ac:dyDescent="0.45">
      <c r="B1235" s="3" t="s">
        <v>11450</v>
      </c>
      <c r="C1235" s="3" t="s">
        <v>10938</v>
      </c>
      <c r="D1235" s="3">
        <v>2</v>
      </c>
      <c r="E1235" s="3" t="str">
        <f>_xlfn.XLOOKUP(B1235,Product!A:A,Product!E:E)</f>
        <v>2829S-22</v>
      </c>
      <c r="F1235" s="3" t="str">
        <f>_xlfn.XLOOKUP(C1235,Component!A:A,Component!C:C)</f>
        <v>48-11-1835</v>
      </c>
      <c r="G1235" s="3" t="str">
        <f>_xlfn.XLOOKUP(E1235,Product!E:E,Product!H:H)</f>
        <v>M18 FUEL™ Compact Dual-Trigger Band Saw Kit</v>
      </c>
      <c r="H1235" s="3" t="str">
        <f>_xlfn.XLOOKUP(F1235,Component!C:C,Component!D:D)</f>
        <v>M18™ REDLITHIUM™ HIGH OUTPUT™ CP3.0 Battery</v>
      </c>
    </row>
    <row r="1236" spans="2:8" hidden="1" x14ac:dyDescent="0.45">
      <c r="B1236" s="3" t="s">
        <v>11450</v>
      </c>
      <c r="C1236" s="3" t="s">
        <v>10959</v>
      </c>
      <c r="D1236" s="3">
        <v>1</v>
      </c>
      <c r="E1236" s="3" t="str">
        <f>_xlfn.XLOOKUP(B1236,Product!A:A,Product!E:E)</f>
        <v>2829S-22</v>
      </c>
      <c r="F1236" s="3" t="str">
        <f>_xlfn.XLOOKUP(C1236,Component!A:A,Component!C:C)</f>
        <v>48-39-0609</v>
      </c>
      <c r="G1236" s="3" t="str">
        <f>_xlfn.XLOOKUP(E1236,Product!E:E,Product!H:H)</f>
        <v>M18 FUEL™ Compact Dual-Trigger Band Saw Kit</v>
      </c>
      <c r="H1236" s="3" t="str">
        <f>_xlfn.XLOOKUP(F1236,Component!C:C,Component!D:D)</f>
        <v>35-3/8" Extreme Thick Metal Compact Band Saw Blade (3 PK)</v>
      </c>
    </row>
    <row r="1237" spans="2:8" hidden="1" x14ac:dyDescent="0.45">
      <c r="B1237" s="3" t="s">
        <v>11450</v>
      </c>
      <c r="C1237" s="3" t="s">
        <v>10997</v>
      </c>
      <c r="D1237" s="3">
        <v>1</v>
      </c>
      <c r="E1237" s="3" t="str">
        <f>_xlfn.XLOOKUP(B1237,Product!A:A,Product!E:E)</f>
        <v>2829S-22</v>
      </c>
      <c r="F1237" s="3" t="str">
        <f>_xlfn.XLOOKUP(C1237,Component!A:A,Component!C:C)</f>
        <v>48-59-1808</v>
      </c>
      <c r="G1237" s="3" t="str">
        <f>_xlfn.XLOOKUP(E1237,Product!E:E,Product!H:H)</f>
        <v>M18 FUEL™ Compact Dual-Trigger Band Saw Kit</v>
      </c>
      <c r="H1237" s="3" t="str">
        <f>_xlfn.XLOOKUP(F1237,Component!C:C,Component!D:D)</f>
        <v>M18™ &amp; M12™ Rapid Charger</v>
      </c>
    </row>
    <row r="1238" spans="2:8" hidden="1" x14ac:dyDescent="0.45">
      <c r="B1238" s="3" t="s">
        <v>11450</v>
      </c>
      <c r="C1238" s="3" t="s">
        <v>11092</v>
      </c>
      <c r="D1238" s="3">
        <v>1</v>
      </c>
      <c r="E1238" s="3" t="str">
        <f>_xlfn.XLOOKUP(B1238,Product!A:A,Product!E:E)</f>
        <v>2829S-22</v>
      </c>
      <c r="F1238" s="3" t="str">
        <f>_xlfn.XLOOKUP(C1238,Component!A:A,Component!C:C)</f>
        <v>49-90-2829</v>
      </c>
      <c r="G1238" s="3" t="str">
        <f>_xlfn.XLOOKUP(E1238,Product!E:E,Product!H:H)</f>
        <v>M18 FUEL™ Compact Dual-Trigger Band Saw Kit</v>
      </c>
      <c r="H1238" s="3" t="str">
        <f>_xlfn.XLOOKUP(F1238,Component!C:C,Component!D:D)</f>
        <v>Compact Band Saw Blade Covers</v>
      </c>
    </row>
    <row r="1239" spans="2:8" hidden="1" x14ac:dyDescent="0.45">
      <c r="B1239" s="3" t="s">
        <v>11452</v>
      </c>
      <c r="C1239" s="3" t="s">
        <v>10781</v>
      </c>
      <c r="D1239" s="3">
        <v>1</v>
      </c>
      <c r="E1239" s="3" t="str">
        <f>_xlfn.XLOOKUP(B1239,Product!A:A,Product!E:E)</f>
        <v>2831-21</v>
      </c>
      <c r="F1239" s="3" t="str">
        <f>_xlfn.XLOOKUP(C1239,Component!A:A,Component!C:C)</f>
        <v>2831-20</v>
      </c>
      <c r="G1239" s="3" t="str">
        <f>_xlfn.XLOOKUP(E1239,Product!E:E,Product!H:H)</f>
        <v>M18 FUEL™ 6-1/2" Plunge Track Saw Kit</v>
      </c>
      <c r="H1239" s="3" t="str">
        <f>_xlfn.XLOOKUP(F1239,Component!C:C,Component!D:D)</f>
        <v>M18 FUEL™ 6-1/2” Plunge Track Saw</v>
      </c>
    </row>
    <row r="1240" spans="2:8" hidden="1" x14ac:dyDescent="0.45">
      <c r="B1240" s="3" t="s">
        <v>11452</v>
      </c>
      <c r="C1240" s="3" t="s">
        <v>10944</v>
      </c>
      <c r="D1240" s="3">
        <v>1</v>
      </c>
      <c r="E1240" s="3" t="str">
        <f>_xlfn.XLOOKUP(B1240,Product!A:A,Product!E:E)</f>
        <v>2831-21</v>
      </c>
      <c r="F1240" s="3" t="str">
        <f>_xlfn.XLOOKUP(C1240,Component!A:A,Component!C:C)</f>
        <v>48-11-1865</v>
      </c>
      <c r="G1240" s="3" t="str">
        <f>_xlfn.XLOOKUP(E1240,Product!E:E,Product!H:H)</f>
        <v>M18 FUEL™ 6-1/2" Plunge Track Saw Kit</v>
      </c>
      <c r="H1240" s="3" t="str">
        <f>_xlfn.XLOOKUP(F1240,Component!C:C,Component!D:D)</f>
        <v>M18™ REDLITHIUM™ HIGH OUTPUT™ XC6.0 Battery Pack</v>
      </c>
    </row>
    <row r="1241" spans="2:8" hidden="1" x14ac:dyDescent="0.45">
      <c r="B1241" s="3" t="s">
        <v>11452</v>
      </c>
      <c r="C1241" s="3" t="s">
        <v>10952</v>
      </c>
      <c r="D1241" s="3">
        <v>1</v>
      </c>
      <c r="E1241" s="3" t="str">
        <f>_xlfn.XLOOKUP(B1241,Product!A:A,Product!E:E)</f>
        <v>2831-21</v>
      </c>
      <c r="F1241" s="3" t="str">
        <f>_xlfn.XLOOKUP(C1241,Component!A:A,Component!C:C)</f>
        <v>48-22-8429</v>
      </c>
      <c r="G1241" s="3" t="str">
        <f>_xlfn.XLOOKUP(E1241,Product!E:E,Product!H:H)</f>
        <v>M18 FUEL™ 6-1/2" Plunge Track Saw Kit</v>
      </c>
      <c r="H1241" s="3" t="str">
        <f>_xlfn.XLOOKUP(F1241,Component!C:C,Component!D:D)</f>
        <v>PACKOUT™ XL Tool Box</v>
      </c>
    </row>
    <row r="1242" spans="2:8" hidden="1" x14ac:dyDescent="0.45">
      <c r="B1242" s="3" t="s">
        <v>11452</v>
      </c>
      <c r="C1242" s="3" t="s">
        <v>10997</v>
      </c>
      <c r="D1242" s="3">
        <v>1</v>
      </c>
      <c r="E1242" s="3" t="str">
        <f>_xlfn.XLOOKUP(B1242,Product!A:A,Product!E:E)</f>
        <v>2831-21</v>
      </c>
      <c r="F1242" s="3" t="str">
        <f>_xlfn.XLOOKUP(C1242,Component!A:A,Component!C:C)</f>
        <v>48-59-1808</v>
      </c>
      <c r="G1242" s="3" t="str">
        <f>_xlfn.XLOOKUP(E1242,Product!E:E,Product!H:H)</f>
        <v>M18 FUEL™ 6-1/2" Plunge Track Saw Kit</v>
      </c>
      <c r="H1242" s="3" t="str">
        <f>_xlfn.XLOOKUP(F1242,Component!C:C,Component!D:D)</f>
        <v>M18™ &amp; M12™ Rapid Charger</v>
      </c>
    </row>
    <row r="1243" spans="2:8" hidden="1" x14ac:dyDescent="0.45">
      <c r="B1243" s="3" t="s">
        <v>11456</v>
      </c>
      <c r="C1243" s="3" t="s">
        <v>10784</v>
      </c>
      <c r="D1243" s="3">
        <v>1</v>
      </c>
      <c r="E1243" s="3" t="str">
        <f>_xlfn.XLOOKUP(B1243,Product!A:A,Product!E:E)</f>
        <v>2834-21HD</v>
      </c>
      <c r="F1243" s="3" t="str">
        <f>_xlfn.XLOOKUP(C1243,Component!A:A,Component!C:C)</f>
        <v>2834-20</v>
      </c>
      <c r="G1243" s="3" t="str">
        <f>_xlfn.XLOOKUP(E1243,Product!E:E,Product!H:H)</f>
        <v>M18 FUEL™ 7-1/4” Circular Saw Kit</v>
      </c>
      <c r="H1243" s="3" t="str">
        <f>_xlfn.XLOOKUP(F1243,Component!C:C,Component!D:D)</f>
        <v>M18 FUEL™ 7-1/4” Circular Saw</v>
      </c>
    </row>
    <row r="1244" spans="2:8" hidden="1" x14ac:dyDescent="0.45">
      <c r="B1244" s="3" t="s">
        <v>11456</v>
      </c>
      <c r="C1244" s="3" t="s">
        <v>10934</v>
      </c>
      <c r="D1244" s="3">
        <v>1</v>
      </c>
      <c r="E1244" s="3" t="str">
        <f>_xlfn.XLOOKUP(B1244,Product!A:A,Product!E:E)</f>
        <v>2834-21HD</v>
      </c>
      <c r="F1244" s="3" t="str">
        <f>_xlfn.XLOOKUP(C1244,Component!A:A,Component!C:C)</f>
        <v>48-11-1813</v>
      </c>
      <c r="G1244" s="3" t="str">
        <f>_xlfn.XLOOKUP(E1244,Product!E:E,Product!H:H)</f>
        <v>M18 FUEL™ 7-1/4” Circular Saw Kit</v>
      </c>
      <c r="H1244" s="3" t="str">
        <f>_xlfn.XLOOKUP(F1244,Component!C:C,Component!D:D)</f>
        <v>M18™ REDLITHIUM™ FORGE™ HD12.0 Battery Pack</v>
      </c>
    </row>
    <row r="1245" spans="2:8" hidden="1" x14ac:dyDescent="0.45">
      <c r="B1245" s="3" t="s">
        <v>11456</v>
      </c>
      <c r="C1245" s="3" t="s">
        <v>10960</v>
      </c>
      <c r="D1245" s="3">
        <v>1</v>
      </c>
      <c r="E1245" s="3" t="str">
        <f>_xlfn.XLOOKUP(B1245,Product!A:A,Product!E:E)</f>
        <v>2834-21HD</v>
      </c>
      <c r="F1245" s="3" t="str">
        <f>_xlfn.XLOOKUP(C1245,Component!A:A,Component!C:C)</f>
        <v>48-40-0740</v>
      </c>
      <c r="G1245" s="3" t="str">
        <f>_xlfn.XLOOKUP(E1245,Product!E:E,Product!H:H)</f>
        <v>M18 FUEL™ 7-1/4” Circular Saw Kit</v>
      </c>
      <c r="H1245" s="3" t="str">
        <f>_xlfn.XLOOKUP(F1245,Component!C:C,Component!D:D)</f>
        <v>7-1/4" 24T Thick Kerf Framing Circular Saw Blade</v>
      </c>
    </row>
    <row r="1246" spans="2:8" hidden="1" x14ac:dyDescent="0.45">
      <c r="B1246" s="3" t="s">
        <v>11456</v>
      </c>
      <c r="C1246" s="3" t="s">
        <v>10997</v>
      </c>
      <c r="D1246" s="3">
        <v>1</v>
      </c>
      <c r="E1246" s="3" t="str">
        <f>_xlfn.XLOOKUP(B1246,Product!A:A,Product!E:E)</f>
        <v>2834-21HD</v>
      </c>
      <c r="F1246" s="3" t="str">
        <f>_xlfn.XLOOKUP(C1246,Component!A:A,Component!C:C)</f>
        <v>48-59-1808</v>
      </c>
      <c r="G1246" s="3" t="str">
        <f>_xlfn.XLOOKUP(E1246,Product!E:E,Product!H:H)</f>
        <v>M18 FUEL™ 7-1/4” Circular Saw Kit</v>
      </c>
      <c r="H1246" s="3" t="str">
        <f>_xlfn.XLOOKUP(F1246,Component!C:C,Component!D:D)</f>
        <v>M18™ &amp; M12™ Rapid Charger</v>
      </c>
    </row>
    <row r="1247" spans="2:8" hidden="1" x14ac:dyDescent="0.45">
      <c r="B1247" s="3" t="s">
        <v>11462</v>
      </c>
      <c r="C1247" s="3" t="s">
        <v>10788</v>
      </c>
      <c r="D1247" s="3">
        <v>1</v>
      </c>
      <c r="E1247" s="3" t="str">
        <f>_xlfn.XLOOKUP(B1247,Product!A:A,Product!E:E)</f>
        <v>2839-21CT</v>
      </c>
      <c r="F1247" s="3" t="str">
        <f>_xlfn.XLOOKUP(C1247,Component!A:A,Component!C:C)</f>
        <v>2839-20</v>
      </c>
      <c r="G1247" s="3" t="str">
        <f>_xlfn.XLOOKUP(E1247,Product!E:E,Product!H:H)</f>
        <v>M18 FUEL™ 15 Gauge Finish Nailer Kit</v>
      </c>
      <c r="H1247" s="3" t="str">
        <f>_xlfn.XLOOKUP(F1247,Component!C:C,Component!D:D)</f>
        <v>M18 FUEL™ 15 Gauge Finish Nailer</v>
      </c>
    </row>
    <row r="1248" spans="2:8" hidden="1" x14ac:dyDescent="0.45">
      <c r="B1248" s="3" t="s">
        <v>11462</v>
      </c>
      <c r="C1248" s="3" t="s">
        <v>10936</v>
      </c>
      <c r="D1248" s="3">
        <v>1</v>
      </c>
      <c r="E1248" s="3" t="str">
        <f>_xlfn.XLOOKUP(B1248,Product!A:A,Product!E:E)</f>
        <v>2839-21CT</v>
      </c>
      <c r="F1248" s="3" t="str">
        <f>_xlfn.XLOOKUP(C1248,Component!A:A,Component!C:C)</f>
        <v>48-11-1820</v>
      </c>
      <c r="G1248" s="3" t="str">
        <f>_xlfn.XLOOKUP(E1248,Product!E:E,Product!H:H)</f>
        <v>M18 FUEL™ 15 Gauge Finish Nailer Kit</v>
      </c>
      <c r="H1248" s="3" t="str">
        <f>_xlfn.XLOOKUP(F1248,Component!C:C,Component!D:D)</f>
        <v>M18™ REDLITHIUM™ CP2.0 Battery</v>
      </c>
    </row>
    <row r="1249" spans="2:8" hidden="1" x14ac:dyDescent="0.45">
      <c r="B1249" s="3" t="s">
        <v>11462</v>
      </c>
      <c r="C1249" s="3" t="s">
        <v>10999</v>
      </c>
      <c r="D1249" s="3">
        <v>1</v>
      </c>
      <c r="E1249" s="3" t="str">
        <f>_xlfn.XLOOKUP(B1249,Product!A:A,Product!E:E)</f>
        <v>2839-21CT</v>
      </c>
      <c r="F1249" s="3" t="str">
        <f>_xlfn.XLOOKUP(C1249,Component!A:A,Component!C:C)</f>
        <v>48-59-1812</v>
      </c>
      <c r="G1249" s="3" t="str">
        <f>_xlfn.XLOOKUP(E1249,Product!E:E,Product!H:H)</f>
        <v>M18 FUEL™ 15 Gauge Finish Nailer Kit</v>
      </c>
      <c r="H1249" s="3" t="str">
        <f>_xlfn.XLOOKUP(F1249,Component!C:C,Component!D:D)</f>
        <v>M18™ &amp; M12™ Multi-Voltage Charger</v>
      </c>
    </row>
    <row r="1250" spans="2:8" hidden="1" x14ac:dyDescent="0.45">
      <c r="B1250" s="3" t="s">
        <v>11465</v>
      </c>
      <c r="C1250" s="3" t="s">
        <v>10790</v>
      </c>
      <c r="D1250" s="3">
        <v>1</v>
      </c>
      <c r="E1250" s="3" t="str">
        <f>_xlfn.XLOOKUP(B1250,Product!A:A,Product!E:E)</f>
        <v>2841-21CT</v>
      </c>
      <c r="F1250" s="3" t="str">
        <f>_xlfn.XLOOKUP(C1250,Component!A:A,Component!C:C)</f>
        <v>2841-20</v>
      </c>
      <c r="G1250" s="3" t="str">
        <f>_xlfn.XLOOKUP(E1250,Product!E:E,Product!H:H)</f>
        <v>M18 FUEL™ 16 Gauge Angled Finish Nailer Kit</v>
      </c>
      <c r="H1250" s="3" t="str">
        <f>_xlfn.XLOOKUP(F1250,Component!C:C,Component!D:D)</f>
        <v>M18 FUEL™ 16 Gauge Angled Finish Nailer</v>
      </c>
    </row>
    <row r="1251" spans="2:8" hidden="1" x14ac:dyDescent="0.45">
      <c r="B1251" s="3" t="s">
        <v>11465</v>
      </c>
      <c r="C1251" s="3" t="s">
        <v>10936</v>
      </c>
      <c r="D1251" s="3">
        <v>1</v>
      </c>
      <c r="E1251" s="3" t="str">
        <f>_xlfn.XLOOKUP(B1251,Product!A:A,Product!E:E)</f>
        <v>2841-21CT</v>
      </c>
      <c r="F1251" s="3" t="str">
        <f>_xlfn.XLOOKUP(C1251,Component!A:A,Component!C:C)</f>
        <v>48-11-1820</v>
      </c>
      <c r="G1251" s="3" t="str">
        <f>_xlfn.XLOOKUP(E1251,Product!E:E,Product!H:H)</f>
        <v>M18 FUEL™ 16 Gauge Angled Finish Nailer Kit</v>
      </c>
      <c r="H1251" s="3" t="str">
        <f>_xlfn.XLOOKUP(F1251,Component!C:C,Component!D:D)</f>
        <v>M18™ REDLITHIUM™ CP2.0 Battery</v>
      </c>
    </row>
    <row r="1252" spans="2:8" hidden="1" x14ac:dyDescent="0.45">
      <c r="B1252" s="3" t="s">
        <v>11465</v>
      </c>
      <c r="C1252" s="3" t="s">
        <v>10999</v>
      </c>
      <c r="D1252" s="3">
        <v>1</v>
      </c>
      <c r="E1252" s="3" t="str">
        <f>_xlfn.XLOOKUP(B1252,Product!A:A,Product!E:E)</f>
        <v>2841-21CT</v>
      </c>
      <c r="F1252" s="3" t="str">
        <f>_xlfn.XLOOKUP(C1252,Component!A:A,Component!C:C)</f>
        <v>48-59-1812</v>
      </c>
      <c r="G1252" s="3" t="str">
        <f>_xlfn.XLOOKUP(E1252,Product!E:E,Product!H:H)</f>
        <v>M18 FUEL™ 16 Gauge Angled Finish Nailer Kit</v>
      </c>
      <c r="H1252" s="3" t="str">
        <f>_xlfn.XLOOKUP(F1252,Component!C:C,Component!D:D)</f>
        <v>M18™ &amp; M12™ Multi-Voltage Charger</v>
      </c>
    </row>
    <row r="1253" spans="2:8" hidden="1" x14ac:dyDescent="0.45">
      <c r="B1253" s="3" t="s">
        <v>11467</v>
      </c>
      <c r="C1253" s="3" t="s">
        <v>10791</v>
      </c>
      <c r="D1253" s="3">
        <v>1</v>
      </c>
      <c r="E1253" s="3" t="str">
        <f>_xlfn.XLOOKUP(B1253,Product!A:A,Product!E:E)</f>
        <v>2843-22</v>
      </c>
      <c r="F1253" s="3" t="str">
        <f>_xlfn.XLOOKUP(C1253,Component!A:A,Component!C:C)</f>
        <v>2843-20</v>
      </c>
      <c r="G1253" s="3" t="str">
        <f>_xlfn.XLOOKUP(E1253,Product!E:E,Product!H:H)</f>
        <v>M18 FUEL™ Utility Fencing Stapler Kit</v>
      </c>
      <c r="H1253" s="3" t="str">
        <f>_xlfn.XLOOKUP(F1253,Component!C:C,Component!D:D)</f>
        <v>M18 FUEL™ Utility Fencing Stapler</v>
      </c>
    </row>
    <row r="1254" spans="2:8" hidden="1" x14ac:dyDescent="0.45">
      <c r="B1254" s="3" t="s">
        <v>11470</v>
      </c>
      <c r="C1254" s="3" t="s">
        <v>10793</v>
      </c>
      <c r="D1254" s="3">
        <v>1</v>
      </c>
      <c r="E1254" s="3" t="str">
        <f>_xlfn.XLOOKUP(B1254,Product!A:A,Product!E:E)</f>
        <v>2850-22CT</v>
      </c>
      <c r="F1254" s="3" t="str">
        <f>_xlfn.XLOOKUP(C1254,Component!A:A,Component!C:C)</f>
        <v>2850-20</v>
      </c>
      <c r="G1254" s="3" t="str">
        <f>_xlfn.XLOOKUP(E1254,Product!E:E,Product!H:H)</f>
        <v>M18 1/4" Hex Impact Driver Kit</v>
      </c>
      <c r="H1254" s="3" t="str">
        <f>_xlfn.XLOOKUP(F1254,Component!C:C,Component!D:D)</f>
        <v>M18 1/4" Hex Impact Driver</v>
      </c>
    </row>
    <row r="1255" spans="2:8" hidden="1" x14ac:dyDescent="0.45">
      <c r="B1255" s="3" t="s">
        <v>11470</v>
      </c>
      <c r="C1255" s="3" t="s">
        <v>10936</v>
      </c>
      <c r="D1255" s="3">
        <v>2</v>
      </c>
      <c r="E1255" s="3" t="str">
        <f>_xlfn.XLOOKUP(B1255,Product!A:A,Product!E:E)</f>
        <v>2850-22CT</v>
      </c>
      <c r="F1255" s="3" t="str">
        <f>_xlfn.XLOOKUP(C1255,Component!A:A,Component!C:C)</f>
        <v>48-11-1820</v>
      </c>
      <c r="G1255" s="3" t="str">
        <f>_xlfn.XLOOKUP(E1255,Product!E:E,Product!H:H)</f>
        <v>M18 1/4" Hex Impact Driver Kit</v>
      </c>
      <c r="H1255" s="3" t="str">
        <f>_xlfn.XLOOKUP(F1255,Component!C:C,Component!D:D)</f>
        <v>M18™ REDLITHIUM™ CP2.0 Battery</v>
      </c>
    </row>
    <row r="1256" spans="2:8" hidden="1" x14ac:dyDescent="0.45">
      <c r="B1256" s="3" t="s">
        <v>11470</v>
      </c>
      <c r="C1256" s="3" t="s">
        <v>10999</v>
      </c>
      <c r="D1256" s="3">
        <v>1</v>
      </c>
      <c r="E1256" s="3" t="str">
        <f>_xlfn.XLOOKUP(B1256,Product!A:A,Product!E:E)</f>
        <v>2850-22CT</v>
      </c>
      <c r="F1256" s="3" t="str">
        <f>_xlfn.XLOOKUP(C1256,Component!A:A,Component!C:C)</f>
        <v>48-59-1812</v>
      </c>
      <c r="G1256" s="3" t="str">
        <f>_xlfn.XLOOKUP(E1256,Product!E:E,Product!H:H)</f>
        <v>M18 1/4" Hex Impact Driver Kit</v>
      </c>
      <c r="H1256" s="3" t="str">
        <f>_xlfn.XLOOKUP(F1256,Component!C:C,Component!D:D)</f>
        <v>M18™ &amp; M12™ Multi-Voltage Charger</v>
      </c>
    </row>
    <row r="1257" spans="2:8" hidden="1" x14ac:dyDescent="0.45">
      <c r="B1257" s="3" t="s">
        <v>11473</v>
      </c>
      <c r="C1257" s="3" t="s">
        <v>10795</v>
      </c>
      <c r="D1257" s="3">
        <v>1</v>
      </c>
      <c r="E1257" s="3" t="str">
        <f>_xlfn.XLOOKUP(B1257,Product!A:A,Product!E:E)</f>
        <v>2853-22</v>
      </c>
      <c r="F1257" s="3" t="str">
        <f>_xlfn.XLOOKUP(C1257,Component!A:A,Component!C:C)</f>
        <v>2853-20</v>
      </c>
      <c r="G1257" s="3" t="str">
        <f>_xlfn.XLOOKUP(E1257,Product!E:E,Product!H:H)</f>
        <v>M18 FUEL™ 1/4" Hex Impact Driver Kit</v>
      </c>
      <c r="H1257" s="3" t="str">
        <f>_xlfn.XLOOKUP(F1257,Component!C:C,Component!D:D)</f>
        <v>M18 FUEL™ 1/4" Hex Impact Driver</v>
      </c>
    </row>
    <row r="1258" spans="2:8" hidden="1" x14ac:dyDescent="0.45">
      <c r="B1258" s="3" t="s">
        <v>11473</v>
      </c>
      <c r="C1258" s="3" t="s">
        <v>10940</v>
      </c>
      <c r="D1258" s="3">
        <v>2</v>
      </c>
      <c r="E1258" s="3" t="str">
        <f>_xlfn.XLOOKUP(B1258,Product!A:A,Product!E:E)</f>
        <v>2853-22</v>
      </c>
      <c r="F1258" s="3" t="str">
        <f>_xlfn.XLOOKUP(C1258,Component!A:A,Component!C:C)</f>
        <v>48-11-1850</v>
      </c>
      <c r="G1258" s="3" t="str">
        <f>_xlfn.XLOOKUP(E1258,Product!E:E,Product!H:H)</f>
        <v>M18 FUEL™ 1/4" Hex Impact Driver Kit</v>
      </c>
      <c r="H1258" s="3" t="str">
        <f>_xlfn.XLOOKUP(F1258,Component!C:C,Component!D:D)</f>
        <v>M18™ REDLITHIUM™ XC5.0 Extended Capacity Battery Pack</v>
      </c>
    </row>
    <row r="1259" spans="2:8" hidden="1" x14ac:dyDescent="0.45">
      <c r="B1259" s="3" t="s">
        <v>11473</v>
      </c>
      <c r="C1259" s="3" t="s">
        <v>10999</v>
      </c>
      <c r="D1259" s="3">
        <v>1</v>
      </c>
      <c r="E1259" s="3" t="str">
        <f>_xlfn.XLOOKUP(B1259,Product!A:A,Product!E:E)</f>
        <v>2853-22</v>
      </c>
      <c r="F1259" s="3" t="str">
        <f>_xlfn.XLOOKUP(C1259,Component!A:A,Component!C:C)</f>
        <v>48-59-1812</v>
      </c>
      <c r="G1259" s="3" t="str">
        <f>_xlfn.XLOOKUP(E1259,Product!E:E,Product!H:H)</f>
        <v>M18 FUEL™ 1/4" Hex Impact Driver Kit</v>
      </c>
      <c r="H1259" s="3" t="str">
        <f>_xlfn.XLOOKUP(F1259,Component!C:C,Component!D:D)</f>
        <v>M18™ &amp; M12™ Multi-Voltage Charger</v>
      </c>
    </row>
    <row r="1260" spans="2:8" hidden="1" x14ac:dyDescent="0.45">
      <c r="B1260" s="3" t="s">
        <v>11474</v>
      </c>
      <c r="C1260" s="3" t="s">
        <v>10795</v>
      </c>
      <c r="D1260" s="3">
        <v>1</v>
      </c>
      <c r="E1260" s="3" t="str">
        <f>_xlfn.XLOOKUP(B1260,Product!A:A,Product!E:E)</f>
        <v>2853-22CT</v>
      </c>
      <c r="F1260" s="3" t="str">
        <f>_xlfn.XLOOKUP(C1260,Component!A:A,Component!C:C)</f>
        <v>2853-20</v>
      </c>
      <c r="G1260" s="3" t="str">
        <f>_xlfn.XLOOKUP(E1260,Product!E:E,Product!H:H)</f>
        <v>M18 FUEL™ 1/4" Hex Impact Driver Kit</v>
      </c>
      <c r="H1260" s="3" t="str">
        <f>_xlfn.XLOOKUP(F1260,Component!C:C,Component!D:D)</f>
        <v>M18 FUEL™ 1/4" Hex Impact Driver</v>
      </c>
    </row>
    <row r="1261" spans="2:8" hidden="1" x14ac:dyDescent="0.45">
      <c r="B1261" s="3" t="s">
        <v>11474</v>
      </c>
      <c r="C1261" s="3" t="s">
        <v>10936</v>
      </c>
      <c r="D1261" s="3">
        <v>2</v>
      </c>
      <c r="E1261" s="3" t="str">
        <f>_xlfn.XLOOKUP(B1261,Product!A:A,Product!E:E)</f>
        <v>2853-22CT</v>
      </c>
      <c r="F1261" s="3" t="str">
        <f>_xlfn.XLOOKUP(C1261,Component!A:A,Component!C:C)</f>
        <v>48-11-1820</v>
      </c>
      <c r="G1261" s="3" t="str">
        <f>_xlfn.XLOOKUP(E1261,Product!E:E,Product!H:H)</f>
        <v>M18 FUEL™ 1/4" Hex Impact Driver Kit</v>
      </c>
      <c r="H1261" s="3" t="str">
        <f>_xlfn.XLOOKUP(F1261,Component!C:C,Component!D:D)</f>
        <v>M18™ REDLITHIUM™ CP2.0 Battery</v>
      </c>
    </row>
    <row r="1262" spans="2:8" hidden="1" x14ac:dyDescent="0.45">
      <c r="B1262" s="3" t="s">
        <v>11474</v>
      </c>
      <c r="C1262" s="3" t="s">
        <v>10999</v>
      </c>
      <c r="D1262" s="3">
        <v>1</v>
      </c>
      <c r="E1262" s="3" t="str">
        <f>_xlfn.XLOOKUP(B1262,Product!A:A,Product!E:E)</f>
        <v>2853-22CT</v>
      </c>
      <c r="F1262" s="3" t="str">
        <f>_xlfn.XLOOKUP(C1262,Component!A:A,Component!C:C)</f>
        <v>48-59-1812</v>
      </c>
      <c r="G1262" s="3" t="str">
        <f>_xlfn.XLOOKUP(E1262,Product!E:E,Product!H:H)</f>
        <v>M18 FUEL™ 1/4" Hex Impact Driver Kit</v>
      </c>
      <c r="H1262" s="3" t="str">
        <f>_xlfn.XLOOKUP(F1262,Component!C:C,Component!D:D)</f>
        <v>M18™ &amp; M12™ Multi-Voltage Charger</v>
      </c>
    </row>
    <row r="1263" spans="2:8" hidden="1" x14ac:dyDescent="0.45">
      <c r="B1263" s="3" t="s">
        <v>11476</v>
      </c>
      <c r="C1263" s="3" t="s">
        <v>10796</v>
      </c>
      <c r="D1263" s="3">
        <v>1</v>
      </c>
      <c r="E1263" s="3" t="str">
        <f>_xlfn.XLOOKUP(B1263,Product!A:A,Product!E:E)</f>
        <v>2854-22</v>
      </c>
      <c r="F1263" s="3" t="str">
        <f>_xlfn.XLOOKUP(C1263,Component!A:A,Component!C:C)</f>
        <v>2854-20</v>
      </c>
      <c r="G1263" s="3" t="str">
        <f>_xlfn.XLOOKUP(E1263,Product!E:E,Product!H:H)</f>
        <v>M18 FUEL™ 3/8 " Compact Impact Wrench w/ Friction Ring Kit</v>
      </c>
      <c r="H1263" s="3" t="str">
        <f>_xlfn.XLOOKUP(F1263,Component!C:C,Component!D:D)</f>
        <v>M18 FUEL™ 3/8"" Compact Impact Wrench w/ Friction Ring</v>
      </c>
    </row>
    <row r="1264" spans="2:8" hidden="1" x14ac:dyDescent="0.45">
      <c r="B1264" s="3" t="s">
        <v>11476</v>
      </c>
      <c r="C1264" s="3" t="s">
        <v>10940</v>
      </c>
      <c r="D1264" s="3">
        <v>2</v>
      </c>
      <c r="E1264" s="3" t="str">
        <f>_xlfn.XLOOKUP(B1264,Product!A:A,Product!E:E)</f>
        <v>2854-22</v>
      </c>
      <c r="F1264" s="3" t="str">
        <f>_xlfn.XLOOKUP(C1264,Component!A:A,Component!C:C)</f>
        <v>48-11-1850</v>
      </c>
      <c r="G1264" s="3" t="str">
        <f>_xlfn.XLOOKUP(E1264,Product!E:E,Product!H:H)</f>
        <v>M18 FUEL™ 3/8 " Compact Impact Wrench w/ Friction Ring Kit</v>
      </c>
      <c r="H1264" s="3" t="str">
        <f>_xlfn.XLOOKUP(F1264,Component!C:C,Component!D:D)</f>
        <v>M18™ REDLITHIUM™ XC5.0 Extended Capacity Battery Pack</v>
      </c>
    </row>
    <row r="1265" spans="2:8" hidden="1" x14ac:dyDescent="0.45">
      <c r="B1265" s="3" t="s">
        <v>11476</v>
      </c>
      <c r="C1265" s="3" t="s">
        <v>10999</v>
      </c>
      <c r="D1265" s="3">
        <v>1</v>
      </c>
      <c r="E1265" s="3" t="str">
        <f>_xlfn.XLOOKUP(B1265,Product!A:A,Product!E:E)</f>
        <v>2854-22</v>
      </c>
      <c r="F1265" s="3" t="str">
        <f>_xlfn.XLOOKUP(C1265,Component!A:A,Component!C:C)</f>
        <v>48-59-1812</v>
      </c>
      <c r="G1265" s="3" t="str">
        <f>_xlfn.XLOOKUP(E1265,Product!E:E,Product!H:H)</f>
        <v>M18 FUEL™ 3/8 " Compact Impact Wrench w/ Friction Ring Kit</v>
      </c>
      <c r="H1265" s="3" t="str">
        <f>_xlfn.XLOOKUP(F1265,Component!C:C,Component!D:D)</f>
        <v>M18™ &amp; M12™ Multi-Voltage Charger</v>
      </c>
    </row>
    <row r="1266" spans="2:8" hidden="1" x14ac:dyDescent="0.45">
      <c r="B1266" s="3" t="s">
        <v>11477</v>
      </c>
      <c r="C1266" s="3" t="s">
        <v>10796</v>
      </c>
      <c r="D1266" s="3">
        <v>1</v>
      </c>
      <c r="E1266" s="3" t="str">
        <f>_xlfn.XLOOKUP(B1266,Product!A:A,Product!E:E)</f>
        <v>2854-22CT</v>
      </c>
      <c r="F1266" s="3" t="str">
        <f>_xlfn.XLOOKUP(C1266,Component!A:A,Component!C:C)</f>
        <v>2854-20</v>
      </c>
      <c r="G1266" s="3" t="str">
        <f>_xlfn.XLOOKUP(E1266,Product!E:E,Product!H:H)</f>
        <v>"M18 FUEL™ 3/8 " Compact Impact Wrench w/ Friction Ring CP2.0 Kit "</v>
      </c>
      <c r="H1266" s="3" t="str">
        <f>_xlfn.XLOOKUP(F1266,Component!C:C,Component!D:D)</f>
        <v>M18 FUEL™ 3/8"" Compact Impact Wrench w/ Friction Ring</v>
      </c>
    </row>
    <row r="1267" spans="2:8" hidden="1" x14ac:dyDescent="0.45">
      <c r="B1267" s="3" t="s">
        <v>11477</v>
      </c>
      <c r="C1267" s="3" t="s">
        <v>10936</v>
      </c>
      <c r="D1267" s="3">
        <v>2</v>
      </c>
      <c r="E1267" s="3" t="str">
        <f>_xlfn.XLOOKUP(B1267,Product!A:A,Product!E:E)</f>
        <v>2854-22CT</v>
      </c>
      <c r="F1267" s="3" t="str">
        <f>_xlfn.XLOOKUP(C1267,Component!A:A,Component!C:C)</f>
        <v>48-11-1820</v>
      </c>
      <c r="G1267" s="3" t="str">
        <f>_xlfn.XLOOKUP(E1267,Product!E:E,Product!H:H)</f>
        <v>"M18 FUEL™ 3/8 " Compact Impact Wrench w/ Friction Ring CP2.0 Kit "</v>
      </c>
      <c r="H1267" s="3" t="str">
        <f>_xlfn.XLOOKUP(F1267,Component!C:C,Component!D:D)</f>
        <v>M18™ REDLITHIUM™ CP2.0 Battery</v>
      </c>
    </row>
    <row r="1268" spans="2:8" hidden="1" x14ac:dyDescent="0.45">
      <c r="B1268" s="3" t="s">
        <v>11477</v>
      </c>
      <c r="C1268" s="3" t="s">
        <v>10999</v>
      </c>
      <c r="D1268" s="3">
        <v>1</v>
      </c>
      <c r="E1268" s="3" t="str">
        <f>_xlfn.XLOOKUP(B1268,Product!A:A,Product!E:E)</f>
        <v>2854-22CT</v>
      </c>
      <c r="F1268" s="3" t="str">
        <f>_xlfn.XLOOKUP(C1268,Component!A:A,Component!C:C)</f>
        <v>48-59-1812</v>
      </c>
      <c r="G1268" s="3" t="str">
        <f>_xlfn.XLOOKUP(E1268,Product!E:E,Product!H:H)</f>
        <v>"M18 FUEL™ 3/8 " Compact Impact Wrench w/ Friction Ring CP2.0 Kit "</v>
      </c>
      <c r="H1268" s="3" t="str">
        <f>_xlfn.XLOOKUP(F1268,Component!C:C,Component!D:D)</f>
        <v>M18™ &amp; M12™ Multi-Voltage Charger</v>
      </c>
    </row>
    <row r="1269" spans="2:8" hidden="1" x14ac:dyDescent="0.45">
      <c r="B1269" s="3" t="s">
        <v>11478</v>
      </c>
      <c r="C1269" s="3" t="s">
        <v>10796</v>
      </c>
      <c r="D1269" s="3">
        <v>1</v>
      </c>
      <c r="E1269" s="3" t="str">
        <f>_xlfn.XLOOKUP(B1269,Product!A:A,Product!E:E)</f>
        <v>2854-22R</v>
      </c>
      <c r="F1269" s="3" t="str">
        <f>_xlfn.XLOOKUP(C1269,Component!A:A,Component!C:C)</f>
        <v>2854-20</v>
      </c>
      <c r="G1269" s="3" t="str">
        <f>_xlfn.XLOOKUP(E1269,Product!E:E,Product!H:H)</f>
        <v>M18 FUEL™ 3/8 " Compact Impact Wrench w/ Friction Ring Kit</v>
      </c>
      <c r="H1269" s="3" t="str">
        <f>_xlfn.XLOOKUP(F1269,Component!C:C,Component!D:D)</f>
        <v>M18 FUEL™ 3/8"" Compact Impact Wrench w/ Friction Ring</v>
      </c>
    </row>
    <row r="1270" spans="2:8" hidden="1" x14ac:dyDescent="0.45">
      <c r="B1270" s="3" t="s">
        <v>11478</v>
      </c>
      <c r="C1270" s="3" t="s">
        <v>10941</v>
      </c>
      <c r="D1270" s="3">
        <v>2</v>
      </c>
      <c r="E1270" s="3" t="str">
        <f>_xlfn.XLOOKUP(B1270,Product!A:A,Product!E:E)</f>
        <v>2854-22R</v>
      </c>
      <c r="F1270" s="3" t="str">
        <f>_xlfn.XLOOKUP(C1270,Component!A:A,Component!C:C)</f>
        <v>48-11-1850R</v>
      </c>
      <c r="G1270" s="3" t="str">
        <f>_xlfn.XLOOKUP(E1270,Product!E:E,Product!H:H)</f>
        <v>M18 FUEL™ 3/8 " Compact Impact Wrench w/ Friction Ring Kit</v>
      </c>
      <c r="H1270" s="3" t="str">
        <f>_xlfn.XLOOKUP(F1270,Component!C:C,Component!D:D)</f>
        <v>M18™ REDLITHIUM™  XC5.0 Resistant Battery</v>
      </c>
    </row>
    <row r="1271" spans="2:8" hidden="1" x14ac:dyDescent="0.45">
      <c r="B1271" s="3" t="s">
        <v>11478</v>
      </c>
      <c r="C1271" s="3" t="s">
        <v>10999</v>
      </c>
      <c r="D1271" s="3">
        <v>1</v>
      </c>
      <c r="E1271" s="3" t="str">
        <f>_xlfn.XLOOKUP(B1271,Product!A:A,Product!E:E)</f>
        <v>2854-22R</v>
      </c>
      <c r="F1271" s="3" t="str">
        <f>_xlfn.XLOOKUP(C1271,Component!A:A,Component!C:C)</f>
        <v>48-59-1812</v>
      </c>
      <c r="G1271" s="3" t="str">
        <f>_xlfn.XLOOKUP(E1271,Product!E:E,Product!H:H)</f>
        <v>M18 FUEL™ 3/8 " Compact Impact Wrench w/ Friction Ring Kit</v>
      </c>
      <c r="H1271" s="3" t="str">
        <f>_xlfn.XLOOKUP(F1271,Component!C:C,Component!D:D)</f>
        <v>M18™ &amp; M12™ Multi-Voltage Charger</v>
      </c>
    </row>
    <row r="1272" spans="2:8" hidden="1" x14ac:dyDescent="0.45">
      <c r="B1272" s="3" t="s">
        <v>11480</v>
      </c>
      <c r="C1272" s="3" t="s">
        <v>10797</v>
      </c>
      <c r="D1272" s="3">
        <v>1</v>
      </c>
      <c r="E1272" s="3" t="str">
        <f>_xlfn.XLOOKUP(B1272,Product!A:A,Product!E:E)</f>
        <v>2855-22</v>
      </c>
      <c r="F1272" s="3" t="str">
        <f>_xlfn.XLOOKUP(C1272,Component!A:A,Component!C:C)</f>
        <v>2855-20</v>
      </c>
      <c r="G1272" s="3" t="str">
        <f>_xlfn.XLOOKUP(E1272,Product!E:E,Product!H:H)</f>
        <v>M18 FUEL™ 1/2 " Compact Impact Wrench w/ Friction Ring Kit</v>
      </c>
      <c r="H1272" s="3" t="str">
        <f>_xlfn.XLOOKUP(F1272,Component!C:C,Component!D:D)</f>
        <v>M18 FUEL™ 1/2 " Compact Impact Wrench w/ Friction Ring</v>
      </c>
    </row>
    <row r="1273" spans="2:8" hidden="1" x14ac:dyDescent="0.45">
      <c r="B1273" s="3" t="s">
        <v>11480</v>
      </c>
      <c r="C1273" s="3" t="s">
        <v>10940</v>
      </c>
      <c r="D1273" s="3">
        <v>2</v>
      </c>
      <c r="E1273" s="3" t="str">
        <f>_xlfn.XLOOKUP(B1273,Product!A:A,Product!E:E)</f>
        <v>2855-22</v>
      </c>
      <c r="F1273" s="3" t="str">
        <f>_xlfn.XLOOKUP(C1273,Component!A:A,Component!C:C)</f>
        <v>48-11-1850</v>
      </c>
      <c r="G1273" s="3" t="str">
        <f>_xlfn.XLOOKUP(E1273,Product!E:E,Product!H:H)</f>
        <v>M18 FUEL™ 1/2 " Compact Impact Wrench w/ Friction Ring Kit</v>
      </c>
      <c r="H1273" s="3" t="str">
        <f>_xlfn.XLOOKUP(F1273,Component!C:C,Component!D:D)</f>
        <v>M18™ REDLITHIUM™ XC5.0 Extended Capacity Battery Pack</v>
      </c>
    </row>
    <row r="1274" spans="2:8" hidden="1" x14ac:dyDescent="0.45">
      <c r="B1274" s="3" t="s">
        <v>11480</v>
      </c>
      <c r="C1274" s="3" t="s">
        <v>10999</v>
      </c>
      <c r="D1274" s="3">
        <v>1</v>
      </c>
      <c r="E1274" s="3" t="str">
        <f>_xlfn.XLOOKUP(B1274,Product!A:A,Product!E:E)</f>
        <v>2855-22</v>
      </c>
      <c r="F1274" s="3" t="str">
        <f>_xlfn.XLOOKUP(C1274,Component!A:A,Component!C:C)</f>
        <v>48-59-1812</v>
      </c>
      <c r="G1274" s="3" t="str">
        <f>_xlfn.XLOOKUP(E1274,Product!E:E,Product!H:H)</f>
        <v>M18 FUEL™ 1/2 " Compact Impact Wrench w/ Friction Ring Kit</v>
      </c>
      <c r="H1274" s="3" t="str">
        <f>_xlfn.XLOOKUP(F1274,Component!C:C,Component!D:D)</f>
        <v>M18™ &amp; M12™ Multi-Voltage Charger</v>
      </c>
    </row>
    <row r="1275" spans="2:8" hidden="1" x14ac:dyDescent="0.45">
      <c r="B1275" s="3" t="s">
        <v>11481</v>
      </c>
      <c r="C1275" s="3" t="s">
        <v>10797</v>
      </c>
      <c r="D1275" s="3">
        <v>1</v>
      </c>
      <c r="E1275" s="3" t="str">
        <f>_xlfn.XLOOKUP(B1275,Product!A:A,Product!E:E)</f>
        <v>2855-22R</v>
      </c>
      <c r="F1275" s="3" t="str">
        <f>_xlfn.XLOOKUP(C1275,Component!A:A,Component!C:C)</f>
        <v>2855-20</v>
      </c>
      <c r="G1275" s="3" t="str">
        <f>_xlfn.XLOOKUP(E1275,Product!E:E,Product!H:H)</f>
        <v>M18 FUEL™ 1/2 " Compact Impact Wrench w/ Friction Ring Kit</v>
      </c>
      <c r="H1275" s="3" t="str">
        <f>_xlfn.XLOOKUP(F1275,Component!C:C,Component!D:D)</f>
        <v>M18 FUEL™ 1/2 " Compact Impact Wrench w/ Friction Ring</v>
      </c>
    </row>
    <row r="1276" spans="2:8" hidden="1" x14ac:dyDescent="0.45">
      <c r="B1276" s="3" t="s">
        <v>11481</v>
      </c>
      <c r="C1276" s="3" t="s">
        <v>10941</v>
      </c>
      <c r="D1276" s="3">
        <v>2</v>
      </c>
      <c r="E1276" s="3" t="str">
        <f>_xlfn.XLOOKUP(B1276,Product!A:A,Product!E:E)</f>
        <v>2855-22R</v>
      </c>
      <c r="F1276" s="3" t="str">
        <f>_xlfn.XLOOKUP(C1276,Component!A:A,Component!C:C)</f>
        <v>48-11-1850R</v>
      </c>
      <c r="G1276" s="3" t="str">
        <f>_xlfn.XLOOKUP(E1276,Product!E:E,Product!H:H)</f>
        <v>M18 FUEL™ 1/2 " Compact Impact Wrench w/ Friction Ring Kit</v>
      </c>
      <c r="H1276" s="3" t="str">
        <f>_xlfn.XLOOKUP(F1276,Component!C:C,Component!D:D)</f>
        <v>M18™ REDLITHIUM™  XC5.0 Resistant Battery</v>
      </c>
    </row>
    <row r="1277" spans="2:8" hidden="1" x14ac:dyDescent="0.45">
      <c r="B1277" s="3" t="s">
        <v>11481</v>
      </c>
      <c r="C1277" s="3" t="s">
        <v>10999</v>
      </c>
      <c r="D1277" s="3">
        <v>1</v>
      </c>
      <c r="E1277" s="3" t="str">
        <f>_xlfn.XLOOKUP(B1277,Product!A:A,Product!E:E)</f>
        <v>2855-22R</v>
      </c>
      <c r="F1277" s="3" t="str">
        <f>_xlfn.XLOOKUP(C1277,Component!A:A,Component!C:C)</f>
        <v>48-59-1812</v>
      </c>
      <c r="G1277" s="3" t="str">
        <f>_xlfn.XLOOKUP(E1277,Product!E:E,Product!H:H)</f>
        <v>M18 FUEL™ 1/2 " Compact Impact Wrench w/ Friction Ring Kit</v>
      </c>
      <c r="H1277" s="3" t="str">
        <f>_xlfn.XLOOKUP(F1277,Component!C:C,Component!D:D)</f>
        <v>M18™ &amp; M12™ Multi-Voltage Charger</v>
      </c>
    </row>
    <row r="1278" spans="2:8" hidden="1" x14ac:dyDescent="0.45">
      <c r="B1278" s="3" t="s">
        <v>11483</v>
      </c>
      <c r="C1278" s="3" t="s">
        <v>10798</v>
      </c>
      <c r="D1278" s="3">
        <v>1</v>
      </c>
      <c r="E1278" s="3" t="str">
        <f>_xlfn.XLOOKUP(B1278,Product!A:A,Product!E:E)</f>
        <v>2855P-22</v>
      </c>
      <c r="F1278" s="3" t="str">
        <f>_xlfn.XLOOKUP(C1278,Component!A:A,Component!C:C)</f>
        <v>2855P-20</v>
      </c>
      <c r="G1278" s="3" t="str">
        <f>_xlfn.XLOOKUP(E1278,Product!E:E,Product!H:H)</f>
        <v>"M18 FUEL™ 1/2 " Compact Impact Wrench w/ Pin Detent Kit "</v>
      </c>
      <c r="H1278" s="3" t="str">
        <f>_xlfn.XLOOKUP(F1278,Component!C:C,Component!D:D)</f>
        <v>M18 FUEL™ 1/2 " Compact Impact Wrench w/ Pin Detent</v>
      </c>
    </row>
    <row r="1279" spans="2:8" hidden="1" x14ac:dyDescent="0.45">
      <c r="B1279" s="3" t="s">
        <v>11483</v>
      </c>
      <c r="C1279" s="3" t="s">
        <v>10940</v>
      </c>
      <c r="D1279" s="3">
        <v>2</v>
      </c>
      <c r="E1279" s="3" t="str">
        <f>_xlfn.XLOOKUP(B1279,Product!A:A,Product!E:E)</f>
        <v>2855P-22</v>
      </c>
      <c r="F1279" s="3" t="str">
        <f>_xlfn.XLOOKUP(C1279,Component!A:A,Component!C:C)</f>
        <v>48-11-1850</v>
      </c>
      <c r="G1279" s="3" t="str">
        <f>_xlfn.XLOOKUP(E1279,Product!E:E,Product!H:H)</f>
        <v>"M18 FUEL™ 1/2 " Compact Impact Wrench w/ Pin Detent Kit "</v>
      </c>
      <c r="H1279" s="3" t="str">
        <f>_xlfn.XLOOKUP(F1279,Component!C:C,Component!D:D)</f>
        <v>M18™ REDLITHIUM™ XC5.0 Extended Capacity Battery Pack</v>
      </c>
    </row>
    <row r="1280" spans="2:8" hidden="1" x14ac:dyDescent="0.45">
      <c r="B1280" s="3" t="s">
        <v>11483</v>
      </c>
      <c r="C1280" s="3" t="s">
        <v>10999</v>
      </c>
      <c r="D1280" s="3">
        <v>1</v>
      </c>
      <c r="E1280" s="3" t="str">
        <f>_xlfn.XLOOKUP(B1280,Product!A:A,Product!E:E)</f>
        <v>2855P-22</v>
      </c>
      <c r="F1280" s="3" t="str">
        <f>_xlfn.XLOOKUP(C1280,Component!A:A,Component!C:C)</f>
        <v>48-59-1812</v>
      </c>
      <c r="G1280" s="3" t="str">
        <f>_xlfn.XLOOKUP(E1280,Product!E:E,Product!H:H)</f>
        <v>"M18 FUEL™ 1/2 " Compact Impact Wrench w/ Pin Detent Kit "</v>
      </c>
      <c r="H1280" s="3" t="str">
        <f>_xlfn.XLOOKUP(F1280,Component!C:C,Component!D:D)</f>
        <v>M18™ &amp; M12™ Multi-Voltage Charger</v>
      </c>
    </row>
    <row r="1281" spans="2:8" hidden="1" x14ac:dyDescent="0.45">
      <c r="B1281" s="3" t="s">
        <v>11484</v>
      </c>
      <c r="C1281" s="3" t="s">
        <v>10798</v>
      </c>
      <c r="D1281" s="3">
        <v>1</v>
      </c>
      <c r="E1281" s="3" t="str">
        <f>_xlfn.XLOOKUP(B1281,Product!A:A,Product!E:E)</f>
        <v>2855P-22R</v>
      </c>
      <c r="F1281" s="3" t="str">
        <f>_xlfn.XLOOKUP(C1281,Component!A:A,Component!C:C)</f>
        <v>2855P-20</v>
      </c>
      <c r="G1281" s="3" t="str">
        <f>_xlfn.XLOOKUP(E1281,Product!E:E,Product!H:H)</f>
        <v>M18 FUEL™ 1/2 " Compact Impact Wrench w/ Pin Detent Kit</v>
      </c>
      <c r="H1281" s="3" t="str">
        <f>_xlfn.XLOOKUP(F1281,Component!C:C,Component!D:D)</f>
        <v>M18 FUEL™ 1/2 " Compact Impact Wrench w/ Pin Detent</v>
      </c>
    </row>
    <row r="1282" spans="2:8" hidden="1" x14ac:dyDescent="0.45">
      <c r="B1282" s="3" t="s">
        <v>11484</v>
      </c>
      <c r="C1282" s="3" t="s">
        <v>10941</v>
      </c>
      <c r="D1282" s="3">
        <v>2</v>
      </c>
      <c r="E1282" s="3" t="str">
        <f>_xlfn.XLOOKUP(B1282,Product!A:A,Product!E:E)</f>
        <v>2855P-22R</v>
      </c>
      <c r="F1282" s="3" t="str">
        <f>_xlfn.XLOOKUP(C1282,Component!A:A,Component!C:C)</f>
        <v>48-11-1850R</v>
      </c>
      <c r="G1282" s="3" t="str">
        <f>_xlfn.XLOOKUP(E1282,Product!E:E,Product!H:H)</f>
        <v>M18 FUEL™ 1/2 " Compact Impact Wrench w/ Pin Detent Kit</v>
      </c>
      <c r="H1282" s="3" t="str">
        <f>_xlfn.XLOOKUP(F1282,Component!C:C,Component!D:D)</f>
        <v>M18™ REDLITHIUM™  XC5.0 Resistant Battery</v>
      </c>
    </row>
    <row r="1283" spans="2:8" hidden="1" x14ac:dyDescent="0.45">
      <c r="B1283" s="3" t="s">
        <v>11484</v>
      </c>
      <c r="C1283" s="3" t="s">
        <v>10999</v>
      </c>
      <c r="D1283" s="3">
        <v>1</v>
      </c>
      <c r="E1283" s="3" t="str">
        <f>_xlfn.XLOOKUP(B1283,Product!A:A,Product!E:E)</f>
        <v>2855P-22R</v>
      </c>
      <c r="F1283" s="3" t="str">
        <f>_xlfn.XLOOKUP(C1283,Component!A:A,Component!C:C)</f>
        <v>48-59-1812</v>
      </c>
      <c r="G1283" s="3" t="str">
        <f>_xlfn.XLOOKUP(E1283,Product!E:E,Product!H:H)</f>
        <v>M18 FUEL™ 1/2 " Compact Impact Wrench w/ Pin Detent Kit</v>
      </c>
      <c r="H1283" s="3" t="str">
        <f>_xlfn.XLOOKUP(F1283,Component!C:C,Component!D:D)</f>
        <v>M18™ &amp; M12™ Multi-Voltage Charger</v>
      </c>
    </row>
    <row r="1284" spans="2:8" hidden="1" x14ac:dyDescent="0.45">
      <c r="B1284" s="3" t="s">
        <v>11486</v>
      </c>
      <c r="C1284" s="3" t="s">
        <v>10799</v>
      </c>
      <c r="D1284" s="3">
        <v>1</v>
      </c>
      <c r="E1284" s="3" t="str">
        <f>_xlfn.XLOOKUP(B1284,Product!A:A,Product!E:E)</f>
        <v>2862-22</v>
      </c>
      <c r="F1284" s="3" t="str">
        <f>_xlfn.XLOOKUP(C1284,Component!A:A,Component!C:C)</f>
        <v>2862-20</v>
      </c>
      <c r="G1284" s="3" t="str">
        <f>_xlfn.XLOOKUP(E1284,Product!E:E,Product!H:H)</f>
        <v>M18 FUEL™  w/ ONE-KEY™ High Torque Impact Wrench 1/2" Pin Detent Kit</v>
      </c>
      <c r="H1284" s="3" t="str">
        <f>_xlfn.XLOOKUP(F1284,Component!C:C,Component!D:D)</f>
        <v>M18 FUEL™  w/ ONE-KEY™ High Torque Impact Wrench 1/2" Pin Detent</v>
      </c>
    </row>
    <row r="1285" spans="2:8" hidden="1" x14ac:dyDescent="0.45">
      <c r="B1285" s="3" t="s">
        <v>11487</v>
      </c>
      <c r="C1285" s="3" t="s">
        <v>10799</v>
      </c>
      <c r="D1285" s="3">
        <v>1</v>
      </c>
      <c r="E1285" s="3" t="str">
        <f>_xlfn.XLOOKUP(B1285,Product!A:A,Product!E:E)</f>
        <v>2862-22R</v>
      </c>
      <c r="F1285" s="3" t="str">
        <f>_xlfn.XLOOKUP(C1285,Component!A:A,Component!C:C)</f>
        <v>2862-20</v>
      </c>
      <c r="G1285" s="3" t="str">
        <f>_xlfn.XLOOKUP(E1285,Product!E:E,Product!H:H)</f>
        <v>M18 FUEL™  w/ ONE-KEY™ High Torque Impact Wrench 1/2" Pin Detent Kit</v>
      </c>
      <c r="H1285" s="3" t="str">
        <f>_xlfn.XLOOKUP(F1285,Component!C:C,Component!D:D)</f>
        <v>M18 FUEL™  w/ ONE-KEY™ High Torque Impact Wrench 1/2" Pin Detent</v>
      </c>
    </row>
    <row r="1286" spans="2:8" hidden="1" x14ac:dyDescent="0.45">
      <c r="B1286" s="3" t="s">
        <v>11487</v>
      </c>
      <c r="C1286" s="3" t="s">
        <v>10941</v>
      </c>
      <c r="D1286" s="3">
        <v>2</v>
      </c>
      <c r="E1286" s="3" t="str">
        <f>_xlfn.XLOOKUP(B1286,Product!A:A,Product!E:E)</f>
        <v>2862-22R</v>
      </c>
      <c r="F1286" s="3" t="str">
        <f>_xlfn.XLOOKUP(C1286,Component!A:A,Component!C:C)</f>
        <v>48-11-1850R</v>
      </c>
      <c r="G1286" s="3" t="str">
        <f>_xlfn.XLOOKUP(E1286,Product!E:E,Product!H:H)</f>
        <v>M18 FUEL™  w/ ONE-KEY™ High Torque Impact Wrench 1/2" Pin Detent Kit</v>
      </c>
      <c r="H1286" s="3" t="str">
        <f>_xlfn.XLOOKUP(F1286,Component!C:C,Component!D:D)</f>
        <v>M18™ REDLITHIUM™  XC5.0 Resistant Battery</v>
      </c>
    </row>
    <row r="1287" spans="2:8" hidden="1" x14ac:dyDescent="0.45">
      <c r="B1287" s="3" t="s">
        <v>11487</v>
      </c>
      <c r="C1287" s="3" t="s">
        <v>10999</v>
      </c>
      <c r="D1287" s="3">
        <v>1</v>
      </c>
      <c r="E1287" s="3" t="str">
        <f>_xlfn.XLOOKUP(B1287,Product!A:A,Product!E:E)</f>
        <v>2862-22R</v>
      </c>
      <c r="F1287" s="3" t="str">
        <f>_xlfn.XLOOKUP(C1287,Component!A:A,Component!C:C)</f>
        <v>48-59-1812</v>
      </c>
      <c r="G1287" s="3" t="str">
        <f>_xlfn.XLOOKUP(E1287,Product!E:E,Product!H:H)</f>
        <v>M18 FUEL™  w/ ONE-KEY™ High Torque Impact Wrench 1/2" Pin Detent Kit</v>
      </c>
      <c r="H1287" s="3" t="str">
        <f>_xlfn.XLOOKUP(F1287,Component!C:C,Component!D:D)</f>
        <v>M18™ &amp; M12™ Multi-Voltage Charger</v>
      </c>
    </row>
    <row r="1288" spans="2:8" hidden="1" x14ac:dyDescent="0.45">
      <c r="B1288" s="3" t="s">
        <v>11489</v>
      </c>
      <c r="C1288" s="3" t="s">
        <v>10800</v>
      </c>
      <c r="D1288" s="3">
        <v>1</v>
      </c>
      <c r="E1288" s="3" t="str">
        <f>_xlfn.XLOOKUP(B1288,Product!A:A,Product!E:E)</f>
        <v>2863-22</v>
      </c>
      <c r="F1288" s="3" t="str">
        <f>_xlfn.XLOOKUP(C1288,Component!A:A,Component!C:C)</f>
        <v>2863-20</v>
      </c>
      <c r="G1288" s="3" t="str">
        <f>_xlfn.XLOOKUP(E1288,Product!E:E,Product!H:H)</f>
        <v>M18 FUEL™ w/ ONE-KEY™ High Torque Impact Wrench 1/2" Friction Ring Kit</v>
      </c>
      <c r="H1288" s="3" t="str">
        <f>_xlfn.XLOOKUP(F1288,Component!C:C,Component!D:D)</f>
        <v>M18 FUEL™ w/ ONE-KEY™ High Torque Impact Wrench 1/2" Friction Ring</v>
      </c>
    </row>
    <row r="1289" spans="2:8" hidden="1" x14ac:dyDescent="0.45">
      <c r="B1289" s="3" t="s">
        <v>11489</v>
      </c>
      <c r="C1289" s="3" t="s">
        <v>10940</v>
      </c>
      <c r="D1289" s="3">
        <v>2</v>
      </c>
      <c r="E1289" s="3" t="str">
        <f>_xlfn.XLOOKUP(B1289,Product!A:A,Product!E:E)</f>
        <v>2863-22</v>
      </c>
      <c r="F1289" s="3" t="str">
        <f>_xlfn.XLOOKUP(C1289,Component!A:A,Component!C:C)</f>
        <v>48-11-1850</v>
      </c>
      <c r="G1289" s="3" t="str">
        <f>_xlfn.XLOOKUP(E1289,Product!E:E,Product!H:H)</f>
        <v>M18 FUEL™ w/ ONE-KEY™ High Torque Impact Wrench 1/2" Friction Ring Kit</v>
      </c>
      <c r="H1289" s="3" t="str">
        <f>_xlfn.XLOOKUP(F1289,Component!C:C,Component!D:D)</f>
        <v>M18™ REDLITHIUM™ XC5.0 Extended Capacity Battery Pack</v>
      </c>
    </row>
    <row r="1290" spans="2:8" hidden="1" x14ac:dyDescent="0.45">
      <c r="B1290" s="3" t="s">
        <v>11489</v>
      </c>
      <c r="C1290" s="3" t="s">
        <v>10999</v>
      </c>
      <c r="D1290" s="3">
        <v>1</v>
      </c>
      <c r="E1290" s="3" t="str">
        <f>_xlfn.XLOOKUP(B1290,Product!A:A,Product!E:E)</f>
        <v>2863-22</v>
      </c>
      <c r="F1290" s="3" t="str">
        <f>_xlfn.XLOOKUP(C1290,Component!A:A,Component!C:C)</f>
        <v>48-59-1812</v>
      </c>
      <c r="G1290" s="3" t="str">
        <f>_xlfn.XLOOKUP(E1290,Product!E:E,Product!H:H)</f>
        <v>M18 FUEL™ w/ ONE-KEY™ High Torque Impact Wrench 1/2" Friction Ring Kit</v>
      </c>
      <c r="H1290" s="3" t="str">
        <f>_xlfn.XLOOKUP(F1290,Component!C:C,Component!D:D)</f>
        <v>M18™ &amp; M12™ Multi-Voltage Charger</v>
      </c>
    </row>
    <row r="1291" spans="2:8" hidden="1" x14ac:dyDescent="0.45">
      <c r="B1291" s="3" t="s">
        <v>11490</v>
      </c>
      <c r="C1291" s="3" t="s">
        <v>10800</v>
      </c>
      <c r="D1291" s="3">
        <v>1</v>
      </c>
      <c r="E1291" s="3" t="str">
        <f>_xlfn.XLOOKUP(B1291,Product!A:A,Product!E:E)</f>
        <v>2863-22R</v>
      </c>
      <c r="F1291" s="3" t="str">
        <f>_xlfn.XLOOKUP(C1291,Component!A:A,Component!C:C)</f>
        <v>2863-20</v>
      </c>
      <c r="G1291" s="3" t="str">
        <f>_xlfn.XLOOKUP(E1291,Product!E:E,Product!H:H)</f>
        <v>M18 FUEL™ w/ ONE-KEY™ High Torque Impact Wrench 1/2" Friction Ring Kit</v>
      </c>
      <c r="H1291" s="3" t="str">
        <f>_xlfn.XLOOKUP(F1291,Component!C:C,Component!D:D)</f>
        <v>M18 FUEL™ w/ ONE-KEY™ High Torque Impact Wrench 1/2" Friction Ring</v>
      </c>
    </row>
    <row r="1292" spans="2:8" hidden="1" x14ac:dyDescent="0.45">
      <c r="B1292" s="3" t="s">
        <v>11490</v>
      </c>
      <c r="C1292" s="3" t="s">
        <v>10941</v>
      </c>
      <c r="D1292" s="3">
        <v>2</v>
      </c>
      <c r="E1292" s="3" t="str">
        <f>_xlfn.XLOOKUP(B1292,Product!A:A,Product!E:E)</f>
        <v>2863-22R</v>
      </c>
      <c r="F1292" s="3" t="str">
        <f>_xlfn.XLOOKUP(C1292,Component!A:A,Component!C:C)</f>
        <v>48-11-1850R</v>
      </c>
      <c r="G1292" s="3" t="str">
        <f>_xlfn.XLOOKUP(E1292,Product!E:E,Product!H:H)</f>
        <v>M18 FUEL™ w/ ONE-KEY™ High Torque Impact Wrench 1/2" Friction Ring Kit</v>
      </c>
      <c r="H1292" s="3" t="str">
        <f>_xlfn.XLOOKUP(F1292,Component!C:C,Component!D:D)</f>
        <v>M18™ REDLITHIUM™  XC5.0 Resistant Battery</v>
      </c>
    </row>
    <row r="1293" spans="2:8" hidden="1" x14ac:dyDescent="0.45">
      <c r="B1293" s="3" t="s">
        <v>11490</v>
      </c>
      <c r="C1293" s="3" t="s">
        <v>10999</v>
      </c>
      <c r="D1293" s="3">
        <v>1</v>
      </c>
      <c r="E1293" s="3" t="str">
        <f>_xlfn.XLOOKUP(B1293,Product!A:A,Product!E:E)</f>
        <v>2863-22R</v>
      </c>
      <c r="F1293" s="3" t="str">
        <f>_xlfn.XLOOKUP(C1293,Component!A:A,Component!C:C)</f>
        <v>48-59-1812</v>
      </c>
      <c r="G1293" s="3" t="str">
        <f>_xlfn.XLOOKUP(E1293,Product!E:E,Product!H:H)</f>
        <v>M18 FUEL™ w/ ONE-KEY™ High Torque Impact Wrench 1/2" Friction Ring Kit</v>
      </c>
      <c r="H1293" s="3" t="str">
        <f>_xlfn.XLOOKUP(F1293,Component!C:C,Component!D:D)</f>
        <v>M18™ &amp; M12™ Multi-Voltage Charger</v>
      </c>
    </row>
    <row r="1294" spans="2:8" hidden="1" x14ac:dyDescent="0.45">
      <c r="B1294" s="3" t="s">
        <v>11492</v>
      </c>
      <c r="C1294" s="3" t="s">
        <v>10801</v>
      </c>
      <c r="D1294" s="3">
        <v>1</v>
      </c>
      <c r="E1294" s="3" t="str">
        <f>_xlfn.XLOOKUP(B1294,Product!A:A,Product!E:E)</f>
        <v>2864-22</v>
      </c>
      <c r="F1294" s="3" t="str">
        <f>_xlfn.XLOOKUP(C1294,Component!A:A,Component!C:C)</f>
        <v>2864-20</v>
      </c>
      <c r="G1294" s="3" t="str">
        <f>_xlfn.XLOOKUP(E1294,Product!E:E,Product!H:H)</f>
        <v>M18 FUEL™ w/ ONE-KEY™ High Torque Impact Wrench 3/4" Friction Ring Kit</v>
      </c>
      <c r="H1294" s="3" t="str">
        <f>_xlfn.XLOOKUP(F1294,Component!C:C,Component!D:D)</f>
        <v>M18 FUEL™ w/ ONE-KEY™ High Torque Impact Wrench 3/4" Friction Ring</v>
      </c>
    </row>
    <row r="1295" spans="2:8" hidden="1" x14ac:dyDescent="0.45">
      <c r="B1295" s="3" t="s">
        <v>11492</v>
      </c>
      <c r="C1295" s="3" t="s">
        <v>10940</v>
      </c>
      <c r="D1295" s="3">
        <v>2</v>
      </c>
      <c r="E1295" s="3" t="str">
        <f>_xlfn.XLOOKUP(B1295,Product!A:A,Product!E:E)</f>
        <v>2864-22</v>
      </c>
      <c r="F1295" s="3" t="str">
        <f>_xlfn.XLOOKUP(C1295,Component!A:A,Component!C:C)</f>
        <v>48-11-1850</v>
      </c>
      <c r="G1295" s="3" t="str">
        <f>_xlfn.XLOOKUP(E1295,Product!E:E,Product!H:H)</f>
        <v>M18 FUEL™ w/ ONE-KEY™ High Torque Impact Wrench 3/4" Friction Ring Kit</v>
      </c>
      <c r="H1295" s="3" t="str">
        <f>_xlfn.XLOOKUP(F1295,Component!C:C,Component!D:D)</f>
        <v>M18™ REDLITHIUM™ XC5.0 Extended Capacity Battery Pack</v>
      </c>
    </row>
    <row r="1296" spans="2:8" hidden="1" x14ac:dyDescent="0.45">
      <c r="B1296" s="3" t="s">
        <v>11492</v>
      </c>
      <c r="C1296" s="3" t="s">
        <v>10999</v>
      </c>
      <c r="D1296" s="3">
        <v>1</v>
      </c>
      <c r="E1296" s="3" t="str">
        <f>_xlfn.XLOOKUP(B1296,Product!A:A,Product!E:E)</f>
        <v>2864-22</v>
      </c>
      <c r="F1296" s="3" t="str">
        <f>_xlfn.XLOOKUP(C1296,Component!A:A,Component!C:C)</f>
        <v>48-59-1812</v>
      </c>
      <c r="G1296" s="3" t="str">
        <f>_xlfn.XLOOKUP(E1296,Product!E:E,Product!H:H)</f>
        <v>M18 FUEL™ w/ ONE-KEY™ High Torque Impact Wrench 3/4" Friction Ring Kit</v>
      </c>
      <c r="H1296" s="3" t="str">
        <f>_xlfn.XLOOKUP(F1296,Component!C:C,Component!D:D)</f>
        <v>M18™ &amp; M12™ Multi-Voltage Charger</v>
      </c>
    </row>
    <row r="1297" spans="2:8" hidden="1" x14ac:dyDescent="0.45">
      <c r="B1297" s="3" t="s">
        <v>11493</v>
      </c>
      <c r="C1297" s="3" t="s">
        <v>10801</v>
      </c>
      <c r="D1297" s="3">
        <v>1</v>
      </c>
      <c r="E1297" s="3" t="str">
        <f>_xlfn.XLOOKUP(B1297,Product!A:A,Product!E:E)</f>
        <v>2864-22R</v>
      </c>
      <c r="F1297" s="3" t="str">
        <f>_xlfn.XLOOKUP(C1297,Component!A:A,Component!C:C)</f>
        <v>2864-20</v>
      </c>
      <c r="G1297" s="3" t="str">
        <f>_xlfn.XLOOKUP(E1297,Product!E:E,Product!H:H)</f>
        <v>M18 FUEL™ w/ ONE-KEY™ High Torque Impact Wrench 3/4" Friction Ring Kit</v>
      </c>
      <c r="H1297" s="3" t="str">
        <f>_xlfn.XLOOKUP(F1297,Component!C:C,Component!D:D)</f>
        <v>M18 FUEL™ w/ ONE-KEY™ High Torque Impact Wrench 3/4" Friction Ring</v>
      </c>
    </row>
    <row r="1298" spans="2:8" hidden="1" x14ac:dyDescent="0.45">
      <c r="B1298" s="3" t="s">
        <v>11493</v>
      </c>
      <c r="C1298" s="3" t="s">
        <v>10941</v>
      </c>
      <c r="D1298" s="3">
        <v>2</v>
      </c>
      <c r="E1298" s="3" t="str">
        <f>_xlfn.XLOOKUP(B1298,Product!A:A,Product!E:E)</f>
        <v>2864-22R</v>
      </c>
      <c r="F1298" s="3" t="str">
        <f>_xlfn.XLOOKUP(C1298,Component!A:A,Component!C:C)</f>
        <v>48-11-1850R</v>
      </c>
      <c r="G1298" s="3" t="str">
        <f>_xlfn.XLOOKUP(E1298,Product!E:E,Product!H:H)</f>
        <v>M18 FUEL™ w/ ONE-KEY™ High Torque Impact Wrench 3/4" Friction Ring Kit</v>
      </c>
      <c r="H1298" s="3" t="str">
        <f>_xlfn.XLOOKUP(F1298,Component!C:C,Component!D:D)</f>
        <v>M18™ REDLITHIUM™  XC5.0 Resistant Battery</v>
      </c>
    </row>
    <row r="1299" spans="2:8" hidden="1" x14ac:dyDescent="0.45">
      <c r="B1299" s="3" t="s">
        <v>11493</v>
      </c>
      <c r="C1299" s="3" t="s">
        <v>10999</v>
      </c>
      <c r="D1299" s="3">
        <v>1</v>
      </c>
      <c r="E1299" s="3" t="str">
        <f>_xlfn.XLOOKUP(B1299,Product!A:A,Product!E:E)</f>
        <v>2864-22R</v>
      </c>
      <c r="F1299" s="3" t="str">
        <f>_xlfn.XLOOKUP(C1299,Component!A:A,Component!C:C)</f>
        <v>48-59-1812</v>
      </c>
      <c r="G1299" s="3" t="str">
        <f>_xlfn.XLOOKUP(E1299,Product!E:E,Product!H:H)</f>
        <v>M18 FUEL™ w/ ONE-KEY™ High Torque Impact Wrench 3/4" Friction Ring Kit</v>
      </c>
      <c r="H1299" s="3" t="str">
        <f>_xlfn.XLOOKUP(F1299,Component!C:C,Component!D:D)</f>
        <v>M18™ &amp; M12™ Multi-Voltage Charger</v>
      </c>
    </row>
    <row r="1300" spans="2:8" hidden="1" x14ac:dyDescent="0.45">
      <c r="B1300" s="3" t="s">
        <v>11495</v>
      </c>
      <c r="C1300" s="3" t="s">
        <v>10802</v>
      </c>
      <c r="D1300" s="3">
        <v>1</v>
      </c>
      <c r="E1300" s="3" t="str">
        <f>_xlfn.XLOOKUP(B1300,Product!A:A,Product!E:E)</f>
        <v>2865-22</v>
      </c>
      <c r="F1300" s="3" t="str">
        <f>_xlfn.XLOOKUP(C1300,Component!A:A,Component!C:C)</f>
        <v>2865-20</v>
      </c>
      <c r="G1300" s="3" t="str">
        <f>_xlfn.XLOOKUP(E1300,Product!E:E,Product!H:H)</f>
        <v>M18 FUEL™ 7/16" Hex Utility HTIW w/ ONE-KEY™ Kit</v>
      </c>
      <c r="H1300" s="3" t="str">
        <f>_xlfn.XLOOKUP(F1300,Component!C:C,Component!D:D)</f>
        <v>M18 FUEL™ 7/16" Hex Utility HTIW w/ ONE-KEY™</v>
      </c>
    </row>
    <row r="1301" spans="2:8" hidden="1" x14ac:dyDescent="0.45">
      <c r="B1301" s="3" t="s">
        <v>11495</v>
      </c>
      <c r="C1301" s="3" t="s">
        <v>10940</v>
      </c>
      <c r="D1301" s="3">
        <v>2</v>
      </c>
      <c r="E1301" s="3" t="str">
        <f>_xlfn.XLOOKUP(B1301,Product!A:A,Product!E:E)</f>
        <v>2865-22</v>
      </c>
      <c r="F1301" s="3" t="str">
        <f>_xlfn.XLOOKUP(C1301,Component!A:A,Component!C:C)</f>
        <v>48-11-1850</v>
      </c>
      <c r="G1301" s="3" t="str">
        <f>_xlfn.XLOOKUP(E1301,Product!E:E,Product!H:H)</f>
        <v>M18 FUEL™ 7/16" Hex Utility HTIW w/ ONE-KEY™ Kit</v>
      </c>
      <c r="H1301" s="3" t="str">
        <f>_xlfn.XLOOKUP(F1301,Component!C:C,Component!D:D)</f>
        <v>M18™ REDLITHIUM™ XC5.0 Extended Capacity Battery Pack</v>
      </c>
    </row>
    <row r="1302" spans="2:8" hidden="1" x14ac:dyDescent="0.45">
      <c r="B1302" s="3" t="s">
        <v>11495</v>
      </c>
      <c r="C1302" s="3" t="s">
        <v>10999</v>
      </c>
      <c r="D1302" s="3">
        <v>1</v>
      </c>
      <c r="E1302" s="3" t="str">
        <f>_xlfn.XLOOKUP(B1302,Product!A:A,Product!E:E)</f>
        <v>2865-22</v>
      </c>
      <c r="F1302" s="3" t="str">
        <f>_xlfn.XLOOKUP(C1302,Component!A:A,Component!C:C)</f>
        <v>48-59-1812</v>
      </c>
      <c r="G1302" s="3" t="str">
        <f>_xlfn.XLOOKUP(E1302,Product!E:E,Product!H:H)</f>
        <v>M18 FUEL™ 7/16" Hex Utility HTIW w/ ONE-KEY™ Kit</v>
      </c>
      <c r="H1302" s="3" t="str">
        <f>_xlfn.XLOOKUP(F1302,Component!C:C,Component!D:D)</f>
        <v>M18™ &amp; M12™ Multi-Voltage Charger</v>
      </c>
    </row>
    <row r="1303" spans="2:8" hidden="1" x14ac:dyDescent="0.45">
      <c r="B1303" s="3" t="s">
        <v>11497</v>
      </c>
      <c r="C1303" s="3" t="s">
        <v>10803</v>
      </c>
      <c r="D1303" s="3">
        <v>1</v>
      </c>
      <c r="E1303" s="3" t="str">
        <f>_xlfn.XLOOKUP(B1303,Product!A:A,Product!E:E)</f>
        <v>2866-22</v>
      </c>
      <c r="F1303" s="3" t="str">
        <f>_xlfn.XLOOKUP(C1303,Component!A:A,Component!C:C)</f>
        <v>2866-20</v>
      </c>
      <c r="G1303" s="3" t="str">
        <f>_xlfn.XLOOKUP(E1303,Product!E:E,Product!H:H)</f>
        <v>M18 FUEL™ Drywall Screw Gun Kit</v>
      </c>
      <c r="H1303" s="3" t="str">
        <f>_xlfn.XLOOKUP(F1303,Component!C:C,Component!D:D)</f>
        <v>M18 FUEL™ Drywall Screw Gun</v>
      </c>
    </row>
    <row r="1304" spans="2:8" hidden="1" x14ac:dyDescent="0.45">
      <c r="B1304" s="3" t="s">
        <v>11497</v>
      </c>
      <c r="C1304" s="3" t="s">
        <v>10940</v>
      </c>
      <c r="D1304" s="3">
        <v>2</v>
      </c>
      <c r="E1304" s="3" t="str">
        <f>_xlfn.XLOOKUP(B1304,Product!A:A,Product!E:E)</f>
        <v>2866-22</v>
      </c>
      <c r="F1304" s="3" t="str">
        <f>_xlfn.XLOOKUP(C1304,Component!A:A,Component!C:C)</f>
        <v>48-11-1850</v>
      </c>
      <c r="G1304" s="3" t="str">
        <f>_xlfn.XLOOKUP(E1304,Product!E:E,Product!H:H)</f>
        <v>M18 FUEL™ Drywall Screw Gun Kit</v>
      </c>
      <c r="H1304" s="3" t="str">
        <f>_xlfn.XLOOKUP(F1304,Component!C:C,Component!D:D)</f>
        <v>M18™ REDLITHIUM™ XC5.0 Extended Capacity Battery Pack</v>
      </c>
    </row>
    <row r="1305" spans="2:8" hidden="1" x14ac:dyDescent="0.45">
      <c r="B1305" s="3" t="s">
        <v>11497</v>
      </c>
      <c r="C1305" s="3" t="s">
        <v>10999</v>
      </c>
      <c r="D1305" s="3">
        <v>1</v>
      </c>
      <c r="E1305" s="3" t="str">
        <f>_xlfn.XLOOKUP(B1305,Product!A:A,Product!E:E)</f>
        <v>2866-22</v>
      </c>
      <c r="F1305" s="3" t="str">
        <f>_xlfn.XLOOKUP(C1305,Component!A:A,Component!C:C)</f>
        <v>48-59-1812</v>
      </c>
      <c r="G1305" s="3" t="str">
        <f>_xlfn.XLOOKUP(E1305,Product!E:E,Product!H:H)</f>
        <v>M18 FUEL™ Drywall Screw Gun Kit</v>
      </c>
      <c r="H1305" s="3" t="str">
        <f>_xlfn.XLOOKUP(F1305,Component!C:C,Component!D:D)</f>
        <v>M18™ &amp; M12™ Multi-Voltage Charger</v>
      </c>
    </row>
    <row r="1306" spans="2:8" hidden="1" x14ac:dyDescent="0.45">
      <c r="B1306" s="3" t="s">
        <v>11498</v>
      </c>
      <c r="C1306" s="3" t="s">
        <v>10803</v>
      </c>
      <c r="D1306" s="3">
        <v>1</v>
      </c>
      <c r="E1306" s="3" t="str">
        <f>_xlfn.XLOOKUP(B1306,Product!A:A,Product!E:E)</f>
        <v>2866-22CT</v>
      </c>
      <c r="F1306" s="3" t="str">
        <f>_xlfn.XLOOKUP(C1306,Component!A:A,Component!C:C)</f>
        <v>2866-20</v>
      </c>
      <c r="G1306" s="3" t="str">
        <f>_xlfn.XLOOKUP(E1306,Product!E:E,Product!H:H)</f>
        <v>M18 FUEL™ Drywall Screw Gun Compact Kit</v>
      </c>
      <c r="H1306" s="3" t="str">
        <f>_xlfn.XLOOKUP(F1306,Component!C:C,Component!D:D)</f>
        <v>M18 FUEL™ Drywall Screw Gun</v>
      </c>
    </row>
    <row r="1307" spans="2:8" hidden="1" x14ac:dyDescent="0.45">
      <c r="B1307" s="3" t="s">
        <v>11498</v>
      </c>
      <c r="C1307" s="3" t="s">
        <v>10936</v>
      </c>
      <c r="D1307" s="3">
        <v>2</v>
      </c>
      <c r="E1307" s="3" t="str">
        <f>_xlfn.XLOOKUP(B1307,Product!A:A,Product!E:E)</f>
        <v>2866-22CT</v>
      </c>
      <c r="F1307" s="3" t="str">
        <f>_xlfn.XLOOKUP(C1307,Component!A:A,Component!C:C)</f>
        <v>48-11-1820</v>
      </c>
      <c r="G1307" s="3" t="str">
        <f>_xlfn.XLOOKUP(E1307,Product!E:E,Product!H:H)</f>
        <v>M18 FUEL™ Drywall Screw Gun Compact Kit</v>
      </c>
      <c r="H1307" s="3" t="str">
        <f>_xlfn.XLOOKUP(F1307,Component!C:C,Component!D:D)</f>
        <v>M18™ REDLITHIUM™ CP2.0 Battery</v>
      </c>
    </row>
    <row r="1308" spans="2:8" hidden="1" x14ac:dyDescent="0.45">
      <c r="B1308" s="3" t="s">
        <v>11498</v>
      </c>
      <c r="C1308" s="3" t="s">
        <v>10999</v>
      </c>
      <c r="D1308" s="3">
        <v>1</v>
      </c>
      <c r="E1308" s="3" t="str">
        <f>_xlfn.XLOOKUP(B1308,Product!A:A,Product!E:E)</f>
        <v>2866-22CT</v>
      </c>
      <c r="F1308" s="3" t="str">
        <f>_xlfn.XLOOKUP(C1308,Component!A:A,Component!C:C)</f>
        <v>48-59-1812</v>
      </c>
      <c r="G1308" s="3" t="str">
        <f>_xlfn.XLOOKUP(E1308,Product!E:E,Product!H:H)</f>
        <v>M18 FUEL™ Drywall Screw Gun Compact Kit</v>
      </c>
      <c r="H1308" s="3" t="str">
        <f>_xlfn.XLOOKUP(F1308,Component!C:C,Component!D:D)</f>
        <v>M18™ &amp; M12™ Multi-Voltage Charger</v>
      </c>
    </row>
    <row r="1309" spans="2:8" hidden="1" x14ac:dyDescent="0.45">
      <c r="B1309" s="3" t="s">
        <v>11500</v>
      </c>
      <c r="C1309" s="3" t="s">
        <v>10804</v>
      </c>
      <c r="D1309" s="3">
        <v>1</v>
      </c>
      <c r="E1309" s="3" t="str">
        <f>_xlfn.XLOOKUP(B1309,Product!A:A,Product!E:E)</f>
        <v>2867-22</v>
      </c>
      <c r="F1309" s="3" t="str">
        <f>_xlfn.XLOOKUP(C1309,Component!A:A,Component!C:C)</f>
        <v>2867-20</v>
      </c>
      <c r="G1309" s="3" t="str">
        <f>_xlfn.XLOOKUP(E1309,Product!E:E,Product!H:H)</f>
        <v>M18 FUEL™ 1" High Torque Impact Wrench w/ ONE-KEY™ Kit</v>
      </c>
      <c r="H1309" s="3" t="str">
        <f>_xlfn.XLOOKUP(F1309,Component!C:C,Component!D:D)</f>
        <v>M18 FUEL™ 1" High Torque Impact Wrench w/ ONE-KEY™</v>
      </c>
    </row>
    <row r="1310" spans="2:8" hidden="1" x14ac:dyDescent="0.45">
      <c r="B1310" s="3" t="s">
        <v>11500</v>
      </c>
      <c r="C1310" s="3" t="s">
        <v>10946</v>
      </c>
      <c r="D1310" s="3">
        <v>2</v>
      </c>
      <c r="E1310" s="3" t="str">
        <f>_xlfn.XLOOKUP(B1310,Product!A:A,Product!E:E)</f>
        <v>2867-22</v>
      </c>
      <c r="F1310" s="3" t="str">
        <f>_xlfn.XLOOKUP(C1310,Component!A:A,Component!C:C)</f>
        <v>48-11-1881</v>
      </c>
      <c r="G1310" s="3" t="str">
        <f>_xlfn.XLOOKUP(E1310,Product!E:E,Product!H:H)</f>
        <v>M18 FUEL™ 1" High Torque Impact Wrench w/ ONE-KEY™ Kit</v>
      </c>
      <c r="H1310" s="3" t="str">
        <f>_xlfn.XLOOKUP(F1310,Component!C:C,Component!D:D)</f>
        <v>M18™ REDLITHIUM™ FORGE™ XC8.0 Battery Pack</v>
      </c>
    </row>
    <row r="1311" spans="2:8" hidden="1" x14ac:dyDescent="0.45">
      <c r="B1311" s="3" t="s">
        <v>11500</v>
      </c>
      <c r="C1311" s="3" t="s">
        <v>10997</v>
      </c>
      <c r="D1311" s="3">
        <v>1</v>
      </c>
      <c r="E1311" s="3" t="str">
        <f>_xlfn.XLOOKUP(B1311,Product!A:A,Product!E:E)</f>
        <v>2867-22</v>
      </c>
      <c r="F1311" s="3" t="str">
        <f>_xlfn.XLOOKUP(C1311,Component!A:A,Component!C:C)</f>
        <v>48-59-1808</v>
      </c>
      <c r="G1311" s="3" t="str">
        <f>_xlfn.XLOOKUP(E1311,Product!E:E,Product!H:H)</f>
        <v>M18 FUEL™ 1" High Torque Impact Wrench w/ ONE-KEY™ Kit</v>
      </c>
      <c r="H1311" s="3" t="str">
        <f>_xlfn.XLOOKUP(F1311,Component!C:C,Component!D:D)</f>
        <v>M18™ &amp; M12™ Rapid Charger</v>
      </c>
    </row>
    <row r="1312" spans="2:8" hidden="1" x14ac:dyDescent="0.45">
      <c r="B1312" s="3" t="s">
        <v>11502</v>
      </c>
      <c r="C1312" s="3" t="s">
        <v>10805</v>
      </c>
      <c r="D1312" s="3">
        <v>1</v>
      </c>
      <c r="E1312" s="3" t="str">
        <f>_xlfn.XLOOKUP(B1312,Product!A:A,Product!E:E)</f>
        <v>2868-22HD</v>
      </c>
      <c r="F1312" s="3" t="str">
        <f>_xlfn.XLOOKUP(C1312,Component!A:A,Component!C:C)</f>
        <v>2868-20</v>
      </c>
      <c r="G1312" s="3" t="str">
        <f>_xlfn.XLOOKUP(E1312,Product!E:E,Product!H:H)</f>
        <v>M18 FUEL™ 1" D-Handle High Torque Impact Wrench w/ ONE-KEY™ Kit</v>
      </c>
      <c r="H1312" s="3" t="str">
        <f>_xlfn.XLOOKUP(F1312,Component!C:C,Component!D:D)</f>
        <v>M18 FUEL™ 1" D-Handle High Torque Impact Wrench w/ ONE-KEY™</v>
      </c>
    </row>
    <row r="1313" spans="2:8" hidden="1" x14ac:dyDescent="0.45">
      <c r="B1313" s="3" t="s">
        <v>11502</v>
      </c>
      <c r="C1313" s="3" t="s">
        <v>10934</v>
      </c>
      <c r="D1313" s="3">
        <v>2</v>
      </c>
      <c r="E1313" s="3" t="str">
        <f>_xlfn.XLOOKUP(B1313,Product!A:A,Product!E:E)</f>
        <v>2868-22HD</v>
      </c>
      <c r="F1313" s="3" t="str">
        <f>_xlfn.XLOOKUP(C1313,Component!A:A,Component!C:C)</f>
        <v>48-11-1813</v>
      </c>
      <c r="G1313" s="3" t="str">
        <f>_xlfn.XLOOKUP(E1313,Product!E:E,Product!H:H)</f>
        <v>M18 FUEL™ 1" D-Handle High Torque Impact Wrench w/ ONE-KEY™ Kit</v>
      </c>
      <c r="H1313" s="3" t="str">
        <f>_xlfn.XLOOKUP(F1313,Component!C:C,Component!D:D)</f>
        <v>M18™ REDLITHIUM™ FORGE™ HD12.0 Battery Pack</v>
      </c>
    </row>
    <row r="1314" spans="2:8" hidden="1" x14ac:dyDescent="0.45">
      <c r="B1314" s="3" t="s">
        <v>11502</v>
      </c>
      <c r="C1314" s="3" t="s">
        <v>10997</v>
      </c>
      <c r="D1314" s="3">
        <v>1</v>
      </c>
      <c r="E1314" s="3" t="str">
        <f>_xlfn.XLOOKUP(B1314,Product!A:A,Product!E:E)</f>
        <v>2868-22HD</v>
      </c>
      <c r="F1314" s="3" t="str">
        <f>_xlfn.XLOOKUP(C1314,Component!A:A,Component!C:C)</f>
        <v>48-59-1808</v>
      </c>
      <c r="G1314" s="3" t="str">
        <f>_xlfn.XLOOKUP(E1314,Product!E:E,Product!H:H)</f>
        <v>M18 FUEL™ 1" D-Handle High Torque Impact Wrench w/ ONE-KEY™ Kit</v>
      </c>
      <c r="H1314" s="3" t="str">
        <f>_xlfn.XLOOKUP(F1314,Component!C:C,Component!D:D)</f>
        <v>M18™ &amp; M12™ Rapid Charger</v>
      </c>
    </row>
    <row r="1315" spans="2:8" hidden="1" x14ac:dyDescent="0.45">
      <c r="B1315" s="3" t="s">
        <v>11504</v>
      </c>
      <c r="C1315" s="3" t="s">
        <v>10806</v>
      </c>
      <c r="D1315" s="3">
        <v>1</v>
      </c>
      <c r="E1315" s="3" t="str">
        <f>_xlfn.XLOOKUP(B1315,Product!A:A,Product!E:E)</f>
        <v>2869-22HD</v>
      </c>
      <c r="F1315" s="3" t="str">
        <f>_xlfn.XLOOKUP(C1315,Component!A:A,Component!C:C)</f>
        <v>2869-20</v>
      </c>
      <c r="G1315" s="3" t="str">
        <f>_xlfn.XLOOKUP(E1315,Product!E:E,Product!H:H)</f>
        <v>M18 FUEL™ 1" D-Handle Ext. Anvil High Torque Impact Wrench w/ ONE-KEY™ Kit</v>
      </c>
      <c r="H1315" s="3" t="str">
        <f>_xlfn.XLOOKUP(F1315,Component!C:C,Component!D:D)</f>
        <v>M18 FUEL™ 1" D-Handle Ext. Anvil High Torque Impact Wrench w/ ONE-KEY™</v>
      </c>
    </row>
    <row r="1316" spans="2:8" hidden="1" x14ac:dyDescent="0.45">
      <c r="B1316" s="3" t="s">
        <v>11504</v>
      </c>
      <c r="C1316" s="3" t="s">
        <v>10934</v>
      </c>
      <c r="D1316" s="3">
        <v>2</v>
      </c>
      <c r="E1316" s="3" t="str">
        <f>_xlfn.XLOOKUP(B1316,Product!A:A,Product!E:E)</f>
        <v>2869-22HD</v>
      </c>
      <c r="F1316" s="3" t="str">
        <f>_xlfn.XLOOKUP(C1316,Component!A:A,Component!C:C)</f>
        <v>48-11-1813</v>
      </c>
      <c r="G1316" s="3" t="str">
        <f>_xlfn.XLOOKUP(E1316,Product!E:E,Product!H:H)</f>
        <v>M18 FUEL™ 1" D-Handle Ext. Anvil High Torque Impact Wrench w/ ONE-KEY™ Kit</v>
      </c>
      <c r="H1316" s="3" t="str">
        <f>_xlfn.XLOOKUP(F1316,Component!C:C,Component!D:D)</f>
        <v>M18™ REDLITHIUM™ FORGE™ HD12.0 Battery Pack</v>
      </c>
    </row>
    <row r="1317" spans="2:8" hidden="1" x14ac:dyDescent="0.45">
      <c r="B1317" s="3" t="s">
        <v>11504</v>
      </c>
      <c r="C1317" s="3" t="s">
        <v>10997</v>
      </c>
      <c r="D1317" s="3">
        <v>1</v>
      </c>
      <c r="E1317" s="3" t="str">
        <f>_xlfn.XLOOKUP(B1317,Product!A:A,Product!E:E)</f>
        <v>2869-22HD</v>
      </c>
      <c r="F1317" s="3" t="str">
        <f>_xlfn.XLOOKUP(C1317,Component!A:A,Component!C:C)</f>
        <v>48-59-1808</v>
      </c>
      <c r="G1317" s="3" t="str">
        <f>_xlfn.XLOOKUP(E1317,Product!E:E,Product!H:H)</f>
        <v>M18 FUEL™ 1" D-Handle Ext. Anvil High Torque Impact Wrench w/ ONE-KEY™ Kit</v>
      </c>
      <c r="H1317" s="3" t="str">
        <f>_xlfn.XLOOKUP(F1317,Component!C:C,Component!D:D)</f>
        <v>M18™ &amp; M12™ Rapid Charger</v>
      </c>
    </row>
    <row r="1318" spans="2:8" hidden="1" x14ac:dyDescent="0.45">
      <c r="B1318" s="3" t="s">
        <v>11507</v>
      </c>
      <c r="C1318" s="3" t="s">
        <v>10808</v>
      </c>
      <c r="D1318" s="3">
        <v>1</v>
      </c>
      <c r="E1318" s="3" t="str">
        <f>_xlfn.XLOOKUP(B1318,Product!A:A,Product!E:E)</f>
        <v>2871A-22</v>
      </c>
      <c r="F1318" s="3" t="str">
        <f>_xlfn.XLOOKUP(C1318,Component!A:A,Component!C:C)</f>
        <v>2871-20</v>
      </c>
      <c r="G1318" s="3" t="str">
        <f>_xlfn.XLOOKUP(E1318,Product!E:E,Product!H:H)</f>
        <v>M18 FUEL™ Sewer Sectional Machine w/ CABLE-DRIVE™ 1-1/4" Kit</v>
      </c>
      <c r="H1318" s="3" t="str">
        <f>_xlfn.XLOOKUP(F1318,Component!C:C,Component!D:D)</f>
        <v>M18 FUEL™ Sewer Sectional Machine w/ CABLE-DRIVE™</v>
      </c>
    </row>
    <row r="1319" spans="2:8" hidden="1" x14ac:dyDescent="0.45">
      <c r="B1319" s="3" t="s">
        <v>11507</v>
      </c>
      <c r="C1319" s="3" t="s">
        <v>10926</v>
      </c>
      <c r="D1319" s="3">
        <v>2</v>
      </c>
      <c r="E1319" s="3" t="str">
        <f>_xlfn.XLOOKUP(B1319,Product!A:A,Product!E:E)</f>
        <v>2871A-22</v>
      </c>
      <c r="F1319" s="3" t="str">
        <f>_xlfn.XLOOKUP(C1319,Component!A:A,Component!C:C)</f>
        <v>47-53-2871</v>
      </c>
      <c r="G1319" s="3" t="str">
        <f>_xlfn.XLOOKUP(E1319,Product!E:E,Product!H:H)</f>
        <v>M18 FUEL™ Sewer Sectional Machine w/ CABLE-DRIVE™ 1-1/4" Kit</v>
      </c>
      <c r="H1319" s="3" t="str">
        <f>_xlfn.XLOOKUP(F1319,Component!C:C,Component!D:D)</f>
        <v>Cable Container for M18 FUEL™ Sewer Sectional Machine</v>
      </c>
    </row>
    <row r="1320" spans="2:8" hidden="1" x14ac:dyDescent="0.45">
      <c r="B1320" s="3" t="s">
        <v>11507</v>
      </c>
      <c r="C1320" s="3" t="s">
        <v>10927</v>
      </c>
      <c r="D1320" s="3">
        <v>1</v>
      </c>
      <c r="E1320" s="3" t="str">
        <f>_xlfn.XLOOKUP(B1320,Product!A:A,Product!E:E)</f>
        <v>2871A-22</v>
      </c>
      <c r="F1320" s="3" t="str">
        <f>_xlfn.XLOOKUP(C1320,Component!A:A,Component!C:C)</f>
        <v>47-53-2872</v>
      </c>
      <c r="G1320" s="3" t="str">
        <f>_xlfn.XLOOKUP(E1320,Product!E:E,Product!H:H)</f>
        <v>M18 FUEL™ Sewer Sectional Machine w/ CABLE-DRIVE™ 1-1/4" Kit</v>
      </c>
      <c r="H1320" s="3" t="str">
        <f>_xlfn.XLOOKUP(F1320,Component!C:C,Component!D:D)</f>
        <v>Rear Guide Hose for M18 FUEL™ Sewer Sectional Machine</v>
      </c>
    </row>
    <row r="1321" spans="2:8" hidden="1" x14ac:dyDescent="0.45">
      <c r="B1321" s="3" t="s">
        <v>11507</v>
      </c>
      <c r="C1321" s="3" t="s">
        <v>10933</v>
      </c>
      <c r="D1321" s="3">
        <v>2</v>
      </c>
      <c r="E1321" s="3" t="str">
        <f>_xlfn.XLOOKUP(B1321,Product!A:A,Product!E:E)</f>
        <v>2871A-22</v>
      </c>
      <c r="F1321" s="3" t="str">
        <f>_xlfn.XLOOKUP(C1321,Component!A:A,Component!C:C)</f>
        <v>48-11-1812</v>
      </c>
      <c r="G1321" s="3" t="str">
        <f>_xlfn.XLOOKUP(E1321,Product!E:E,Product!H:H)</f>
        <v>M18 FUEL™ Sewer Sectional Machine w/ CABLE-DRIVE™ 1-1/4" Kit</v>
      </c>
      <c r="H1321" s="3" t="str">
        <f>_xlfn.XLOOKUP(F1321,Component!C:C,Component!D:D)</f>
        <v>M18™ REDLITHIUM™ HIGH OUTPUT™ HD12.0 Battery Pack</v>
      </c>
    </row>
    <row r="1322" spans="2:8" hidden="1" x14ac:dyDescent="0.45">
      <c r="B1322" s="3" t="s">
        <v>11507</v>
      </c>
      <c r="C1322" s="3" t="s">
        <v>10980</v>
      </c>
      <c r="D1322" s="3">
        <v>1</v>
      </c>
      <c r="E1322" s="3" t="str">
        <f>_xlfn.XLOOKUP(B1322,Product!A:A,Product!E:E)</f>
        <v>2871A-22</v>
      </c>
      <c r="F1322" s="3" t="str">
        <f>_xlfn.XLOOKUP(C1322,Component!A:A,Component!C:C)</f>
        <v>48-53-2829</v>
      </c>
      <c r="G1322" s="3" t="str">
        <f>_xlfn.XLOOKUP(E1322,Product!E:E,Product!H:H)</f>
        <v>M18 FUEL™ Sewer Sectional Machine w/ CABLE-DRIVE™ 1-1/4" Kit</v>
      </c>
      <c r="H1322" s="3" t="str">
        <f>_xlfn.XLOOKUP(F1322,Component!C:C,Component!D:D)</f>
        <v>Pin Key</v>
      </c>
    </row>
    <row r="1323" spans="2:8" hidden="1" x14ac:dyDescent="0.45">
      <c r="B1323" s="3" t="s">
        <v>11507</v>
      </c>
      <c r="C1323" s="3" t="s">
        <v>10981</v>
      </c>
      <c r="D1323" s="3">
        <v>1</v>
      </c>
      <c r="E1323" s="3" t="str">
        <f>_xlfn.XLOOKUP(B1323,Product!A:A,Product!E:E)</f>
        <v>2871A-22</v>
      </c>
      <c r="F1323" s="3" t="str">
        <f>_xlfn.XLOOKUP(C1323,Component!A:A,Component!C:C)</f>
        <v>48-53-2839</v>
      </c>
      <c r="G1323" s="3" t="str">
        <f>_xlfn.XLOOKUP(E1323,Product!E:E,Product!H:H)</f>
        <v>M18 FUEL™ Sewer Sectional Machine w/ CABLE-DRIVE™ 1-1/4" Kit</v>
      </c>
      <c r="H1323" s="3" t="str">
        <f>_xlfn.XLOOKUP(F1323,Component!C:C,Component!D:D)</f>
        <v>Cable Head Accessory Case</v>
      </c>
    </row>
    <row r="1324" spans="2:8" hidden="1" x14ac:dyDescent="0.45">
      <c r="B1324" s="3" t="s">
        <v>11507</v>
      </c>
      <c r="C1324" s="3" t="s">
        <v>10982</v>
      </c>
      <c r="D1324" s="3">
        <v>7</v>
      </c>
      <c r="E1324" s="3" t="str">
        <f>_xlfn.XLOOKUP(B1324,Product!A:A,Product!E:E)</f>
        <v>2871A-22</v>
      </c>
      <c r="F1324" s="3" t="str">
        <f>_xlfn.XLOOKUP(C1324,Component!A:A,Component!C:C)</f>
        <v>48-53-2851</v>
      </c>
      <c r="G1324" s="3" t="str">
        <f>_xlfn.XLOOKUP(E1324,Product!E:E,Product!H:H)</f>
        <v>M18 FUEL™ Sewer Sectional Machine w/ CABLE-DRIVE™ 1-1/4" Kit</v>
      </c>
      <c r="H1324" s="3" t="str">
        <f>_xlfn.XLOOKUP(F1324,Component!C:C,Component!D:D)</f>
        <v>1-1/4" x 15' All Purpose Open Wind Sectional Cable</v>
      </c>
    </row>
    <row r="1325" spans="2:8" hidden="1" x14ac:dyDescent="0.45">
      <c r="B1325" s="3" t="s">
        <v>11507</v>
      </c>
      <c r="C1325" s="3" t="s">
        <v>10987</v>
      </c>
      <c r="D1325" s="3">
        <v>1</v>
      </c>
      <c r="E1325" s="3" t="str">
        <f>_xlfn.XLOOKUP(B1325,Product!A:A,Product!E:E)</f>
        <v>2871A-22</v>
      </c>
      <c r="F1325" s="3" t="str">
        <f>_xlfn.XLOOKUP(C1325,Component!A:A,Component!C:C)</f>
        <v>48-53-4830</v>
      </c>
      <c r="G1325" s="3" t="str">
        <f>_xlfn.XLOOKUP(E1325,Product!E:E,Product!H:H)</f>
        <v>M18 FUEL™ Sewer Sectional Machine w/ CABLE-DRIVE™ 1-1/4" Kit</v>
      </c>
      <c r="H1325" s="3" t="str">
        <f>_xlfn.XLOOKUP(F1325,Component!C:C,Component!D:D)</f>
        <v>STRAIGHT AUGER for 1-1/4" Sectional Cable</v>
      </c>
    </row>
    <row r="1326" spans="2:8" hidden="1" x14ac:dyDescent="0.45">
      <c r="B1326" s="3" t="s">
        <v>11507</v>
      </c>
      <c r="C1326" s="3" t="s">
        <v>10988</v>
      </c>
      <c r="D1326" s="3">
        <v>1</v>
      </c>
      <c r="E1326" s="3" t="str">
        <f>_xlfn.XLOOKUP(B1326,Product!A:A,Product!E:E)</f>
        <v>2871A-22</v>
      </c>
      <c r="F1326" s="3" t="str">
        <f>_xlfn.XLOOKUP(C1326,Component!A:A,Component!C:C)</f>
        <v>48-53-4831</v>
      </c>
      <c r="G1326" s="3" t="str">
        <f>_xlfn.XLOOKUP(E1326,Product!E:E,Product!H:H)</f>
        <v>M18 FUEL™ Sewer Sectional Machine w/ CABLE-DRIVE™ 1-1/4" Kit</v>
      </c>
      <c r="H1326" s="3" t="str">
        <f>_xlfn.XLOOKUP(F1326,Component!C:C,Component!D:D)</f>
        <v>FUNNEL AUGER for 1-1/4" Sectional Cable</v>
      </c>
    </row>
    <row r="1327" spans="2:8" hidden="1" x14ac:dyDescent="0.45">
      <c r="B1327" s="3" t="s">
        <v>11507</v>
      </c>
      <c r="C1327" s="3" t="s">
        <v>10989</v>
      </c>
      <c r="D1327" s="3">
        <v>1</v>
      </c>
      <c r="E1327" s="3" t="str">
        <f>_xlfn.XLOOKUP(B1327,Product!A:A,Product!E:E)</f>
        <v>2871A-22</v>
      </c>
      <c r="F1327" s="3" t="str">
        <f>_xlfn.XLOOKUP(C1327,Component!A:A,Component!C:C)</f>
        <v>48-53-4832</v>
      </c>
      <c r="G1327" s="3" t="str">
        <f>_xlfn.XLOOKUP(E1327,Product!E:E,Product!H:H)</f>
        <v>M18 FUEL™ Sewer Sectional Machine w/ CABLE-DRIVE™ 1-1/4" Kit</v>
      </c>
      <c r="H1327" s="3" t="str">
        <f>_xlfn.XLOOKUP(F1327,Component!C:C,Component!D:D)</f>
        <v>3" ROOT CUTTER for 1-1/4" Sectional Cable</v>
      </c>
    </row>
    <row r="1328" spans="2:8" hidden="1" x14ac:dyDescent="0.45">
      <c r="B1328" s="3" t="s">
        <v>11507</v>
      </c>
      <c r="C1328" s="3" t="s">
        <v>10990</v>
      </c>
      <c r="D1328" s="3">
        <v>1</v>
      </c>
      <c r="E1328" s="3" t="str">
        <f>_xlfn.XLOOKUP(B1328,Product!A:A,Product!E:E)</f>
        <v>2871A-22</v>
      </c>
      <c r="F1328" s="3" t="str">
        <f>_xlfn.XLOOKUP(C1328,Component!A:A,Component!C:C)</f>
        <v>48-53-4833</v>
      </c>
      <c r="G1328" s="3" t="str">
        <f>_xlfn.XLOOKUP(E1328,Product!E:E,Product!H:H)</f>
        <v>M18 FUEL™ Sewer Sectional Machine w/ CABLE-DRIVE™ 1-1/4" Kit</v>
      </c>
      <c r="H1328" s="3" t="str">
        <f>_xlfn.XLOOKUP(F1328,Component!C:C,Component!D:D)</f>
        <v>4" ROOT CUTTER for 1-1/4" Sectional Cable</v>
      </c>
    </row>
    <row r="1329" spans="2:8" hidden="1" x14ac:dyDescent="0.45">
      <c r="B1329" s="3" t="s">
        <v>11507</v>
      </c>
      <c r="C1329" s="3" t="s">
        <v>10991</v>
      </c>
      <c r="D1329" s="3">
        <v>1</v>
      </c>
      <c r="E1329" s="3" t="str">
        <f>_xlfn.XLOOKUP(B1329,Product!A:A,Product!E:E)</f>
        <v>2871A-22</v>
      </c>
      <c r="F1329" s="3" t="str">
        <f>_xlfn.XLOOKUP(C1329,Component!A:A,Component!C:C)</f>
        <v>48-53-4835</v>
      </c>
      <c r="G1329" s="3" t="str">
        <f>_xlfn.XLOOKUP(E1329,Product!E:E,Product!H:H)</f>
        <v>M18 FUEL™ Sewer Sectional Machine w/ CABLE-DRIVE™ 1-1/4" Kit</v>
      </c>
      <c r="H1329" s="3" t="str">
        <f>_xlfn.XLOOKUP(F1329,Component!C:C,Component!D:D)</f>
        <v>SMALL OPENING TOOL for 1-1/4" Sectional Cable</v>
      </c>
    </row>
    <row r="1330" spans="2:8" hidden="1" x14ac:dyDescent="0.45">
      <c r="B1330" s="3" t="s">
        <v>11507</v>
      </c>
      <c r="C1330" s="3" t="s">
        <v>10992</v>
      </c>
      <c r="D1330" s="3">
        <v>1</v>
      </c>
      <c r="E1330" s="3" t="str">
        <f>_xlfn.XLOOKUP(B1330,Product!A:A,Product!E:E)</f>
        <v>2871A-22</v>
      </c>
      <c r="F1330" s="3" t="str">
        <f>_xlfn.XLOOKUP(C1330,Component!A:A,Component!C:C)</f>
        <v>48-53-4836</v>
      </c>
      <c r="G1330" s="3" t="str">
        <f>_xlfn.XLOOKUP(E1330,Product!E:E,Product!H:H)</f>
        <v>M18 FUEL™ Sewer Sectional Machine w/ CABLE-DRIVE™ 1-1/4" Kit</v>
      </c>
      <c r="H1330" s="3" t="str">
        <f>_xlfn.XLOOKUP(F1330,Component!C:C,Component!D:D)</f>
        <v>MEDIUM OPENING TOOL for 1-1/4" Sectional Cable</v>
      </c>
    </row>
    <row r="1331" spans="2:8" hidden="1" x14ac:dyDescent="0.45">
      <c r="B1331" s="3" t="s">
        <v>11507</v>
      </c>
      <c r="C1331" s="3" t="s">
        <v>10993</v>
      </c>
      <c r="D1331" s="3">
        <v>1</v>
      </c>
      <c r="E1331" s="3" t="str">
        <f>_xlfn.XLOOKUP(B1331,Product!A:A,Product!E:E)</f>
        <v>2871A-22</v>
      </c>
      <c r="F1331" s="3" t="str">
        <f>_xlfn.XLOOKUP(C1331,Component!A:A,Component!C:C)</f>
        <v>48-53-4837</v>
      </c>
      <c r="G1331" s="3" t="str">
        <f>_xlfn.XLOOKUP(E1331,Product!E:E,Product!H:H)</f>
        <v>M18 FUEL™ Sewer Sectional Machine w/ CABLE-DRIVE™ 1-1/4" Kit</v>
      </c>
      <c r="H1331" s="3" t="str">
        <f>_xlfn.XLOOKUP(F1331,Component!C:C,Component!D:D)</f>
        <v>3" GREASE CUTTER for 1-1/4" Sectional Cable</v>
      </c>
    </row>
    <row r="1332" spans="2:8" hidden="1" x14ac:dyDescent="0.45">
      <c r="B1332" s="3" t="s">
        <v>11507</v>
      </c>
      <c r="C1332" s="3" t="s">
        <v>10997</v>
      </c>
      <c r="D1332" s="3">
        <v>1</v>
      </c>
      <c r="E1332" s="3" t="str">
        <f>_xlfn.XLOOKUP(B1332,Product!A:A,Product!E:E)</f>
        <v>2871A-22</v>
      </c>
      <c r="F1332" s="3" t="str">
        <f>_xlfn.XLOOKUP(C1332,Component!A:A,Component!C:C)</f>
        <v>48-59-1808</v>
      </c>
      <c r="G1332" s="3" t="str">
        <f>_xlfn.XLOOKUP(E1332,Product!E:E,Product!H:H)</f>
        <v>M18 FUEL™ Sewer Sectional Machine w/ CABLE-DRIVE™ 1-1/4" Kit</v>
      </c>
      <c r="H1332" s="3" t="str">
        <f>_xlfn.XLOOKUP(F1332,Component!C:C,Component!D:D)</f>
        <v>M18™ &amp; M12™ Rapid Charger</v>
      </c>
    </row>
    <row r="1333" spans="2:8" hidden="1" x14ac:dyDescent="0.45">
      <c r="B1333" s="3" t="s">
        <v>11511</v>
      </c>
      <c r="C1333" s="3" t="s">
        <v>10810</v>
      </c>
      <c r="D1333" s="3">
        <v>1</v>
      </c>
      <c r="E1333" s="3" t="str">
        <f>_xlfn.XLOOKUP(B1333,Product!A:A,Product!E:E)</f>
        <v>2873A-22</v>
      </c>
      <c r="F1333" s="3" t="str">
        <f>_xlfn.XLOOKUP(C1333,Component!A:A,Component!C:C)</f>
        <v>2873-20</v>
      </c>
      <c r="G1333" s="3" t="str">
        <f>_xlfn.XLOOKUP(E1333,Product!E:E,Product!H:H)</f>
        <v>M18 FUEL™ ANGLER™ 120' Steel Pulling Fish Tape Kit</v>
      </c>
      <c r="H1333" s="3" t="str">
        <f>_xlfn.XLOOKUP(F1333,Component!C:C,Component!D:D)</f>
        <v>M18 FUEL™ ANGLER™ Pulling Fish Tape Powered Base (Tool-Only)</v>
      </c>
    </row>
    <row r="1334" spans="2:8" hidden="1" x14ac:dyDescent="0.45">
      <c r="B1334" s="3" t="s">
        <v>11511</v>
      </c>
      <c r="C1334" s="3" t="s">
        <v>10936</v>
      </c>
      <c r="D1334" s="3">
        <v>2</v>
      </c>
      <c r="E1334" s="3" t="str">
        <f>_xlfn.XLOOKUP(B1334,Product!A:A,Product!E:E)</f>
        <v>2873A-22</v>
      </c>
      <c r="F1334" s="3" t="str">
        <f>_xlfn.XLOOKUP(C1334,Component!A:A,Component!C:C)</f>
        <v>48-11-1820</v>
      </c>
      <c r="G1334" s="3" t="str">
        <f>_xlfn.XLOOKUP(E1334,Product!E:E,Product!H:H)</f>
        <v>M18 FUEL™ ANGLER™ 120' Steel Pulling Fish Tape Kit</v>
      </c>
      <c r="H1334" s="3" t="str">
        <f>_xlfn.XLOOKUP(F1334,Component!C:C,Component!D:D)</f>
        <v>M18™ REDLITHIUM™ CP2.0 Battery</v>
      </c>
    </row>
    <row r="1335" spans="2:8" hidden="1" x14ac:dyDescent="0.45">
      <c r="B1335" s="3" t="s">
        <v>11511</v>
      </c>
      <c r="C1335" s="3" t="s">
        <v>10961</v>
      </c>
      <c r="D1335" s="3">
        <v>1</v>
      </c>
      <c r="E1335" s="3" t="str">
        <f>_xlfn.XLOOKUP(B1335,Product!A:A,Product!E:E)</f>
        <v>2873A-22</v>
      </c>
      <c r="F1335" s="3" t="str">
        <f>_xlfn.XLOOKUP(C1335,Component!A:A,Component!C:C)</f>
        <v>48-44-5176</v>
      </c>
      <c r="G1335" s="3" t="str">
        <f>_xlfn.XLOOKUP(E1335,Product!E:E,Product!H:H)</f>
        <v>M18 FUEL™ ANGLER™ 120' Steel Pulling Fish Tape Kit</v>
      </c>
      <c r="H1335" s="3" t="str">
        <f>_xlfn.XLOOKUP(F1335,Component!C:C,Component!D:D)</f>
        <v>M18 FUEL™ ANGLER™ 120' x 1/8" Steel Pulling Fish Tape Replacement Cartridge</v>
      </c>
    </row>
    <row r="1336" spans="2:8" hidden="1" x14ac:dyDescent="0.45">
      <c r="B1336" s="3" t="s">
        <v>11511</v>
      </c>
      <c r="C1336" s="3" t="s">
        <v>10999</v>
      </c>
      <c r="D1336" s="3">
        <v>1</v>
      </c>
      <c r="E1336" s="3" t="str">
        <f>_xlfn.XLOOKUP(B1336,Product!A:A,Product!E:E)</f>
        <v>2873A-22</v>
      </c>
      <c r="F1336" s="3" t="str">
        <f>_xlfn.XLOOKUP(C1336,Component!A:A,Component!C:C)</f>
        <v>48-59-1812</v>
      </c>
      <c r="G1336" s="3" t="str">
        <f>_xlfn.XLOOKUP(E1336,Product!E:E,Product!H:H)</f>
        <v>M18 FUEL™ ANGLER™ 120' Steel Pulling Fish Tape Kit</v>
      </c>
      <c r="H1336" s="3" t="str">
        <f>_xlfn.XLOOKUP(F1336,Component!C:C,Component!D:D)</f>
        <v>M18™ &amp; M12™ Multi-Voltage Charger</v>
      </c>
    </row>
    <row r="1337" spans="2:8" hidden="1" x14ac:dyDescent="0.45">
      <c r="B1337" s="3" t="s">
        <v>11512</v>
      </c>
      <c r="C1337" s="3" t="s">
        <v>10810</v>
      </c>
      <c r="D1337" s="3">
        <v>1</v>
      </c>
      <c r="E1337" s="3" t="str">
        <f>_xlfn.XLOOKUP(B1337,Product!A:A,Product!E:E)</f>
        <v>2873B-22</v>
      </c>
      <c r="F1337" s="3" t="str">
        <f>_xlfn.XLOOKUP(C1337,Component!A:A,Component!C:C)</f>
        <v>2873-20</v>
      </c>
      <c r="G1337" s="3" t="str">
        <f>_xlfn.XLOOKUP(E1337,Product!E:E,Product!H:H)</f>
        <v>M18 FUEL™ ANGLER™ 240' Steel Pulling Fish Tape Kit</v>
      </c>
      <c r="H1337" s="3" t="str">
        <f>_xlfn.XLOOKUP(F1337,Component!C:C,Component!D:D)</f>
        <v>M18 FUEL™ ANGLER™ Pulling Fish Tape Powered Base (Tool-Only)</v>
      </c>
    </row>
    <row r="1338" spans="2:8" hidden="1" x14ac:dyDescent="0.45">
      <c r="B1338" s="3" t="s">
        <v>11512</v>
      </c>
      <c r="C1338" s="3" t="s">
        <v>10936</v>
      </c>
      <c r="D1338" s="3">
        <v>2</v>
      </c>
      <c r="E1338" s="3" t="str">
        <f>_xlfn.XLOOKUP(B1338,Product!A:A,Product!E:E)</f>
        <v>2873B-22</v>
      </c>
      <c r="F1338" s="3" t="str">
        <f>_xlfn.XLOOKUP(C1338,Component!A:A,Component!C:C)</f>
        <v>48-11-1820</v>
      </c>
      <c r="G1338" s="3" t="str">
        <f>_xlfn.XLOOKUP(E1338,Product!E:E,Product!H:H)</f>
        <v>M18 FUEL™ ANGLER™ 240' Steel Pulling Fish Tape Kit</v>
      </c>
      <c r="H1338" s="3" t="str">
        <f>_xlfn.XLOOKUP(F1338,Component!C:C,Component!D:D)</f>
        <v>M18™ REDLITHIUM™ CP2.0 Battery</v>
      </c>
    </row>
    <row r="1339" spans="2:8" hidden="1" x14ac:dyDescent="0.45">
      <c r="B1339" s="3" t="s">
        <v>11512</v>
      </c>
      <c r="C1339" s="3" t="s">
        <v>10999</v>
      </c>
      <c r="D1339" s="3">
        <v>1</v>
      </c>
      <c r="E1339" s="3" t="str">
        <f>_xlfn.XLOOKUP(B1339,Product!A:A,Product!E:E)</f>
        <v>2873B-22</v>
      </c>
      <c r="F1339" s="3" t="str">
        <f>_xlfn.XLOOKUP(C1339,Component!A:A,Component!C:C)</f>
        <v>48-59-1812</v>
      </c>
      <c r="G1339" s="3" t="str">
        <f>_xlfn.XLOOKUP(E1339,Product!E:E,Product!H:H)</f>
        <v>M18 FUEL™ ANGLER™ 240' Steel Pulling Fish Tape Kit</v>
      </c>
      <c r="H1339" s="3" t="str">
        <f>_xlfn.XLOOKUP(F1339,Component!C:C,Component!D:D)</f>
        <v>M18™ &amp; M12™ Multi-Voltage Charger</v>
      </c>
    </row>
    <row r="1340" spans="2:8" hidden="1" x14ac:dyDescent="0.45">
      <c r="B1340" s="3" t="s">
        <v>11514</v>
      </c>
      <c r="C1340" s="3" t="s">
        <v>10811</v>
      </c>
      <c r="D1340" s="3">
        <v>1</v>
      </c>
      <c r="E1340" s="3" t="str">
        <f>_xlfn.XLOOKUP(B1340,Product!A:A,Product!E:E)</f>
        <v>2874-22HD</v>
      </c>
      <c r="F1340" s="3" t="str">
        <f>_xlfn.XLOOKUP(C1340,Component!A:A,Component!C:C)</f>
        <v>2874-20</v>
      </c>
      <c r="G1340" s="3" t="str">
        <f>_xlfn.XLOOKUP(E1340,Product!E:E,Product!H:H)</f>
        <v>M18 FUEL™ Pipe Threader w/ ONE-KEY™ Kit</v>
      </c>
      <c r="H1340" s="3" t="str">
        <f>_xlfn.XLOOKUP(F1340,Component!C:C,Component!D:D)</f>
        <v>M18 FUEL™ Pipe Threader w/ ONE-KEY™</v>
      </c>
    </row>
    <row r="1341" spans="2:8" hidden="1" x14ac:dyDescent="0.45">
      <c r="B1341" s="3" t="s">
        <v>11514</v>
      </c>
      <c r="C1341" s="3" t="s">
        <v>10933</v>
      </c>
      <c r="D1341" s="3">
        <v>2</v>
      </c>
      <c r="E1341" s="3" t="str">
        <f>_xlfn.XLOOKUP(B1341,Product!A:A,Product!E:E)</f>
        <v>2874-22HD</v>
      </c>
      <c r="F1341" s="3" t="str">
        <f>_xlfn.XLOOKUP(C1341,Component!A:A,Component!C:C)</f>
        <v>48-11-1812</v>
      </c>
      <c r="G1341" s="3" t="str">
        <f>_xlfn.XLOOKUP(E1341,Product!E:E,Product!H:H)</f>
        <v>M18 FUEL™ Pipe Threader w/ ONE-KEY™ Kit</v>
      </c>
      <c r="H1341" s="3" t="str">
        <f>_xlfn.XLOOKUP(F1341,Component!C:C,Component!D:D)</f>
        <v>M18™ REDLITHIUM™ HIGH OUTPUT™ HD12.0 Battery Pack</v>
      </c>
    </row>
    <row r="1342" spans="2:8" hidden="1" x14ac:dyDescent="0.45">
      <c r="B1342" s="3" t="s">
        <v>11514</v>
      </c>
      <c r="C1342" s="3" t="s">
        <v>10997</v>
      </c>
      <c r="D1342" s="3">
        <v>1</v>
      </c>
      <c r="E1342" s="3" t="str">
        <f>_xlfn.XLOOKUP(B1342,Product!A:A,Product!E:E)</f>
        <v>2874-22HD</v>
      </c>
      <c r="F1342" s="3" t="str">
        <f>_xlfn.XLOOKUP(C1342,Component!A:A,Component!C:C)</f>
        <v>48-59-1808</v>
      </c>
      <c r="G1342" s="3" t="str">
        <f>_xlfn.XLOOKUP(E1342,Product!E:E,Product!H:H)</f>
        <v>M18 FUEL™ Pipe Threader w/ ONE-KEY™ Kit</v>
      </c>
      <c r="H1342" s="3" t="str">
        <f>_xlfn.XLOOKUP(F1342,Component!C:C,Component!D:D)</f>
        <v>M18™ &amp; M12™ Rapid Charger</v>
      </c>
    </row>
    <row r="1343" spans="2:8" hidden="1" x14ac:dyDescent="0.45">
      <c r="B1343" s="3" t="s">
        <v>11525</v>
      </c>
      <c r="C1343" s="3" t="s">
        <v>10816</v>
      </c>
      <c r="D1343" s="3">
        <v>1</v>
      </c>
      <c r="E1343" s="3" t="str">
        <f>_xlfn.XLOOKUP(B1343,Product!A:A,Product!E:E)</f>
        <v>2879-22</v>
      </c>
      <c r="F1343" s="3" t="str">
        <f>_xlfn.XLOOKUP(C1343,Component!A:A,Component!C:C)</f>
        <v>2879-20</v>
      </c>
      <c r="G1343" s="3" t="str">
        <f>_xlfn.XLOOKUP(E1343,Product!E:E,Product!H:H)</f>
        <v>M18™ FORCE LOGIC™ 15T Crimper Kit</v>
      </c>
      <c r="H1343" s="3" t="str">
        <f>_xlfn.XLOOKUP(F1343,Component!C:C,Component!D:D)</f>
        <v>M18™ FORCE LOGIC™ 15T Crimper (Tool Only)</v>
      </c>
    </row>
    <row r="1344" spans="2:8" hidden="1" x14ac:dyDescent="0.45">
      <c r="B1344" s="3" t="s">
        <v>11525</v>
      </c>
      <c r="C1344" s="3" t="s">
        <v>10936</v>
      </c>
      <c r="D1344" s="3">
        <v>1</v>
      </c>
      <c r="E1344" s="3" t="str">
        <f>_xlfn.XLOOKUP(B1344,Product!A:A,Product!E:E)</f>
        <v>2879-22</v>
      </c>
      <c r="F1344" s="3" t="str">
        <f>_xlfn.XLOOKUP(C1344,Component!A:A,Component!C:C)</f>
        <v>48-11-1820</v>
      </c>
      <c r="G1344" s="3" t="str">
        <f>_xlfn.XLOOKUP(E1344,Product!E:E,Product!H:H)</f>
        <v>M18™ FORCE LOGIC™ 15T Crimper Kit</v>
      </c>
      <c r="H1344" s="3" t="str">
        <f>_xlfn.XLOOKUP(F1344,Component!C:C,Component!D:D)</f>
        <v>M18™ REDLITHIUM™ CP2.0 Battery</v>
      </c>
    </row>
    <row r="1345" spans="2:8" hidden="1" x14ac:dyDescent="0.45">
      <c r="B1345" s="3" t="s">
        <v>11525</v>
      </c>
      <c r="C1345" s="3" t="s">
        <v>10940</v>
      </c>
      <c r="D1345" s="3">
        <v>1</v>
      </c>
      <c r="E1345" s="3" t="str">
        <f>_xlfn.XLOOKUP(B1345,Product!A:A,Product!E:E)</f>
        <v>2879-22</v>
      </c>
      <c r="F1345" s="3" t="str">
        <f>_xlfn.XLOOKUP(C1345,Component!A:A,Component!C:C)</f>
        <v>48-11-1850</v>
      </c>
      <c r="G1345" s="3" t="str">
        <f>_xlfn.XLOOKUP(E1345,Product!E:E,Product!H:H)</f>
        <v>M18™ FORCE LOGIC™ 15T Crimper Kit</v>
      </c>
      <c r="H1345" s="3" t="str">
        <f>_xlfn.XLOOKUP(F1345,Component!C:C,Component!D:D)</f>
        <v>M18™ REDLITHIUM™ XC5.0 Extended Capacity Battery Pack</v>
      </c>
    </row>
    <row r="1346" spans="2:8" hidden="1" x14ac:dyDescent="0.45">
      <c r="B1346" s="3" t="s">
        <v>11525</v>
      </c>
      <c r="C1346" s="3" t="s">
        <v>10999</v>
      </c>
      <c r="D1346" s="3">
        <v>1</v>
      </c>
      <c r="E1346" s="3" t="str">
        <f>_xlfn.XLOOKUP(B1346,Product!A:A,Product!E:E)</f>
        <v>2879-22</v>
      </c>
      <c r="F1346" s="3" t="str">
        <f>_xlfn.XLOOKUP(C1346,Component!A:A,Component!C:C)</f>
        <v>48-59-1812</v>
      </c>
      <c r="G1346" s="3" t="str">
        <f>_xlfn.XLOOKUP(E1346,Product!E:E,Product!H:H)</f>
        <v>M18™ FORCE LOGIC™ 15T Crimper Kit</v>
      </c>
      <c r="H1346" s="3" t="str">
        <f>_xlfn.XLOOKUP(F1346,Component!C:C,Component!D:D)</f>
        <v>M18™ &amp; M12™ Multi-Voltage Charger</v>
      </c>
    </row>
    <row r="1347" spans="2:8" hidden="1" x14ac:dyDescent="0.45">
      <c r="B1347" s="3" t="s">
        <v>11525</v>
      </c>
      <c r="C1347" s="3" t="s">
        <v>11004</v>
      </c>
      <c r="D1347" s="3">
        <v>1</v>
      </c>
      <c r="E1347" s="3" t="str">
        <f>_xlfn.XLOOKUP(B1347,Product!A:A,Product!E:E)</f>
        <v>2879-22</v>
      </c>
      <c r="F1347" s="3" t="str">
        <f>_xlfn.XLOOKUP(C1347,Component!A:A,Component!C:C)</f>
        <v>49-15-PUAD</v>
      </c>
      <c r="G1347" s="3" t="str">
        <f>_xlfn.XLOOKUP(E1347,Product!E:E,Product!H:H)</f>
        <v>M18™ FORCE LOGIC™ 15T Crimper Kit</v>
      </c>
      <c r="H1347" s="3" t="str">
        <f>_xlfn.XLOOKUP(F1347,Component!C:C,Component!D:D)</f>
        <v>15T P to U-Die Adapter</v>
      </c>
    </row>
    <row r="1348" spans="2:8" hidden="1" x14ac:dyDescent="0.45">
      <c r="B1348" s="3" t="s">
        <v>11527</v>
      </c>
      <c r="C1348" s="3" t="s">
        <v>10817</v>
      </c>
      <c r="D1348" s="3">
        <v>1</v>
      </c>
      <c r="E1348" s="3" t="str">
        <f>_xlfn.XLOOKUP(B1348,Product!A:A,Product!E:E)</f>
        <v>2880-22</v>
      </c>
      <c r="F1348" s="3" t="str">
        <f>_xlfn.XLOOKUP(C1348,Component!A:A,Component!C:C)</f>
        <v>2880-20</v>
      </c>
      <c r="G1348" s="3" t="str">
        <f>_xlfn.XLOOKUP(E1348,Product!E:E,Product!H:H)</f>
        <v>M18 FUEL™ 4-1/2" / 5" Braking Grinder Paddle Switch, No-Lock Kit</v>
      </c>
      <c r="H1348" s="3" t="str">
        <f>_xlfn.XLOOKUP(F1348,Component!C:C,Component!D:D)</f>
        <v>M18 FUEL™ 4-1/2" / 5" Braking Grinder Paddle Switch, No-Lock</v>
      </c>
    </row>
    <row r="1349" spans="2:8" hidden="1" x14ac:dyDescent="0.45">
      <c r="B1349" s="3" t="s">
        <v>11527</v>
      </c>
      <c r="C1349" s="3" t="s">
        <v>10944</v>
      </c>
      <c r="D1349" s="3">
        <v>2</v>
      </c>
      <c r="E1349" s="3" t="str">
        <f>_xlfn.XLOOKUP(B1349,Product!A:A,Product!E:E)</f>
        <v>2880-22</v>
      </c>
      <c r="F1349" s="3" t="str">
        <f>_xlfn.XLOOKUP(C1349,Component!A:A,Component!C:C)</f>
        <v>48-11-1865</v>
      </c>
      <c r="G1349" s="3" t="str">
        <f>_xlfn.XLOOKUP(E1349,Product!E:E,Product!H:H)</f>
        <v>M18 FUEL™ 4-1/2" / 5" Braking Grinder Paddle Switch, No-Lock Kit</v>
      </c>
      <c r="H1349" s="3" t="str">
        <f>_xlfn.XLOOKUP(F1349,Component!C:C,Component!D:D)</f>
        <v>M18™ REDLITHIUM™ HIGH OUTPUT™ XC6.0 Battery Pack</v>
      </c>
    </row>
    <row r="1350" spans="2:8" hidden="1" x14ac:dyDescent="0.45">
      <c r="B1350" s="3" t="s">
        <v>11527</v>
      </c>
      <c r="C1350" s="3" t="s">
        <v>10997</v>
      </c>
      <c r="D1350" s="3">
        <v>1</v>
      </c>
      <c r="E1350" s="3" t="str">
        <f>_xlfn.XLOOKUP(B1350,Product!A:A,Product!E:E)</f>
        <v>2880-22</v>
      </c>
      <c r="F1350" s="3" t="str">
        <f>_xlfn.XLOOKUP(C1350,Component!A:A,Component!C:C)</f>
        <v>48-59-1808</v>
      </c>
      <c r="G1350" s="3" t="str">
        <f>_xlfn.XLOOKUP(E1350,Product!E:E,Product!H:H)</f>
        <v>M18 FUEL™ 4-1/2" / 5" Braking Grinder Paddle Switch, No-Lock Kit</v>
      </c>
      <c r="H1350" s="3" t="str">
        <f>_xlfn.XLOOKUP(F1350,Component!C:C,Component!D:D)</f>
        <v>M18™ &amp; M12™ Rapid Charger</v>
      </c>
    </row>
    <row r="1351" spans="2:8" hidden="1" x14ac:dyDescent="0.45">
      <c r="B1351" s="3" t="s">
        <v>11529</v>
      </c>
      <c r="C1351" s="3" t="s">
        <v>10818</v>
      </c>
      <c r="D1351" s="3">
        <v>1</v>
      </c>
      <c r="E1351" s="3" t="str">
        <f>_xlfn.XLOOKUP(B1351,Product!A:A,Product!E:E)</f>
        <v>2881-22</v>
      </c>
      <c r="F1351" s="3" t="str">
        <f>_xlfn.XLOOKUP(C1351,Component!A:A,Component!C:C)</f>
        <v>2881-20</v>
      </c>
      <c r="G1351" s="3" t="str">
        <f>_xlfn.XLOOKUP(E1351,Product!E:E,Product!H:H)</f>
        <v>M18 FUEL™ 4-1/2" / 5" Grinder Slide Switch, Lock-On Kit</v>
      </c>
      <c r="H1351" s="3" t="str">
        <f>_xlfn.XLOOKUP(F1351,Component!C:C,Component!D:D)</f>
        <v>M18 FUEL™ 4-1/2" / 5" Braking Grinder Slide Switch, Lock-On</v>
      </c>
    </row>
    <row r="1352" spans="2:8" hidden="1" x14ac:dyDescent="0.45">
      <c r="B1352" s="3" t="s">
        <v>11529</v>
      </c>
      <c r="C1352" s="3" t="s">
        <v>10944</v>
      </c>
      <c r="D1352" s="3">
        <v>2</v>
      </c>
      <c r="E1352" s="3" t="str">
        <f>_xlfn.XLOOKUP(B1352,Product!A:A,Product!E:E)</f>
        <v>2881-22</v>
      </c>
      <c r="F1352" s="3" t="str">
        <f>_xlfn.XLOOKUP(C1352,Component!A:A,Component!C:C)</f>
        <v>48-11-1865</v>
      </c>
      <c r="G1352" s="3" t="str">
        <f>_xlfn.XLOOKUP(E1352,Product!E:E,Product!H:H)</f>
        <v>M18 FUEL™ 4-1/2" / 5" Grinder Slide Switch, Lock-On Kit</v>
      </c>
      <c r="H1352" s="3" t="str">
        <f>_xlfn.XLOOKUP(F1352,Component!C:C,Component!D:D)</f>
        <v>M18™ REDLITHIUM™ HIGH OUTPUT™ XC6.0 Battery Pack</v>
      </c>
    </row>
    <row r="1353" spans="2:8" hidden="1" x14ac:dyDescent="0.45">
      <c r="B1353" s="3" t="s">
        <v>11529</v>
      </c>
      <c r="C1353" s="3" t="s">
        <v>10997</v>
      </c>
      <c r="D1353" s="3">
        <v>1</v>
      </c>
      <c r="E1353" s="3" t="str">
        <f>_xlfn.XLOOKUP(B1353,Product!A:A,Product!E:E)</f>
        <v>2881-22</v>
      </c>
      <c r="F1353" s="3" t="str">
        <f>_xlfn.XLOOKUP(C1353,Component!A:A,Component!C:C)</f>
        <v>48-59-1808</v>
      </c>
      <c r="G1353" s="3" t="str">
        <f>_xlfn.XLOOKUP(E1353,Product!E:E,Product!H:H)</f>
        <v>M18 FUEL™ 4-1/2" / 5" Grinder Slide Switch, Lock-On Kit</v>
      </c>
      <c r="H1353" s="3" t="str">
        <f>_xlfn.XLOOKUP(F1353,Component!C:C,Component!D:D)</f>
        <v>M18™ &amp; M12™ Rapid Charger</v>
      </c>
    </row>
    <row r="1354" spans="2:8" hidden="1" x14ac:dyDescent="0.45">
      <c r="B1354" s="3" t="s">
        <v>11531</v>
      </c>
      <c r="C1354" s="3" t="s">
        <v>10819</v>
      </c>
      <c r="D1354" s="3">
        <v>1</v>
      </c>
      <c r="E1354" s="3" t="str">
        <f>_xlfn.XLOOKUP(B1354,Product!A:A,Product!E:E)</f>
        <v>2882-22</v>
      </c>
      <c r="F1354" s="3" t="str">
        <f>_xlfn.XLOOKUP(C1354,Component!A:A,Component!C:C)</f>
        <v>2882-20</v>
      </c>
      <c r="G1354" s="3" t="str">
        <f>_xlfn.XLOOKUP(E1354,Product!E:E,Product!H:H)</f>
        <v>M18 FUEL™ 4-1/2" / 5" Braking Grinder w/ ONE-KEY™ Paddle Switch, No Lock</v>
      </c>
      <c r="H1354" s="3" t="str">
        <f>_xlfn.XLOOKUP(F1354,Component!C:C,Component!D:D)</f>
        <v>M18 FUEL™ 4-1/2" / 5" Braking Grinder w/ ONE-KEY™ Paddle Switch, No Lock</v>
      </c>
    </row>
    <row r="1355" spans="2:8" hidden="1" x14ac:dyDescent="0.45">
      <c r="B1355" s="3" t="s">
        <v>11531</v>
      </c>
      <c r="C1355" s="3" t="s">
        <v>10944</v>
      </c>
      <c r="D1355" s="3">
        <v>2</v>
      </c>
      <c r="E1355" s="3" t="str">
        <f>_xlfn.XLOOKUP(B1355,Product!A:A,Product!E:E)</f>
        <v>2882-22</v>
      </c>
      <c r="F1355" s="3" t="str">
        <f>_xlfn.XLOOKUP(C1355,Component!A:A,Component!C:C)</f>
        <v>48-11-1865</v>
      </c>
      <c r="G1355" s="3" t="str">
        <f>_xlfn.XLOOKUP(E1355,Product!E:E,Product!H:H)</f>
        <v>M18 FUEL™ 4-1/2" / 5" Braking Grinder w/ ONE-KEY™ Paddle Switch, No Lock</v>
      </c>
      <c r="H1355" s="3" t="str">
        <f>_xlfn.XLOOKUP(F1355,Component!C:C,Component!D:D)</f>
        <v>M18™ REDLITHIUM™ HIGH OUTPUT™ XC6.0 Battery Pack</v>
      </c>
    </row>
    <row r="1356" spans="2:8" hidden="1" x14ac:dyDescent="0.45">
      <c r="B1356" s="3" t="s">
        <v>11531</v>
      </c>
      <c r="C1356" s="3" t="s">
        <v>10997</v>
      </c>
      <c r="D1356" s="3">
        <v>1</v>
      </c>
      <c r="E1356" s="3" t="str">
        <f>_xlfn.XLOOKUP(B1356,Product!A:A,Product!E:E)</f>
        <v>2882-22</v>
      </c>
      <c r="F1356" s="3" t="str">
        <f>_xlfn.XLOOKUP(C1356,Component!A:A,Component!C:C)</f>
        <v>48-59-1808</v>
      </c>
      <c r="G1356" s="3" t="str">
        <f>_xlfn.XLOOKUP(E1356,Product!E:E,Product!H:H)</f>
        <v>M18 FUEL™ 4-1/2" / 5" Braking Grinder w/ ONE-KEY™ Paddle Switch, No Lock</v>
      </c>
      <c r="H1356" s="3" t="str">
        <f>_xlfn.XLOOKUP(F1356,Component!C:C,Component!D:D)</f>
        <v>M18™ &amp; M12™ Rapid Charger</v>
      </c>
    </row>
    <row r="1357" spans="2:8" hidden="1" x14ac:dyDescent="0.45">
      <c r="B1357" s="3" t="s">
        <v>11533</v>
      </c>
      <c r="C1357" s="3" t="s">
        <v>10820</v>
      </c>
      <c r="D1357" s="3">
        <v>1</v>
      </c>
      <c r="E1357" s="3" t="str">
        <f>_xlfn.XLOOKUP(B1357,Product!A:A,Product!E:E)</f>
        <v>2883-22</v>
      </c>
      <c r="F1357" s="3" t="str">
        <f>_xlfn.XLOOKUP(C1357,Component!A:A,Component!C:C)</f>
        <v>2883-20</v>
      </c>
      <c r="G1357" s="3" t="str">
        <f>_xlfn.XLOOKUP(E1357,Product!E:E,Product!H:H)</f>
        <v>M18 FUEL™ 4-1/2" / 5" Braking Grinder w/ ONE-KEY™ Slide Switch, Lock-On</v>
      </c>
      <c r="H1357" s="3" t="str">
        <f>_xlfn.XLOOKUP(F1357,Component!C:C,Component!D:D)</f>
        <v>M18 FUEL™ 4-1/2" / 5" Braking Grinder w/ ONE-KEY™ Slide Switch, Lock-On</v>
      </c>
    </row>
    <row r="1358" spans="2:8" hidden="1" x14ac:dyDescent="0.45">
      <c r="B1358" s="3" t="s">
        <v>11533</v>
      </c>
      <c r="C1358" s="3" t="s">
        <v>10944</v>
      </c>
      <c r="D1358" s="3">
        <v>2</v>
      </c>
      <c r="E1358" s="3" t="str">
        <f>_xlfn.XLOOKUP(B1358,Product!A:A,Product!E:E)</f>
        <v>2883-22</v>
      </c>
      <c r="F1358" s="3" t="str">
        <f>_xlfn.XLOOKUP(C1358,Component!A:A,Component!C:C)</f>
        <v>48-11-1865</v>
      </c>
      <c r="G1358" s="3" t="str">
        <f>_xlfn.XLOOKUP(E1358,Product!E:E,Product!H:H)</f>
        <v>M18 FUEL™ 4-1/2" / 5" Braking Grinder w/ ONE-KEY™ Slide Switch, Lock-On</v>
      </c>
      <c r="H1358" s="3" t="str">
        <f>_xlfn.XLOOKUP(F1358,Component!C:C,Component!D:D)</f>
        <v>M18™ REDLITHIUM™ HIGH OUTPUT™ XC6.0 Battery Pack</v>
      </c>
    </row>
    <row r="1359" spans="2:8" hidden="1" x14ac:dyDescent="0.45">
      <c r="B1359" s="3" t="s">
        <v>11533</v>
      </c>
      <c r="C1359" s="3" t="s">
        <v>10997</v>
      </c>
      <c r="D1359" s="3">
        <v>1</v>
      </c>
      <c r="E1359" s="3" t="str">
        <f>_xlfn.XLOOKUP(B1359,Product!A:A,Product!E:E)</f>
        <v>2883-22</v>
      </c>
      <c r="F1359" s="3" t="str">
        <f>_xlfn.XLOOKUP(C1359,Component!A:A,Component!C:C)</f>
        <v>48-59-1808</v>
      </c>
      <c r="G1359" s="3" t="str">
        <f>_xlfn.XLOOKUP(E1359,Product!E:E,Product!H:H)</f>
        <v>M18 FUEL™ 4-1/2" / 5" Braking Grinder w/ ONE-KEY™ Slide Switch, Lock-On</v>
      </c>
      <c r="H1359" s="3" t="str">
        <f>_xlfn.XLOOKUP(F1359,Component!C:C,Component!D:D)</f>
        <v>M18™ &amp; M12™ Rapid Charger</v>
      </c>
    </row>
    <row r="1360" spans="2:8" hidden="1" x14ac:dyDescent="0.45">
      <c r="B1360" s="3" t="s">
        <v>11542</v>
      </c>
      <c r="C1360" s="3" t="s">
        <v>10826</v>
      </c>
      <c r="D1360" s="3">
        <v>1</v>
      </c>
      <c r="E1360" s="3" t="str">
        <f>_xlfn.XLOOKUP(B1360,Product!A:A,Product!E:E)</f>
        <v>2902-22</v>
      </c>
      <c r="F1360" s="3" t="str">
        <f>_xlfn.XLOOKUP(C1360,Component!A:A,Component!C:C)</f>
        <v>2902-20</v>
      </c>
      <c r="G1360" s="3" t="str">
        <f>_xlfn.XLOOKUP(E1360,Product!E:E,Product!H:H)</f>
        <v>M18™ 1/2" Brushless Hammer Drill Kit</v>
      </c>
      <c r="H1360" s="3" t="str">
        <f>_xlfn.XLOOKUP(F1360,Component!C:C,Component!D:D)</f>
        <v>M18™ 1/2" Brushless Hammer Drill</v>
      </c>
    </row>
    <row r="1361" spans="2:8" hidden="1" x14ac:dyDescent="0.45">
      <c r="B1361" s="3" t="s">
        <v>11542</v>
      </c>
      <c r="C1361" s="3" t="s">
        <v>10939</v>
      </c>
      <c r="D1361" s="3">
        <v>2</v>
      </c>
      <c r="E1361" s="3" t="str">
        <f>_xlfn.XLOOKUP(B1361,Product!A:A,Product!E:E)</f>
        <v>2902-22</v>
      </c>
      <c r="F1361" s="3" t="str">
        <f>_xlfn.XLOOKUP(C1361,Component!A:A,Component!C:C)</f>
        <v>48-11-1840</v>
      </c>
      <c r="G1361" s="3" t="str">
        <f>_xlfn.XLOOKUP(E1361,Product!E:E,Product!H:H)</f>
        <v>M18™ 1/2" Brushless Hammer Drill Kit</v>
      </c>
      <c r="H1361" s="3" t="str">
        <f>_xlfn.XLOOKUP(F1361,Component!C:C,Component!D:D)</f>
        <v>M18™ REDLITHIUM™ XC 4.0 Extended Capacity Battery Pack</v>
      </c>
    </row>
    <row r="1362" spans="2:8" hidden="1" x14ac:dyDescent="0.45">
      <c r="B1362" s="3" t="s">
        <v>11542</v>
      </c>
      <c r="C1362" s="3" t="s">
        <v>10999</v>
      </c>
      <c r="D1362" s="3">
        <v>1</v>
      </c>
      <c r="E1362" s="3" t="str">
        <f>_xlfn.XLOOKUP(B1362,Product!A:A,Product!E:E)</f>
        <v>2902-22</v>
      </c>
      <c r="F1362" s="3" t="str">
        <f>_xlfn.XLOOKUP(C1362,Component!A:A,Component!C:C)</f>
        <v>48-59-1812</v>
      </c>
      <c r="G1362" s="3" t="str">
        <f>_xlfn.XLOOKUP(E1362,Product!E:E,Product!H:H)</f>
        <v>M18™ 1/2" Brushless Hammer Drill Kit</v>
      </c>
      <c r="H1362" s="3" t="str">
        <f>_xlfn.XLOOKUP(F1362,Component!C:C,Component!D:D)</f>
        <v>M18™ &amp; M12™ Multi-Voltage Charger</v>
      </c>
    </row>
    <row r="1363" spans="2:8" hidden="1" x14ac:dyDescent="0.45">
      <c r="B1363" s="3" t="s">
        <v>11544</v>
      </c>
      <c r="C1363" s="3" t="s">
        <v>10827</v>
      </c>
      <c r="D1363" s="3">
        <v>1</v>
      </c>
      <c r="E1363" s="3" t="str">
        <f>_xlfn.XLOOKUP(B1363,Product!A:A,Product!E:E)</f>
        <v>2903-22</v>
      </c>
      <c r="F1363" s="3" t="str">
        <f>_xlfn.XLOOKUP(C1363,Component!A:A,Component!C:C)</f>
        <v>2903-20</v>
      </c>
      <c r="G1363" s="3" t="str">
        <f>_xlfn.XLOOKUP(E1363,Product!E:E,Product!H:H)</f>
        <v>M18 FUEL™ 1/2" Drill/Driver Kit</v>
      </c>
      <c r="H1363" s="3" t="str">
        <f>_xlfn.XLOOKUP(F1363,Component!C:C,Component!D:D)</f>
        <v>M18 FUEL™ 1/2" Drill/Driver</v>
      </c>
    </row>
    <row r="1364" spans="2:8" hidden="1" x14ac:dyDescent="0.45">
      <c r="B1364" s="3" t="s">
        <v>11544</v>
      </c>
      <c r="C1364" s="3" t="s">
        <v>10940</v>
      </c>
      <c r="D1364" s="3">
        <v>2</v>
      </c>
      <c r="E1364" s="3" t="str">
        <f>_xlfn.XLOOKUP(B1364,Product!A:A,Product!E:E)</f>
        <v>2903-22</v>
      </c>
      <c r="F1364" s="3" t="str">
        <f>_xlfn.XLOOKUP(C1364,Component!A:A,Component!C:C)</f>
        <v>48-11-1850</v>
      </c>
      <c r="G1364" s="3" t="str">
        <f>_xlfn.XLOOKUP(E1364,Product!E:E,Product!H:H)</f>
        <v>M18 FUEL™ 1/2" Drill/Driver Kit</v>
      </c>
      <c r="H1364" s="3" t="str">
        <f>_xlfn.XLOOKUP(F1364,Component!C:C,Component!D:D)</f>
        <v>M18™ REDLITHIUM™ XC5.0 Extended Capacity Battery Pack</v>
      </c>
    </row>
    <row r="1365" spans="2:8" hidden="1" x14ac:dyDescent="0.45">
      <c r="B1365" s="3" t="s">
        <v>11544</v>
      </c>
      <c r="C1365" s="3" t="s">
        <v>10999</v>
      </c>
      <c r="D1365" s="3">
        <v>1</v>
      </c>
      <c r="E1365" s="3" t="str">
        <f>_xlfn.XLOOKUP(B1365,Product!A:A,Product!E:E)</f>
        <v>2903-22</v>
      </c>
      <c r="F1365" s="3" t="str">
        <f>_xlfn.XLOOKUP(C1365,Component!A:A,Component!C:C)</f>
        <v>48-59-1812</v>
      </c>
      <c r="G1365" s="3" t="str">
        <f>_xlfn.XLOOKUP(E1365,Product!E:E,Product!H:H)</f>
        <v>M18 FUEL™ 1/2" Drill/Driver Kit</v>
      </c>
      <c r="H1365" s="3" t="str">
        <f>_xlfn.XLOOKUP(F1365,Component!C:C,Component!D:D)</f>
        <v>M18™ &amp; M12™ Multi-Voltage Charger</v>
      </c>
    </row>
    <row r="1366" spans="2:8" hidden="1" x14ac:dyDescent="0.45">
      <c r="B1366" s="3" t="s">
        <v>11546</v>
      </c>
      <c r="C1366" s="3" t="s">
        <v>10828</v>
      </c>
      <c r="D1366" s="3">
        <v>1</v>
      </c>
      <c r="E1366" s="3" t="str">
        <f>_xlfn.XLOOKUP(B1366,Product!A:A,Product!E:E)</f>
        <v>2904-22</v>
      </c>
      <c r="F1366" s="3" t="str">
        <f>_xlfn.XLOOKUP(C1366,Component!A:A,Component!C:C)</f>
        <v>2904-20</v>
      </c>
      <c r="G1366" s="3" t="str">
        <f>_xlfn.XLOOKUP(E1366,Product!E:E,Product!H:H)</f>
        <v>M18 FUEL™ 1/2" Hammer Drill/Driver Kit</v>
      </c>
      <c r="H1366" s="3" t="str">
        <f>_xlfn.XLOOKUP(F1366,Component!C:C,Component!D:D)</f>
        <v>M18 FUEL™  1/2" Hammer Drill/Driver</v>
      </c>
    </row>
    <row r="1367" spans="2:8" hidden="1" x14ac:dyDescent="0.45">
      <c r="B1367" s="3" t="s">
        <v>11546</v>
      </c>
      <c r="C1367" s="3" t="s">
        <v>10940</v>
      </c>
      <c r="D1367" s="3">
        <v>2</v>
      </c>
      <c r="E1367" s="3" t="str">
        <f>_xlfn.XLOOKUP(B1367,Product!A:A,Product!E:E)</f>
        <v>2904-22</v>
      </c>
      <c r="F1367" s="3" t="str">
        <f>_xlfn.XLOOKUP(C1367,Component!A:A,Component!C:C)</f>
        <v>48-11-1850</v>
      </c>
      <c r="G1367" s="3" t="str">
        <f>_xlfn.XLOOKUP(E1367,Product!E:E,Product!H:H)</f>
        <v>M18 FUEL™ 1/2" Hammer Drill/Driver Kit</v>
      </c>
      <c r="H1367" s="3" t="str">
        <f>_xlfn.XLOOKUP(F1367,Component!C:C,Component!D:D)</f>
        <v>M18™ REDLITHIUM™ XC5.0 Extended Capacity Battery Pack</v>
      </c>
    </row>
    <row r="1368" spans="2:8" hidden="1" x14ac:dyDescent="0.45">
      <c r="B1368" s="3" t="s">
        <v>11546</v>
      </c>
      <c r="C1368" s="3" t="s">
        <v>10999</v>
      </c>
      <c r="D1368" s="3">
        <v>1</v>
      </c>
      <c r="E1368" s="3" t="str">
        <f>_xlfn.XLOOKUP(B1368,Product!A:A,Product!E:E)</f>
        <v>2904-22</v>
      </c>
      <c r="F1368" s="3" t="str">
        <f>_xlfn.XLOOKUP(C1368,Component!A:A,Component!C:C)</f>
        <v>48-59-1812</v>
      </c>
      <c r="G1368" s="3" t="str">
        <f>_xlfn.XLOOKUP(E1368,Product!E:E,Product!H:H)</f>
        <v>M18 FUEL™ 1/2" Hammer Drill/Driver Kit</v>
      </c>
      <c r="H1368" s="3" t="str">
        <f>_xlfn.XLOOKUP(F1368,Component!C:C,Component!D:D)</f>
        <v>M18™ &amp; M12™ Multi-Voltage Charger</v>
      </c>
    </row>
    <row r="1369" spans="2:8" hidden="1" x14ac:dyDescent="0.45">
      <c r="B1369" s="3" t="s">
        <v>11550</v>
      </c>
      <c r="C1369" s="3" t="s">
        <v>10831</v>
      </c>
      <c r="D1369" s="3">
        <v>1</v>
      </c>
      <c r="E1369" s="3" t="str">
        <f>_xlfn.XLOOKUP(B1369,Product!A:A,Product!E:E)</f>
        <v>2908-22DE</v>
      </c>
      <c r="F1369" s="3" t="str">
        <f>_xlfn.XLOOKUP(C1369,Component!A:A,Component!C:C)</f>
        <v>2908-20</v>
      </c>
      <c r="G1369" s="3" t="str">
        <f>_xlfn.XLOOKUP(E1369,Product!E:E,Product!H:H)</f>
        <v>M18 FUEL™ 5/8" SDS Plus Rotary Hammer w/ Dust Extractor Kit</v>
      </c>
      <c r="H1369" s="3" t="str">
        <f>_xlfn.XLOOKUP(F1369,Component!C:C,Component!D:D)</f>
        <v>M18 FUEL™ 5/8" SDS Plus Rotary Hammer</v>
      </c>
    </row>
    <row r="1370" spans="2:8" hidden="1" x14ac:dyDescent="0.45">
      <c r="B1370" s="3" t="s">
        <v>11550</v>
      </c>
      <c r="C1370" s="3" t="s">
        <v>10832</v>
      </c>
      <c r="D1370" s="3">
        <v>1</v>
      </c>
      <c r="E1370" s="3" t="str">
        <f>_xlfn.XLOOKUP(B1370,Product!A:A,Product!E:E)</f>
        <v>2908-22DE</v>
      </c>
      <c r="F1370" s="3" t="str">
        <f>_xlfn.XLOOKUP(C1370,Component!A:A,Component!C:C)</f>
        <v>2908-DE</v>
      </c>
      <c r="G1370" s="3" t="str">
        <f>_xlfn.XLOOKUP(E1370,Product!E:E,Product!H:H)</f>
        <v>M18 FUEL™ 5/8" SDS Plus Rotary Hammer w/ Dust Extractor Kit</v>
      </c>
      <c r="H1370" s="3" t="str">
        <f>_xlfn.XLOOKUP(F1370,Component!C:C,Component!D:D)</f>
        <v>M18 FUEL™ HAMMERVAC™ 5/8" Dedicated Dust Extractor</v>
      </c>
    </row>
    <row r="1371" spans="2:8" hidden="1" x14ac:dyDescent="0.45">
      <c r="B1371" s="3" t="s">
        <v>11555</v>
      </c>
      <c r="C1371" s="3" t="s">
        <v>10834</v>
      </c>
      <c r="D1371" s="3">
        <v>1</v>
      </c>
      <c r="E1371" s="3" t="str">
        <f>_xlfn.XLOOKUP(B1371,Product!A:A,Product!E:E)</f>
        <v>2910-21</v>
      </c>
      <c r="F1371" s="3" t="str">
        <f>_xlfn.XLOOKUP(C1371,Component!A:A,Component!C:C)</f>
        <v>2910-20</v>
      </c>
      <c r="G1371" s="3" t="str">
        <f>_xlfn.XLOOKUP(E1371,Product!E:E,Product!H:H)</f>
        <v>M18 FUEL™ 4' Concrete Pencil Vibrator Kit</v>
      </c>
      <c r="H1371" s="3" t="str">
        <f>_xlfn.XLOOKUP(F1371,Component!C:C,Component!D:D)</f>
        <v>M18 FUEL™ 4' Concrete Pencil Vibrator</v>
      </c>
    </row>
    <row r="1372" spans="2:8" hidden="1" x14ac:dyDescent="0.45">
      <c r="B1372" s="3" t="s">
        <v>11555</v>
      </c>
      <c r="C1372" s="3" t="s">
        <v>10944</v>
      </c>
      <c r="D1372" s="3">
        <v>1</v>
      </c>
      <c r="E1372" s="3" t="str">
        <f>_xlfn.XLOOKUP(B1372,Product!A:A,Product!E:E)</f>
        <v>2910-21</v>
      </c>
      <c r="F1372" s="3" t="str">
        <f>_xlfn.XLOOKUP(C1372,Component!A:A,Component!C:C)</f>
        <v>48-11-1865</v>
      </c>
      <c r="G1372" s="3" t="str">
        <f>_xlfn.XLOOKUP(E1372,Product!E:E,Product!H:H)</f>
        <v>M18 FUEL™ 4' Concrete Pencil Vibrator Kit</v>
      </c>
      <c r="H1372" s="3" t="str">
        <f>_xlfn.XLOOKUP(F1372,Component!C:C,Component!D:D)</f>
        <v>M18™ REDLITHIUM™ HIGH OUTPUT™ XC6.0 Battery Pack</v>
      </c>
    </row>
    <row r="1373" spans="2:8" hidden="1" x14ac:dyDescent="0.45">
      <c r="B1373" s="3" t="s">
        <v>11555</v>
      </c>
      <c r="C1373" s="3" t="s">
        <v>10997</v>
      </c>
      <c r="D1373" s="3">
        <v>1</v>
      </c>
      <c r="E1373" s="3" t="str">
        <f>_xlfn.XLOOKUP(B1373,Product!A:A,Product!E:E)</f>
        <v>2910-21</v>
      </c>
      <c r="F1373" s="3" t="str">
        <f>_xlfn.XLOOKUP(C1373,Component!A:A,Component!C:C)</f>
        <v>48-59-1808</v>
      </c>
      <c r="G1373" s="3" t="str">
        <f>_xlfn.XLOOKUP(E1373,Product!E:E,Product!H:H)</f>
        <v>M18 FUEL™ 4' Concrete Pencil Vibrator Kit</v>
      </c>
      <c r="H1373" s="3" t="str">
        <f>_xlfn.XLOOKUP(F1373,Component!C:C,Component!D:D)</f>
        <v>M18™ &amp; M12™ Rapid Charger</v>
      </c>
    </row>
    <row r="1374" spans="2:8" hidden="1" x14ac:dyDescent="0.45">
      <c r="B1374" s="3" t="s">
        <v>11557</v>
      </c>
      <c r="C1374" s="3" t="s">
        <v>10835</v>
      </c>
      <c r="D1374" s="3">
        <v>1</v>
      </c>
      <c r="E1374" s="3" t="str">
        <f>_xlfn.XLOOKUP(B1374,Product!A:A,Product!E:E)</f>
        <v>2911-21</v>
      </c>
      <c r="F1374" s="3" t="str">
        <f>_xlfn.XLOOKUP(C1374,Component!A:A,Component!C:C)</f>
        <v>2911-20</v>
      </c>
      <c r="G1374" s="3" t="str">
        <f>_xlfn.XLOOKUP(E1374,Product!E:E,Product!H:H)</f>
        <v>M18 FUEL™ 8' Concrete Pencil Vibrator Kit</v>
      </c>
      <c r="H1374" s="3" t="str">
        <f>_xlfn.XLOOKUP(F1374,Component!C:C,Component!D:D)</f>
        <v>M18 FUEL™ 8' Concrete Pencil Vibrator</v>
      </c>
    </row>
    <row r="1375" spans="2:8" hidden="1" x14ac:dyDescent="0.45">
      <c r="B1375" s="3" t="s">
        <v>11557</v>
      </c>
      <c r="C1375" s="3" t="s">
        <v>10944</v>
      </c>
      <c r="D1375" s="3">
        <v>1</v>
      </c>
      <c r="E1375" s="3" t="str">
        <f>_xlfn.XLOOKUP(B1375,Product!A:A,Product!E:E)</f>
        <v>2911-21</v>
      </c>
      <c r="F1375" s="3" t="str">
        <f>_xlfn.XLOOKUP(C1375,Component!A:A,Component!C:C)</f>
        <v>48-11-1865</v>
      </c>
      <c r="G1375" s="3" t="str">
        <f>_xlfn.XLOOKUP(E1375,Product!E:E,Product!H:H)</f>
        <v>M18 FUEL™ 8' Concrete Pencil Vibrator Kit</v>
      </c>
      <c r="H1375" s="3" t="str">
        <f>_xlfn.XLOOKUP(F1375,Component!C:C,Component!D:D)</f>
        <v>M18™ REDLITHIUM™ HIGH OUTPUT™ XC6.0 Battery Pack</v>
      </c>
    </row>
    <row r="1376" spans="2:8" hidden="1" x14ac:dyDescent="0.45">
      <c r="B1376" s="3" t="s">
        <v>11557</v>
      </c>
      <c r="C1376" s="3" t="s">
        <v>10997</v>
      </c>
      <c r="D1376" s="3">
        <v>1</v>
      </c>
      <c r="E1376" s="3" t="str">
        <f>_xlfn.XLOOKUP(B1376,Product!A:A,Product!E:E)</f>
        <v>2911-21</v>
      </c>
      <c r="F1376" s="3" t="str">
        <f>_xlfn.XLOOKUP(C1376,Component!A:A,Component!C:C)</f>
        <v>48-59-1808</v>
      </c>
      <c r="G1376" s="3" t="str">
        <f>_xlfn.XLOOKUP(E1376,Product!E:E,Product!H:H)</f>
        <v>M18 FUEL™ 8' Concrete Pencil Vibrator Kit</v>
      </c>
      <c r="H1376" s="3" t="str">
        <f>_xlfn.XLOOKUP(F1376,Component!C:C,Component!D:D)</f>
        <v>M18™ &amp; M12™ Rapid Charger</v>
      </c>
    </row>
    <row r="1377" spans="2:8" hidden="1" x14ac:dyDescent="0.45">
      <c r="B1377" s="3" t="s">
        <v>11559</v>
      </c>
      <c r="C1377" s="3" t="s">
        <v>10836</v>
      </c>
      <c r="D1377" s="3">
        <v>1</v>
      </c>
      <c r="E1377" s="3" t="str">
        <f>_xlfn.XLOOKUP(B1377,Product!A:A,Product!E:E)</f>
        <v>2912-22DE</v>
      </c>
      <c r="F1377" s="3" t="str">
        <f>_xlfn.XLOOKUP(C1377,Component!A:A,Component!C:C)</f>
        <v>2912-20</v>
      </c>
      <c r="G1377" s="3" t="str">
        <f>_xlfn.XLOOKUP(E1377,Product!E:E,Product!H:H)</f>
        <v>M18 FUEL™ 1” SDS Plus Rotary Hammer w/ Dust Extractor Kit</v>
      </c>
      <c r="H1377" s="3" t="str">
        <f>_xlfn.XLOOKUP(F1377,Component!C:C,Component!D:D)</f>
        <v>M18 FUEL™ 1" SDS Plus Rotary Hammer</v>
      </c>
    </row>
    <row r="1378" spans="2:8" hidden="1" x14ac:dyDescent="0.45">
      <c r="B1378" s="3" t="s">
        <v>11559</v>
      </c>
      <c r="C1378" s="3" t="s">
        <v>10837</v>
      </c>
      <c r="D1378" s="3">
        <v>1</v>
      </c>
      <c r="E1378" s="3" t="str">
        <f>_xlfn.XLOOKUP(B1378,Product!A:A,Product!E:E)</f>
        <v>2912-22DE</v>
      </c>
      <c r="F1378" s="3" t="str">
        <f>_xlfn.XLOOKUP(C1378,Component!A:A,Component!C:C)</f>
        <v>2912-DE</v>
      </c>
      <c r="G1378" s="3" t="str">
        <f>_xlfn.XLOOKUP(E1378,Product!E:E,Product!H:H)</f>
        <v>M18 FUEL™ 1” SDS Plus Rotary Hammer w/ Dust Extractor Kit</v>
      </c>
      <c r="H1378" s="3" t="str">
        <f>_xlfn.XLOOKUP(F1378,Component!C:C,Component!D:D)</f>
        <v>M18 FUEL™ HAMMERVAC™ 1" Dedicated Dust Extractor</v>
      </c>
    </row>
    <row r="1379" spans="2:8" hidden="1" x14ac:dyDescent="0.45">
      <c r="B1379" s="3" t="s">
        <v>11559</v>
      </c>
      <c r="C1379" s="3" t="s">
        <v>10944</v>
      </c>
      <c r="D1379" s="3">
        <v>2</v>
      </c>
      <c r="E1379" s="3" t="str">
        <f>_xlfn.XLOOKUP(B1379,Product!A:A,Product!E:E)</f>
        <v>2912-22DE</v>
      </c>
      <c r="F1379" s="3" t="str">
        <f>_xlfn.XLOOKUP(C1379,Component!A:A,Component!C:C)</f>
        <v>48-11-1865</v>
      </c>
      <c r="G1379" s="3" t="str">
        <f>_xlfn.XLOOKUP(E1379,Product!E:E,Product!H:H)</f>
        <v>M18 FUEL™ 1” SDS Plus Rotary Hammer w/ Dust Extractor Kit</v>
      </c>
      <c r="H1379" s="3" t="str">
        <f>_xlfn.XLOOKUP(F1379,Component!C:C,Component!D:D)</f>
        <v>M18™ REDLITHIUM™ HIGH OUTPUT™ XC6.0 Battery Pack</v>
      </c>
    </row>
    <row r="1380" spans="2:8" hidden="1" x14ac:dyDescent="0.45">
      <c r="B1380" s="3" t="s">
        <v>11559</v>
      </c>
      <c r="C1380" s="3" t="s">
        <v>10997</v>
      </c>
      <c r="D1380" s="3">
        <v>1</v>
      </c>
      <c r="E1380" s="3" t="str">
        <f>_xlfn.XLOOKUP(B1380,Product!A:A,Product!E:E)</f>
        <v>2912-22DE</v>
      </c>
      <c r="F1380" s="3" t="str">
        <f>_xlfn.XLOOKUP(C1380,Component!A:A,Component!C:C)</f>
        <v>48-59-1808</v>
      </c>
      <c r="G1380" s="3" t="str">
        <f>_xlfn.XLOOKUP(E1380,Product!E:E,Product!H:H)</f>
        <v>M18 FUEL™ 1” SDS Plus Rotary Hammer w/ Dust Extractor Kit</v>
      </c>
      <c r="H1380" s="3" t="str">
        <f>_xlfn.XLOOKUP(F1380,Component!C:C,Component!D:D)</f>
        <v>M18™ &amp; M12™ Rapid Charger</v>
      </c>
    </row>
    <row r="1381" spans="2:8" hidden="1" x14ac:dyDescent="0.45">
      <c r="B1381" s="3" t="s">
        <v>11563</v>
      </c>
      <c r="C1381" s="3" t="s">
        <v>10838</v>
      </c>
      <c r="D1381" s="3">
        <v>1</v>
      </c>
      <c r="E1381" s="3" t="str">
        <f>_xlfn.XLOOKUP(B1381,Product!A:A,Product!E:E)</f>
        <v>2915-22DE</v>
      </c>
      <c r="F1381" s="3" t="str">
        <f>_xlfn.XLOOKUP(C1381,Component!A:A,Component!C:C)</f>
        <v>2915-20</v>
      </c>
      <c r="G1381" s="3" t="str">
        <f>_xlfn.XLOOKUP(E1381,Product!E:E,Product!H:H)</f>
        <v>M18 FUEL™ 1-1/8" SDS Plus Rotary Hammer w/ ONE-KEY™ &amp; HAMMERVAC™ Dedicated Dust Extractor Kit</v>
      </c>
      <c r="H1381" s="3" t="str">
        <f>_xlfn.XLOOKUP(F1381,Component!C:C,Component!D:D)</f>
        <v>M18 FUEL™ 1-1/8" SDS Plus Rotary Hammer w/ ONE-KEY™</v>
      </c>
    </row>
    <row r="1382" spans="2:8" hidden="1" x14ac:dyDescent="0.45">
      <c r="B1382" s="3" t="s">
        <v>11563</v>
      </c>
      <c r="C1382" s="3" t="s">
        <v>10839</v>
      </c>
      <c r="D1382" s="3">
        <v>1</v>
      </c>
      <c r="E1382" s="3" t="str">
        <f>_xlfn.XLOOKUP(B1382,Product!A:A,Product!E:E)</f>
        <v>2915-22DE</v>
      </c>
      <c r="F1382" s="3" t="str">
        <f>_xlfn.XLOOKUP(C1382,Component!A:A,Component!C:C)</f>
        <v>2915-DE</v>
      </c>
      <c r="G1382" s="3" t="str">
        <f>_xlfn.XLOOKUP(E1382,Product!E:E,Product!H:H)</f>
        <v>M18 FUEL™ 1-1/8" SDS Plus Rotary Hammer w/ ONE-KEY™ &amp; HAMMERVAC™ Dedicated Dust Extractor Kit</v>
      </c>
      <c r="H1382" s="3" t="str">
        <f>_xlfn.XLOOKUP(F1382,Component!C:C,Component!D:D)</f>
        <v>M18 FUEL™ HAMMERVAC™ 1-1/8" Dedicated Dust Extractor</v>
      </c>
    </row>
    <row r="1383" spans="2:8" hidden="1" x14ac:dyDescent="0.45">
      <c r="B1383" s="3" t="s">
        <v>11563</v>
      </c>
      <c r="C1383" s="3" t="s">
        <v>10944</v>
      </c>
      <c r="D1383" s="3">
        <v>2</v>
      </c>
      <c r="E1383" s="3" t="str">
        <f>_xlfn.XLOOKUP(B1383,Product!A:A,Product!E:E)</f>
        <v>2915-22DE</v>
      </c>
      <c r="F1383" s="3" t="str">
        <f>_xlfn.XLOOKUP(C1383,Component!A:A,Component!C:C)</f>
        <v>48-11-1865</v>
      </c>
      <c r="G1383" s="3" t="str">
        <f>_xlfn.XLOOKUP(E1383,Product!E:E,Product!H:H)</f>
        <v>M18 FUEL™ 1-1/8" SDS Plus Rotary Hammer w/ ONE-KEY™ &amp; HAMMERVAC™ Dedicated Dust Extractor Kit</v>
      </c>
      <c r="H1383" s="3" t="str">
        <f>_xlfn.XLOOKUP(F1383,Component!C:C,Component!D:D)</f>
        <v>M18™ REDLITHIUM™ HIGH OUTPUT™ XC6.0 Battery Pack</v>
      </c>
    </row>
    <row r="1384" spans="2:8" hidden="1" x14ac:dyDescent="0.45">
      <c r="B1384" s="3" t="s">
        <v>11563</v>
      </c>
      <c r="C1384" s="3" t="s">
        <v>10997</v>
      </c>
      <c r="D1384" s="3">
        <v>1</v>
      </c>
      <c r="E1384" s="3" t="str">
        <f>_xlfn.XLOOKUP(B1384,Product!A:A,Product!E:E)</f>
        <v>2915-22DE</v>
      </c>
      <c r="F1384" s="3" t="str">
        <f>_xlfn.XLOOKUP(C1384,Component!A:A,Component!C:C)</f>
        <v>48-59-1808</v>
      </c>
      <c r="G1384" s="3" t="str">
        <f>_xlfn.XLOOKUP(E1384,Product!E:E,Product!H:H)</f>
        <v>M18 FUEL™ 1-1/8" SDS Plus Rotary Hammer w/ ONE-KEY™ &amp; HAMMERVAC™ Dedicated Dust Extractor Kit</v>
      </c>
      <c r="H1384" s="3" t="str">
        <f>_xlfn.XLOOKUP(F1384,Component!C:C,Component!D:D)</f>
        <v>M18™ &amp; M12™ Rapid Charger</v>
      </c>
    </row>
    <row r="1385" spans="2:8" hidden="1" x14ac:dyDescent="0.45">
      <c r="B1385" s="3" t="s">
        <v>11566</v>
      </c>
      <c r="C1385" s="3" t="s">
        <v>10840</v>
      </c>
      <c r="D1385" s="3">
        <v>1</v>
      </c>
      <c r="E1385" s="3" t="str">
        <f>_xlfn.XLOOKUP(B1385,Product!A:A,Product!E:E)</f>
        <v>2916-22</v>
      </c>
      <c r="F1385" s="3" t="str">
        <f>_xlfn.XLOOKUP(C1385,Component!A:A,Component!C:C)</f>
        <v>2916-20</v>
      </c>
      <c r="G1385" s="3" t="str">
        <f>_xlfn.XLOOKUP(E1385,Product!E:E,Product!H:H)</f>
        <v>M18 FUEL™ 1-1/4” SDS Plus D-Handle Rotary Hammer Kit w/ ONE-KEY™</v>
      </c>
      <c r="H1385" s="3" t="str">
        <f>_xlfn.XLOOKUP(F1385,Component!C:C,Component!D:D)</f>
        <v>M18 FUEL™ 1-1/4" SDS Plus D-Handle Rotary Hammer w/ ONE-KEY™</v>
      </c>
    </row>
    <row r="1386" spans="2:8" hidden="1" x14ac:dyDescent="0.45">
      <c r="B1386" s="3" t="s">
        <v>11566</v>
      </c>
      <c r="C1386" s="3" t="s">
        <v>10944</v>
      </c>
      <c r="D1386" s="3">
        <v>2</v>
      </c>
      <c r="E1386" s="3" t="str">
        <f>_xlfn.XLOOKUP(B1386,Product!A:A,Product!E:E)</f>
        <v>2916-22</v>
      </c>
      <c r="F1386" s="3" t="str">
        <f>_xlfn.XLOOKUP(C1386,Component!A:A,Component!C:C)</f>
        <v>48-11-1865</v>
      </c>
      <c r="G1386" s="3" t="str">
        <f>_xlfn.XLOOKUP(E1386,Product!E:E,Product!H:H)</f>
        <v>M18 FUEL™ 1-1/4” SDS Plus D-Handle Rotary Hammer Kit w/ ONE-KEY™</v>
      </c>
      <c r="H1386" s="3" t="str">
        <f>_xlfn.XLOOKUP(F1386,Component!C:C,Component!D:D)</f>
        <v>M18™ REDLITHIUM™ HIGH OUTPUT™ XC6.0 Battery Pack</v>
      </c>
    </row>
    <row r="1387" spans="2:8" hidden="1" x14ac:dyDescent="0.45">
      <c r="B1387" s="3" t="s">
        <v>11566</v>
      </c>
      <c r="C1387" s="3" t="s">
        <v>10997</v>
      </c>
      <c r="D1387" s="3">
        <v>1</v>
      </c>
      <c r="E1387" s="3" t="str">
        <f>_xlfn.XLOOKUP(B1387,Product!A:A,Product!E:E)</f>
        <v>2916-22</v>
      </c>
      <c r="F1387" s="3" t="str">
        <f>_xlfn.XLOOKUP(C1387,Component!A:A,Component!C:C)</f>
        <v>48-59-1808</v>
      </c>
      <c r="G1387" s="3" t="str">
        <f>_xlfn.XLOOKUP(E1387,Product!E:E,Product!H:H)</f>
        <v>M18 FUEL™ 1-1/4” SDS Plus D-Handle Rotary Hammer Kit w/ ONE-KEY™</v>
      </c>
      <c r="H1387" s="3" t="str">
        <f>_xlfn.XLOOKUP(F1387,Component!C:C,Component!D:D)</f>
        <v>M18™ &amp; M12™ Rapid Charger</v>
      </c>
    </row>
    <row r="1388" spans="2:8" hidden="1" x14ac:dyDescent="0.45">
      <c r="B1388" s="3" t="s">
        <v>11586</v>
      </c>
      <c r="C1388" s="3" t="s">
        <v>10855</v>
      </c>
      <c r="D1388" s="3">
        <v>1</v>
      </c>
      <c r="E1388" s="3" t="str">
        <f>_xlfn.XLOOKUP(B1388,Product!A:A,Product!E:E)</f>
        <v>2953-22</v>
      </c>
      <c r="F1388" s="3" t="str">
        <f>_xlfn.XLOOKUP(C1388,Component!A:A,Component!C:C)</f>
        <v>2953-20</v>
      </c>
      <c r="G1388" s="3" t="str">
        <f>_xlfn.XLOOKUP(E1388,Product!E:E,Product!H:H)</f>
        <v>M18 FUEL™ 1/4" Hex Impact Driver Kit</v>
      </c>
      <c r="H1388" s="3" t="str">
        <f>_xlfn.XLOOKUP(F1388,Component!C:C,Component!D:D)</f>
        <v>M18 FUEL™ 1/4" Hex Impact Driver</v>
      </c>
    </row>
    <row r="1389" spans="2:8" hidden="1" x14ac:dyDescent="0.45">
      <c r="B1389" s="3" t="s">
        <v>11586</v>
      </c>
      <c r="C1389" s="3" t="s">
        <v>10940</v>
      </c>
      <c r="D1389" s="3">
        <v>2</v>
      </c>
      <c r="E1389" s="3" t="str">
        <f>_xlfn.XLOOKUP(B1389,Product!A:A,Product!E:E)</f>
        <v>2953-22</v>
      </c>
      <c r="F1389" s="3" t="str">
        <f>_xlfn.XLOOKUP(C1389,Component!A:A,Component!C:C)</f>
        <v>48-11-1850</v>
      </c>
      <c r="G1389" s="3" t="str">
        <f>_xlfn.XLOOKUP(E1389,Product!E:E,Product!H:H)</f>
        <v>M18 FUEL™ 1/4" Hex Impact Driver Kit</v>
      </c>
      <c r="H1389" s="3" t="str">
        <f>_xlfn.XLOOKUP(F1389,Component!C:C,Component!D:D)</f>
        <v>M18™ REDLITHIUM™ XC5.0 Extended Capacity Battery Pack</v>
      </c>
    </row>
    <row r="1390" spans="2:8" hidden="1" x14ac:dyDescent="0.45">
      <c r="B1390" s="3" t="s">
        <v>11586</v>
      </c>
      <c r="C1390" s="3" t="s">
        <v>10999</v>
      </c>
      <c r="D1390" s="3">
        <v>1</v>
      </c>
      <c r="E1390" s="3" t="str">
        <f>_xlfn.XLOOKUP(B1390,Product!A:A,Product!E:E)</f>
        <v>2953-22</v>
      </c>
      <c r="F1390" s="3" t="str">
        <f>_xlfn.XLOOKUP(C1390,Component!A:A,Component!C:C)</f>
        <v>48-59-1812</v>
      </c>
      <c r="G1390" s="3" t="str">
        <f>_xlfn.XLOOKUP(E1390,Product!E:E,Product!H:H)</f>
        <v>M18 FUEL™ 1/4" Hex Impact Driver Kit</v>
      </c>
      <c r="H1390" s="3" t="str">
        <f>_xlfn.XLOOKUP(F1390,Component!C:C,Component!D:D)</f>
        <v>M18™ &amp; M12™ Multi-Voltage Charger</v>
      </c>
    </row>
    <row r="1391" spans="2:8" hidden="1" x14ac:dyDescent="0.45">
      <c r="B1391" s="3" t="s">
        <v>11590</v>
      </c>
      <c r="C1391" s="3" t="s">
        <v>10858</v>
      </c>
      <c r="D1391" s="3">
        <v>1</v>
      </c>
      <c r="E1391" s="3" t="str">
        <f>_xlfn.XLOOKUP(B1391,Product!A:A,Product!E:E)</f>
        <v>2960-22</v>
      </c>
      <c r="F1391" s="3" t="str">
        <f>_xlfn.XLOOKUP(C1391,Component!A:A,Component!C:C)</f>
        <v>2960-20</v>
      </c>
      <c r="G1391" s="3" t="str">
        <f>_xlfn.XLOOKUP(E1391,Product!E:E,Product!H:H)</f>
        <v>M18 FUEL™ 3/8 " Mid-Torque Impact Wrench w/ Friction Ring Kit</v>
      </c>
      <c r="H1391" s="3" t="str">
        <f>_xlfn.XLOOKUP(F1391,Component!C:C,Component!D:D)</f>
        <v>M18 FUEL™ 3/8 " Mid-Torque Impact Wrench w/ Friction Ring</v>
      </c>
    </row>
    <row r="1392" spans="2:8" hidden="1" x14ac:dyDescent="0.45">
      <c r="B1392" s="3" t="s">
        <v>11590</v>
      </c>
      <c r="C1392" s="3" t="s">
        <v>10940</v>
      </c>
      <c r="D1392" s="3">
        <v>2</v>
      </c>
      <c r="E1392" s="3" t="str">
        <f>_xlfn.XLOOKUP(B1392,Product!A:A,Product!E:E)</f>
        <v>2960-22</v>
      </c>
      <c r="F1392" s="3" t="str">
        <f>_xlfn.XLOOKUP(C1392,Component!A:A,Component!C:C)</f>
        <v>48-11-1850</v>
      </c>
      <c r="G1392" s="3" t="str">
        <f>_xlfn.XLOOKUP(E1392,Product!E:E,Product!H:H)</f>
        <v>M18 FUEL™ 3/8 " Mid-Torque Impact Wrench w/ Friction Ring Kit</v>
      </c>
      <c r="H1392" s="3" t="str">
        <f>_xlfn.XLOOKUP(F1392,Component!C:C,Component!D:D)</f>
        <v>M18™ REDLITHIUM™ XC5.0 Extended Capacity Battery Pack</v>
      </c>
    </row>
    <row r="1393" spans="2:8" hidden="1" x14ac:dyDescent="0.45">
      <c r="B1393" s="3" t="s">
        <v>11590</v>
      </c>
      <c r="C1393" s="3" t="s">
        <v>10999</v>
      </c>
      <c r="D1393" s="3">
        <v>1</v>
      </c>
      <c r="E1393" s="3" t="str">
        <f>_xlfn.XLOOKUP(B1393,Product!A:A,Product!E:E)</f>
        <v>2960-22</v>
      </c>
      <c r="F1393" s="3" t="str">
        <f>_xlfn.XLOOKUP(C1393,Component!A:A,Component!C:C)</f>
        <v>48-59-1812</v>
      </c>
      <c r="G1393" s="3" t="str">
        <f>_xlfn.XLOOKUP(E1393,Product!E:E,Product!H:H)</f>
        <v>M18 FUEL™ 3/8 " Mid-Torque Impact Wrench w/ Friction Ring Kit</v>
      </c>
      <c r="H1393" s="3" t="str">
        <f>_xlfn.XLOOKUP(F1393,Component!C:C,Component!D:D)</f>
        <v>M18™ &amp; M12™ Multi-Voltage Charger</v>
      </c>
    </row>
    <row r="1394" spans="2:8" hidden="1" x14ac:dyDescent="0.45">
      <c r="B1394" s="3" t="s">
        <v>11591</v>
      </c>
      <c r="C1394" s="3" t="s">
        <v>10858</v>
      </c>
      <c r="D1394" s="3">
        <v>1</v>
      </c>
      <c r="E1394" s="3" t="str">
        <f>_xlfn.XLOOKUP(B1394,Product!A:A,Product!E:E)</f>
        <v>2960-22CT</v>
      </c>
      <c r="F1394" s="3" t="str">
        <f>_xlfn.XLOOKUP(C1394,Component!A:A,Component!C:C)</f>
        <v>2960-20</v>
      </c>
      <c r="G1394" s="3" t="str">
        <f>_xlfn.XLOOKUP(E1394,Product!E:E,Product!H:H)</f>
        <v>M18 FUEL™ 3/8 " Mid-Torque Impact Wrench w/ Friction Ring CP2.0 Kit</v>
      </c>
      <c r="H1394" s="3" t="str">
        <f>_xlfn.XLOOKUP(F1394,Component!C:C,Component!D:D)</f>
        <v>M18 FUEL™ 3/8 " Mid-Torque Impact Wrench w/ Friction Ring</v>
      </c>
    </row>
    <row r="1395" spans="2:8" hidden="1" x14ac:dyDescent="0.45">
      <c r="B1395" s="3" t="s">
        <v>11591</v>
      </c>
      <c r="C1395" s="3" t="s">
        <v>10936</v>
      </c>
      <c r="D1395" s="3">
        <v>2</v>
      </c>
      <c r="E1395" s="3" t="str">
        <f>_xlfn.XLOOKUP(B1395,Product!A:A,Product!E:E)</f>
        <v>2960-22CT</v>
      </c>
      <c r="F1395" s="3" t="str">
        <f>_xlfn.XLOOKUP(C1395,Component!A:A,Component!C:C)</f>
        <v>48-11-1820</v>
      </c>
      <c r="G1395" s="3" t="str">
        <f>_xlfn.XLOOKUP(E1395,Product!E:E,Product!H:H)</f>
        <v>M18 FUEL™ 3/8 " Mid-Torque Impact Wrench w/ Friction Ring CP2.0 Kit</v>
      </c>
      <c r="H1395" s="3" t="str">
        <f>_xlfn.XLOOKUP(F1395,Component!C:C,Component!D:D)</f>
        <v>M18™ REDLITHIUM™ CP2.0 Battery</v>
      </c>
    </row>
    <row r="1396" spans="2:8" hidden="1" x14ac:dyDescent="0.45">
      <c r="B1396" s="3" t="s">
        <v>11591</v>
      </c>
      <c r="C1396" s="3" t="s">
        <v>10999</v>
      </c>
      <c r="D1396" s="3">
        <v>1</v>
      </c>
      <c r="E1396" s="3" t="str">
        <f>_xlfn.XLOOKUP(B1396,Product!A:A,Product!E:E)</f>
        <v>2960-22CT</v>
      </c>
      <c r="F1396" s="3" t="str">
        <f>_xlfn.XLOOKUP(C1396,Component!A:A,Component!C:C)</f>
        <v>48-59-1812</v>
      </c>
      <c r="G1396" s="3" t="str">
        <f>_xlfn.XLOOKUP(E1396,Product!E:E,Product!H:H)</f>
        <v>M18 FUEL™ 3/8 " Mid-Torque Impact Wrench w/ Friction Ring CP2.0 Kit</v>
      </c>
      <c r="H1396" s="3" t="str">
        <f>_xlfn.XLOOKUP(F1396,Component!C:C,Component!D:D)</f>
        <v>M18™ &amp; M12™ Multi-Voltage Charger</v>
      </c>
    </row>
    <row r="1397" spans="2:8" hidden="1" x14ac:dyDescent="0.45">
      <c r="B1397" s="3" t="s">
        <v>11592</v>
      </c>
      <c r="C1397" s="3" t="s">
        <v>10858</v>
      </c>
      <c r="D1397" s="3">
        <v>1</v>
      </c>
      <c r="E1397" s="3" t="str">
        <f>_xlfn.XLOOKUP(B1397,Product!A:A,Product!E:E)</f>
        <v>2960-22R</v>
      </c>
      <c r="F1397" s="3" t="str">
        <f>_xlfn.XLOOKUP(C1397,Component!A:A,Component!C:C)</f>
        <v>2960-20</v>
      </c>
      <c r="G1397" s="3" t="str">
        <f>_xlfn.XLOOKUP(E1397,Product!E:E,Product!H:H)</f>
        <v>M18 FUEL™ 3/8 " Mid-Torque Impact Wrench w/ Friction Ring Kit</v>
      </c>
      <c r="H1397" s="3" t="str">
        <f>_xlfn.XLOOKUP(F1397,Component!C:C,Component!D:D)</f>
        <v>M18 FUEL™ 3/8 " Mid-Torque Impact Wrench w/ Friction Ring</v>
      </c>
    </row>
    <row r="1398" spans="2:8" hidden="1" x14ac:dyDescent="0.45">
      <c r="B1398" s="3" t="s">
        <v>11592</v>
      </c>
      <c r="C1398" s="3" t="s">
        <v>10941</v>
      </c>
      <c r="D1398" s="3">
        <v>2</v>
      </c>
      <c r="E1398" s="3" t="str">
        <f>_xlfn.XLOOKUP(B1398,Product!A:A,Product!E:E)</f>
        <v>2960-22R</v>
      </c>
      <c r="F1398" s="3" t="str">
        <f>_xlfn.XLOOKUP(C1398,Component!A:A,Component!C:C)</f>
        <v>48-11-1850R</v>
      </c>
      <c r="G1398" s="3" t="str">
        <f>_xlfn.XLOOKUP(E1398,Product!E:E,Product!H:H)</f>
        <v>M18 FUEL™ 3/8 " Mid-Torque Impact Wrench w/ Friction Ring Kit</v>
      </c>
      <c r="H1398" s="3" t="str">
        <f>_xlfn.XLOOKUP(F1398,Component!C:C,Component!D:D)</f>
        <v>M18™ REDLITHIUM™  XC5.0 Resistant Battery</v>
      </c>
    </row>
    <row r="1399" spans="2:8" hidden="1" x14ac:dyDescent="0.45">
      <c r="B1399" s="3" t="s">
        <v>11592</v>
      </c>
      <c r="C1399" s="3" t="s">
        <v>10999</v>
      </c>
      <c r="D1399" s="3">
        <v>1</v>
      </c>
      <c r="E1399" s="3" t="str">
        <f>_xlfn.XLOOKUP(B1399,Product!A:A,Product!E:E)</f>
        <v>2960-22R</v>
      </c>
      <c r="F1399" s="3" t="str">
        <f>_xlfn.XLOOKUP(C1399,Component!A:A,Component!C:C)</f>
        <v>48-59-1812</v>
      </c>
      <c r="G1399" s="3" t="str">
        <f>_xlfn.XLOOKUP(E1399,Product!E:E,Product!H:H)</f>
        <v>M18 FUEL™ 3/8 " Mid-Torque Impact Wrench w/ Friction Ring Kit</v>
      </c>
      <c r="H1399" s="3" t="str">
        <f>_xlfn.XLOOKUP(F1399,Component!C:C,Component!D:D)</f>
        <v>M18™ &amp; M12™ Multi-Voltage Charger</v>
      </c>
    </row>
    <row r="1400" spans="2:8" hidden="1" x14ac:dyDescent="0.45">
      <c r="B1400" s="3" t="s">
        <v>11594</v>
      </c>
      <c r="C1400" s="3" t="s">
        <v>10859</v>
      </c>
      <c r="D1400" s="3">
        <v>1</v>
      </c>
      <c r="E1400" s="3" t="str">
        <f>_xlfn.XLOOKUP(B1400,Product!A:A,Product!E:E)</f>
        <v>2962-22</v>
      </c>
      <c r="F1400" s="3" t="str">
        <f>_xlfn.XLOOKUP(C1400,Component!A:A,Component!C:C)</f>
        <v>2962-20</v>
      </c>
      <c r="G1400" s="3" t="str">
        <f>_xlfn.XLOOKUP(E1400,Product!E:E,Product!H:H)</f>
        <v>M18 FUEL™ 1/2 " Mid-Torque Impact Wrench w/ Friction Ring Kit</v>
      </c>
      <c r="H1400" s="3" t="str">
        <f>_xlfn.XLOOKUP(F1400,Component!C:C,Component!D:D)</f>
        <v>M18 FUEL™ 1/2" Mid-Torque Impact Wrench w/ Friction Ring</v>
      </c>
    </row>
    <row r="1401" spans="2:8" hidden="1" x14ac:dyDescent="0.45">
      <c r="B1401" s="3" t="s">
        <v>11594</v>
      </c>
      <c r="C1401" s="3" t="s">
        <v>10940</v>
      </c>
      <c r="D1401" s="3">
        <v>2</v>
      </c>
      <c r="E1401" s="3" t="str">
        <f>_xlfn.XLOOKUP(B1401,Product!A:A,Product!E:E)</f>
        <v>2962-22</v>
      </c>
      <c r="F1401" s="3" t="str">
        <f>_xlfn.XLOOKUP(C1401,Component!A:A,Component!C:C)</f>
        <v>48-11-1850</v>
      </c>
      <c r="G1401" s="3" t="str">
        <f>_xlfn.XLOOKUP(E1401,Product!E:E,Product!H:H)</f>
        <v>M18 FUEL™ 1/2 " Mid-Torque Impact Wrench w/ Friction Ring Kit</v>
      </c>
      <c r="H1401" s="3" t="str">
        <f>_xlfn.XLOOKUP(F1401,Component!C:C,Component!D:D)</f>
        <v>M18™ REDLITHIUM™ XC5.0 Extended Capacity Battery Pack</v>
      </c>
    </row>
    <row r="1402" spans="2:8" hidden="1" x14ac:dyDescent="0.45">
      <c r="B1402" s="3" t="s">
        <v>11594</v>
      </c>
      <c r="C1402" s="3" t="s">
        <v>10999</v>
      </c>
      <c r="D1402" s="3">
        <v>1</v>
      </c>
      <c r="E1402" s="3" t="str">
        <f>_xlfn.XLOOKUP(B1402,Product!A:A,Product!E:E)</f>
        <v>2962-22</v>
      </c>
      <c r="F1402" s="3" t="str">
        <f>_xlfn.XLOOKUP(C1402,Component!A:A,Component!C:C)</f>
        <v>48-59-1812</v>
      </c>
      <c r="G1402" s="3" t="str">
        <f>_xlfn.XLOOKUP(E1402,Product!E:E,Product!H:H)</f>
        <v>M18 FUEL™ 1/2 " Mid-Torque Impact Wrench w/ Friction Ring Kit</v>
      </c>
      <c r="H1402" s="3" t="str">
        <f>_xlfn.XLOOKUP(F1402,Component!C:C,Component!D:D)</f>
        <v>M18™ &amp; M12™ Multi-Voltage Charger</v>
      </c>
    </row>
    <row r="1403" spans="2:8" hidden="1" x14ac:dyDescent="0.45">
      <c r="B1403" s="3" t="s">
        <v>11595</v>
      </c>
      <c r="C1403" s="3" t="s">
        <v>10859</v>
      </c>
      <c r="D1403" s="3">
        <v>1</v>
      </c>
      <c r="E1403" s="3" t="str">
        <f>_xlfn.XLOOKUP(B1403,Product!A:A,Product!E:E)</f>
        <v>2962-22R</v>
      </c>
      <c r="F1403" s="3" t="str">
        <f>_xlfn.XLOOKUP(C1403,Component!A:A,Component!C:C)</f>
        <v>2962-20</v>
      </c>
      <c r="G1403" s="3" t="str">
        <f>_xlfn.XLOOKUP(E1403,Product!E:E,Product!H:H)</f>
        <v>M18 FUEL™ 1/2 " Mid-Torque Impact Wrench w/ Friction Ring Kit</v>
      </c>
      <c r="H1403" s="3" t="str">
        <f>_xlfn.XLOOKUP(F1403,Component!C:C,Component!D:D)</f>
        <v>M18 FUEL™ 1/2" Mid-Torque Impact Wrench w/ Friction Ring</v>
      </c>
    </row>
    <row r="1404" spans="2:8" hidden="1" x14ac:dyDescent="0.45">
      <c r="B1404" s="3" t="s">
        <v>11595</v>
      </c>
      <c r="C1404" s="3" t="s">
        <v>10941</v>
      </c>
      <c r="D1404" s="3">
        <v>2</v>
      </c>
      <c r="E1404" s="3" t="str">
        <f>_xlfn.XLOOKUP(B1404,Product!A:A,Product!E:E)</f>
        <v>2962-22R</v>
      </c>
      <c r="F1404" s="3" t="str">
        <f>_xlfn.XLOOKUP(C1404,Component!A:A,Component!C:C)</f>
        <v>48-11-1850R</v>
      </c>
      <c r="G1404" s="3" t="str">
        <f>_xlfn.XLOOKUP(E1404,Product!E:E,Product!H:H)</f>
        <v>M18 FUEL™ 1/2 " Mid-Torque Impact Wrench w/ Friction Ring Kit</v>
      </c>
      <c r="H1404" s="3" t="str">
        <f>_xlfn.XLOOKUP(F1404,Component!C:C,Component!D:D)</f>
        <v>M18™ REDLITHIUM™  XC5.0 Resistant Battery</v>
      </c>
    </row>
    <row r="1405" spans="2:8" hidden="1" x14ac:dyDescent="0.45">
      <c r="B1405" s="3" t="s">
        <v>11595</v>
      </c>
      <c r="C1405" s="3" t="s">
        <v>10999</v>
      </c>
      <c r="D1405" s="3">
        <v>1</v>
      </c>
      <c r="E1405" s="3" t="str">
        <f>_xlfn.XLOOKUP(B1405,Product!A:A,Product!E:E)</f>
        <v>2962-22R</v>
      </c>
      <c r="F1405" s="3" t="str">
        <f>_xlfn.XLOOKUP(C1405,Component!A:A,Component!C:C)</f>
        <v>48-59-1812</v>
      </c>
      <c r="G1405" s="3" t="str">
        <f>_xlfn.XLOOKUP(E1405,Product!E:E,Product!H:H)</f>
        <v>M18 FUEL™ 1/2 " Mid-Torque Impact Wrench w/ Friction Ring Kit</v>
      </c>
      <c r="H1405" s="3" t="str">
        <f>_xlfn.XLOOKUP(F1405,Component!C:C,Component!D:D)</f>
        <v>M18™ &amp; M12™ Multi-Voltage Charger</v>
      </c>
    </row>
    <row r="1406" spans="2:8" hidden="1" x14ac:dyDescent="0.45">
      <c r="B1406" s="3" t="s">
        <v>11597</v>
      </c>
      <c r="C1406" s="3" t="s">
        <v>10860</v>
      </c>
      <c r="D1406" s="3">
        <v>1</v>
      </c>
      <c r="E1406" s="3" t="str">
        <f>_xlfn.XLOOKUP(B1406,Product!A:A,Product!E:E)</f>
        <v>2962P-22</v>
      </c>
      <c r="F1406" s="3" t="str">
        <f>_xlfn.XLOOKUP(C1406,Component!A:A,Component!C:C)</f>
        <v>2962P-20</v>
      </c>
      <c r="G1406" s="3" t="str">
        <f>_xlfn.XLOOKUP(E1406,Product!E:E,Product!H:H)</f>
        <v>M18 FUEL™ 1/2 " Mid-Torque Impact Wrench w/ Pin Detent Kit</v>
      </c>
      <c r="H1406" s="3" t="str">
        <f>_xlfn.XLOOKUP(F1406,Component!C:C,Component!D:D)</f>
        <v>M18 FUEL™ 1/2 " Mid-Torque Impact Wrench w/ Pin Detent</v>
      </c>
    </row>
    <row r="1407" spans="2:8" hidden="1" x14ac:dyDescent="0.45">
      <c r="B1407" s="3" t="s">
        <v>11597</v>
      </c>
      <c r="C1407" s="3" t="s">
        <v>10940</v>
      </c>
      <c r="D1407" s="3">
        <v>2</v>
      </c>
      <c r="E1407" s="3" t="str">
        <f>_xlfn.XLOOKUP(B1407,Product!A:A,Product!E:E)</f>
        <v>2962P-22</v>
      </c>
      <c r="F1407" s="3" t="str">
        <f>_xlfn.XLOOKUP(C1407,Component!A:A,Component!C:C)</f>
        <v>48-11-1850</v>
      </c>
      <c r="G1407" s="3" t="str">
        <f>_xlfn.XLOOKUP(E1407,Product!E:E,Product!H:H)</f>
        <v>M18 FUEL™ 1/2 " Mid-Torque Impact Wrench w/ Pin Detent Kit</v>
      </c>
      <c r="H1407" s="3" t="str">
        <f>_xlfn.XLOOKUP(F1407,Component!C:C,Component!D:D)</f>
        <v>M18™ REDLITHIUM™ XC5.0 Extended Capacity Battery Pack</v>
      </c>
    </row>
    <row r="1408" spans="2:8" hidden="1" x14ac:dyDescent="0.45">
      <c r="B1408" s="3" t="s">
        <v>11597</v>
      </c>
      <c r="C1408" s="3" t="s">
        <v>10999</v>
      </c>
      <c r="D1408" s="3">
        <v>1</v>
      </c>
      <c r="E1408" s="3" t="str">
        <f>_xlfn.XLOOKUP(B1408,Product!A:A,Product!E:E)</f>
        <v>2962P-22</v>
      </c>
      <c r="F1408" s="3" t="str">
        <f>_xlfn.XLOOKUP(C1408,Component!A:A,Component!C:C)</f>
        <v>48-59-1812</v>
      </c>
      <c r="G1408" s="3" t="str">
        <f>_xlfn.XLOOKUP(E1408,Product!E:E,Product!H:H)</f>
        <v>M18 FUEL™ 1/2 " Mid-Torque Impact Wrench w/ Pin Detent Kit</v>
      </c>
      <c r="H1408" s="3" t="str">
        <f>_xlfn.XLOOKUP(F1408,Component!C:C,Component!D:D)</f>
        <v>M18™ &amp; M12™ Multi-Voltage Charger</v>
      </c>
    </row>
    <row r="1409" spans="2:8" hidden="1" x14ac:dyDescent="0.45">
      <c r="B1409" s="3" t="s">
        <v>11598</v>
      </c>
      <c r="C1409" s="3" t="s">
        <v>10860</v>
      </c>
      <c r="D1409" s="3">
        <v>1</v>
      </c>
      <c r="E1409" s="3" t="str">
        <f>_xlfn.XLOOKUP(B1409,Product!A:A,Product!E:E)</f>
        <v>2962P-22R</v>
      </c>
      <c r="F1409" s="3" t="str">
        <f>_xlfn.XLOOKUP(C1409,Component!A:A,Component!C:C)</f>
        <v>2962P-20</v>
      </c>
      <c r="G1409" s="3" t="str">
        <f>_xlfn.XLOOKUP(E1409,Product!E:E,Product!H:H)</f>
        <v>M18 FUEL™ 1/2 " Mid-Torque Impact Wrench w/ Pin Detent Kit</v>
      </c>
      <c r="H1409" s="3" t="str">
        <f>_xlfn.XLOOKUP(F1409,Component!C:C,Component!D:D)</f>
        <v>M18 FUEL™ 1/2 " Mid-Torque Impact Wrench w/ Pin Detent</v>
      </c>
    </row>
    <row r="1410" spans="2:8" hidden="1" x14ac:dyDescent="0.45">
      <c r="B1410" s="3" t="s">
        <v>11598</v>
      </c>
      <c r="C1410" s="3" t="s">
        <v>10941</v>
      </c>
      <c r="D1410" s="3">
        <v>2</v>
      </c>
      <c r="E1410" s="3" t="str">
        <f>_xlfn.XLOOKUP(B1410,Product!A:A,Product!E:E)</f>
        <v>2962P-22R</v>
      </c>
      <c r="F1410" s="3" t="str">
        <f>_xlfn.XLOOKUP(C1410,Component!A:A,Component!C:C)</f>
        <v>48-11-1850R</v>
      </c>
      <c r="G1410" s="3" t="str">
        <f>_xlfn.XLOOKUP(E1410,Product!E:E,Product!H:H)</f>
        <v>M18 FUEL™ 1/2 " Mid-Torque Impact Wrench w/ Pin Detent Kit</v>
      </c>
      <c r="H1410" s="3" t="str">
        <f>_xlfn.XLOOKUP(F1410,Component!C:C,Component!D:D)</f>
        <v>M18™ REDLITHIUM™  XC5.0 Resistant Battery</v>
      </c>
    </row>
    <row r="1411" spans="2:8" hidden="1" x14ac:dyDescent="0.45">
      <c r="B1411" s="3" t="s">
        <v>11598</v>
      </c>
      <c r="C1411" s="3" t="s">
        <v>10999</v>
      </c>
      <c r="D1411" s="3">
        <v>1</v>
      </c>
      <c r="E1411" s="3" t="str">
        <f>_xlfn.XLOOKUP(B1411,Product!A:A,Product!E:E)</f>
        <v>2962P-22R</v>
      </c>
      <c r="F1411" s="3" t="str">
        <f>_xlfn.XLOOKUP(C1411,Component!A:A,Component!C:C)</f>
        <v>48-59-1812</v>
      </c>
      <c r="G1411" s="3" t="str">
        <f>_xlfn.XLOOKUP(E1411,Product!E:E,Product!H:H)</f>
        <v>M18 FUEL™ 1/2 " Mid-Torque Impact Wrench w/ Pin Detent Kit</v>
      </c>
      <c r="H1411" s="3" t="str">
        <f>_xlfn.XLOOKUP(F1411,Component!C:C,Component!D:D)</f>
        <v>M18™ &amp; M12™ Multi-Voltage Charger</v>
      </c>
    </row>
    <row r="1412" spans="2:8" hidden="1" x14ac:dyDescent="0.45">
      <c r="B1412" s="3" t="s">
        <v>11602</v>
      </c>
      <c r="C1412" s="3" t="s">
        <v>10862</v>
      </c>
      <c r="D1412" s="3">
        <v>1</v>
      </c>
      <c r="E1412" s="3" t="str">
        <f>_xlfn.XLOOKUP(B1412,Product!A:A,Product!E:E)</f>
        <v>2967-21B</v>
      </c>
      <c r="F1412" s="3" t="str">
        <f>_xlfn.XLOOKUP(C1412,Component!A:A,Component!C:C)</f>
        <v>2967-20</v>
      </c>
      <c r="G1412" s="3" t="str">
        <f>_xlfn.XLOOKUP(E1412,Product!E:E,Product!H:H)</f>
        <v>M18 FUEL™ 1/2" High Torque Impact Wrench w/ Friction Ring Kit</v>
      </c>
      <c r="H1412" s="3" t="str">
        <f>_xlfn.XLOOKUP(F1412,Component!C:C,Component!D:D)</f>
        <v>M18 FUEL™ 1/2" High Torque Impact Wrench w/ Friction Ring</v>
      </c>
    </row>
    <row r="1413" spans="2:8" hidden="1" x14ac:dyDescent="0.45">
      <c r="B1413" s="3" t="s">
        <v>11602</v>
      </c>
      <c r="C1413" s="3" t="s">
        <v>10941</v>
      </c>
      <c r="D1413" s="3">
        <v>1</v>
      </c>
      <c r="E1413" s="3" t="str">
        <f>_xlfn.XLOOKUP(B1413,Product!A:A,Product!E:E)</f>
        <v>2967-21B</v>
      </c>
      <c r="F1413" s="3" t="str">
        <f>_xlfn.XLOOKUP(C1413,Component!A:A,Component!C:C)</f>
        <v>48-11-1850R</v>
      </c>
      <c r="G1413" s="3" t="str">
        <f>_xlfn.XLOOKUP(E1413,Product!E:E,Product!H:H)</f>
        <v>M18 FUEL™ 1/2" High Torque Impact Wrench w/ Friction Ring Kit</v>
      </c>
      <c r="H1413" s="3" t="str">
        <f>_xlfn.XLOOKUP(F1413,Component!C:C,Component!D:D)</f>
        <v>M18™ REDLITHIUM™  XC5.0 Resistant Battery</v>
      </c>
    </row>
    <row r="1414" spans="2:8" hidden="1" x14ac:dyDescent="0.45">
      <c r="B1414" s="3" t="s">
        <v>11602</v>
      </c>
      <c r="C1414" s="3" t="s">
        <v>10999</v>
      </c>
      <c r="D1414" s="3">
        <v>1</v>
      </c>
      <c r="E1414" s="3" t="str">
        <f>_xlfn.XLOOKUP(B1414,Product!A:A,Product!E:E)</f>
        <v>2967-21B</v>
      </c>
      <c r="F1414" s="3" t="str">
        <f>_xlfn.XLOOKUP(C1414,Component!A:A,Component!C:C)</f>
        <v>48-59-1812</v>
      </c>
      <c r="G1414" s="3" t="str">
        <f>_xlfn.XLOOKUP(E1414,Product!E:E,Product!H:H)</f>
        <v>M18 FUEL™ 1/2" High Torque Impact Wrench w/ Friction Ring Kit</v>
      </c>
      <c r="H1414" s="3" t="str">
        <f>_xlfn.XLOOKUP(F1414,Component!C:C,Component!D:D)</f>
        <v>M18™ &amp; M12™ Multi-Voltage Charger</v>
      </c>
    </row>
    <row r="1415" spans="2:8" hidden="1" x14ac:dyDescent="0.45">
      <c r="B1415" s="3" t="s">
        <v>11603</v>
      </c>
      <c r="C1415" s="3" t="s">
        <v>10862</v>
      </c>
      <c r="D1415" s="3">
        <v>1</v>
      </c>
      <c r="E1415" s="3" t="str">
        <f>_xlfn.XLOOKUP(B1415,Product!A:A,Product!E:E)</f>
        <v>2967-21F</v>
      </c>
      <c r="F1415" s="3" t="str">
        <f>_xlfn.XLOOKUP(C1415,Component!A:A,Component!C:C)</f>
        <v>2967-20</v>
      </c>
      <c r="G1415" s="3" t="str">
        <f>_xlfn.XLOOKUP(E1415,Product!E:E,Product!H:H)</f>
        <v>M18 FUEL™ 1/2" High Torque Impact Wrench w/ Friction Ring REDLITHIUM™ FORGE™ Kit</v>
      </c>
      <c r="H1415" s="3" t="str">
        <f>_xlfn.XLOOKUP(F1415,Component!C:C,Component!D:D)</f>
        <v>M18 FUEL™ 1/2" High Torque Impact Wrench w/ Friction Ring</v>
      </c>
    </row>
    <row r="1416" spans="2:8" hidden="1" x14ac:dyDescent="0.45">
      <c r="B1416" s="3" t="s">
        <v>11603</v>
      </c>
      <c r="C1416" s="3" t="s">
        <v>10946</v>
      </c>
      <c r="D1416" s="3">
        <v>1</v>
      </c>
      <c r="E1416" s="3" t="str">
        <f>_xlfn.XLOOKUP(B1416,Product!A:A,Product!E:E)</f>
        <v>2967-21F</v>
      </c>
      <c r="F1416" s="3" t="str">
        <f>_xlfn.XLOOKUP(C1416,Component!A:A,Component!C:C)</f>
        <v>48-11-1881</v>
      </c>
      <c r="G1416" s="3" t="str">
        <f>_xlfn.XLOOKUP(E1416,Product!E:E,Product!H:H)</f>
        <v>M18 FUEL™ 1/2" High Torque Impact Wrench w/ Friction Ring REDLITHIUM™ FORGE™ Kit</v>
      </c>
      <c r="H1416" s="3" t="str">
        <f>_xlfn.XLOOKUP(F1416,Component!C:C,Component!D:D)</f>
        <v>M18™ REDLITHIUM™ FORGE™ XC8.0 Battery Pack</v>
      </c>
    </row>
    <row r="1417" spans="2:8" hidden="1" x14ac:dyDescent="0.45">
      <c r="B1417" s="3" t="s">
        <v>11603</v>
      </c>
      <c r="C1417" s="3" t="s">
        <v>10997</v>
      </c>
      <c r="D1417" s="3">
        <v>1</v>
      </c>
      <c r="E1417" s="3" t="str">
        <f>_xlfn.XLOOKUP(B1417,Product!A:A,Product!E:E)</f>
        <v>2967-21F</v>
      </c>
      <c r="F1417" s="3" t="str">
        <f>_xlfn.XLOOKUP(C1417,Component!A:A,Component!C:C)</f>
        <v>48-59-1808</v>
      </c>
      <c r="G1417" s="3" t="str">
        <f>_xlfn.XLOOKUP(E1417,Product!E:E,Product!H:H)</f>
        <v>M18 FUEL™ 1/2" High Torque Impact Wrench w/ Friction Ring REDLITHIUM™ FORGE™ Kit</v>
      </c>
      <c r="H1417" s="3" t="str">
        <f>_xlfn.XLOOKUP(F1417,Component!C:C,Component!D:D)</f>
        <v>M18™ &amp; M12™ Rapid Charger</v>
      </c>
    </row>
    <row r="1418" spans="2:8" hidden="1" x14ac:dyDescent="0.45">
      <c r="B1418" s="3" t="s">
        <v>11604</v>
      </c>
      <c r="C1418" s="3" t="s">
        <v>10862</v>
      </c>
      <c r="D1418" s="3">
        <v>1</v>
      </c>
      <c r="E1418" s="3" t="str">
        <f>_xlfn.XLOOKUP(B1418,Product!A:A,Product!E:E)</f>
        <v>2967-22</v>
      </c>
      <c r="F1418" s="3" t="str">
        <f>_xlfn.XLOOKUP(C1418,Component!A:A,Component!C:C)</f>
        <v>2967-20</v>
      </c>
      <c r="G1418" s="3" t="str">
        <f>_xlfn.XLOOKUP(E1418,Product!E:E,Product!H:H)</f>
        <v>M18 FUEL™ 1/2" High Torque Impact Wrench w/ Friction Ring Kit</v>
      </c>
      <c r="H1418" s="3" t="str">
        <f>_xlfn.XLOOKUP(F1418,Component!C:C,Component!D:D)</f>
        <v>M18 FUEL™ 1/2" High Torque Impact Wrench w/ Friction Ring</v>
      </c>
    </row>
    <row r="1419" spans="2:8" hidden="1" x14ac:dyDescent="0.45">
      <c r="B1419" s="3" t="s">
        <v>11604</v>
      </c>
      <c r="C1419" s="3" t="s">
        <v>10941</v>
      </c>
      <c r="D1419" s="3">
        <v>2</v>
      </c>
      <c r="E1419" s="3" t="str">
        <f>_xlfn.XLOOKUP(B1419,Product!A:A,Product!E:E)</f>
        <v>2967-22</v>
      </c>
      <c r="F1419" s="3" t="str">
        <f>_xlfn.XLOOKUP(C1419,Component!A:A,Component!C:C)</f>
        <v>48-11-1850R</v>
      </c>
      <c r="G1419" s="3" t="str">
        <f>_xlfn.XLOOKUP(E1419,Product!E:E,Product!H:H)</f>
        <v>M18 FUEL™ 1/2" High Torque Impact Wrench w/ Friction Ring Kit</v>
      </c>
      <c r="H1419" s="3" t="str">
        <f>_xlfn.XLOOKUP(F1419,Component!C:C,Component!D:D)</f>
        <v>M18™ REDLITHIUM™  XC5.0 Resistant Battery</v>
      </c>
    </row>
    <row r="1420" spans="2:8" hidden="1" x14ac:dyDescent="0.45">
      <c r="B1420" s="3" t="s">
        <v>11604</v>
      </c>
      <c r="C1420" s="3" t="s">
        <v>10999</v>
      </c>
      <c r="D1420" s="3">
        <v>1</v>
      </c>
      <c r="E1420" s="3" t="str">
        <f>_xlfn.XLOOKUP(B1420,Product!A:A,Product!E:E)</f>
        <v>2967-22</v>
      </c>
      <c r="F1420" s="3" t="str">
        <f>_xlfn.XLOOKUP(C1420,Component!A:A,Component!C:C)</f>
        <v>48-59-1812</v>
      </c>
      <c r="G1420" s="3" t="str">
        <f>_xlfn.XLOOKUP(E1420,Product!E:E,Product!H:H)</f>
        <v>M18 FUEL™ 1/2" High Torque Impact Wrench w/ Friction Ring Kit</v>
      </c>
      <c r="H1420" s="3" t="str">
        <f>_xlfn.XLOOKUP(F1420,Component!C:C,Component!D:D)</f>
        <v>M18™ &amp; M12™ Multi-Voltage Charger</v>
      </c>
    </row>
    <row r="1421" spans="2:8" hidden="1" x14ac:dyDescent="0.45">
      <c r="B1421" s="3" t="s">
        <v>11618</v>
      </c>
      <c r="C1421" s="3" t="s">
        <v>10870</v>
      </c>
      <c r="D1421" s="3">
        <v>1</v>
      </c>
      <c r="E1421" s="3" t="str">
        <f>_xlfn.XLOOKUP(B1421,Product!A:A,Product!E:E)</f>
        <v>2977-22BG</v>
      </c>
      <c r="F1421" s="3" t="str">
        <f>_xlfn.XLOOKUP(C1421,Component!A:A,Component!C:C)</f>
        <v>2977-20</v>
      </c>
      <c r="G1421" s="3" t="str">
        <f>_xlfn.XLOOKUP(E1421,Product!E:E,Product!H:H)</f>
        <v>M18™ FORCE LOGIC™ 6T Pistol Utility Crimper Kit w/ BG-D3 Jaw</v>
      </c>
      <c r="H1421" s="3" t="str">
        <f>_xlfn.XLOOKUP(F1421,Component!C:C,Component!D:D)</f>
        <v>M18™ FORCE LOGIC™ 6T Pistol Utility Crimper (Tool Only)</v>
      </c>
    </row>
    <row r="1422" spans="2:8" hidden="1" x14ac:dyDescent="0.45">
      <c r="B1422" s="3" t="s">
        <v>11618</v>
      </c>
      <c r="C1422" s="3" t="s">
        <v>10936</v>
      </c>
      <c r="D1422" s="3">
        <v>2</v>
      </c>
      <c r="E1422" s="3" t="str">
        <f>_xlfn.XLOOKUP(B1422,Product!A:A,Product!E:E)</f>
        <v>2977-22BG</v>
      </c>
      <c r="F1422" s="3" t="str">
        <f>_xlfn.XLOOKUP(C1422,Component!A:A,Component!C:C)</f>
        <v>48-11-1820</v>
      </c>
      <c r="G1422" s="3" t="str">
        <f>_xlfn.XLOOKUP(E1422,Product!E:E,Product!H:H)</f>
        <v>M18™ FORCE LOGIC™ 6T Pistol Utility Crimper Kit w/ BG-D3 Jaw</v>
      </c>
      <c r="H1422" s="3" t="str">
        <f>_xlfn.XLOOKUP(F1422,Component!C:C,Component!D:D)</f>
        <v>M18™ REDLITHIUM™ CP2.0 Battery</v>
      </c>
    </row>
    <row r="1423" spans="2:8" hidden="1" x14ac:dyDescent="0.45">
      <c r="B1423" s="3" t="s">
        <v>11618</v>
      </c>
      <c r="C1423" s="3" t="s">
        <v>10951</v>
      </c>
      <c r="D1423" s="3">
        <v>1</v>
      </c>
      <c r="E1423" s="3" t="str">
        <f>_xlfn.XLOOKUP(B1423,Product!A:A,Product!E:E)</f>
        <v>2977-22BG</v>
      </c>
      <c r="F1423" s="3" t="str">
        <f>_xlfn.XLOOKUP(C1423,Component!A:A,Component!C:C)</f>
        <v>48-22-8277</v>
      </c>
      <c r="G1423" s="3" t="str">
        <f>_xlfn.XLOOKUP(E1423,Product!E:E,Product!H:H)</f>
        <v>M18™ FORCE LOGIC™ 6T Pistol Utility Crimper Kit w/ BG-D3 Jaw</v>
      </c>
      <c r="H1423" s="3" t="str">
        <f>_xlfn.XLOOKUP(F1423,Component!C:C,Component!D:D)</f>
        <v>6T Utility Crimper &amp; Cutter Bag</v>
      </c>
    </row>
    <row r="1424" spans="2:8" hidden="1" x14ac:dyDescent="0.45">
      <c r="B1424" s="3" t="s">
        <v>11618</v>
      </c>
      <c r="C1424" s="3" t="s">
        <v>10999</v>
      </c>
      <c r="D1424" s="3">
        <v>1</v>
      </c>
      <c r="E1424" s="3" t="str">
        <f>_xlfn.XLOOKUP(B1424,Product!A:A,Product!E:E)</f>
        <v>2977-22BG</v>
      </c>
      <c r="F1424" s="3" t="str">
        <f>_xlfn.XLOOKUP(C1424,Component!A:A,Component!C:C)</f>
        <v>48-59-1812</v>
      </c>
      <c r="G1424" s="3" t="str">
        <f>_xlfn.XLOOKUP(E1424,Product!E:E,Product!H:H)</f>
        <v>M18™ FORCE LOGIC™ 6T Pistol Utility Crimper Kit w/ BG-D3 Jaw</v>
      </c>
      <c r="H1424" s="3" t="str">
        <f>_xlfn.XLOOKUP(F1424,Component!C:C,Component!D:D)</f>
        <v>M18™ &amp; M12™ Multi-Voltage Charger</v>
      </c>
    </row>
    <row r="1425" spans="2:8" hidden="1" x14ac:dyDescent="0.45">
      <c r="B1425" s="3" t="s">
        <v>11618</v>
      </c>
      <c r="C1425" s="3" t="s">
        <v>11076</v>
      </c>
      <c r="D1425" s="3">
        <v>1</v>
      </c>
      <c r="E1425" s="3" t="str">
        <f>_xlfn.XLOOKUP(B1425,Product!A:A,Product!E:E)</f>
        <v>2977-22BG</v>
      </c>
      <c r="F1425" s="3" t="str">
        <f>_xlfn.XLOOKUP(C1425,Component!A:A,Component!C:C)</f>
        <v>49-16-BGD3</v>
      </c>
      <c r="G1425" s="3" t="str">
        <f>_xlfn.XLOOKUP(E1425,Product!E:E,Product!H:H)</f>
        <v>M18™ FORCE LOGIC™ 6T Pistol Utility Crimper Kit w/ BG-D3 Jaw</v>
      </c>
      <c r="H1425" s="3" t="str">
        <f>_xlfn.XLOOKUP(F1425,Component!C:C,Component!D:D)</f>
        <v>M18™ 6T Fixed BG Crimping Jaw</v>
      </c>
    </row>
    <row r="1426" spans="2:8" hidden="1" x14ac:dyDescent="0.45">
      <c r="B1426" s="3" t="s">
        <v>11619</v>
      </c>
      <c r="C1426" s="3" t="s">
        <v>10870</v>
      </c>
      <c r="D1426" s="3">
        <v>1</v>
      </c>
      <c r="E1426" s="3" t="str">
        <f>_xlfn.XLOOKUP(B1426,Product!A:A,Product!E:E)</f>
        <v>2977-22O</v>
      </c>
      <c r="F1426" s="3" t="str">
        <f>_xlfn.XLOOKUP(C1426,Component!A:A,Component!C:C)</f>
        <v>2977-20</v>
      </c>
      <c r="G1426" s="3" t="str">
        <f>_xlfn.XLOOKUP(E1426,Product!E:E,Product!H:H)</f>
        <v>M18™ FORCE LOGIC™ 6T Pistol Utility Crimper Kit w/ O-D3 Jaw</v>
      </c>
      <c r="H1426" s="3" t="str">
        <f>_xlfn.XLOOKUP(F1426,Component!C:C,Component!D:D)</f>
        <v>M18™ FORCE LOGIC™ 6T Pistol Utility Crimper (Tool Only)</v>
      </c>
    </row>
    <row r="1427" spans="2:8" hidden="1" x14ac:dyDescent="0.45">
      <c r="B1427" s="3" t="s">
        <v>11619</v>
      </c>
      <c r="C1427" s="3" t="s">
        <v>10936</v>
      </c>
      <c r="D1427" s="3">
        <v>2</v>
      </c>
      <c r="E1427" s="3" t="str">
        <f>_xlfn.XLOOKUP(B1427,Product!A:A,Product!E:E)</f>
        <v>2977-22O</v>
      </c>
      <c r="F1427" s="3" t="str">
        <f>_xlfn.XLOOKUP(C1427,Component!A:A,Component!C:C)</f>
        <v>48-11-1820</v>
      </c>
      <c r="G1427" s="3" t="str">
        <f>_xlfn.XLOOKUP(E1427,Product!E:E,Product!H:H)</f>
        <v>M18™ FORCE LOGIC™ 6T Pistol Utility Crimper Kit w/ O-D3 Jaw</v>
      </c>
      <c r="H1427" s="3" t="str">
        <f>_xlfn.XLOOKUP(F1427,Component!C:C,Component!D:D)</f>
        <v>M18™ REDLITHIUM™ CP2.0 Battery</v>
      </c>
    </row>
    <row r="1428" spans="2:8" hidden="1" x14ac:dyDescent="0.45">
      <c r="B1428" s="3" t="s">
        <v>11619</v>
      </c>
      <c r="C1428" s="3" t="s">
        <v>10951</v>
      </c>
      <c r="D1428" s="3">
        <v>1</v>
      </c>
      <c r="E1428" s="3" t="str">
        <f>_xlfn.XLOOKUP(B1428,Product!A:A,Product!E:E)</f>
        <v>2977-22O</v>
      </c>
      <c r="F1428" s="3" t="str">
        <f>_xlfn.XLOOKUP(C1428,Component!A:A,Component!C:C)</f>
        <v>48-22-8277</v>
      </c>
      <c r="G1428" s="3" t="str">
        <f>_xlfn.XLOOKUP(E1428,Product!E:E,Product!H:H)</f>
        <v>M18™ FORCE LOGIC™ 6T Pistol Utility Crimper Kit w/ O-D3 Jaw</v>
      </c>
      <c r="H1428" s="3" t="str">
        <f>_xlfn.XLOOKUP(F1428,Component!C:C,Component!D:D)</f>
        <v>6T Utility Crimper &amp; Cutter Bag</v>
      </c>
    </row>
    <row r="1429" spans="2:8" hidden="1" x14ac:dyDescent="0.45">
      <c r="B1429" s="3" t="s">
        <v>11619</v>
      </c>
      <c r="C1429" s="3" t="s">
        <v>10999</v>
      </c>
      <c r="D1429" s="3">
        <v>1</v>
      </c>
      <c r="E1429" s="3" t="str">
        <f>_xlfn.XLOOKUP(B1429,Product!A:A,Product!E:E)</f>
        <v>2977-22O</v>
      </c>
      <c r="F1429" s="3" t="str">
        <f>_xlfn.XLOOKUP(C1429,Component!A:A,Component!C:C)</f>
        <v>48-59-1812</v>
      </c>
      <c r="G1429" s="3" t="str">
        <f>_xlfn.XLOOKUP(E1429,Product!E:E,Product!H:H)</f>
        <v>M18™ FORCE LOGIC™ 6T Pistol Utility Crimper Kit w/ O-D3 Jaw</v>
      </c>
      <c r="H1429" s="3" t="str">
        <f>_xlfn.XLOOKUP(F1429,Component!C:C,Component!D:D)</f>
        <v>M18™ &amp; M12™ Multi-Voltage Charger</v>
      </c>
    </row>
    <row r="1430" spans="2:8" hidden="1" x14ac:dyDescent="0.45">
      <c r="B1430" s="3" t="s">
        <v>11619</v>
      </c>
      <c r="C1430" s="3" t="s">
        <v>11007</v>
      </c>
      <c r="D1430" s="3">
        <v>1</v>
      </c>
      <c r="E1430" s="3" t="str">
        <f>_xlfn.XLOOKUP(B1430,Product!A:A,Product!E:E)</f>
        <v>2977-22O</v>
      </c>
      <c r="F1430" s="3" t="str">
        <f>_xlfn.XLOOKUP(C1430,Component!A:A,Component!C:C)</f>
        <v>49-16-0OD3</v>
      </c>
      <c r="G1430" s="3" t="str">
        <f>_xlfn.XLOOKUP(E1430,Product!E:E,Product!H:H)</f>
        <v>M18™ FORCE LOGIC™ 6T Pistol Utility Crimper Kit w/ O-D3 Jaw</v>
      </c>
      <c r="H1430" s="3" t="str">
        <f>_xlfn.XLOOKUP(F1430,Component!C:C,Component!D:D)</f>
        <v>M18™ 6T Fixed O Crimping Jaw</v>
      </c>
    </row>
    <row r="1431" spans="2:8" hidden="1" x14ac:dyDescent="0.45">
      <c r="B1431" s="3" t="s">
        <v>11626</v>
      </c>
      <c r="C1431" s="3" t="s">
        <v>10871</v>
      </c>
      <c r="D1431" s="3">
        <v>1</v>
      </c>
      <c r="E1431" s="3" t="str">
        <f>_xlfn.XLOOKUP(B1431,Product!A:A,Product!E:E)</f>
        <v>2978-22BG</v>
      </c>
      <c r="F1431" s="3" t="str">
        <f>_xlfn.XLOOKUP(C1431,Component!A:A,Component!C:C)</f>
        <v>2978-20</v>
      </c>
      <c r="G1431" s="3" t="str">
        <f>_xlfn.XLOOKUP(E1431,Product!E:E,Product!H:H)</f>
        <v>M18™ FORCE LOGIC™ 6T Linear Utility Crimper Kit w/ BG-D3 Jaw</v>
      </c>
      <c r="H1431" s="3" t="str">
        <f>_xlfn.XLOOKUP(F1431,Component!C:C,Component!D:D)</f>
        <v>M18™ FORCE LOGIC™ 6T Linear Utility Crimper</v>
      </c>
    </row>
    <row r="1432" spans="2:8" hidden="1" x14ac:dyDescent="0.45">
      <c r="B1432" s="3" t="s">
        <v>11626</v>
      </c>
      <c r="C1432" s="3" t="s">
        <v>10936</v>
      </c>
      <c r="D1432" s="3">
        <v>2</v>
      </c>
      <c r="E1432" s="3" t="str">
        <f>_xlfn.XLOOKUP(B1432,Product!A:A,Product!E:E)</f>
        <v>2978-22BG</v>
      </c>
      <c r="F1432" s="3" t="str">
        <f>_xlfn.XLOOKUP(C1432,Component!A:A,Component!C:C)</f>
        <v>48-11-1820</v>
      </c>
      <c r="G1432" s="3" t="str">
        <f>_xlfn.XLOOKUP(E1432,Product!E:E,Product!H:H)</f>
        <v>M18™ FORCE LOGIC™ 6T Linear Utility Crimper Kit w/ BG-D3 Jaw</v>
      </c>
      <c r="H1432" s="3" t="str">
        <f>_xlfn.XLOOKUP(F1432,Component!C:C,Component!D:D)</f>
        <v>M18™ REDLITHIUM™ CP2.0 Battery</v>
      </c>
    </row>
    <row r="1433" spans="2:8" hidden="1" x14ac:dyDescent="0.45">
      <c r="B1433" s="3" t="s">
        <v>11626</v>
      </c>
      <c r="C1433" s="3" t="s">
        <v>10951</v>
      </c>
      <c r="D1433" s="3">
        <v>1</v>
      </c>
      <c r="E1433" s="3" t="str">
        <f>_xlfn.XLOOKUP(B1433,Product!A:A,Product!E:E)</f>
        <v>2978-22BG</v>
      </c>
      <c r="F1433" s="3" t="str">
        <f>_xlfn.XLOOKUP(C1433,Component!A:A,Component!C:C)</f>
        <v>48-22-8277</v>
      </c>
      <c r="G1433" s="3" t="str">
        <f>_xlfn.XLOOKUP(E1433,Product!E:E,Product!H:H)</f>
        <v>M18™ FORCE LOGIC™ 6T Linear Utility Crimper Kit w/ BG-D3 Jaw</v>
      </c>
      <c r="H1433" s="3" t="str">
        <f>_xlfn.XLOOKUP(F1433,Component!C:C,Component!D:D)</f>
        <v>6T Utility Crimper &amp; Cutter Bag</v>
      </c>
    </row>
    <row r="1434" spans="2:8" hidden="1" x14ac:dyDescent="0.45">
      <c r="B1434" s="3" t="s">
        <v>11626</v>
      </c>
      <c r="C1434" s="3" t="s">
        <v>10999</v>
      </c>
      <c r="D1434" s="3">
        <v>1</v>
      </c>
      <c r="E1434" s="3" t="str">
        <f>_xlfn.XLOOKUP(B1434,Product!A:A,Product!E:E)</f>
        <v>2978-22BG</v>
      </c>
      <c r="F1434" s="3" t="str">
        <f>_xlfn.XLOOKUP(C1434,Component!A:A,Component!C:C)</f>
        <v>48-59-1812</v>
      </c>
      <c r="G1434" s="3" t="str">
        <f>_xlfn.XLOOKUP(E1434,Product!E:E,Product!H:H)</f>
        <v>M18™ FORCE LOGIC™ 6T Linear Utility Crimper Kit w/ BG-D3 Jaw</v>
      </c>
      <c r="H1434" s="3" t="str">
        <f>_xlfn.XLOOKUP(F1434,Component!C:C,Component!D:D)</f>
        <v>M18™ &amp; M12™ Multi-Voltage Charger</v>
      </c>
    </row>
    <row r="1435" spans="2:8" hidden="1" x14ac:dyDescent="0.45">
      <c r="B1435" s="3" t="s">
        <v>11626</v>
      </c>
      <c r="C1435" s="3" t="s">
        <v>11076</v>
      </c>
      <c r="D1435" s="3">
        <v>1</v>
      </c>
      <c r="E1435" s="3" t="str">
        <f>_xlfn.XLOOKUP(B1435,Product!A:A,Product!E:E)</f>
        <v>2978-22BG</v>
      </c>
      <c r="F1435" s="3" t="str">
        <f>_xlfn.XLOOKUP(C1435,Component!A:A,Component!C:C)</f>
        <v>49-16-BGD3</v>
      </c>
      <c r="G1435" s="3" t="str">
        <f>_xlfn.XLOOKUP(E1435,Product!E:E,Product!H:H)</f>
        <v>M18™ FORCE LOGIC™ 6T Linear Utility Crimper Kit w/ BG-D3 Jaw</v>
      </c>
      <c r="H1435" s="3" t="str">
        <f>_xlfn.XLOOKUP(F1435,Component!C:C,Component!D:D)</f>
        <v>M18™ 6T Fixed BG Crimping Jaw</v>
      </c>
    </row>
    <row r="1436" spans="2:8" hidden="1" x14ac:dyDescent="0.45">
      <c r="B1436" s="3" t="s">
        <v>11628</v>
      </c>
      <c r="C1436" s="3" t="s">
        <v>10871</v>
      </c>
      <c r="D1436" s="3">
        <v>1</v>
      </c>
      <c r="E1436" s="3" t="str">
        <f>_xlfn.XLOOKUP(B1436,Product!A:A,Product!E:E)</f>
        <v>2978-22O</v>
      </c>
      <c r="F1436" s="3" t="str">
        <f>_xlfn.XLOOKUP(C1436,Component!A:A,Component!C:C)</f>
        <v>2978-20</v>
      </c>
      <c r="G1436" s="3" t="str">
        <f>_xlfn.XLOOKUP(E1436,Product!E:E,Product!H:H)</f>
        <v>M18™ FORCE LOGIC™ 6T Linear Utility Crimper Kit w/ O-D3 Jaw</v>
      </c>
      <c r="H1436" s="3" t="str">
        <f>_xlfn.XLOOKUP(F1436,Component!C:C,Component!D:D)</f>
        <v>M18™ FORCE LOGIC™ 6T Linear Utility Crimper</v>
      </c>
    </row>
    <row r="1437" spans="2:8" hidden="1" x14ac:dyDescent="0.45">
      <c r="B1437" s="3" t="s">
        <v>11628</v>
      </c>
      <c r="C1437" s="3" t="s">
        <v>10936</v>
      </c>
      <c r="D1437" s="3">
        <v>2</v>
      </c>
      <c r="E1437" s="3" t="str">
        <f>_xlfn.XLOOKUP(B1437,Product!A:A,Product!E:E)</f>
        <v>2978-22O</v>
      </c>
      <c r="F1437" s="3" t="str">
        <f>_xlfn.XLOOKUP(C1437,Component!A:A,Component!C:C)</f>
        <v>48-11-1820</v>
      </c>
      <c r="G1437" s="3" t="str">
        <f>_xlfn.XLOOKUP(E1437,Product!E:E,Product!H:H)</f>
        <v>M18™ FORCE LOGIC™ 6T Linear Utility Crimper Kit w/ O-D3 Jaw</v>
      </c>
      <c r="H1437" s="3" t="str">
        <f>_xlfn.XLOOKUP(F1437,Component!C:C,Component!D:D)</f>
        <v>M18™ REDLITHIUM™ CP2.0 Battery</v>
      </c>
    </row>
    <row r="1438" spans="2:8" hidden="1" x14ac:dyDescent="0.45">
      <c r="B1438" s="3" t="s">
        <v>11628</v>
      </c>
      <c r="C1438" s="3" t="s">
        <v>10951</v>
      </c>
      <c r="D1438" s="3">
        <v>1</v>
      </c>
      <c r="E1438" s="3" t="str">
        <f>_xlfn.XLOOKUP(B1438,Product!A:A,Product!E:E)</f>
        <v>2978-22O</v>
      </c>
      <c r="F1438" s="3" t="str">
        <f>_xlfn.XLOOKUP(C1438,Component!A:A,Component!C:C)</f>
        <v>48-22-8277</v>
      </c>
      <c r="G1438" s="3" t="str">
        <f>_xlfn.XLOOKUP(E1438,Product!E:E,Product!H:H)</f>
        <v>M18™ FORCE LOGIC™ 6T Linear Utility Crimper Kit w/ O-D3 Jaw</v>
      </c>
      <c r="H1438" s="3" t="str">
        <f>_xlfn.XLOOKUP(F1438,Component!C:C,Component!D:D)</f>
        <v>6T Utility Crimper &amp; Cutter Bag</v>
      </c>
    </row>
    <row r="1439" spans="2:8" hidden="1" x14ac:dyDescent="0.45">
      <c r="B1439" s="3" t="s">
        <v>11628</v>
      </c>
      <c r="C1439" s="3" t="s">
        <v>10999</v>
      </c>
      <c r="D1439" s="3">
        <v>1</v>
      </c>
      <c r="E1439" s="3" t="str">
        <f>_xlfn.XLOOKUP(B1439,Product!A:A,Product!E:E)</f>
        <v>2978-22O</v>
      </c>
      <c r="F1439" s="3" t="str">
        <f>_xlfn.XLOOKUP(C1439,Component!A:A,Component!C:C)</f>
        <v>48-59-1812</v>
      </c>
      <c r="G1439" s="3" t="str">
        <f>_xlfn.XLOOKUP(E1439,Product!E:E,Product!H:H)</f>
        <v>M18™ FORCE LOGIC™ 6T Linear Utility Crimper Kit w/ O-D3 Jaw</v>
      </c>
      <c r="H1439" s="3" t="str">
        <f>_xlfn.XLOOKUP(F1439,Component!C:C,Component!D:D)</f>
        <v>M18™ &amp; M12™ Multi-Voltage Charger</v>
      </c>
    </row>
    <row r="1440" spans="2:8" hidden="1" x14ac:dyDescent="0.45">
      <c r="B1440" s="3" t="s">
        <v>11628</v>
      </c>
      <c r="C1440" s="3" t="s">
        <v>11007</v>
      </c>
      <c r="D1440" s="3">
        <v>1</v>
      </c>
      <c r="E1440" s="3" t="str">
        <f>_xlfn.XLOOKUP(B1440,Product!A:A,Product!E:E)</f>
        <v>2978-22O</v>
      </c>
      <c r="F1440" s="3" t="str">
        <f>_xlfn.XLOOKUP(C1440,Component!A:A,Component!C:C)</f>
        <v>49-16-0OD3</v>
      </c>
      <c r="G1440" s="3" t="str">
        <f>_xlfn.XLOOKUP(E1440,Product!E:E,Product!H:H)</f>
        <v>M18™ FORCE LOGIC™ 6T Linear Utility Crimper Kit w/ O-D3 Jaw</v>
      </c>
      <c r="H1440" s="3" t="str">
        <f>_xlfn.XLOOKUP(F1440,Component!C:C,Component!D:D)</f>
        <v>M18™ 6T Fixed O Crimping Jaw</v>
      </c>
    </row>
    <row r="1441" spans="2:8" hidden="1" x14ac:dyDescent="0.45">
      <c r="B1441" s="3" t="s">
        <v>11634</v>
      </c>
      <c r="C1441" s="3" t="s">
        <v>10873</v>
      </c>
      <c r="D1441" s="3">
        <v>1</v>
      </c>
      <c r="E1441" s="3" t="str">
        <f>_xlfn.XLOOKUP(B1441,Product!A:A,Product!E:E)</f>
        <v>2982-21</v>
      </c>
      <c r="F1441" s="3" t="str">
        <f>_xlfn.XLOOKUP(C1441,Component!A:A,Component!C:C)</f>
        <v>2982-20</v>
      </c>
      <c r="G1441" s="3" t="str">
        <f>_xlfn.XLOOKUP(E1441,Product!E:E,Product!H:H)</f>
        <v>M18 FUEL™ 8" Metal Cutting Circular Saw Kit</v>
      </c>
      <c r="H1441" s="3" t="str">
        <f>_xlfn.XLOOKUP(F1441,Component!C:C,Component!D:D)</f>
        <v>M18 FUEL™ 8" Metal Cutting Circular Saw</v>
      </c>
    </row>
    <row r="1442" spans="2:8" hidden="1" x14ac:dyDescent="0.45">
      <c r="B1442" s="3" t="s">
        <v>11634</v>
      </c>
      <c r="C1442" s="3" t="s">
        <v>10945</v>
      </c>
      <c r="D1442" s="3">
        <v>1</v>
      </c>
      <c r="E1442" s="3" t="str">
        <f>_xlfn.XLOOKUP(B1442,Product!A:A,Product!E:E)</f>
        <v>2982-21</v>
      </c>
      <c r="F1442" s="3" t="str">
        <f>_xlfn.XLOOKUP(C1442,Component!A:A,Component!C:C)</f>
        <v>48-11-1880</v>
      </c>
      <c r="G1442" s="3" t="str">
        <f>_xlfn.XLOOKUP(E1442,Product!E:E,Product!H:H)</f>
        <v>M18 FUEL™ 8" Metal Cutting Circular Saw Kit</v>
      </c>
      <c r="H1442" s="3" t="str">
        <f>_xlfn.XLOOKUP(F1442,Component!C:C,Component!D:D)</f>
        <v>M18™ REDLITHIUM™ HIGH OUTPUT™ XC8.0 Battery</v>
      </c>
    </row>
    <row r="1443" spans="2:8" hidden="1" x14ac:dyDescent="0.45">
      <c r="B1443" s="3" t="s">
        <v>11634</v>
      </c>
      <c r="C1443" s="3" t="s">
        <v>10997</v>
      </c>
      <c r="D1443" s="3">
        <v>1</v>
      </c>
      <c r="E1443" s="3" t="str">
        <f>_xlfn.XLOOKUP(B1443,Product!A:A,Product!E:E)</f>
        <v>2982-21</v>
      </c>
      <c r="F1443" s="3" t="str">
        <f>_xlfn.XLOOKUP(C1443,Component!A:A,Component!C:C)</f>
        <v>48-59-1808</v>
      </c>
      <c r="G1443" s="3" t="str">
        <f>_xlfn.XLOOKUP(E1443,Product!E:E,Product!H:H)</f>
        <v>M18 FUEL™ 8" Metal Cutting Circular Saw Kit</v>
      </c>
      <c r="H1443" s="3" t="str">
        <f>_xlfn.XLOOKUP(F1443,Component!C:C,Component!D:D)</f>
        <v>M18™ &amp; M12™ Rapid Charger</v>
      </c>
    </row>
    <row r="1444" spans="2:8" hidden="1" x14ac:dyDescent="0.45">
      <c r="B1444" s="3" t="s">
        <v>11637</v>
      </c>
      <c r="C1444" s="3" t="s">
        <v>10875</v>
      </c>
      <c r="D1444" s="3">
        <v>1</v>
      </c>
      <c r="E1444" s="3" t="str">
        <f>_xlfn.XLOOKUP(B1444,Product!A:A,Product!E:E)</f>
        <v>2990-21HD</v>
      </c>
      <c r="F1444" s="3" t="str">
        <f>_xlfn.XLOOKUP(C1444,Component!A:A,Component!C:C)</f>
        <v>2990-20</v>
      </c>
      <c r="G1444" s="3" t="str">
        <f>_xlfn.XLOOKUP(E1444,Product!E:E,Product!H:H)</f>
        <v>M18 FUEL™ 14" Abrasive Chop Saw Kit</v>
      </c>
      <c r="H1444" s="3" t="str">
        <f>_xlfn.XLOOKUP(F1444,Component!C:C,Component!D:D)</f>
        <v>M18 FUEL™ 14" Abrasive Chop Saw</v>
      </c>
    </row>
    <row r="1445" spans="2:8" hidden="1" x14ac:dyDescent="0.45">
      <c r="B1445" s="3" t="s">
        <v>11637</v>
      </c>
      <c r="C1445" s="3" t="s">
        <v>10933</v>
      </c>
      <c r="D1445" s="3">
        <v>1</v>
      </c>
      <c r="E1445" s="3" t="str">
        <f>_xlfn.XLOOKUP(B1445,Product!A:A,Product!E:E)</f>
        <v>2990-21HD</v>
      </c>
      <c r="F1445" s="3" t="str">
        <f>_xlfn.XLOOKUP(C1445,Component!A:A,Component!C:C)</f>
        <v>48-11-1812</v>
      </c>
      <c r="G1445" s="3" t="str">
        <f>_xlfn.XLOOKUP(E1445,Product!E:E,Product!H:H)</f>
        <v>M18 FUEL™ 14" Abrasive Chop Saw Kit</v>
      </c>
      <c r="H1445" s="3" t="str">
        <f>_xlfn.XLOOKUP(F1445,Component!C:C,Component!D:D)</f>
        <v>M18™ REDLITHIUM™ HIGH OUTPUT™ HD12.0 Battery Pack</v>
      </c>
    </row>
    <row r="1446" spans="2:8" hidden="1" x14ac:dyDescent="0.45">
      <c r="B1446" s="3" t="s">
        <v>11637</v>
      </c>
      <c r="C1446" s="3" t="s">
        <v>10997</v>
      </c>
      <c r="D1446" s="3">
        <v>1</v>
      </c>
      <c r="E1446" s="3" t="str">
        <f>_xlfn.XLOOKUP(B1446,Product!A:A,Product!E:E)</f>
        <v>2990-21HD</v>
      </c>
      <c r="F1446" s="3" t="str">
        <f>_xlfn.XLOOKUP(C1446,Component!A:A,Component!C:C)</f>
        <v>48-59-1808</v>
      </c>
      <c r="G1446" s="3" t="str">
        <f>_xlfn.XLOOKUP(E1446,Product!E:E,Product!H:H)</f>
        <v>M18 FUEL™ 14" Abrasive Chop Saw Kit</v>
      </c>
      <c r="H1446" s="3" t="str">
        <f>_xlfn.XLOOKUP(F1446,Component!C:C,Component!D:D)</f>
        <v>M18™ &amp; M12™ Rapid Charger</v>
      </c>
    </row>
    <row r="1447" spans="2:8" hidden="1" x14ac:dyDescent="0.45">
      <c r="B1447" s="3" t="s">
        <v>11645</v>
      </c>
      <c r="C1447" s="3" t="s">
        <v>10878</v>
      </c>
      <c r="D1447" s="3">
        <v>1</v>
      </c>
      <c r="E1447" s="3" t="str">
        <f>_xlfn.XLOOKUP(B1447,Product!A:A,Product!E:E)</f>
        <v>3006-22</v>
      </c>
      <c r="F1447" s="3" t="str">
        <f>_xlfn.XLOOKUP(C1447,Component!A:A,Component!C:C)</f>
        <v>3006-20</v>
      </c>
      <c r="G1447" s="3" t="str">
        <f>_xlfn.XLOOKUP(E1447,Product!E:E,Product!H:H)</f>
        <v>M18 FUEL™ 17” Dual Battery String Trimmer Kit</v>
      </c>
      <c r="H1447" s="3" t="str">
        <f>_xlfn.XLOOKUP(F1447,Component!C:C,Component!D:D)</f>
        <v>M18 FUEL™ 17” Dual Battery String Trimmer</v>
      </c>
    </row>
    <row r="1448" spans="2:8" hidden="1" x14ac:dyDescent="0.45">
      <c r="B1448" s="3" t="s">
        <v>11645</v>
      </c>
      <c r="C1448" s="3" t="s">
        <v>10945</v>
      </c>
      <c r="D1448" s="3">
        <v>2</v>
      </c>
      <c r="E1448" s="3" t="str">
        <f>_xlfn.XLOOKUP(B1448,Product!A:A,Product!E:E)</f>
        <v>3006-22</v>
      </c>
      <c r="F1448" s="3" t="str">
        <f>_xlfn.XLOOKUP(C1448,Component!A:A,Component!C:C)</f>
        <v>48-11-1880</v>
      </c>
      <c r="G1448" s="3" t="str">
        <f>_xlfn.XLOOKUP(E1448,Product!E:E,Product!H:H)</f>
        <v>M18 FUEL™ 17” Dual Battery String Trimmer Kit</v>
      </c>
      <c r="H1448" s="3" t="str">
        <f>_xlfn.XLOOKUP(F1448,Component!C:C,Component!D:D)</f>
        <v>M18™ REDLITHIUM™ HIGH OUTPUT™ XC8.0 Battery</v>
      </c>
    </row>
    <row r="1449" spans="2:8" hidden="1" x14ac:dyDescent="0.45">
      <c r="B1449" s="3" t="s">
        <v>11645</v>
      </c>
      <c r="C1449" s="3" t="s">
        <v>10994</v>
      </c>
      <c r="D1449" s="3">
        <v>1</v>
      </c>
      <c r="E1449" s="3" t="str">
        <f>_xlfn.XLOOKUP(B1449,Product!A:A,Product!E:E)</f>
        <v>3006-22</v>
      </c>
      <c r="F1449" s="3" t="str">
        <f>_xlfn.XLOOKUP(C1449,Component!A:A,Component!C:C)</f>
        <v>48-59-1802</v>
      </c>
      <c r="G1449" s="3" t="str">
        <f>_xlfn.XLOOKUP(E1449,Product!E:E,Product!H:H)</f>
        <v>M18 FUEL™ 17” Dual Battery String Trimmer Kit</v>
      </c>
      <c r="H1449" s="3" t="str">
        <f>_xlfn.XLOOKUP(F1449,Component!C:C,Component!D:D)</f>
        <v>M18™ Dual Bay Simultaneous Rapid Charger</v>
      </c>
    </row>
    <row r="1450" spans="2:8" hidden="1" x14ac:dyDescent="0.45">
      <c r="B1450" s="3" t="s">
        <v>11645</v>
      </c>
      <c r="C1450" s="3" t="s">
        <v>11063</v>
      </c>
      <c r="D1450" s="3">
        <v>1</v>
      </c>
      <c r="E1450" s="3" t="str">
        <f>_xlfn.XLOOKUP(B1450,Product!A:A,Product!E:E)</f>
        <v>3006-22</v>
      </c>
      <c r="F1450" s="3" t="str">
        <f>_xlfn.XLOOKUP(C1450,Component!A:A,Component!C:C)</f>
        <v>49-16-2748</v>
      </c>
      <c r="G1450" s="3" t="str">
        <f>_xlfn.XLOOKUP(E1450,Product!E:E,Product!H:H)</f>
        <v>M18 FUEL™ 17” Dual Battery String Trimmer Kit</v>
      </c>
      <c r="H1450" s="3" t="str">
        <f>_xlfn.XLOOKUP(F1450,Component!C:C,Component!D:D)</f>
        <v>Easy Load Trimmer Head</v>
      </c>
    </row>
    <row r="1451" spans="2:8" hidden="1" x14ac:dyDescent="0.45">
      <c r="B1451" s="3" t="s">
        <v>11647</v>
      </c>
      <c r="C1451" s="3" t="s">
        <v>10944</v>
      </c>
      <c r="D1451" s="3">
        <v>1</v>
      </c>
      <c r="E1451" s="3" t="str">
        <f>_xlfn.XLOOKUP(B1451,Product!A:A,Product!E:E)</f>
        <v>3008-21</v>
      </c>
      <c r="F1451" s="3" t="str">
        <f>_xlfn.XLOOKUP(C1451,Component!A:A,Component!C:C)</f>
        <v>48-11-1865</v>
      </c>
      <c r="G1451" s="3" t="str">
        <f>_xlfn.XLOOKUP(E1451,Product!E:E,Product!H:H)</f>
        <v>M18™ Brushless Telescoping Pole Pruning Shears Kit</v>
      </c>
      <c r="H1451" s="3" t="str">
        <f>_xlfn.XLOOKUP(F1451,Component!C:C,Component!D:D)</f>
        <v>M18™ REDLITHIUM™ HIGH OUTPUT™ XC6.0 Battery Pack</v>
      </c>
    </row>
    <row r="1452" spans="2:8" hidden="1" x14ac:dyDescent="0.45">
      <c r="B1452" s="3" t="s">
        <v>11647</v>
      </c>
      <c r="C1452" s="3" t="s">
        <v>10999</v>
      </c>
      <c r="D1452" s="3">
        <v>1</v>
      </c>
      <c r="E1452" s="3" t="str">
        <f>_xlfn.XLOOKUP(B1452,Product!A:A,Product!E:E)</f>
        <v>3008-21</v>
      </c>
      <c r="F1452" s="3" t="str">
        <f>_xlfn.XLOOKUP(C1452,Component!A:A,Component!C:C)</f>
        <v>48-59-1812</v>
      </c>
      <c r="G1452" s="3" t="str">
        <f>_xlfn.XLOOKUP(E1452,Product!E:E,Product!H:H)</f>
        <v>M18™ Brushless Telescoping Pole Pruning Shears Kit</v>
      </c>
      <c r="H1452" s="3" t="str">
        <f>_xlfn.XLOOKUP(F1452,Component!C:C,Component!D:D)</f>
        <v>M18™ &amp; M12™ Multi-Voltage Charger</v>
      </c>
    </row>
    <row r="1453" spans="2:8" hidden="1" x14ac:dyDescent="0.45">
      <c r="B1453" s="3" t="s">
        <v>11649</v>
      </c>
      <c r="C1453" s="3" t="s">
        <v>10880</v>
      </c>
      <c r="D1453" s="3">
        <v>1</v>
      </c>
      <c r="E1453" s="3" t="str">
        <f>_xlfn.XLOOKUP(B1453,Product!A:A,Product!E:E)</f>
        <v>3009-24HD</v>
      </c>
      <c r="F1453" s="3" t="str">
        <f>_xlfn.XLOOKUP(C1453,Component!A:A,Component!C:C)</f>
        <v>3009-20</v>
      </c>
      <c r="G1453" s="3" t="str">
        <f>_xlfn.XLOOKUP(E1453,Product!E:E,Product!H:H)</f>
        <v>M18 FUEL™ Dual Battery Backpack Blower Kit</v>
      </c>
      <c r="H1453" s="3" t="str">
        <f>_xlfn.XLOOKUP(F1453,Component!C:C,Component!D:D)</f>
        <v>M18 FUEL™ Dual Battery Backpack Blower</v>
      </c>
    </row>
    <row r="1454" spans="2:8" hidden="1" x14ac:dyDescent="0.45">
      <c r="B1454" s="3" t="s">
        <v>11649</v>
      </c>
      <c r="C1454" s="3" t="s">
        <v>10933</v>
      </c>
      <c r="D1454" s="3">
        <v>4</v>
      </c>
      <c r="E1454" s="3" t="str">
        <f>_xlfn.XLOOKUP(B1454,Product!A:A,Product!E:E)</f>
        <v>3009-24HD</v>
      </c>
      <c r="F1454" s="3" t="str">
        <f>_xlfn.XLOOKUP(C1454,Component!A:A,Component!C:C)</f>
        <v>48-11-1812</v>
      </c>
      <c r="G1454" s="3" t="str">
        <f>_xlfn.XLOOKUP(E1454,Product!E:E,Product!H:H)</f>
        <v>M18 FUEL™ Dual Battery Backpack Blower Kit</v>
      </c>
      <c r="H1454" s="3" t="str">
        <f>_xlfn.XLOOKUP(F1454,Component!C:C,Component!D:D)</f>
        <v>M18™ REDLITHIUM™ HIGH OUTPUT™ HD12.0 Battery Pack</v>
      </c>
    </row>
    <row r="1455" spans="2:8" hidden="1" x14ac:dyDescent="0.45">
      <c r="B1455" s="3" t="s">
        <v>11649</v>
      </c>
      <c r="C1455" s="3" t="s">
        <v>10994</v>
      </c>
      <c r="D1455" s="3">
        <v>2</v>
      </c>
      <c r="E1455" s="3" t="str">
        <f>_xlfn.XLOOKUP(B1455,Product!A:A,Product!E:E)</f>
        <v>3009-24HD</v>
      </c>
      <c r="F1455" s="3" t="str">
        <f>_xlfn.XLOOKUP(C1455,Component!A:A,Component!C:C)</f>
        <v>48-59-1802</v>
      </c>
      <c r="G1455" s="3" t="str">
        <f>_xlfn.XLOOKUP(E1455,Product!E:E,Product!H:H)</f>
        <v>M18 FUEL™ Dual Battery Backpack Blower Kit</v>
      </c>
      <c r="H1455" s="3" t="str">
        <f>_xlfn.XLOOKUP(F1455,Component!C:C,Component!D:D)</f>
        <v>M18™ Dual Bay Simultaneous Rapid Charger</v>
      </c>
    </row>
    <row r="1456" spans="2:8" hidden="1" x14ac:dyDescent="0.45">
      <c r="B1456" s="3" t="s">
        <v>11666</v>
      </c>
      <c r="C1456" s="3" t="s">
        <v>10891</v>
      </c>
      <c r="D1456" s="3">
        <v>1</v>
      </c>
      <c r="E1456" s="3" t="str">
        <f>_xlfn.XLOOKUP(B1456,Product!A:A,Product!E:E)</f>
        <v>3033-21</v>
      </c>
      <c r="F1456" s="3" t="str">
        <f>_xlfn.XLOOKUP(C1456,Component!A:A,Component!C:C)</f>
        <v>3033-21</v>
      </c>
      <c r="G1456" s="3" t="str">
        <f>_xlfn.XLOOKUP(E1456,Product!E:E,Product!H:H)</f>
        <v>M18 FUEL™ 24" Hedge Trimmer Kit</v>
      </c>
      <c r="H1456" s="3" t="str">
        <f>_xlfn.XLOOKUP(F1456,Component!C:C,Component!D:D)</f>
        <v>M18 FUEL™ 24" Hedge Trimmer Kit</v>
      </c>
    </row>
    <row r="1457" spans="2:8" hidden="1" x14ac:dyDescent="0.45">
      <c r="B1457" s="3" t="s">
        <v>11666</v>
      </c>
      <c r="C1457" s="3" t="s">
        <v>10946</v>
      </c>
      <c r="D1457" s="3">
        <v>1</v>
      </c>
      <c r="E1457" s="3" t="str">
        <f>_xlfn.XLOOKUP(B1457,Product!A:A,Product!E:E)</f>
        <v>3033-21</v>
      </c>
      <c r="F1457" s="3" t="str">
        <f>_xlfn.XLOOKUP(C1457,Component!A:A,Component!C:C)</f>
        <v>48-11-1881</v>
      </c>
      <c r="G1457" s="3" t="str">
        <f>_xlfn.XLOOKUP(E1457,Product!E:E,Product!H:H)</f>
        <v>M18 FUEL™ 24" Hedge Trimmer Kit</v>
      </c>
      <c r="H1457" s="3" t="str">
        <f>_xlfn.XLOOKUP(F1457,Component!C:C,Component!D:D)</f>
        <v>M18™ REDLITHIUM™ FORGE™ XC8.0 Battery Pack</v>
      </c>
    </row>
    <row r="1458" spans="2:8" hidden="1" x14ac:dyDescent="0.45">
      <c r="B1458" s="3" t="s">
        <v>11666</v>
      </c>
      <c r="C1458" s="3" t="s">
        <v>10997</v>
      </c>
      <c r="D1458" s="3">
        <v>1</v>
      </c>
      <c r="E1458" s="3" t="str">
        <f>_xlfn.XLOOKUP(B1458,Product!A:A,Product!E:E)</f>
        <v>3033-21</v>
      </c>
      <c r="F1458" s="3" t="str">
        <f>_xlfn.XLOOKUP(C1458,Component!A:A,Component!C:C)</f>
        <v>48-59-1808</v>
      </c>
      <c r="G1458" s="3" t="str">
        <f>_xlfn.XLOOKUP(E1458,Product!E:E,Product!H:H)</f>
        <v>M18 FUEL™ 24" Hedge Trimmer Kit</v>
      </c>
      <c r="H1458" s="3" t="str">
        <f>_xlfn.XLOOKUP(F1458,Component!C:C,Component!D:D)</f>
        <v>M18™ &amp; M12™ Rapid Charger</v>
      </c>
    </row>
    <row r="1459" spans="2:8" hidden="1" x14ac:dyDescent="0.45">
      <c r="B1459" s="3" t="s">
        <v>11668</v>
      </c>
      <c r="C1459" s="3" t="s">
        <v>10892</v>
      </c>
      <c r="D1459" s="3">
        <v>1</v>
      </c>
      <c r="E1459" s="3" t="str">
        <f>_xlfn.XLOOKUP(B1459,Product!A:A,Product!E:E)</f>
        <v>3034-21</v>
      </c>
      <c r="F1459" s="3" t="str">
        <f>_xlfn.XLOOKUP(C1459,Component!A:A,Component!C:C)</f>
        <v>3034-20</v>
      </c>
      <c r="G1459" s="3" t="str">
        <f>_xlfn.XLOOKUP(E1459,Product!E:E,Product!H:H)</f>
        <v>M18 FUEL™ 30" Hedge Trimmer Kit</v>
      </c>
      <c r="H1459" s="3" t="str">
        <f>_xlfn.XLOOKUP(F1459,Component!C:C,Component!D:D)</f>
        <v>M18 FUEL™ 30" Hedge Trimmer</v>
      </c>
    </row>
    <row r="1460" spans="2:8" hidden="1" x14ac:dyDescent="0.45">
      <c r="B1460" s="3" t="s">
        <v>11668</v>
      </c>
      <c r="C1460" s="3" t="s">
        <v>10946</v>
      </c>
      <c r="D1460" s="3">
        <v>1</v>
      </c>
      <c r="E1460" s="3" t="str">
        <f>_xlfn.XLOOKUP(B1460,Product!A:A,Product!E:E)</f>
        <v>3034-21</v>
      </c>
      <c r="F1460" s="3" t="str">
        <f>_xlfn.XLOOKUP(C1460,Component!A:A,Component!C:C)</f>
        <v>48-11-1881</v>
      </c>
      <c r="G1460" s="3" t="str">
        <f>_xlfn.XLOOKUP(E1460,Product!E:E,Product!H:H)</f>
        <v>M18 FUEL™ 30" Hedge Trimmer Kit</v>
      </c>
      <c r="H1460" s="3" t="str">
        <f>_xlfn.XLOOKUP(F1460,Component!C:C,Component!D:D)</f>
        <v>M18™ REDLITHIUM™ FORGE™ XC8.0 Battery Pack</v>
      </c>
    </row>
    <row r="1461" spans="2:8" hidden="1" x14ac:dyDescent="0.45">
      <c r="B1461" s="3" t="s">
        <v>11668</v>
      </c>
      <c r="C1461" s="3" t="s">
        <v>10997</v>
      </c>
      <c r="D1461" s="3">
        <v>1</v>
      </c>
      <c r="E1461" s="3" t="str">
        <f>_xlfn.XLOOKUP(B1461,Product!A:A,Product!E:E)</f>
        <v>3034-21</v>
      </c>
      <c r="F1461" s="3" t="str">
        <f>_xlfn.XLOOKUP(C1461,Component!A:A,Component!C:C)</f>
        <v>48-59-1808</v>
      </c>
      <c r="G1461" s="3" t="str">
        <f>_xlfn.XLOOKUP(E1461,Product!E:E,Product!H:H)</f>
        <v>M18 FUEL™ 30" Hedge Trimmer Kit</v>
      </c>
      <c r="H1461" s="3" t="str">
        <f>_xlfn.XLOOKUP(F1461,Component!C:C,Component!D:D)</f>
        <v>M18™ &amp; M12™ Rapid Charger</v>
      </c>
    </row>
    <row r="1462" spans="2:8" hidden="1" x14ac:dyDescent="0.45">
      <c r="B1462" s="3" t="s">
        <v>11672</v>
      </c>
      <c r="C1462" s="3" t="s">
        <v>10894</v>
      </c>
      <c r="D1462" s="3">
        <v>1</v>
      </c>
      <c r="E1462" s="3" t="str">
        <f>_xlfn.XLOOKUP(B1462,Product!A:A,Product!E:E)</f>
        <v>3043-21</v>
      </c>
      <c r="F1462" s="3" t="str">
        <f>_xlfn.XLOOKUP(C1462,Component!A:A,Component!C:C)</f>
        <v>3043-20</v>
      </c>
      <c r="G1462" s="3" t="str">
        <f>_xlfn.XLOOKUP(E1462,Product!E:E,Product!H:H)</f>
        <v>M18 FUEL™ Short Pole Hedge Trimmer Kit</v>
      </c>
      <c r="H1462" s="3" t="str">
        <f>_xlfn.XLOOKUP(F1462,Component!C:C,Component!D:D)</f>
        <v>M18 FUEL™ Short Pole Hedge Trimmer</v>
      </c>
    </row>
    <row r="1463" spans="2:8" hidden="1" x14ac:dyDescent="0.45">
      <c r="B1463" s="3" t="s">
        <v>11672</v>
      </c>
      <c r="C1463" s="3" t="s">
        <v>10946</v>
      </c>
      <c r="D1463" s="3">
        <v>1</v>
      </c>
      <c r="E1463" s="3" t="str">
        <f>_xlfn.XLOOKUP(B1463,Product!A:A,Product!E:E)</f>
        <v>3043-21</v>
      </c>
      <c r="F1463" s="3" t="str">
        <f>_xlfn.XLOOKUP(C1463,Component!A:A,Component!C:C)</f>
        <v>48-11-1881</v>
      </c>
      <c r="G1463" s="3" t="str">
        <f>_xlfn.XLOOKUP(E1463,Product!E:E,Product!H:H)</f>
        <v>M18 FUEL™ Short Pole Hedge Trimmer Kit</v>
      </c>
      <c r="H1463" s="3" t="str">
        <f>_xlfn.XLOOKUP(F1463,Component!C:C,Component!D:D)</f>
        <v>M18™ REDLITHIUM™ FORGE™ XC8.0 Battery Pack</v>
      </c>
    </row>
    <row r="1464" spans="2:8" hidden="1" x14ac:dyDescent="0.45">
      <c r="B1464" s="3" t="s">
        <v>11672</v>
      </c>
      <c r="C1464" s="3" t="s">
        <v>10997</v>
      </c>
      <c r="D1464" s="3">
        <v>1</v>
      </c>
      <c r="E1464" s="3" t="str">
        <f>_xlfn.XLOOKUP(B1464,Product!A:A,Product!E:E)</f>
        <v>3043-21</v>
      </c>
      <c r="F1464" s="3" t="str">
        <f>_xlfn.XLOOKUP(C1464,Component!A:A,Component!C:C)</f>
        <v>48-59-1808</v>
      </c>
      <c r="G1464" s="3" t="str">
        <f>_xlfn.XLOOKUP(E1464,Product!E:E,Product!H:H)</f>
        <v>M18 FUEL™ Short Pole Hedge Trimmer Kit</v>
      </c>
      <c r="H1464" s="3" t="str">
        <f>_xlfn.XLOOKUP(F1464,Component!C:C,Component!D:D)</f>
        <v>M18™ &amp; M12™ Rapid Charger</v>
      </c>
    </row>
    <row r="1465" spans="2:8" hidden="1" x14ac:dyDescent="0.45">
      <c r="B1465" s="3" t="s">
        <v>11683</v>
      </c>
      <c r="C1465" s="3" t="s">
        <v>10903</v>
      </c>
      <c r="D1465" s="3">
        <v>1</v>
      </c>
      <c r="E1465" s="3" t="str">
        <f>_xlfn.XLOOKUP(B1465,Product!A:A,Product!E:E)</f>
        <v>3601-22CT</v>
      </c>
      <c r="F1465" s="3" t="str">
        <f>_xlfn.XLOOKUP(C1465,Component!A:A,Component!C:C)</f>
        <v>3601-20</v>
      </c>
      <c r="G1465" s="3" t="str">
        <f>_xlfn.XLOOKUP(E1465,Product!E:E,Product!H:H)</f>
        <v>M18™ Compact Brushless 1/2" Drill/Driver Kit</v>
      </c>
      <c r="H1465" s="3" t="str">
        <f>_xlfn.XLOOKUP(F1465,Component!C:C,Component!D:D)</f>
        <v>M18™ Compact Brushless 1/2" Drill/ Driver</v>
      </c>
    </row>
    <row r="1466" spans="2:8" hidden="1" x14ac:dyDescent="0.45">
      <c r="B1466" s="3" t="s">
        <v>11683</v>
      </c>
      <c r="C1466" s="3" t="s">
        <v>10936</v>
      </c>
      <c r="D1466" s="3">
        <v>2</v>
      </c>
      <c r="E1466" s="3" t="str">
        <f>_xlfn.XLOOKUP(B1466,Product!A:A,Product!E:E)</f>
        <v>3601-22CT</v>
      </c>
      <c r="F1466" s="3" t="str">
        <f>_xlfn.XLOOKUP(C1466,Component!A:A,Component!C:C)</f>
        <v>48-11-1820</v>
      </c>
      <c r="G1466" s="3" t="str">
        <f>_xlfn.XLOOKUP(E1466,Product!E:E,Product!H:H)</f>
        <v>M18™ Compact Brushless 1/2" Drill/Driver Kit</v>
      </c>
      <c r="H1466" s="3" t="str">
        <f>_xlfn.XLOOKUP(F1466,Component!C:C,Component!D:D)</f>
        <v>M18™ REDLITHIUM™ CP2.0 Battery</v>
      </c>
    </row>
    <row r="1467" spans="2:8" hidden="1" x14ac:dyDescent="0.45">
      <c r="B1467" s="3" t="s">
        <v>11683</v>
      </c>
      <c r="C1467" s="3" t="s">
        <v>10999</v>
      </c>
      <c r="D1467" s="3">
        <v>1</v>
      </c>
      <c r="E1467" s="3" t="str">
        <f>_xlfn.XLOOKUP(B1467,Product!A:A,Product!E:E)</f>
        <v>3601-22CT</v>
      </c>
      <c r="F1467" s="3" t="str">
        <f>_xlfn.XLOOKUP(C1467,Component!A:A,Component!C:C)</f>
        <v>48-59-1812</v>
      </c>
      <c r="G1467" s="3" t="str">
        <f>_xlfn.XLOOKUP(E1467,Product!E:E,Product!H:H)</f>
        <v>M18™ Compact Brushless 1/2" Drill/Driver Kit</v>
      </c>
      <c r="H1467" s="3" t="str">
        <f>_xlfn.XLOOKUP(F1467,Component!C:C,Component!D:D)</f>
        <v>M18™ &amp; M12™ Multi-Voltage Charger</v>
      </c>
    </row>
    <row r="1468" spans="2:8" hidden="1" x14ac:dyDescent="0.45">
      <c r="B1468" s="3" t="s">
        <v>11686</v>
      </c>
      <c r="C1468" s="3" t="s">
        <v>10904</v>
      </c>
      <c r="D1468" s="3">
        <v>1</v>
      </c>
      <c r="E1468" s="3" t="str">
        <f>_xlfn.XLOOKUP(B1468,Product!A:A,Product!E:E)</f>
        <v>3602-22CT</v>
      </c>
      <c r="F1468" s="3" t="str">
        <f>_xlfn.XLOOKUP(C1468,Component!A:A,Component!C:C)</f>
        <v>3602-20</v>
      </c>
      <c r="G1468" s="3" t="str">
        <f>_xlfn.XLOOKUP(E1468,Product!E:E,Product!H:H)</f>
        <v>M18™ Compact Brushless 1/2" Hammer Drill/Driver Kit</v>
      </c>
      <c r="H1468" s="3" t="str">
        <f>_xlfn.XLOOKUP(F1468,Component!C:C,Component!D:D)</f>
        <v>M18™ Compact Brushless 1/2" Hammer Drill/Driver</v>
      </c>
    </row>
    <row r="1469" spans="2:8" hidden="1" x14ac:dyDescent="0.45">
      <c r="B1469" s="3" t="s">
        <v>11686</v>
      </c>
      <c r="C1469" s="3" t="s">
        <v>10936</v>
      </c>
      <c r="D1469" s="3">
        <v>2</v>
      </c>
      <c r="E1469" s="3" t="str">
        <f>_xlfn.XLOOKUP(B1469,Product!A:A,Product!E:E)</f>
        <v>3602-22CT</v>
      </c>
      <c r="F1469" s="3" t="str">
        <f>_xlfn.XLOOKUP(C1469,Component!A:A,Component!C:C)</f>
        <v>48-11-1820</v>
      </c>
      <c r="G1469" s="3" t="str">
        <f>_xlfn.XLOOKUP(E1469,Product!E:E,Product!H:H)</f>
        <v>M18™ Compact Brushless 1/2" Hammer Drill/Driver Kit</v>
      </c>
      <c r="H1469" s="3" t="str">
        <f>_xlfn.XLOOKUP(F1469,Component!C:C,Component!D:D)</f>
        <v>M18™ REDLITHIUM™ CP2.0 Battery</v>
      </c>
    </row>
    <row r="1470" spans="2:8" hidden="1" x14ac:dyDescent="0.45">
      <c r="B1470" s="3" t="s">
        <v>11686</v>
      </c>
      <c r="C1470" s="3" t="s">
        <v>10999</v>
      </c>
      <c r="D1470" s="3">
        <v>1</v>
      </c>
      <c r="E1470" s="3" t="str">
        <f>_xlfn.XLOOKUP(B1470,Product!A:A,Product!E:E)</f>
        <v>3602-22CT</v>
      </c>
      <c r="F1470" s="3" t="str">
        <f>_xlfn.XLOOKUP(C1470,Component!A:A,Component!C:C)</f>
        <v>48-59-1812</v>
      </c>
      <c r="G1470" s="3" t="str">
        <f>_xlfn.XLOOKUP(E1470,Product!E:E,Product!H:H)</f>
        <v>M18™ Compact Brushless 1/2" Hammer Drill/Driver Kit</v>
      </c>
      <c r="H1470" s="3" t="str">
        <f>_xlfn.XLOOKUP(F1470,Component!C:C,Component!D:D)</f>
        <v>M18™ &amp; M12™ Multi-Voltage Charger</v>
      </c>
    </row>
    <row r="1471" spans="2:8" hidden="1" x14ac:dyDescent="0.45">
      <c r="B1471" s="3" t="s">
        <v>11688</v>
      </c>
      <c r="C1471" s="3" t="s">
        <v>10905</v>
      </c>
      <c r="D1471" s="3">
        <v>1</v>
      </c>
      <c r="E1471" s="3" t="str">
        <f>_xlfn.XLOOKUP(B1471,Product!A:A,Product!E:E)</f>
        <v>3650-22CT</v>
      </c>
      <c r="F1471" s="3" t="str">
        <f>_xlfn.XLOOKUP(C1471,Component!A:A,Component!C:C)</f>
        <v>3650-20</v>
      </c>
      <c r="G1471" s="3" t="str">
        <f>_xlfn.XLOOKUP(E1471,Product!E:E,Product!H:H)</f>
        <v>M18™ Compact Brushless 1/4" Hex Impact Driver Kit</v>
      </c>
      <c r="H1471" s="3" t="str">
        <f>_xlfn.XLOOKUP(F1471,Component!C:C,Component!D:D)</f>
        <v>M18™ Compact Brushless 1/4" Hex Impact Driver</v>
      </c>
    </row>
    <row r="1472" spans="2:8" hidden="1" x14ac:dyDescent="0.45">
      <c r="B1472" s="3" t="s">
        <v>11688</v>
      </c>
      <c r="C1472" s="3" t="s">
        <v>10936</v>
      </c>
      <c r="D1472" s="3">
        <v>2</v>
      </c>
      <c r="E1472" s="3" t="str">
        <f>_xlfn.XLOOKUP(B1472,Product!A:A,Product!E:E)</f>
        <v>3650-22CT</v>
      </c>
      <c r="F1472" s="3" t="str">
        <f>_xlfn.XLOOKUP(C1472,Component!A:A,Component!C:C)</f>
        <v>48-11-1820</v>
      </c>
      <c r="G1472" s="3" t="str">
        <f>_xlfn.XLOOKUP(E1472,Product!E:E,Product!H:H)</f>
        <v>M18™ Compact Brushless 1/4" Hex Impact Driver Kit</v>
      </c>
      <c r="H1472" s="3" t="str">
        <f>_xlfn.XLOOKUP(F1472,Component!C:C,Component!D:D)</f>
        <v>M18™ REDLITHIUM™ CP2.0 Battery</v>
      </c>
    </row>
    <row r="1473" spans="2:8" hidden="1" x14ac:dyDescent="0.45">
      <c r="B1473" s="3" t="s">
        <v>11688</v>
      </c>
      <c r="C1473" s="3" t="s">
        <v>10999</v>
      </c>
      <c r="D1473" s="3">
        <v>1</v>
      </c>
      <c r="E1473" s="3" t="str">
        <f>_xlfn.XLOOKUP(B1473,Product!A:A,Product!E:E)</f>
        <v>3650-22CT</v>
      </c>
      <c r="F1473" s="3" t="str">
        <f>_xlfn.XLOOKUP(C1473,Component!A:A,Component!C:C)</f>
        <v>48-59-1812</v>
      </c>
      <c r="G1473" s="3" t="str">
        <f>_xlfn.XLOOKUP(E1473,Product!E:E,Product!H:H)</f>
        <v>M18™ Compact Brushless 1/4" Hex Impact Driver Kit</v>
      </c>
      <c r="H1473" s="3" t="str">
        <f>_xlfn.XLOOKUP(F1473,Component!C:C,Component!D:D)</f>
        <v>M18™ &amp; M12™ Multi-Voltage Charger</v>
      </c>
    </row>
    <row r="1474" spans="2:8" hidden="1" x14ac:dyDescent="0.45">
      <c r="B1474" s="3" t="s">
        <v>11691</v>
      </c>
      <c r="C1474" s="3" t="s">
        <v>10907</v>
      </c>
      <c r="D1474" s="3">
        <v>1</v>
      </c>
      <c r="E1474" s="3" t="str">
        <f>_xlfn.XLOOKUP(B1474,Product!A:A,Product!E:E)</f>
        <v>3670-22</v>
      </c>
      <c r="F1474" s="3" t="str">
        <f>_xlfn.XLOOKUP(C1474,Component!A:A,Component!C:C)</f>
        <v>3670-20</v>
      </c>
      <c r="G1474" s="3" t="str">
        <f>_xlfn.XLOOKUP(E1474,Product!E:E,Product!H:H)</f>
        <v>M18 FUEL™ 4-1/2"-6" Braking Grinder, Paddle Switch Kit</v>
      </c>
      <c r="H1474" s="3" t="str">
        <f>_xlfn.XLOOKUP(F1474,Component!C:C,Component!D:D)</f>
        <v>M18 FUEL™ 4-1/2"-6" Braking Grinder, Paddle Switch</v>
      </c>
    </row>
    <row r="1475" spans="2:8" hidden="1" x14ac:dyDescent="0.45">
      <c r="B1475" s="3" t="s">
        <v>11691</v>
      </c>
      <c r="C1475" s="3" t="s">
        <v>10946</v>
      </c>
      <c r="D1475" s="3">
        <v>2</v>
      </c>
      <c r="E1475" s="3" t="str">
        <f>_xlfn.XLOOKUP(B1475,Product!A:A,Product!E:E)</f>
        <v>3670-22</v>
      </c>
      <c r="F1475" s="3" t="str">
        <f>_xlfn.XLOOKUP(C1475,Component!A:A,Component!C:C)</f>
        <v>48-11-1881</v>
      </c>
      <c r="G1475" s="3" t="str">
        <f>_xlfn.XLOOKUP(E1475,Product!E:E,Product!H:H)</f>
        <v>M18 FUEL™ 4-1/2"-6" Braking Grinder, Paddle Switch Kit</v>
      </c>
      <c r="H1475" s="3" t="str">
        <f>_xlfn.XLOOKUP(F1475,Component!C:C,Component!D:D)</f>
        <v>M18™ REDLITHIUM™ FORGE™ XC8.0 Battery Pack</v>
      </c>
    </row>
    <row r="1476" spans="2:8" hidden="1" x14ac:dyDescent="0.45">
      <c r="B1476" s="3" t="s">
        <v>11691</v>
      </c>
      <c r="C1476" s="3" t="s">
        <v>10997</v>
      </c>
      <c r="D1476" s="3">
        <v>1</v>
      </c>
      <c r="E1476" s="3" t="str">
        <f>_xlfn.XLOOKUP(B1476,Product!A:A,Product!E:E)</f>
        <v>3670-22</v>
      </c>
      <c r="F1476" s="3" t="str">
        <f>_xlfn.XLOOKUP(C1476,Component!A:A,Component!C:C)</f>
        <v>48-59-1808</v>
      </c>
      <c r="G1476" s="3" t="str">
        <f>_xlfn.XLOOKUP(E1476,Product!E:E,Product!H:H)</f>
        <v>M18 FUEL™ 4-1/2"-6" Braking Grinder, Paddle Switch Kit</v>
      </c>
      <c r="H1476" s="3" t="str">
        <f>_xlfn.XLOOKUP(F1476,Component!C:C,Component!D:D)</f>
        <v>M18™ &amp; M12™ Rapid Charger</v>
      </c>
    </row>
    <row r="1477" spans="2:8" hidden="1" x14ac:dyDescent="0.45">
      <c r="B1477" s="3" t="s">
        <v>11694</v>
      </c>
      <c r="C1477" s="3" t="s">
        <v>10909</v>
      </c>
      <c r="D1477" s="3">
        <v>1</v>
      </c>
      <c r="E1477" s="3" t="str">
        <f>_xlfn.XLOOKUP(B1477,Product!A:A,Product!E:E)</f>
        <v>3672-22</v>
      </c>
      <c r="F1477" s="3" t="str">
        <f>_xlfn.XLOOKUP(C1477,Component!A:A,Component!C:C)</f>
        <v>3672-20</v>
      </c>
      <c r="G1477" s="3" t="str">
        <f>_xlfn.XLOOKUP(E1477,Product!E:E,Product!H:H)</f>
        <v>M18 FUEL™ 4-1/2"-6" Variable Speed Braking Grinder, Paddle Switch w/ ONE-KEY™ Kit</v>
      </c>
      <c r="H1477" s="3" t="str">
        <f>_xlfn.XLOOKUP(F1477,Component!C:C,Component!D:D)</f>
        <v>M18 FUEL™ 4-1/2"-6" Variable Speed Braking Grinder, Paddle Switch w/ ONE-KEY™</v>
      </c>
    </row>
    <row r="1478" spans="2:8" hidden="1" x14ac:dyDescent="0.45">
      <c r="B1478" s="3" t="s">
        <v>11694</v>
      </c>
      <c r="C1478" s="3" t="s">
        <v>10946</v>
      </c>
      <c r="D1478" s="3">
        <v>2</v>
      </c>
      <c r="E1478" s="3" t="str">
        <f>_xlfn.XLOOKUP(B1478,Product!A:A,Product!E:E)</f>
        <v>3672-22</v>
      </c>
      <c r="F1478" s="3" t="str">
        <f>_xlfn.XLOOKUP(C1478,Component!A:A,Component!C:C)</f>
        <v>48-11-1881</v>
      </c>
      <c r="G1478" s="3" t="str">
        <f>_xlfn.XLOOKUP(E1478,Product!E:E,Product!H:H)</f>
        <v>M18 FUEL™ 4-1/2"-6" Variable Speed Braking Grinder, Paddle Switch w/ ONE-KEY™ Kit</v>
      </c>
      <c r="H1478" s="3" t="str">
        <f>_xlfn.XLOOKUP(F1478,Component!C:C,Component!D:D)</f>
        <v>M18™ REDLITHIUM™ FORGE™ XC8.0 Battery Pack</v>
      </c>
    </row>
    <row r="1479" spans="2:8" hidden="1" x14ac:dyDescent="0.45">
      <c r="B1479" s="3" t="s">
        <v>11694</v>
      </c>
      <c r="C1479" s="3" t="s">
        <v>10997</v>
      </c>
      <c r="D1479" s="3">
        <v>1</v>
      </c>
      <c r="E1479" s="3" t="str">
        <f>_xlfn.XLOOKUP(B1479,Product!A:A,Product!E:E)</f>
        <v>3672-22</v>
      </c>
      <c r="F1479" s="3" t="str">
        <f>_xlfn.XLOOKUP(C1479,Component!A:A,Component!C:C)</f>
        <v>48-59-1808</v>
      </c>
      <c r="G1479" s="3" t="str">
        <f>_xlfn.XLOOKUP(E1479,Product!E:E,Product!H:H)</f>
        <v>M18 FUEL™ 4-1/2"-6" Variable Speed Braking Grinder, Paddle Switch w/ ONE-KEY™ Kit</v>
      </c>
      <c r="H1479" s="3" t="str">
        <f>_xlfn.XLOOKUP(F1479,Component!C:C,Component!D:D)</f>
        <v>M18™ &amp; M12™ Rapid Charger</v>
      </c>
    </row>
    <row r="1480" spans="2:8" hidden="1" x14ac:dyDescent="0.45">
      <c r="B1480" s="3" t="s">
        <v>11728</v>
      </c>
      <c r="C1480" s="3" t="s">
        <v>10931</v>
      </c>
      <c r="D1480" s="3">
        <v>1</v>
      </c>
      <c r="E1480" s="3" t="str">
        <f>_xlfn.XLOOKUP(B1480,Product!A:A,Product!E:E)</f>
        <v>48-08-1076</v>
      </c>
      <c r="F1480" s="3" t="str">
        <f>_xlfn.XLOOKUP(C1480,Component!A:A,Component!C:C)</f>
        <v>48-08-1076</v>
      </c>
      <c r="G1480" s="3" t="str">
        <f>_xlfn.XLOOKUP(E1480,Product!E:E,Product!H:H)</f>
        <v>10oz Carriage Conversion Kit</v>
      </c>
      <c r="H1480" s="3" t="str">
        <f>_xlfn.XLOOKUP(F1480,Component!C:C,Component!D:D)</f>
        <v>10oz Carriage Conversion Kit</v>
      </c>
    </row>
    <row r="1481" spans="2:8" hidden="1" x14ac:dyDescent="0.45">
      <c r="B1481" s="3" t="s">
        <v>11742</v>
      </c>
      <c r="C1481" s="3" t="s">
        <v>10944</v>
      </c>
      <c r="D1481" s="3">
        <v>2</v>
      </c>
      <c r="E1481" s="3" t="str">
        <f>_xlfn.XLOOKUP(B1481,Product!A:A,Product!E:E)</f>
        <v>48-11-1862</v>
      </c>
      <c r="F1481" s="3" t="str">
        <f>_xlfn.XLOOKUP(C1481,Component!A:A,Component!C:C)</f>
        <v>48-11-1865</v>
      </c>
      <c r="G1481" s="3" t="str">
        <f>_xlfn.XLOOKUP(E1481,Product!E:E,Product!H:H)</f>
        <v>M18™ REDLITHIUM™ HIGH OUTPUT™ XC6.0 Battery Pack (2 Pk)</v>
      </c>
      <c r="H1481" s="3" t="str">
        <f>_xlfn.XLOOKUP(F1481,Component!C:C,Component!D:D)</f>
        <v>M18™ REDLITHIUM™ HIGH OUTPUT™ XC6.0 Battery Pack</v>
      </c>
    </row>
    <row r="1482" spans="2:8" hidden="1" x14ac:dyDescent="0.45">
      <c r="B1482" s="3" t="s">
        <v>11746</v>
      </c>
      <c r="C1482" s="3" t="s">
        <v>10947</v>
      </c>
      <c r="D1482" s="3">
        <v>1</v>
      </c>
      <c r="E1482" s="3" t="str">
        <f>_xlfn.XLOOKUP(B1482,Product!A:A,Product!E:E)</f>
        <v>48-11-1890</v>
      </c>
      <c r="F1482" s="3" t="str">
        <f>_xlfn.XLOOKUP(C1482,Component!A:A,Component!C:C)</f>
        <v>48-11-1890</v>
      </c>
      <c r="G1482" s="3" t="str">
        <f>_xlfn.XLOOKUP(E1482,Product!E:E,Product!H:H)</f>
        <v>M18™ REDLITHIUM™ HIGH DEMAND™ 9.0 Battery Pack</v>
      </c>
      <c r="H1482" s="3" t="str">
        <f>_xlfn.XLOOKUP(F1482,Component!C:C,Component!D:D)</f>
        <v>M18™ REDLITHIUM™ HIGH DEMAND™ 9.0 Battery Pack</v>
      </c>
    </row>
    <row r="1483" spans="2:8" hidden="1" x14ac:dyDescent="0.45">
      <c r="B1483" s="3" t="s">
        <v>11769</v>
      </c>
      <c r="C1483" s="3" t="s">
        <v>10966</v>
      </c>
      <c r="D1483" s="3">
        <v>1</v>
      </c>
      <c r="E1483" s="3" t="str">
        <f>_xlfn.XLOOKUP(B1483,Product!A:A,Product!E:E)</f>
        <v>48-53-2685</v>
      </c>
      <c r="F1483" s="3" t="str">
        <f>_xlfn.XLOOKUP(C1483,Component!A:A,Component!C:C)</f>
        <v>48-53-2681</v>
      </c>
      <c r="G1483" s="3" t="str">
        <f>_xlfn.XLOOKUP(E1483,Product!E:E,Product!H:H)</f>
        <v>5PC Small Cable Head Attachment Kit w/ RUST GUARD™ Plating</v>
      </c>
      <c r="H1483" s="3" t="str">
        <f>_xlfn.XLOOKUP(F1483,Component!C:C,Component!D:D)</f>
        <v>Small Bulb Head Attachment w/ RUST GUARD™ Plating</v>
      </c>
    </row>
    <row r="1484" spans="2:8" hidden="1" x14ac:dyDescent="0.45">
      <c r="B1484" s="3" t="s">
        <v>11769</v>
      </c>
      <c r="C1484" s="3" t="s">
        <v>10967</v>
      </c>
      <c r="D1484" s="3">
        <v>1</v>
      </c>
      <c r="E1484" s="3" t="str">
        <f>_xlfn.XLOOKUP(B1484,Product!A:A,Product!E:E)</f>
        <v>48-53-2685</v>
      </c>
      <c r="F1484" s="3" t="str">
        <f>_xlfn.XLOOKUP(C1484,Component!A:A,Component!C:C)</f>
        <v>48-53-2682</v>
      </c>
      <c r="G1484" s="3" t="str">
        <f>_xlfn.XLOOKUP(E1484,Product!E:E,Product!H:H)</f>
        <v>5PC Small Cable Head Attachment Kit w/ RUST GUARD™ Plating</v>
      </c>
      <c r="H1484" s="3" t="str">
        <f>_xlfn.XLOOKUP(F1484,Component!C:C,Component!D:D)</f>
        <v>Small Drop Head Attachment w/ RUST GUARD™ Plating</v>
      </c>
    </row>
    <row r="1485" spans="2:8" hidden="1" x14ac:dyDescent="0.45">
      <c r="B1485" s="3" t="s">
        <v>11769</v>
      </c>
      <c r="C1485" s="3" t="s">
        <v>10968</v>
      </c>
      <c r="D1485" s="3">
        <v>1</v>
      </c>
      <c r="E1485" s="3" t="str">
        <f>_xlfn.XLOOKUP(B1485,Product!A:A,Product!E:E)</f>
        <v>48-53-2685</v>
      </c>
      <c r="F1485" s="3" t="str">
        <f>_xlfn.XLOOKUP(C1485,Component!A:A,Component!C:C)</f>
        <v>48-53-2683</v>
      </c>
      <c r="G1485" s="3" t="str">
        <f>_xlfn.XLOOKUP(E1485,Product!E:E,Product!H:H)</f>
        <v>5PC Small Cable Head Attachment Kit w/ RUST GUARD™ Plating</v>
      </c>
      <c r="H1485" s="3" t="str">
        <f>_xlfn.XLOOKUP(F1485,Component!C:C,Component!D:D)</f>
        <v>1" Spade Bit Attachment w/ RUST GUARD™ Plating</v>
      </c>
    </row>
    <row r="1486" spans="2:8" hidden="1" x14ac:dyDescent="0.45">
      <c r="B1486" s="3" t="s">
        <v>11769</v>
      </c>
      <c r="C1486" s="3" t="s">
        <v>10969</v>
      </c>
      <c r="D1486" s="3">
        <v>1</v>
      </c>
      <c r="E1486" s="3" t="str">
        <f>_xlfn.XLOOKUP(B1486,Product!A:A,Product!E:E)</f>
        <v>48-53-2685</v>
      </c>
      <c r="F1486" s="3" t="str">
        <f>_xlfn.XLOOKUP(C1486,Component!A:A,Component!C:C)</f>
        <v>48-53-2684</v>
      </c>
      <c r="G1486" s="3" t="str">
        <f>_xlfn.XLOOKUP(E1486,Product!E:E,Product!H:H)</f>
        <v>5PC Small Cable Head Attachment Kit w/ RUST GUARD™ Plating</v>
      </c>
      <c r="H1486" s="3" t="str">
        <f>_xlfn.XLOOKUP(F1486,Component!C:C,Component!D:D)</f>
        <v>1" C-CUTTER Attachment w/ RUST GUARD™ Plating</v>
      </c>
    </row>
    <row r="1487" spans="2:8" hidden="1" x14ac:dyDescent="0.45">
      <c r="B1487" s="3" t="s">
        <v>11799</v>
      </c>
      <c r="C1487" s="3" t="s">
        <v>10945</v>
      </c>
      <c r="D1487" s="3">
        <v>1</v>
      </c>
      <c r="E1487" s="3" t="str">
        <f>_xlfn.XLOOKUP(B1487,Product!A:A,Product!E:E)</f>
        <v>48-59-1880</v>
      </c>
      <c r="F1487" s="3" t="str">
        <f>_xlfn.XLOOKUP(C1487,Component!A:A,Component!C:C)</f>
        <v>48-11-1880</v>
      </c>
      <c r="G1487" s="3" t="str">
        <f>_xlfn.XLOOKUP(E1487,Product!E:E,Product!H:H)</f>
        <v>M18™ REDLITHIUM™ HIGH OUTPUT™ XC8.0 Starter Kit</v>
      </c>
      <c r="H1487" s="3" t="str">
        <f>_xlfn.XLOOKUP(F1487,Component!C:C,Component!D:D)</f>
        <v>M18™ REDLITHIUM™ HIGH OUTPUT™ XC8.0 Battery</v>
      </c>
    </row>
    <row r="1488" spans="2:8" hidden="1" x14ac:dyDescent="0.45">
      <c r="B1488" s="3" t="s">
        <v>11799</v>
      </c>
      <c r="C1488" s="3" t="s">
        <v>10997</v>
      </c>
      <c r="D1488" s="3">
        <v>1</v>
      </c>
      <c r="E1488" s="3" t="str">
        <f>_xlfn.XLOOKUP(B1488,Product!A:A,Product!E:E)</f>
        <v>48-59-1880</v>
      </c>
      <c r="F1488" s="3" t="str">
        <f>_xlfn.XLOOKUP(C1488,Component!A:A,Component!C:C)</f>
        <v>48-59-1808</v>
      </c>
      <c r="G1488" s="3" t="str">
        <f>_xlfn.XLOOKUP(E1488,Product!E:E,Product!H:H)</f>
        <v>M18™ REDLITHIUM™ HIGH OUTPUT™ XC8.0 Starter Kit</v>
      </c>
      <c r="H1488" s="3" t="str">
        <f>_xlfn.XLOOKUP(F1488,Component!C:C,Component!D:D)</f>
        <v>M18™ &amp; M12™ Rapid Charger</v>
      </c>
    </row>
    <row r="1489" spans="2:8" hidden="1" x14ac:dyDescent="0.45">
      <c r="B1489" s="3" t="s">
        <v>11805</v>
      </c>
      <c r="C1489" s="3" t="s">
        <v>11007</v>
      </c>
      <c r="D1489" s="3">
        <v>1</v>
      </c>
      <c r="E1489" s="3" t="str">
        <f>_xlfn.XLOOKUP(B1489,Product!A:A,Product!E:E)</f>
        <v>49-16-0OD3</v>
      </c>
      <c r="F1489" s="3" t="str">
        <f>_xlfn.XLOOKUP(C1489,Component!A:A,Component!C:C)</f>
        <v>49-16-0OD3</v>
      </c>
      <c r="G1489" s="3" t="str">
        <f>_xlfn.XLOOKUP(E1489,Product!E:E,Product!H:H)</f>
        <v>M18™ 6T Fixed O Crimping Jaw</v>
      </c>
      <c r="H1489" s="3" t="str">
        <f>_xlfn.XLOOKUP(F1489,Component!C:C,Component!D:D)</f>
        <v>M18™ 6T Fixed O Crimping Jaw</v>
      </c>
    </row>
    <row r="1490" spans="2:8" hidden="1" x14ac:dyDescent="0.45">
      <c r="B1490" s="3" t="s">
        <v>11817</v>
      </c>
      <c r="C1490" s="3" t="s">
        <v>11019</v>
      </c>
      <c r="D1490" s="3">
        <v>1</v>
      </c>
      <c r="E1490" s="3" t="str">
        <f>_xlfn.XLOOKUP(B1490,Product!A:A,Product!E:E)</f>
        <v>49-16-2650S</v>
      </c>
      <c r="F1490" s="3" t="str">
        <f>_xlfn.XLOOKUP(C1490,Component!A:A,Component!C:C)</f>
        <v>49-16-2650S</v>
      </c>
      <c r="G1490" s="3" t="str">
        <f>_xlfn.XLOOKUP(E1490,Product!E:E,Product!H:H)</f>
        <v>1/2" IPS-IA Jaw for M18™ FORCE LOGIC™ Press Tool</v>
      </c>
      <c r="H1490" s="3" t="str">
        <f>_xlfn.XLOOKUP(F1490,Component!C:C,Component!D:D)</f>
        <v>1/2" IPS-IA Jaw for M18™ FORCE LOGIC™ Press Tool</v>
      </c>
    </row>
    <row r="1491" spans="2:8" hidden="1" x14ac:dyDescent="0.45">
      <c r="B1491" s="3" t="s">
        <v>11819</v>
      </c>
      <c r="C1491" s="3" t="s">
        <v>11021</v>
      </c>
      <c r="D1491" s="3">
        <v>1</v>
      </c>
      <c r="E1491" s="3" t="str">
        <f>_xlfn.XLOOKUP(B1491,Product!A:A,Product!E:E)</f>
        <v>49-16-2651S</v>
      </c>
      <c r="F1491" s="3" t="str">
        <f>_xlfn.XLOOKUP(C1491,Component!A:A,Component!C:C)</f>
        <v>49-16-2651S</v>
      </c>
      <c r="G1491" s="3" t="str">
        <f>_xlfn.XLOOKUP(E1491,Product!E:E,Product!H:H)</f>
        <v>3/4" IPS-IA Press Jaw for M18™ FORCELOGIC™ Press Tools</v>
      </c>
      <c r="H1491" s="3" t="str">
        <f>_xlfn.XLOOKUP(F1491,Component!C:C,Component!D:D)</f>
        <v>3/4" IPS-IA Press Jaw for M18™ FORCELOGIC™ Press Tools</v>
      </c>
    </row>
    <row r="1492" spans="2:8" hidden="1" x14ac:dyDescent="0.45">
      <c r="B1492" s="3" t="s">
        <v>11821</v>
      </c>
      <c r="C1492" s="3" t="s">
        <v>11023</v>
      </c>
      <c r="D1492" s="3">
        <v>1</v>
      </c>
      <c r="E1492" s="3" t="str">
        <f>_xlfn.XLOOKUP(B1492,Product!A:A,Product!E:E)</f>
        <v>49-16-2652S</v>
      </c>
      <c r="F1492" s="3" t="str">
        <f>_xlfn.XLOOKUP(C1492,Component!A:A,Component!C:C)</f>
        <v>49-16-2652S</v>
      </c>
      <c r="G1492" s="3" t="str">
        <f>_xlfn.XLOOKUP(E1492,Product!E:E,Product!H:H)</f>
        <v>1" IPS-IA Jaw for M18™ FORCE LOGIC™ Press Tool</v>
      </c>
      <c r="H1492" s="3" t="str">
        <f>_xlfn.XLOOKUP(F1492,Component!C:C,Component!D:D)</f>
        <v>1" IPS-IA Jaw for M18™ FORCE LOGIC™ Press Tool</v>
      </c>
    </row>
    <row r="1493" spans="2:8" hidden="1" x14ac:dyDescent="0.45">
      <c r="B1493" s="3" t="s">
        <v>11827</v>
      </c>
      <c r="C1493" s="3" t="s">
        <v>11029</v>
      </c>
      <c r="D1493" s="3">
        <v>1</v>
      </c>
      <c r="E1493" s="3" t="str">
        <f>_xlfn.XLOOKUP(B1493,Product!A:A,Product!E:E)</f>
        <v>49-16-2660S</v>
      </c>
      <c r="F1493" s="3" t="str">
        <f>_xlfn.XLOOKUP(C1493,Component!A:A,Component!C:C)</f>
        <v>49-16-2660S</v>
      </c>
      <c r="G1493" s="3" t="str">
        <f>_xlfn.XLOOKUP(E1493,Product!E:E,Product!H:H)</f>
        <v>EXACT™ 1/2" Stainless Steel Die</v>
      </c>
      <c r="H1493" s="3" t="str">
        <f>_xlfn.XLOOKUP(F1493,Component!C:C,Component!D:D)</f>
        <v>EXACT™ 1/2" Stainless Steel Die</v>
      </c>
    </row>
    <row r="1494" spans="2:8" hidden="1" x14ac:dyDescent="0.45">
      <c r="B1494" s="3" t="s">
        <v>11828</v>
      </c>
      <c r="C1494" s="3" t="s">
        <v>11030</v>
      </c>
      <c r="D1494" s="3">
        <v>1</v>
      </c>
      <c r="E1494" s="3" t="str">
        <f>_xlfn.XLOOKUP(B1494,Product!A:A,Product!E:E)</f>
        <v>49-16-2661S</v>
      </c>
      <c r="F1494" s="3" t="str">
        <f>_xlfn.XLOOKUP(C1494,Component!A:A,Component!C:C)</f>
        <v>49-16-2661S</v>
      </c>
      <c r="G1494" s="3" t="str">
        <f>_xlfn.XLOOKUP(E1494,Product!E:E,Product!H:H)</f>
        <v>EXACT™ 1/2" Stainless Steel Punch</v>
      </c>
      <c r="H1494" s="3" t="str">
        <f>_xlfn.XLOOKUP(F1494,Component!C:C,Component!D:D)</f>
        <v>EXACT™ 1/2" Stainless Steel Punch</v>
      </c>
    </row>
    <row r="1495" spans="2:8" hidden="1" x14ac:dyDescent="0.45">
      <c r="B1495" s="3" t="s">
        <v>11829</v>
      </c>
      <c r="C1495" s="3" t="s">
        <v>11031</v>
      </c>
      <c r="D1495" s="3">
        <v>1</v>
      </c>
      <c r="E1495" s="3" t="str">
        <f>_xlfn.XLOOKUP(B1495,Product!A:A,Product!E:E)</f>
        <v>49-16-2662</v>
      </c>
      <c r="F1495" s="3" t="str">
        <f>_xlfn.XLOOKUP(C1495,Component!A:A,Component!C:C)</f>
        <v>49-16-2662</v>
      </c>
      <c r="G1495" s="3" t="str">
        <f>_xlfn.XLOOKUP(E1495,Product!E:E,Product!H:H)</f>
        <v>EXACT™ 3/4" Die</v>
      </c>
      <c r="H1495" s="3" t="str">
        <f>_xlfn.XLOOKUP(F1495,Component!C:C,Component!D:D)</f>
        <v>EXACT™ 3/4" Die</v>
      </c>
    </row>
    <row r="1496" spans="2:8" hidden="1" x14ac:dyDescent="0.45">
      <c r="B1496" s="3" t="s">
        <v>11830</v>
      </c>
      <c r="C1496" s="3" t="s">
        <v>11032</v>
      </c>
      <c r="D1496" s="3">
        <v>1</v>
      </c>
      <c r="E1496" s="3" t="str">
        <f>_xlfn.XLOOKUP(B1496,Product!A:A,Product!E:E)</f>
        <v>49-16-2663</v>
      </c>
      <c r="F1496" s="3" t="str">
        <f>_xlfn.XLOOKUP(C1496,Component!A:A,Component!C:C)</f>
        <v>49-16-2663</v>
      </c>
      <c r="G1496" s="3" t="str">
        <f>_xlfn.XLOOKUP(E1496,Product!E:E,Product!H:H)</f>
        <v>EXACT™ 3/4" Punch</v>
      </c>
      <c r="H1496" s="3" t="str">
        <f>_xlfn.XLOOKUP(F1496,Component!C:C,Component!D:D)</f>
        <v>EXACT™ 3/4" Punch</v>
      </c>
    </row>
    <row r="1497" spans="2:8" hidden="1" x14ac:dyDescent="0.45">
      <c r="B1497" s="3" t="s">
        <v>11831</v>
      </c>
      <c r="C1497" s="3" t="s">
        <v>11033</v>
      </c>
      <c r="D1497" s="3">
        <v>1</v>
      </c>
      <c r="E1497" s="3" t="str">
        <f>_xlfn.XLOOKUP(B1497,Product!A:A,Product!E:E)</f>
        <v>49-16-2664</v>
      </c>
      <c r="F1497" s="3" t="str">
        <f>_xlfn.XLOOKUP(C1497,Component!A:A,Component!C:C)</f>
        <v>49-16-2664</v>
      </c>
      <c r="G1497" s="3" t="str">
        <f>_xlfn.XLOOKUP(E1497,Product!E:E,Product!H:H)</f>
        <v>EXACT™ 1" Die</v>
      </c>
      <c r="H1497" s="3" t="str">
        <f>_xlfn.XLOOKUP(F1497,Component!C:C,Component!D:D)</f>
        <v>EXACT™ 1" Die</v>
      </c>
    </row>
    <row r="1498" spans="2:8" hidden="1" x14ac:dyDescent="0.45">
      <c r="B1498" s="3" t="s">
        <v>11832</v>
      </c>
      <c r="C1498" s="3" t="s">
        <v>11034</v>
      </c>
      <c r="D1498" s="3">
        <v>1</v>
      </c>
      <c r="E1498" s="3" t="str">
        <f>_xlfn.XLOOKUP(B1498,Product!A:A,Product!E:E)</f>
        <v>49-16-2665</v>
      </c>
      <c r="F1498" s="3" t="str">
        <f>_xlfn.XLOOKUP(C1498,Component!A:A,Component!C:C)</f>
        <v>49-16-2665</v>
      </c>
      <c r="G1498" s="3" t="str">
        <f>_xlfn.XLOOKUP(E1498,Product!E:E,Product!H:H)</f>
        <v>EXACT™ 1" Punch</v>
      </c>
      <c r="H1498" s="3" t="str">
        <f>_xlfn.XLOOKUP(F1498,Component!C:C,Component!D:D)</f>
        <v>EXACT™ 1" Punch</v>
      </c>
    </row>
    <row r="1499" spans="2:8" hidden="1" x14ac:dyDescent="0.45">
      <c r="B1499" s="3" t="s">
        <v>11833</v>
      </c>
      <c r="C1499" s="3" t="s">
        <v>11035</v>
      </c>
      <c r="D1499" s="3">
        <v>1</v>
      </c>
      <c r="E1499" s="3" t="str">
        <f>_xlfn.XLOOKUP(B1499,Product!A:A,Product!E:E)</f>
        <v>49-16-2666</v>
      </c>
      <c r="F1499" s="3" t="str">
        <f>_xlfn.XLOOKUP(C1499,Component!A:A,Component!C:C)</f>
        <v>49-16-2666</v>
      </c>
      <c r="G1499" s="3" t="str">
        <f>_xlfn.XLOOKUP(E1499,Product!E:E,Product!H:H)</f>
        <v>EXACT™ 1-1/4" Die</v>
      </c>
      <c r="H1499" s="3" t="str">
        <f>_xlfn.XLOOKUP(F1499,Component!C:C,Component!D:D)</f>
        <v>EXACT™ 1-1/4" Die</v>
      </c>
    </row>
    <row r="1500" spans="2:8" hidden="1" x14ac:dyDescent="0.45">
      <c r="B1500" s="3" t="s">
        <v>11834</v>
      </c>
      <c r="C1500" s="3" t="s">
        <v>11036</v>
      </c>
      <c r="D1500" s="3">
        <v>1</v>
      </c>
      <c r="E1500" s="3" t="str">
        <f>_xlfn.XLOOKUP(B1500,Product!A:A,Product!E:E)</f>
        <v>49-16-2667</v>
      </c>
      <c r="F1500" s="3" t="str">
        <f>_xlfn.XLOOKUP(C1500,Component!A:A,Component!C:C)</f>
        <v>49-16-2667</v>
      </c>
      <c r="G1500" s="3" t="str">
        <f>_xlfn.XLOOKUP(E1500,Product!E:E,Product!H:H)</f>
        <v>EXACT™ 1-1/4" Punch</v>
      </c>
      <c r="H1500" s="3" t="str">
        <f>_xlfn.XLOOKUP(F1500,Component!C:C,Component!D:D)</f>
        <v>EXACT™ 1-1/4" Punch</v>
      </c>
    </row>
    <row r="1501" spans="2:8" hidden="1" x14ac:dyDescent="0.45">
      <c r="B1501" s="3" t="s">
        <v>11835</v>
      </c>
      <c r="C1501" s="3" t="s">
        <v>11037</v>
      </c>
      <c r="D1501" s="3">
        <v>1</v>
      </c>
      <c r="E1501" s="3" t="str">
        <f>_xlfn.XLOOKUP(B1501,Product!A:A,Product!E:E)</f>
        <v>49-16-2668</v>
      </c>
      <c r="F1501" s="3" t="str">
        <f>_xlfn.XLOOKUP(C1501,Component!A:A,Component!C:C)</f>
        <v>49-16-2668</v>
      </c>
      <c r="G1501" s="3" t="str">
        <f>_xlfn.XLOOKUP(E1501,Product!E:E,Product!H:H)</f>
        <v>EXACT™ 1-1/2" Die</v>
      </c>
      <c r="H1501" s="3" t="str">
        <f>_xlfn.XLOOKUP(F1501,Component!C:C,Component!D:D)</f>
        <v>EXACT™ 1-1/2" Die</v>
      </c>
    </row>
    <row r="1502" spans="2:8" hidden="1" x14ac:dyDescent="0.45">
      <c r="B1502" s="3" t="s">
        <v>11836</v>
      </c>
      <c r="C1502" s="3" t="s">
        <v>11038</v>
      </c>
      <c r="D1502" s="3">
        <v>1</v>
      </c>
      <c r="E1502" s="3" t="str">
        <f>_xlfn.XLOOKUP(B1502,Product!A:A,Product!E:E)</f>
        <v>49-16-2669</v>
      </c>
      <c r="F1502" s="3" t="str">
        <f>_xlfn.XLOOKUP(C1502,Component!A:A,Component!C:C)</f>
        <v>49-16-2669</v>
      </c>
      <c r="G1502" s="3" t="str">
        <f>_xlfn.XLOOKUP(E1502,Product!E:E,Product!H:H)</f>
        <v>EXACT™ 1-1/2" Punch</v>
      </c>
      <c r="H1502" s="3" t="str">
        <f>_xlfn.XLOOKUP(F1502,Component!C:C,Component!D:D)</f>
        <v>EXACT™ 1-1/2" Punch</v>
      </c>
    </row>
    <row r="1503" spans="2:8" hidden="1" x14ac:dyDescent="0.45">
      <c r="B1503" s="3" t="s">
        <v>11837</v>
      </c>
      <c r="C1503" s="3" t="s">
        <v>11039</v>
      </c>
      <c r="D1503" s="3">
        <v>1</v>
      </c>
      <c r="E1503" s="3" t="str">
        <f>_xlfn.XLOOKUP(B1503,Product!A:A,Product!E:E)</f>
        <v>49-16-2670</v>
      </c>
      <c r="F1503" s="3" t="str">
        <f>_xlfn.XLOOKUP(C1503,Component!A:A,Component!C:C)</f>
        <v>49-16-2670</v>
      </c>
      <c r="G1503" s="3" t="str">
        <f>_xlfn.XLOOKUP(E1503,Product!E:E,Product!H:H)</f>
        <v>EXACT™ 2" Die</v>
      </c>
      <c r="H1503" s="3" t="str">
        <f>_xlfn.XLOOKUP(F1503,Component!C:C,Component!D:D)</f>
        <v>EXACT™ 2" Die</v>
      </c>
    </row>
    <row r="1504" spans="2:8" hidden="1" x14ac:dyDescent="0.45">
      <c r="B1504" s="3" t="s">
        <v>11838</v>
      </c>
      <c r="C1504" s="3" t="s">
        <v>11040</v>
      </c>
      <c r="D1504" s="3">
        <v>1</v>
      </c>
      <c r="E1504" s="3" t="str">
        <f>_xlfn.XLOOKUP(B1504,Product!A:A,Product!E:E)</f>
        <v>49-16-2671</v>
      </c>
      <c r="F1504" s="3" t="str">
        <f>_xlfn.XLOOKUP(C1504,Component!A:A,Component!C:C)</f>
        <v>49-16-2671</v>
      </c>
      <c r="G1504" s="3" t="str">
        <f>_xlfn.XLOOKUP(E1504,Product!E:E,Product!H:H)</f>
        <v>EXACT™ 2" Punch</v>
      </c>
      <c r="H1504" s="3" t="str">
        <f>_xlfn.XLOOKUP(F1504,Component!C:C,Component!D:D)</f>
        <v>EXACT™ 2" Punch</v>
      </c>
    </row>
    <row r="1505" spans="2:8" hidden="1" x14ac:dyDescent="0.45">
      <c r="B1505" s="3" t="s">
        <v>11839</v>
      </c>
      <c r="C1505" s="3" t="s">
        <v>11041</v>
      </c>
      <c r="D1505" s="3">
        <v>1</v>
      </c>
      <c r="E1505" s="3" t="str">
        <f>_xlfn.XLOOKUP(B1505,Product!A:A,Product!E:E)</f>
        <v>49-16-2672</v>
      </c>
      <c r="F1505" s="3" t="str">
        <f>_xlfn.XLOOKUP(C1505,Component!A:A,Component!C:C)</f>
        <v>49-16-2672</v>
      </c>
      <c r="G1505" s="3" t="str">
        <f>_xlfn.XLOOKUP(E1505,Product!E:E,Product!H:H)</f>
        <v>EXACT™ 2-1/2" Die</v>
      </c>
      <c r="H1505" s="3" t="str">
        <f>_xlfn.XLOOKUP(F1505,Component!C:C,Component!D:D)</f>
        <v>EXACT™ 2-1/2" Die</v>
      </c>
    </row>
    <row r="1506" spans="2:8" hidden="1" x14ac:dyDescent="0.45">
      <c r="B1506" s="3" t="s">
        <v>11840</v>
      </c>
      <c r="C1506" s="3" t="s">
        <v>11042</v>
      </c>
      <c r="D1506" s="3">
        <v>1</v>
      </c>
      <c r="E1506" s="3" t="str">
        <f>_xlfn.XLOOKUP(B1506,Product!A:A,Product!E:E)</f>
        <v>49-16-2673</v>
      </c>
      <c r="F1506" s="3" t="str">
        <f>_xlfn.XLOOKUP(C1506,Component!A:A,Component!C:C)</f>
        <v>49-16-2673</v>
      </c>
      <c r="G1506" s="3" t="str">
        <f>_xlfn.XLOOKUP(E1506,Product!E:E,Product!H:H)</f>
        <v>EXACT™ 2-1/2" Punch</v>
      </c>
      <c r="H1506" s="3" t="str">
        <f>_xlfn.XLOOKUP(F1506,Component!C:C,Component!D:D)</f>
        <v>EXACT™ 2-1/2" Punch</v>
      </c>
    </row>
    <row r="1507" spans="2:8" hidden="1" x14ac:dyDescent="0.45">
      <c r="B1507" s="3" t="s">
        <v>11841</v>
      </c>
      <c r="C1507" s="3" t="s">
        <v>11043</v>
      </c>
      <c r="D1507" s="3">
        <v>1</v>
      </c>
      <c r="E1507" s="3" t="str">
        <f>_xlfn.XLOOKUP(B1507,Product!A:A,Product!E:E)</f>
        <v>49-16-2674</v>
      </c>
      <c r="F1507" s="3" t="str">
        <f>_xlfn.XLOOKUP(C1507,Component!A:A,Component!C:C)</f>
        <v>49-16-2674</v>
      </c>
      <c r="G1507" s="3" t="str">
        <f>_xlfn.XLOOKUP(E1507,Product!E:E,Product!H:H)</f>
        <v>EXACT™ 3" Die</v>
      </c>
      <c r="H1507" s="3" t="str">
        <f>_xlfn.XLOOKUP(F1507,Component!C:C,Component!D:D)</f>
        <v>EXACT™ 3" Die</v>
      </c>
    </row>
    <row r="1508" spans="2:8" hidden="1" x14ac:dyDescent="0.45">
      <c r="B1508" s="3" t="s">
        <v>11842</v>
      </c>
      <c r="C1508" s="3" t="s">
        <v>11044</v>
      </c>
      <c r="D1508" s="3">
        <v>1</v>
      </c>
      <c r="E1508" s="3" t="str">
        <f>_xlfn.XLOOKUP(B1508,Product!A:A,Product!E:E)</f>
        <v>49-16-2675</v>
      </c>
      <c r="F1508" s="3" t="str">
        <f>_xlfn.XLOOKUP(C1508,Component!A:A,Component!C:C)</f>
        <v>49-16-2675</v>
      </c>
      <c r="G1508" s="3" t="str">
        <f>_xlfn.XLOOKUP(E1508,Product!E:E,Product!H:H)</f>
        <v>EXACT™ 3" Punch</v>
      </c>
      <c r="H1508" s="3" t="str">
        <f>_xlfn.XLOOKUP(F1508,Component!C:C,Component!D:D)</f>
        <v>EXACT™ 3" Punch</v>
      </c>
    </row>
    <row r="1509" spans="2:8" hidden="1" x14ac:dyDescent="0.45">
      <c r="B1509" s="3" t="s">
        <v>11843</v>
      </c>
      <c r="C1509" s="3" t="s">
        <v>11045</v>
      </c>
      <c r="D1509" s="3">
        <v>1</v>
      </c>
      <c r="E1509" s="3" t="str">
        <f>_xlfn.XLOOKUP(B1509,Product!A:A,Product!E:E)</f>
        <v>49-16-2676</v>
      </c>
      <c r="F1509" s="3" t="str">
        <f>_xlfn.XLOOKUP(C1509,Component!A:A,Component!C:C)</f>
        <v>49-16-2676</v>
      </c>
      <c r="G1509" s="3" t="str">
        <f>_xlfn.XLOOKUP(E1509,Product!E:E,Product!H:H)</f>
        <v>EXACT™ 3-1/2" Die</v>
      </c>
      <c r="H1509" s="3" t="str">
        <f>_xlfn.XLOOKUP(F1509,Component!C:C,Component!D:D)</f>
        <v>EXACT™ 3-1/2" Die</v>
      </c>
    </row>
    <row r="1510" spans="2:8" hidden="1" x14ac:dyDescent="0.45">
      <c r="B1510" s="3" t="s">
        <v>11844</v>
      </c>
      <c r="C1510" s="3" t="s">
        <v>11046</v>
      </c>
      <c r="D1510" s="3">
        <v>1</v>
      </c>
      <c r="E1510" s="3" t="str">
        <f>_xlfn.XLOOKUP(B1510,Product!A:A,Product!E:E)</f>
        <v>49-16-2677</v>
      </c>
      <c r="F1510" s="3" t="str">
        <f>_xlfn.XLOOKUP(C1510,Component!A:A,Component!C:C)</f>
        <v>49-16-2677</v>
      </c>
      <c r="G1510" s="3" t="str">
        <f>_xlfn.XLOOKUP(E1510,Product!E:E,Product!H:H)</f>
        <v>EXACT™ 3-1/2" Punch</v>
      </c>
      <c r="H1510" s="3" t="str">
        <f>_xlfn.XLOOKUP(F1510,Component!C:C,Component!D:D)</f>
        <v>EXACT™ 3-1/2" Punch</v>
      </c>
    </row>
    <row r="1511" spans="2:8" hidden="1" x14ac:dyDescent="0.45">
      <c r="B1511" s="3" t="s">
        <v>11845</v>
      </c>
      <c r="C1511" s="3" t="s">
        <v>11047</v>
      </c>
      <c r="D1511" s="3">
        <v>1</v>
      </c>
      <c r="E1511" s="3" t="str">
        <f>_xlfn.XLOOKUP(B1511,Product!A:A,Product!E:E)</f>
        <v>49-16-2678</v>
      </c>
      <c r="F1511" s="3" t="str">
        <f>_xlfn.XLOOKUP(C1511,Component!A:A,Component!C:C)</f>
        <v>49-16-2678</v>
      </c>
      <c r="G1511" s="3" t="str">
        <f>_xlfn.XLOOKUP(E1511,Product!E:E,Product!H:H)</f>
        <v>EXACT™ 4" Die</v>
      </c>
      <c r="H1511" s="3" t="str">
        <f>_xlfn.XLOOKUP(F1511,Component!C:C,Component!D:D)</f>
        <v>EXACT™ 4" Die</v>
      </c>
    </row>
    <row r="1512" spans="2:8" hidden="1" x14ac:dyDescent="0.45">
      <c r="B1512" s="3" t="s">
        <v>11846</v>
      </c>
      <c r="C1512" s="3" t="s">
        <v>11048</v>
      </c>
      <c r="D1512" s="3">
        <v>1</v>
      </c>
      <c r="E1512" s="3" t="str">
        <f>_xlfn.XLOOKUP(B1512,Product!A:A,Product!E:E)</f>
        <v>49-16-2679</v>
      </c>
      <c r="F1512" s="3" t="str">
        <f>_xlfn.XLOOKUP(C1512,Component!A:A,Component!C:C)</f>
        <v>49-16-2679</v>
      </c>
      <c r="G1512" s="3" t="str">
        <f>_xlfn.XLOOKUP(E1512,Product!E:E,Product!H:H)</f>
        <v>EXACT™ 4" Punch</v>
      </c>
      <c r="H1512" s="3" t="str">
        <f>_xlfn.XLOOKUP(F1512,Component!C:C,Component!D:D)</f>
        <v>EXACT™ 4" Punch</v>
      </c>
    </row>
    <row r="1513" spans="2:8" hidden="1" x14ac:dyDescent="0.45">
      <c r="B1513" s="3" t="s">
        <v>11849</v>
      </c>
      <c r="C1513" s="3" t="s">
        <v>11051</v>
      </c>
      <c r="D1513" s="3">
        <v>1</v>
      </c>
      <c r="E1513" s="3" t="str">
        <f>_xlfn.XLOOKUP(B1513,Product!A:A,Product!E:E)</f>
        <v>49-16-2682</v>
      </c>
      <c r="F1513" s="3" t="str">
        <f>_xlfn.XLOOKUP(C1513,Component!A:A,Component!C:C)</f>
        <v>49-16-2682</v>
      </c>
      <c r="G1513" s="3" t="str">
        <f>_xlfn.XLOOKUP(E1513,Product!E:E,Product!H:H)</f>
        <v>1-1/8" Draw Stud</v>
      </c>
      <c r="H1513" s="3" t="str">
        <f>_xlfn.XLOOKUP(F1513,Component!C:C,Component!D:D)</f>
        <v>1-1/8" Draw Stud</v>
      </c>
    </row>
    <row r="1514" spans="2:8" hidden="1" x14ac:dyDescent="0.45">
      <c r="B1514" s="3" t="s">
        <v>11863</v>
      </c>
      <c r="C1514" s="3" t="s">
        <v>11065</v>
      </c>
      <c r="D1514" s="3">
        <v>1</v>
      </c>
      <c r="E1514" s="3" t="str">
        <f>_xlfn.XLOOKUP(B1514,Product!A:A,Product!E:E)</f>
        <v>49-16-2773</v>
      </c>
      <c r="F1514" s="3" t="str">
        <f>_xlfn.XLOOKUP(C1514,Component!A:A,Component!C:C)</f>
        <v>49-16-2773</v>
      </c>
      <c r="G1514" s="3" t="str">
        <f>_xlfn.XLOOKUP(E1514,Product!E:E,Product!H:H)</f>
        <v>M18™ 477 ACSR Jaw</v>
      </c>
      <c r="H1514" s="3" t="str">
        <f>_xlfn.XLOOKUP(F1514,Component!C:C,Component!D:D)</f>
        <v>M18™ 477 ACSR Jaw</v>
      </c>
    </row>
    <row r="1515" spans="2:8" hidden="1" x14ac:dyDescent="0.45">
      <c r="B1515" s="3" t="s">
        <v>10593</v>
      </c>
      <c r="C1515" s="3" t="s">
        <v>11076</v>
      </c>
      <c r="D1515" s="3">
        <v>1</v>
      </c>
      <c r="E1515" s="3" t="str">
        <f>_xlfn.XLOOKUP(B1515,Product!A:A,Product!E:E)</f>
        <v>49-16-BGD3</v>
      </c>
      <c r="F1515" s="3" t="str">
        <f>_xlfn.XLOOKUP(C1515,Component!A:A,Component!C:C)</f>
        <v>49-16-BGD3</v>
      </c>
      <c r="G1515" s="3" t="str">
        <f>_xlfn.XLOOKUP(E1515,Product!E:E,Product!H:H)</f>
        <v>M18™ 6T Fixed BG Crimping Jaw</v>
      </c>
      <c r="H1515" s="3" t="str">
        <f>_xlfn.XLOOKUP(F1515,Component!C:C,Component!D:D)</f>
        <v>M18™ 6T Fixed BG Crimping Jaw</v>
      </c>
    </row>
    <row r="1516" spans="2:8" hidden="1" x14ac:dyDescent="0.45">
      <c r="B1516" s="3" t="s">
        <v>11357</v>
      </c>
      <c r="C1516" s="3" t="s">
        <v>10741</v>
      </c>
      <c r="D1516" s="3">
        <v>1</v>
      </c>
      <c r="E1516" s="3" t="str">
        <f>_xlfn.XLOOKUP(B1516,Product!A:A,Product!E:E)</f>
        <v>2761-20</v>
      </c>
      <c r="F1516" s="3" t="str">
        <f>_xlfn.XLOOKUP(C1516,Component!A:A,Component!C:C)</f>
        <v>2761-20</v>
      </c>
      <c r="G1516" s="3" t="str">
        <f>_xlfn.XLOOKUP(E1516,Product!E:E,Product!H:H)</f>
        <v>M18 FUEL™ SURGE™ 1/4" Hex Hydraulic Driver</v>
      </c>
      <c r="H1516" s="3" t="str">
        <f>_xlfn.XLOOKUP(F1516,Component!C:C,Component!D:D)</f>
        <v>M18 FUEL™ SURGE™ 1/4" Hex Hydraulic Driver</v>
      </c>
    </row>
    <row r="1517" spans="2:8" hidden="1" x14ac:dyDescent="0.45">
      <c r="B1517" s="3" t="s">
        <v>11358</v>
      </c>
      <c r="C1517" s="3" t="s">
        <v>10741</v>
      </c>
      <c r="D1517" s="3">
        <v>1</v>
      </c>
      <c r="E1517" s="3" t="str">
        <f>_xlfn.XLOOKUP(B1517,Product!A:A,Product!E:E)</f>
        <v>2761-22</v>
      </c>
      <c r="F1517" s="3" t="str">
        <f>_xlfn.XLOOKUP(C1517,Component!A:A,Component!C:C)</f>
        <v>2761-20</v>
      </c>
      <c r="G1517" s="3" t="str">
        <f>_xlfn.XLOOKUP(E1517,Product!E:E,Product!H:H)</f>
        <v>M18 FUEL™ SURGE™ 1/4" Hex Hydraulic Driver Kit</v>
      </c>
      <c r="H1517" s="3" t="str">
        <f>_xlfn.XLOOKUP(F1517,Component!C:C,Component!D:D)</f>
        <v>M18 FUEL™ SURGE™ 1/4" Hex Hydraulic Driver</v>
      </c>
    </row>
    <row r="1518" spans="2:8" hidden="1" x14ac:dyDescent="0.45">
      <c r="B1518" s="3" t="s">
        <v>11358</v>
      </c>
      <c r="C1518" s="3" t="s">
        <v>10940</v>
      </c>
      <c r="D1518" s="3">
        <v>2</v>
      </c>
      <c r="E1518" s="3" t="str">
        <f>_xlfn.XLOOKUP(B1518,Product!A:A,Product!E:E)</f>
        <v>2761-22</v>
      </c>
      <c r="F1518" s="3" t="str">
        <f>_xlfn.XLOOKUP(C1518,Component!A:A,Component!C:C)</f>
        <v>48-11-1850</v>
      </c>
      <c r="G1518" s="3" t="str">
        <f>_xlfn.XLOOKUP(E1518,Product!E:E,Product!H:H)</f>
        <v>M18 FUEL™ SURGE™ 1/4" Hex Hydraulic Driver Kit</v>
      </c>
      <c r="H1518" s="3" t="str">
        <f>_xlfn.XLOOKUP(F1518,Component!C:C,Component!D:D)</f>
        <v>M18™ REDLITHIUM™ XC5.0 Extended Capacity Battery Pack</v>
      </c>
    </row>
    <row r="1519" spans="2:8" hidden="1" x14ac:dyDescent="0.45">
      <c r="B1519" s="3" t="s">
        <v>11358</v>
      </c>
      <c r="C1519" s="3" t="s">
        <v>10999</v>
      </c>
      <c r="D1519" s="3">
        <v>1</v>
      </c>
      <c r="E1519" s="3" t="str">
        <f>_xlfn.XLOOKUP(B1519,Product!A:A,Product!E:E)</f>
        <v>2761-22</v>
      </c>
      <c r="F1519" s="3" t="str">
        <f>_xlfn.XLOOKUP(C1519,Component!A:A,Component!C:C)</f>
        <v>48-59-1812</v>
      </c>
      <c r="G1519" s="3" t="str">
        <f>_xlfn.XLOOKUP(E1519,Product!E:E,Product!H:H)</f>
        <v>M18 FUEL™ SURGE™ 1/4" Hex Hydraulic Driver Kit</v>
      </c>
      <c r="H1519" s="3" t="str">
        <f>_xlfn.XLOOKUP(F1519,Component!C:C,Component!D:D)</f>
        <v>M18™ &amp; M12™ Multi-Voltage Charger</v>
      </c>
    </row>
    <row r="1520" spans="2:8" hidden="1" x14ac:dyDescent="0.45">
      <c r="B1520" s="3" t="s">
        <v>10612</v>
      </c>
      <c r="C1520" s="3" t="s">
        <v>10777</v>
      </c>
      <c r="D1520" s="3">
        <v>1</v>
      </c>
      <c r="E1520" s="3" t="str">
        <f>_xlfn.XLOOKUP(B1520,Product!A:A,Product!E:E)</f>
        <v>2827-20</v>
      </c>
      <c r="F1520" s="3" t="str">
        <f>_xlfn.XLOOKUP(C1520,Component!A:A,Component!C:C)</f>
        <v>2827-20</v>
      </c>
      <c r="G1520" s="3" t="str">
        <f>_xlfn.XLOOKUP(E1520,Product!E:E,Product!H:H)</f>
        <v>M18 FUEL™ 20" Dual Battery Chainsaw</v>
      </c>
      <c r="H1520" s="3" t="str">
        <f>_xlfn.XLOOKUP(F1520,Component!C:C,Component!D:D)</f>
        <v>M18 FUEL™ 20" Dual Battery Chainsaw</v>
      </c>
    </row>
    <row r="1521" spans="2:8" hidden="1" x14ac:dyDescent="0.45">
      <c r="B1521" s="3" t="s">
        <v>10613</v>
      </c>
      <c r="C1521" s="3" t="s">
        <v>10807</v>
      </c>
      <c r="D1521" s="3">
        <v>1</v>
      </c>
      <c r="E1521" s="3" t="str">
        <f>_xlfn.XLOOKUP(B1521,Product!A:A,Product!E:E)</f>
        <v>2870-20</v>
      </c>
      <c r="F1521" s="3" t="str">
        <f>_xlfn.XLOOKUP(C1521,Component!A:A,Component!C:C)</f>
        <v>2870-20</v>
      </c>
      <c r="G1521" s="3" t="str">
        <f>_xlfn.XLOOKUP(E1521,Product!E:E,Product!H:H)</f>
        <v>M18 FUEL™ Compact Pipe Threader w/ ONE-KEY™ w/ 1/2" - 1-1/4" Compact NPT Forged Aluminum Die Heads</v>
      </c>
      <c r="H1521" s="3" t="str">
        <f>_xlfn.XLOOKUP(F1521,Component!C:C,Component!D:D)</f>
        <v>M18 FUEL™ Compact Pipe Threader w/ ONE-KEY™ w/ 1/2" - 1-1/4" Compact NPT Forged Aluminum Die Heads</v>
      </c>
    </row>
    <row r="1522" spans="2:8" hidden="1" x14ac:dyDescent="0.45">
      <c r="B1522" s="3" t="s">
        <v>10614</v>
      </c>
      <c r="C1522" s="3" t="s">
        <v>10808</v>
      </c>
      <c r="D1522" s="3">
        <v>1</v>
      </c>
      <c r="E1522" s="3" t="str">
        <f>_xlfn.XLOOKUP(B1522,Product!A:A,Product!E:E)</f>
        <v>2871-20</v>
      </c>
      <c r="F1522" s="3" t="str">
        <f>_xlfn.XLOOKUP(C1522,Component!A:A,Component!C:C)</f>
        <v>2871-20</v>
      </c>
      <c r="G1522" s="3" t="str">
        <f>_xlfn.XLOOKUP(E1522,Product!E:E,Product!H:H)</f>
        <v>M18 FUEL™ Sewer Sectional Machine w/ CABLE-DRIVE™</v>
      </c>
      <c r="H1522" s="3" t="str">
        <f>_xlfn.XLOOKUP(F1522,Component!C:C,Component!D:D)</f>
        <v>M18 FUEL™ Sewer Sectional Machine w/ CABLE-DRIVE™</v>
      </c>
    </row>
    <row r="1523" spans="2:8" hidden="1" x14ac:dyDescent="0.45">
      <c r="B1523" s="3" t="s">
        <v>10615</v>
      </c>
      <c r="C1523" s="3" t="s">
        <v>10843</v>
      </c>
      <c r="D1523" s="3">
        <v>1</v>
      </c>
      <c r="E1523" s="3" t="str">
        <f>_xlfn.XLOOKUP(B1523,Product!A:A,Product!E:E)</f>
        <v>2927-20</v>
      </c>
      <c r="F1523" s="3" t="str">
        <f>_xlfn.XLOOKUP(C1523,Component!A:A,Component!C:C)</f>
        <v>2927-20</v>
      </c>
      <c r="G1523" s="3" t="str">
        <f>_xlfn.XLOOKUP(E1523,Product!E:E,Product!H:H)</f>
        <v>M18 FUEL™ RINGER™ Roll Groover for 1-1/4” - 4” Sch 10/40, 6” Sch 10</v>
      </c>
      <c r="H1523" s="3" t="str">
        <f>_xlfn.XLOOKUP(F1523,Component!C:C,Component!D:D)</f>
        <v>M18 FUEL™ RINGER™ Roll Groover for 1-1/4” - 4” Sch 10/40, 6” Sch 10</v>
      </c>
    </row>
    <row r="1524" spans="2:8" hidden="1" x14ac:dyDescent="0.45">
      <c r="B1524" s="3" t="s">
        <v>10616</v>
      </c>
      <c r="C1524" s="3" t="s">
        <v>10844</v>
      </c>
      <c r="D1524" s="3">
        <v>1</v>
      </c>
      <c r="E1524" s="3" t="str">
        <f>_xlfn.XLOOKUP(B1524,Product!A:A,Product!E:E)</f>
        <v>2928-20</v>
      </c>
      <c r="F1524" s="3" t="str">
        <f>_xlfn.XLOOKUP(C1524,Component!A:A,Component!C:C)</f>
        <v>2928-20</v>
      </c>
      <c r="G1524" s="3" t="str">
        <f>_xlfn.XLOOKUP(E1524,Product!E:E,Product!H:H)</f>
        <v>M18 FUEL™ RINGER™ Roll Groover for 2” – 6” Sch 10/40</v>
      </c>
      <c r="H1524" s="3" t="str">
        <f>_xlfn.XLOOKUP(F1524,Component!C:C,Component!D:D)</f>
        <v>M18 FUEL™ RINGER™ Roll Groover for 2” – 6” Sch 10/40</v>
      </c>
    </row>
    <row r="1525" spans="2:8" hidden="1" x14ac:dyDescent="0.45">
      <c r="B1525" s="3" t="s">
        <v>10617</v>
      </c>
      <c r="C1525" s="3" t="s">
        <v>10901</v>
      </c>
      <c r="D1525" s="3">
        <v>1</v>
      </c>
      <c r="E1525" s="3" t="str">
        <f>_xlfn.XLOOKUP(B1525,Product!A:A,Product!E:E)</f>
        <v>3311-20</v>
      </c>
      <c r="F1525" s="3" t="str">
        <f>_xlfn.XLOOKUP(C1525,Component!A:A,Component!C:C)</f>
        <v>3311-20</v>
      </c>
      <c r="G1525" s="3" t="str">
        <f>_xlfn.XLOOKUP(E1525,Product!E:E,Product!H:H)</f>
        <v>M18 FUEL™ Overhead Rotary Hammer w/ Integrated Dust Extraction</v>
      </c>
      <c r="H1525" s="3" t="str">
        <f>_xlfn.XLOOKUP(F1525,Component!C:C,Component!D:D)</f>
        <v>M18 FUEL™ Overhead Rotary Hammer w/ Integrated Dust Extraction</v>
      </c>
    </row>
    <row r="1526" spans="2:8" s="6" customFormat="1" hidden="1" x14ac:dyDescent="0.45">
      <c r="B1526" s="6" t="s">
        <v>11105</v>
      </c>
      <c r="C1526" s="6" t="str">
        <f>SUBSTITUTE(B1526,"product","component")</f>
        <v>component_milwaukee_0852-20</v>
      </c>
      <c r="D1526" s="6">
        <v>1</v>
      </c>
      <c r="E1526" s="6" t="str">
        <f>_xlfn.XLOOKUP(B1526,Product!A:A,Product!E:E)</f>
        <v>0852-20</v>
      </c>
      <c r="F1526" s="6" t="str">
        <f>_xlfn.XLOOKUP(C1526,Component!A:A,Component!C:C)</f>
        <v>0852-20</v>
      </c>
      <c r="G1526" s="3" t="str">
        <f>_xlfn.XLOOKUP(E1526,Product!E:E,Product!H:H)</f>
        <v>M12™ Compact Spot Blower</v>
      </c>
      <c r="H1526" s="3" t="str">
        <f>_xlfn.XLOOKUP(F1526,Component!C:C,Component!D:D)</f>
        <v>M12™ Compact Spot Blower</v>
      </c>
    </row>
    <row r="1527" spans="2:8" hidden="1" x14ac:dyDescent="0.45">
      <c r="B1527" s="3" t="s">
        <v>11114</v>
      </c>
      <c r="C1527" s="3" t="str">
        <f t="shared" ref="C1527:C1590" si="0">SUBSTITUTE(B1527,"product","component")</f>
        <v>component_milwaukee_0912-20</v>
      </c>
      <c r="D1527" s="3">
        <v>1</v>
      </c>
      <c r="E1527" s="3" t="str">
        <f>_xlfn.XLOOKUP(B1527,Product!A:A,Product!E:E)</f>
        <v>0912-20</v>
      </c>
      <c r="F1527" s="3" t="str">
        <f>_xlfn.XLOOKUP(C1527,Component!A:A,Component!C:C)</f>
        <v>0912-20</v>
      </c>
      <c r="G1527" s="3" t="str">
        <f>_xlfn.XLOOKUP(E1527,Product!E:E,Product!H:H)</f>
        <v>NEXUS™ 9 Gallon Wet/Dry Vacuum Tank</v>
      </c>
      <c r="H1527" s="3" t="str">
        <f>_xlfn.XLOOKUP(F1527,Component!C:C,Component!D:D)</f>
        <v>NEXUS™ 9 Gallon Wet/Dry Vacuum Tank</v>
      </c>
    </row>
    <row r="1528" spans="2:8" hidden="1" x14ac:dyDescent="0.45">
      <c r="B1528" s="3" t="s">
        <v>11120</v>
      </c>
      <c r="C1528" s="3" t="str">
        <f t="shared" si="0"/>
        <v>component_milwaukee_0922-20</v>
      </c>
      <c r="D1528" s="3">
        <v>1</v>
      </c>
      <c r="E1528" s="3" t="str">
        <f>_xlfn.XLOOKUP(B1528,Product!A:A,Product!E:E)</f>
        <v>0922-20</v>
      </c>
      <c r="F1528" s="3" t="str">
        <f>_xlfn.XLOOKUP(C1528,Component!A:A,Component!C:C)</f>
        <v>0922-20</v>
      </c>
      <c r="G1528" s="3" t="str">
        <f>_xlfn.XLOOKUP(E1528,Product!E:E,Product!H:H)</f>
        <v>NEXUS™ 6 Gallon Wet/Dry Vacuum Tank</v>
      </c>
      <c r="H1528" s="3" t="str">
        <f>_xlfn.XLOOKUP(F1528,Component!C:C,Component!D:D)</f>
        <v>NEXUS™ 6 Gallon Wet/Dry Vacuum Tank</v>
      </c>
    </row>
    <row r="1529" spans="2:8" hidden="1" x14ac:dyDescent="0.45">
      <c r="B1529" s="3" t="s">
        <v>11121</v>
      </c>
      <c r="C1529" s="3" t="str">
        <f t="shared" si="0"/>
        <v>component_milwaukee_0923-20</v>
      </c>
      <c r="D1529" s="3">
        <v>1</v>
      </c>
      <c r="E1529" s="3" t="str">
        <f>_xlfn.XLOOKUP(B1529,Product!A:A,Product!E:E)</f>
        <v>0923-20</v>
      </c>
      <c r="F1529" s="3" t="str">
        <f>_xlfn.XLOOKUP(C1529,Component!A:A,Component!C:C)</f>
        <v>0923-20</v>
      </c>
      <c r="G1529" s="3" t="str">
        <f>_xlfn.XLOOKUP(E1529,Product!E:E,Product!H:H)</f>
        <v>NEXUS™ Wet/Dry Vacuum Cart</v>
      </c>
      <c r="H1529" s="3" t="str">
        <f>_xlfn.XLOOKUP(F1529,Component!C:C,Component!D:D)</f>
        <v>NEXUS™ Wet/Dry Vacuum Cart</v>
      </c>
    </row>
    <row r="1530" spans="2:8" hidden="1" x14ac:dyDescent="0.45">
      <c r="B1530" s="3" t="s">
        <v>11124</v>
      </c>
      <c r="C1530" s="3" t="str">
        <f t="shared" si="0"/>
        <v>component_milwaukee_0932-20</v>
      </c>
      <c r="D1530" s="3">
        <v>1</v>
      </c>
      <c r="E1530" s="3" t="str">
        <f>_xlfn.XLOOKUP(B1530,Product!A:A,Product!E:E)</f>
        <v>0932-20</v>
      </c>
      <c r="F1530" s="3" t="str">
        <f>_xlfn.XLOOKUP(C1530,Component!A:A,Component!C:C)</f>
        <v>0932-20</v>
      </c>
      <c r="G1530" s="3" t="str">
        <f>_xlfn.XLOOKUP(E1530,Product!E:E,Product!H:H)</f>
        <v>NEXUS™ 12 Gallon Wet/Dry Vacuum Tank</v>
      </c>
      <c r="H1530" s="3" t="str">
        <f>_xlfn.XLOOKUP(F1530,Component!C:C,Component!D:D)</f>
        <v>NEXUS™ 12 Gallon Wet/Dry Vacuum Tank</v>
      </c>
    </row>
    <row r="1531" spans="2:8" hidden="1" x14ac:dyDescent="0.45">
      <c r="B1531" s="3" t="s">
        <v>11125</v>
      </c>
      <c r="C1531" s="3" t="str">
        <f t="shared" si="0"/>
        <v>component_milwaukee_0933-20</v>
      </c>
      <c r="D1531" s="3">
        <v>1</v>
      </c>
      <c r="E1531" s="3" t="str">
        <f>_xlfn.XLOOKUP(B1531,Product!A:A,Product!E:E)</f>
        <v>0933-20</v>
      </c>
      <c r="F1531" s="3" t="str">
        <f>_xlfn.XLOOKUP(C1531,Component!A:A,Component!C:C)</f>
        <v>0933-20</v>
      </c>
      <c r="G1531" s="3" t="str">
        <f>_xlfn.XLOOKUP(E1531,Product!E:E,Product!H:H)</f>
        <v>NEXUS™ Premium Wet/Dry Vacuum Cart</v>
      </c>
      <c r="H1531" s="3" t="str">
        <f>_xlfn.XLOOKUP(F1531,Component!C:C,Component!D:D)</f>
        <v>NEXUS™ Premium Wet/Dry Vacuum Cart</v>
      </c>
    </row>
    <row r="1532" spans="2:8" hidden="1" x14ac:dyDescent="0.45">
      <c r="B1532" s="3" t="s">
        <v>11164</v>
      </c>
      <c r="C1532" s="3" t="str">
        <f t="shared" si="0"/>
        <v>component_milwaukee_2612-20</v>
      </c>
      <c r="D1532" s="3">
        <v>1</v>
      </c>
      <c r="E1532" s="3" t="str">
        <f>_xlfn.XLOOKUP(B1532,Product!A:A,Product!E:E)</f>
        <v>2612-20</v>
      </c>
      <c r="F1532" s="3" t="str">
        <f>_xlfn.XLOOKUP(C1532,Component!A:A,Component!C:C)</f>
        <v>2612-20</v>
      </c>
      <c r="G1532" s="3" t="str">
        <f>_xlfn.XLOOKUP(E1532,Product!E:E,Product!H:H)</f>
        <v>M18™ Cordless 5/8" SDS Plus Rotary Hammer</v>
      </c>
      <c r="H1532" s="3" t="str">
        <f>_xlfn.XLOOKUP(F1532,Component!C:C,Component!D:D)</f>
        <v>M18™ Cordless 5/8" SDS Plus Rotary Hammer</v>
      </c>
    </row>
    <row r="1533" spans="2:8" hidden="1" x14ac:dyDescent="0.45">
      <c r="B1533" s="3" t="s">
        <v>11168</v>
      </c>
      <c r="C1533" s="3" t="str">
        <f t="shared" si="0"/>
        <v>component_milwaukee_2615-20</v>
      </c>
      <c r="D1533" s="3">
        <v>1</v>
      </c>
      <c r="E1533" s="3" t="str">
        <f>_xlfn.XLOOKUP(B1533,Product!A:A,Product!E:E)</f>
        <v>2615-20</v>
      </c>
      <c r="F1533" s="3" t="str">
        <f>_xlfn.XLOOKUP(C1533,Component!A:A,Component!C:C)</f>
        <v>2615-20</v>
      </c>
      <c r="G1533" s="3" t="str">
        <f>_xlfn.XLOOKUP(E1533,Product!E:E,Product!H:H)</f>
        <v>M18™ Right Angle Drill</v>
      </c>
      <c r="H1533" s="3" t="str">
        <f>_xlfn.XLOOKUP(F1533,Component!C:C,Component!D:D)</f>
        <v>M18™ Right Angle Drill</v>
      </c>
    </row>
    <row r="1534" spans="2:8" hidden="1" x14ac:dyDescent="0.45">
      <c r="B1534" s="3" t="s">
        <v>11171</v>
      </c>
      <c r="C1534" s="3" t="str">
        <f t="shared" si="0"/>
        <v>component_milwaukee_2620-20</v>
      </c>
      <c r="D1534" s="3">
        <v>1</v>
      </c>
      <c r="E1534" s="3" t="str">
        <f>_xlfn.XLOOKUP(B1534,Product!A:A,Product!E:E)</f>
        <v>2620-20</v>
      </c>
      <c r="F1534" s="3" t="str">
        <f>_xlfn.XLOOKUP(C1534,Component!A:A,Component!C:C)</f>
        <v>2620-20</v>
      </c>
      <c r="G1534" s="3" t="str">
        <f>_xlfn.XLOOKUP(E1534,Product!E:E,Product!H:H)</f>
        <v>M18™ SAWZALL® Recip Saw (Tool Only)</v>
      </c>
      <c r="H1534" s="3" t="str">
        <f>_xlfn.XLOOKUP(F1534,Component!C:C,Component!D:D)</f>
        <v>M18™ SAWZALL® Recip Saw</v>
      </c>
    </row>
    <row r="1535" spans="2:8" hidden="1" x14ac:dyDescent="0.45">
      <c r="B1535" s="3" t="s">
        <v>11198</v>
      </c>
      <c r="C1535" s="3" t="str">
        <f t="shared" si="0"/>
        <v>component_milwaukee_2640-20</v>
      </c>
      <c r="D1535" s="3">
        <v>1</v>
      </c>
      <c r="E1535" s="3" t="str">
        <f>_xlfn.XLOOKUP(B1535,Product!A:A,Product!E:E)</f>
        <v>2640-20</v>
      </c>
      <c r="F1535" s="3" t="str">
        <f>_xlfn.XLOOKUP(C1535,Component!A:A,Component!C:C)</f>
        <v>2640-20</v>
      </c>
      <c r="G1535" s="3" t="str">
        <f>_xlfn.XLOOKUP(E1535,Product!E:E,Product!H:H)</f>
        <v>M18™ Cordless Caulk and Adhesive Gun</v>
      </c>
      <c r="H1535" s="3" t="str">
        <f>_xlfn.XLOOKUP(F1535,Component!C:C,Component!D:D)</f>
        <v>M18™ Cordless  Caulk and Adhesive Gun</v>
      </c>
    </row>
    <row r="1536" spans="2:8" hidden="1" x14ac:dyDescent="0.45">
      <c r="B1536" s="3" t="s">
        <v>11236</v>
      </c>
      <c r="C1536" s="3" t="str">
        <f t="shared" si="0"/>
        <v>component_milwaukee_2672-20</v>
      </c>
      <c r="D1536" s="3">
        <v>1</v>
      </c>
      <c r="E1536" s="3" t="str">
        <f>_xlfn.XLOOKUP(B1536,Product!A:A,Product!E:E)</f>
        <v>2672-20</v>
      </c>
      <c r="F1536" s="3" t="e">
        <f>_xlfn.XLOOKUP(C1536,Component!A:A,Component!C:C)</f>
        <v>#N/A</v>
      </c>
      <c r="G1536" s="3" t="str">
        <f>_xlfn.XLOOKUP(E1536,Product!E:E,Product!H:H)</f>
        <v>M18™ FORCE LOGIC™ Cable Cutter with 750 MCM Cu Jaws</v>
      </c>
      <c r="H1536" s="3" t="e">
        <f>_xlfn.XLOOKUP(F1536,Component!C:C,Component!D:D)</f>
        <v>#N/A</v>
      </c>
    </row>
    <row r="1537" spans="2:8" hidden="1" x14ac:dyDescent="0.45">
      <c r="B1537" s="3" t="s">
        <v>11240</v>
      </c>
      <c r="C1537" s="3" t="str">
        <f t="shared" si="0"/>
        <v>component_milwaukee_2674-20</v>
      </c>
      <c r="D1537" s="3">
        <v>1</v>
      </c>
      <c r="E1537" s="3" t="str">
        <f>_xlfn.XLOOKUP(B1537,Product!A:A,Product!E:E)</f>
        <v>2674-20</v>
      </c>
      <c r="F1537" s="3" t="str">
        <f>_xlfn.XLOOKUP(C1537,Component!A:A,Component!C:C)</f>
        <v>2674-20</v>
      </c>
      <c r="G1537" s="3" t="str">
        <f>_xlfn.XLOOKUP(E1537,Product!E:E,Product!H:H)</f>
        <v>M18™ Short Throw Press Tool</v>
      </c>
      <c r="H1537" s="3" t="str">
        <f>_xlfn.XLOOKUP(F1537,Component!C:C,Component!D:D)</f>
        <v>M18™ Short Throw Press Tool</v>
      </c>
    </row>
    <row r="1538" spans="2:8" hidden="1" x14ac:dyDescent="0.45">
      <c r="B1538" s="3" t="s">
        <v>11245</v>
      </c>
      <c r="C1538" s="3" t="str">
        <f t="shared" si="0"/>
        <v>component_milwaukee_2676-02</v>
      </c>
      <c r="D1538" s="3">
        <v>1</v>
      </c>
      <c r="E1538" s="3" t="str">
        <f>_xlfn.XLOOKUP(B1538,Product!A:A,Product!E:E)</f>
        <v>2676-02</v>
      </c>
      <c r="F1538" s="3" t="e">
        <f>_xlfn.XLOOKUP(C1538,Component!A:A,Component!C:C)</f>
        <v>#N/A</v>
      </c>
      <c r="G1538" s="3" t="str">
        <f>_xlfn.XLOOKUP(E1538,Product!E:E,Product!H:H)</f>
        <v>M18™ FORCE LOGIC™ 10 Ton Knockout Tool 1/2" to 2"</v>
      </c>
      <c r="H1538" s="3" t="e">
        <f>_xlfn.XLOOKUP(F1538,Component!C:C,Component!D:D)</f>
        <v>#N/A</v>
      </c>
    </row>
    <row r="1539" spans="2:8" hidden="1" x14ac:dyDescent="0.45">
      <c r="B1539" s="3" t="s">
        <v>11246</v>
      </c>
      <c r="C1539" s="3" t="str">
        <f t="shared" si="0"/>
        <v>component_milwaukee_2676-04</v>
      </c>
      <c r="D1539" s="3">
        <v>1</v>
      </c>
      <c r="E1539" s="3" t="str">
        <f>_xlfn.XLOOKUP(B1539,Product!A:A,Product!E:E)</f>
        <v>2676-04</v>
      </c>
      <c r="F1539" s="3" t="e">
        <f>_xlfn.XLOOKUP(C1539,Component!A:A,Component!C:C)</f>
        <v>#N/A</v>
      </c>
      <c r="G1539" s="3" t="str">
        <f>_xlfn.XLOOKUP(E1539,Product!E:E,Product!H:H)</f>
        <v>M18™ FORCE LOGIC™ 10 Ton Knockout Tool 1/2" to 4"</v>
      </c>
      <c r="H1539" s="3" t="e">
        <f>_xlfn.XLOOKUP(F1539,Component!C:C,Component!D:D)</f>
        <v>#N/A</v>
      </c>
    </row>
    <row r="1540" spans="2:8" hidden="1" x14ac:dyDescent="0.45">
      <c r="B1540" s="3" t="s">
        <v>11250</v>
      </c>
      <c r="C1540" s="3" t="str">
        <f t="shared" si="0"/>
        <v>component_milwaukee_2677-02</v>
      </c>
      <c r="D1540" s="3">
        <v>1</v>
      </c>
      <c r="E1540" s="3" t="str">
        <f>_xlfn.XLOOKUP(B1540,Product!A:A,Product!E:E)</f>
        <v>2677-02</v>
      </c>
      <c r="F1540" s="3" t="e">
        <f>_xlfn.XLOOKUP(C1540,Component!A:A,Component!C:C)</f>
        <v>#N/A</v>
      </c>
      <c r="G1540" s="3" t="str">
        <f>_xlfn.XLOOKUP(E1540,Product!E:E,Product!H:H)</f>
        <v>M18™ FORCE LOGIC™ 6T Knockout Tool 1/2" - 2"</v>
      </c>
      <c r="H1540" s="3" t="e">
        <f>_xlfn.XLOOKUP(F1540,Component!C:C,Component!D:D)</f>
        <v>#N/A</v>
      </c>
    </row>
    <row r="1541" spans="2:8" hidden="1" x14ac:dyDescent="0.45">
      <c r="B1541" s="3" t="s">
        <v>11251</v>
      </c>
      <c r="C1541" s="3" t="str">
        <f t="shared" si="0"/>
        <v>component_milwaukee_2677-04</v>
      </c>
      <c r="D1541" s="3">
        <v>1</v>
      </c>
      <c r="E1541" s="3" t="str">
        <f>_xlfn.XLOOKUP(B1541,Product!A:A,Product!E:E)</f>
        <v>2677-04</v>
      </c>
      <c r="F1541" s="3" t="e">
        <f>_xlfn.XLOOKUP(C1541,Component!A:A,Component!C:C)</f>
        <v>#N/A</v>
      </c>
      <c r="G1541" s="3" t="str">
        <f>_xlfn.XLOOKUP(E1541,Product!E:E,Product!H:H)</f>
        <v>M18™ FORCE LOGIC™ 6T Knockout Tool 1/2" - 4"</v>
      </c>
      <c r="H1541" s="3" t="e">
        <f>_xlfn.XLOOKUP(F1541,Component!C:C,Component!D:D)</f>
        <v>#N/A</v>
      </c>
    </row>
    <row r="1542" spans="2:8" hidden="1" x14ac:dyDescent="0.45">
      <c r="B1542" s="3" t="s">
        <v>11255</v>
      </c>
      <c r="C1542" s="3" t="str">
        <f t="shared" si="0"/>
        <v>component_milwaukee_2678-20</v>
      </c>
      <c r="D1542" s="3">
        <v>1</v>
      </c>
      <c r="E1542" s="3" t="str">
        <f>_xlfn.XLOOKUP(B1542,Product!A:A,Product!E:E)</f>
        <v>2678-20</v>
      </c>
      <c r="F1542" s="3" t="str">
        <f>_xlfn.XLOOKUP(C1542,Component!A:A,Component!C:C)</f>
        <v>2678-20</v>
      </c>
      <c r="G1542" s="3" t="str">
        <f>_xlfn.XLOOKUP(E1542,Product!E:E,Product!H:H)</f>
        <v>M18™ FORCE LOGIC™ 6T Crimper (Tool Only)</v>
      </c>
      <c r="H1542" s="3" t="str">
        <f>_xlfn.XLOOKUP(F1542,Component!C:C,Component!D:D)</f>
        <v>M18™ FORCE LOGIC™ 6T Utility Crimper Kit with D3 Grooves "Snub Nose"</v>
      </c>
    </row>
    <row r="1543" spans="2:8" hidden="1" x14ac:dyDescent="0.45">
      <c r="B1543" s="3" t="s">
        <v>11258</v>
      </c>
      <c r="C1543" s="3" t="str">
        <f t="shared" si="0"/>
        <v>component_milwaukee_2678-22K</v>
      </c>
      <c r="D1543" s="3">
        <v>1</v>
      </c>
      <c r="E1543" s="3" t="str">
        <f>_xlfn.XLOOKUP(B1543,Product!A:A,Product!E:E)</f>
        <v>2678-22K</v>
      </c>
      <c r="F1543" s="3" t="e">
        <f>_xlfn.XLOOKUP(C1543,Component!A:A,Component!C:C)</f>
        <v>#N/A</v>
      </c>
      <c r="G1543" s="3" t="str">
        <f>_xlfn.XLOOKUP(E1543,Product!E:E,Product!H:H)</f>
        <v>M18™ FORCE LOGIC™ 6T Utility Crimper Kit with Kearney Grooves</v>
      </c>
      <c r="H1543" s="3" t="e">
        <f>_xlfn.XLOOKUP(F1543,Component!C:C,Component!D:D)</f>
        <v>#N/A</v>
      </c>
    </row>
    <row r="1544" spans="2:8" hidden="1" x14ac:dyDescent="0.45">
      <c r="B1544" s="3" t="s">
        <v>11260</v>
      </c>
      <c r="C1544" s="3" t="str">
        <f t="shared" si="0"/>
        <v>component_milwaukee_2679-20</v>
      </c>
      <c r="D1544" s="3">
        <v>1</v>
      </c>
      <c r="E1544" s="3" t="str">
        <f>_xlfn.XLOOKUP(B1544,Product!A:A,Product!E:E)</f>
        <v>2679-20</v>
      </c>
      <c r="F1544" s="3" t="e">
        <f>_xlfn.XLOOKUP(C1544,Component!A:A,Component!C:C)</f>
        <v>#N/A</v>
      </c>
      <c r="G1544" s="3" t="str">
        <f>_xlfn.XLOOKUP(E1544,Product!E:E,Product!H:H)</f>
        <v>M18™  FORCE LOGIC™ 600 MCM Crimper</v>
      </c>
      <c r="H1544" s="3" t="e">
        <f>_xlfn.XLOOKUP(F1544,Component!C:C,Component!D:D)</f>
        <v>#N/A</v>
      </c>
    </row>
    <row r="1545" spans="2:8" hidden="1" x14ac:dyDescent="0.45">
      <c r="B1545" s="3" t="s">
        <v>11262</v>
      </c>
      <c r="C1545" s="3" t="str">
        <f t="shared" si="0"/>
        <v>component_milwaukee_2679-350AL</v>
      </c>
      <c r="D1545" s="3">
        <v>1</v>
      </c>
      <c r="E1545" s="3" t="str">
        <f>_xlfn.XLOOKUP(B1545,Product!A:A,Product!E:E)</f>
        <v>2679-350AL</v>
      </c>
      <c r="F1545" s="3" t="e">
        <f>_xlfn.XLOOKUP(C1545,Component!A:A,Component!C:C)</f>
        <v>#N/A</v>
      </c>
      <c r="G1545" s="3" t="str">
        <f>_xlfn.XLOOKUP(E1545,Product!E:E,Product!H:H)</f>
        <v>M18™  FORCE LOGIC™ 600 MCM Crimper</v>
      </c>
      <c r="H1545" s="3" t="e">
        <f>_xlfn.XLOOKUP(F1545,Component!C:C,Component!D:D)</f>
        <v>#N/A</v>
      </c>
    </row>
    <row r="1546" spans="2:8" hidden="1" x14ac:dyDescent="0.45">
      <c r="B1546" s="3" t="s">
        <v>11263</v>
      </c>
      <c r="C1546" s="3" t="str">
        <f t="shared" si="0"/>
        <v>component_milwaukee_2679-600CU</v>
      </c>
      <c r="D1546" s="3">
        <v>1</v>
      </c>
      <c r="E1546" s="3" t="str">
        <f>_xlfn.XLOOKUP(B1546,Product!A:A,Product!E:E)</f>
        <v>2679-600CU</v>
      </c>
      <c r="F1546" s="3" t="e">
        <f>_xlfn.XLOOKUP(C1546,Component!A:A,Component!C:C)</f>
        <v>#N/A</v>
      </c>
      <c r="G1546" s="3" t="str">
        <f>_xlfn.XLOOKUP(E1546,Product!E:E,Product!H:H)</f>
        <v>M18™ FORCE LOGIC™ 600 MCM Crimper with #8 - 600 MCM Cu Dies</v>
      </c>
      <c r="H1546" s="3" t="e">
        <f>_xlfn.XLOOKUP(F1546,Component!C:C,Component!D:D)</f>
        <v>#N/A</v>
      </c>
    </row>
    <row r="1547" spans="2:8" hidden="1" x14ac:dyDescent="0.45">
      <c r="B1547" s="3" t="s">
        <v>11264</v>
      </c>
      <c r="C1547" s="3" t="str">
        <f t="shared" si="0"/>
        <v>component_milwaukee_2679-750AL</v>
      </c>
      <c r="D1547" s="3">
        <v>1</v>
      </c>
      <c r="E1547" s="3" t="str">
        <f>_xlfn.XLOOKUP(B1547,Product!A:A,Product!E:E)</f>
        <v>2679-750AL</v>
      </c>
      <c r="F1547" s="3" t="e">
        <f>_xlfn.XLOOKUP(C1547,Component!A:A,Component!C:C)</f>
        <v>#N/A</v>
      </c>
      <c r="G1547" s="3" t="str">
        <f>_xlfn.XLOOKUP(E1547,Product!E:E,Product!H:H)</f>
        <v>M18™ FORCE LOGIC™ 600 MCM Al Crimper w/ 750 MCM Expanded Jaw</v>
      </c>
      <c r="H1547" s="3" t="e">
        <f>_xlfn.XLOOKUP(F1547,Component!C:C,Component!D:D)</f>
        <v>#N/A</v>
      </c>
    </row>
    <row r="1548" spans="2:8" hidden="1" x14ac:dyDescent="0.45">
      <c r="B1548" s="3" t="s">
        <v>11265</v>
      </c>
      <c r="C1548" s="3" t="str">
        <f t="shared" si="0"/>
        <v>component_milwaukee_2679-750CU</v>
      </c>
      <c r="D1548" s="3">
        <v>1</v>
      </c>
      <c r="E1548" s="3" t="str">
        <f>_xlfn.XLOOKUP(B1548,Product!A:A,Product!E:E)</f>
        <v>2679-750CU</v>
      </c>
      <c r="F1548" s="3" t="e">
        <f>_xlfn.XLOOKUP(C1548,Component!A:A,Component!C:C)</f>
        <v>#N/A</v>
      </c>
      <c r="G1548" s="3" t="str">
        <f>_xlfn.XLOOKUP(E1548,Product!E:E,Product!H:H)</f>
        <v>M18™ FORCE LOGIC™ 600 MCM Cu Crimper w/ 750 MCM Expanded Jaw and Dies</v>
      </c>
      <c r="H1548" s="3" t="e">
        <f>_xlfn.XLOOKUP(F1548,Component!C:C,Component!D:D)</f>
        <v>#N/A</v>
      </c>
    </row>
    <row r="1549" spans="2:8" hidden="1" x14ac:dyDescent="0.45">
      <c r="B1549" s="3" t="s">
        <v>11340</v>
      </c>
      <c r="C1549" s="3" t="str">
        <f t="shared" si="0"/>
        <v>component_milwaukee_2744-21</v>
      </c>
      <c r="D1549" s="3">
        <v>1</v>
      </c>
      <c r="E1549" s="3" t="str">
        <f>_xlfn.XLOOKUP(B1549,Product!A:A,Product!E:E)</f>
        <v>2744-21</v>
      </c>
      <c r="F1549" s="3" t="e">
        <f>_xlfn.XLOOKUP(C1549,Component!A:A,Component!C:C)</f>
        <v>#N/A</v>
      </c>
      <c r="G1549" s="3" t="str">
        <f>_xlfn.XLOOKUP(E1549,Product!E:E,Product!H:H)</f>
        <v>M18 FUEL™ 21 Degree Framing Nailer Kit</v>
      </c>
      <c r="H1549" s="3" t="e">
        <f>_xlfn.XLOOKUP(F1549,Component!C:C,Component!D:D)</f>
        <v>#N/A</v>
      </c>
    </row>
    <row r="1550" spans="2:8" hidden="1" x14ac:dyDescent="0.45">
      <c r="B1550" s="3" t="s">
        <v>11342</v>
      </c>
      <c r="C1550" s="3" t="str">
        <f t="shared" si="0"/>
        <v>component_milwaukee_2745-21</v>
      </c>
      <c r="D1550" s="3">
        <v>1</v>
      </c>
      <c r="E1550" s="3" t="str">
        <f>_xlfn.XLOOKUP(B1550,Product!A:A,Product!E:E)</f>
        <v>2745-21</v>
      </c>
      <c r="F1550" s="3" t="e">
        <f>_xlfn.XLOOKUP(C1550,Component!A:A,Component!C:C)</f>
        <v>#N/A</v>
      </c>
      <c r="G1550" s="3" t="str">
        <f>_xlfn.XLOOKUP(E1550,Product!E:E,Product!H:H)</f>
        <v>M18 FUEL™ 30 Degree Framing Nailer Kit</v>
      </c>
      <c r="H1550" s="3" t="e">
        <f>_xlfn.XLOOKUP(F1550,Component!C:C,Component!D:D)</f>
        <v>#N/A</v>
      </c>
    </row>
    <row r="1551" spans="2:8" hidden="1" x14ac:dyDescent="0.45">
      <c r="B1551" s="3" t="s">
        <v>11344</v>
      </c>
      <c r="C1551" s="3" t="str">
        <f t="shared" si="0"/>
        <v>component_milwaukee_2746-21CT</v>
      </c>
      <c r="D1551" s="3">
        <v>1</v>
      </c>
      <c r="E1551" s="3" t="str">
        <f>_xlfn.XLOOKUP(B1551,Product!A:A,Product!E:E)</f>
        <v>2746-21CT</v>
      </c>
      <c r="F1551" s="3" t="e">
        <f>_xlfn.XLOOKUP(C1551,Component!A:A,Component!C:C)</f>
        <v>#N/A</v>
      </c>
      <c r="G1551" s="3" t="str">
        <f>_xlfn.XLOOKUP(E1551,Product!E:E,Product!H:H)</f>
        <v>M18 FUEL™ 18 Gauge Brad Nailer Kit</v>
      </c>
      <c r="H1551" s="3" t="e">
        <f>_xlfn.XLOOKUP(F1551,Component!C:C,Component!D:D)</f>
        <v>#N/A</v>
      </c>
    </row>
    <row r="1552" spans="2:8" hidden="1" x14ac:dyDescent="0.45">
      <c r="B1552" s="3" t="s">
        <v>11346</v>
      </c>
      <c r="C1552" s="3" t="str">
        <f t="shared" si="0"/>
        <v>component_milwaukee_2749-21CT</v>
      </c>
      <c r="D1552" s="3">
        <v>1</v>
      </c>
      <c r="E1552" s="3" t="str">
        <f>_xlfn.XLOOKUP(B1552,Product!A:A,Product!E:E)</f>
        <v>2749-21CT</v>
      </c>
      <c r="F1552" s="3" t="e">
        <f>_xlfn.XLOOKUP(C1552,Component!A:A,Component!C:C)</f>
        <v>#N/A</v>
      </c>
      <c r="G1552" s="3" t="str">
        <f>_xlfn.XLOOKUP(E1552,Product!E:E,Product!H:H)</f>
        <v>M18 FUEL™ 18 Gauge 1/4" Narrow Crown Stapler Kit</v>
      </c>
      <c r="H1552" s="3" t="e">
        <f>_xlfn.XLOOKUP(F1552,Component!C:C,Component!D:D)</f>
        <v>#N/A</v>
      </c>
    </row>
    <row r="1553" spans="2:8" hidden="1" x14ac:dyDescent="0.45">
      <c r="B1553" s="3" t="s">
        <v>11383</v>
      </c>
      <c r="C1553" s="3" t="str">
        <f t="shared" si="0"/>
        <v>component_milwaukee_2775E-211</v>
      </c>
      <c r="D1553" s="3">
        <v>1</v>
      </c>
      <c r="E1553" s="3" t="str">
        <f>_xlfn.XLOOKUP(B1553,Product!A:A,Product!E:E)</f>
        <v>2775E-211</v>
      </c>
      <c r="F1553" s="3" t="e">
        <f>_xlfn.XLOOKUP(C1553,Component!A:A,Component!C:C)</f>
        <v>#N/A</v>
      </c>
      <c r="G1553" s="3" t="str">
        <f>_xlfn.XLOOKUP(E1553,Product!E:E,Product!H:H)</f>
        <v>M18 FUEL™ SWITCH PACK™ Sectional Drum Machine with 5/8” Open Wind Cable</v>
      </c>
      <c r="H1553" s="3" t="e">
        <f>_xlfn.XLOOKUP(F1553,Component!C:C,Component!D:D)</f>
        <v>#N/A</v>
      </c>
    </row>
    <row r="1554" spans="2:8" hidden="1" x14ac:dyDescent="0.45">
      <c r="B1554" s="3" t="s">
        <v>11384</v>
      </c>
      <c r="C1554" s="3" t="str">
        <f t="shared" si="0"/>
        <v>component_milwaukee_2777-20</v>
      </c>
      <c r="D1554" s="3">
        <v>1</v>
      </c>
      <c r="E1554" s="3" t="str">
        <f>_xlfn.XLOOKUP(B1554,Product!A:A,Product!E:E)</f>
        <v>2777-20</v>
      </c>
      <c r="F1554" s="3" t="e">
        <f>_xlfn.XLOOKUP(C1554,Component!A:A,Component!C:C)</f>
        <v>#N/A</v>
      </c>
      <c r="G1554" s="3" t="str">
        <f>_xlfn.XLOOKUP(E1554,Product!E:E,Product!H:H)</f>
        <v>M18™ FORCE LOGIC™ 1590 ACSR Cable Cutter</v>
      </c>
      <c r="H1554" s="3" t="e">
        <f>_xlfn.XLOOKUP(F1554,Component!C:C,Component!D:D)</f>
        <v>#N/A</v>
      </c>
    </row>
    <row r="1555" spans="2:8" hidden="1" x14ac:dyDescent="0.45">
      <c r="B1555" s="3" t="s">
        <v>11388</v>
      </c>
      <c r="C1555" s="3" t="str">
        <f t="shared" si="0"/>
        <v>component_milwaukee_2779-20</v>
      </c>
      <c r="D1555" s="3">
        <v>1</v>
      </c>
      <c r="E1555" s="3" t="str">
        <f>_xlfn.XLOOKUP(B1555,Product!A:A,Product!E:E)</f>
        <v>2779-20</v>
      </c>
      <c r="F1555" s="3" t="str">
        <f>_xlfn.XLOOKUP(C1555,Component!A:A,Component!C:C)</f>
        <v>2779-20</v>
      </c>
      <c r="G1555" s="3" t="str">
        <f>_xlfn.XLOOKUP(E1555,Product!E:E,Product!H:H)</f>
        <v>M18™ FORCE LOGIC™ 750 MCM Crimper</v>
      </c>
      <c r="H1555" s="3" t="str">
        <f>_xlfn.XLOOKUP(F1555,Component!C:C,Component!D:D)</f>
        <v>M18™ FORCE LOGIC™ 750 MCM Crimper</v>
      </c>
    </row>
    <row r="1556" spans="2:8" hidden="1" x14ac:dyDescent="0.45">
      <c r="B1556" s="3" t="s">
        <v>11390</v>
      </c>
      <c r="C1556" s="3" t="str">
        <f t="shared" si="0"/>
        <v>component_milwaukee_2779-750AL</v>
      </c>
      <c r="D1556" s="3">
        <v>1</v>
      </c>
      <c r="E1556" s="3" t="str">
        <f>_xlfn.XLOOKUP(B1556,Product!A:A,Product!E:E)</f>
        <v>2779-750AL</v>
      </c>
      <c r="F1556" s="3" t="e">
        <f>_xlfn.XLOOKUP(C1556,Component!A:A,Component!C:C)</f>
        <v>#N/A</v>
      </c>
      <c r="G1556" s="3" t="str">
        <f>_xlfn.XLOOKUP(E1556,Product!E:E,Product!H:H)</f>
        <v>M18™ FORCE LOGIC™ 750 MCM Crimper with #6 - 750 MCM Al Dies</v>
      </c>
      <c r="H1556" s="3" t="e">
        <f>_xlfn.XLOOKUP(F1556,Component!C:C,Component!D:D)</f>
        <v>#N/A</v>
      </c>
    </row>
    <row r="1557" spans="2:8" hidden="1" x14ac:dyDescent="0.45">
      <c r="B1557" s="3" t="s">
        <v>11391</v>
      </c>
      <c r="C1557" s="3" t="str">
        <f t="shared" si="0"/>
        <v>component_milwaukee_2779-750CU</v>
      </c>
      <c r="D1557" s="3">
        <v>1</v>
      </c>
      <c r="E1557" s="3" t="str">
        <f>_xlfn.XLOOKUP(B1557,Product!A:A,Product!E:E)</f>
        <v>2779-750CU</v>
      </c>
      <c r="F1557" s="3" t="e">
        <f>_xlfn.XLOOKUP(C1557,Component!A:A,Component!C:C)</f>
        <v>#N/A</v>
      </c>
      <c r="G1557" s="3" t="str">
        <f>_xlfn.XLOOKUP(E1557,Product!E:E,Product!H:H)</f>
        <v>M18™ FORCE LOGIC™ 750 MCM Crimper with #6 - 750 MCM Cu Dies</v>
      </c>
      <c r="H1557" s="3" t="e">
        <f>_xlfn.XLOOKUP(F1557,Component!C:C,Component!D:D)</f>
        <v>#N/A</v>
      </c>
    </row>
    <row r="1558" spans="2:8" hidden="1" x14ac:dyDescent="0.45">
      <c r="B1558" s="3" t="s">
        <v>11400</v>
      </c>
      <c r="C1558" s="3" t="str">
        <f t="shared" si="0"/>
        <v>component_milwaukee_2786-22HD</v>
      </c>
      <c r="D1558" s="3">
        <v>1</v>
      </c>
      <c r="E1558" s="3" t="str">
        <f>_xlfn.XLOOKUP(B1558,Product!A:A,Product!E:E)</f>
        <v>2786-22HD</v>
      </c>
      <c r="F1558" s="3" t="e">
        <f>_xlfn.XLOOKUP(C1558,Component!A:A,Component!C:C)</f>
        <v>#N/A</v>
      </c>
      <c r="G1558" s="3" t="str">
        <f>_xlfn.XLOOKUP(E1558,Product!E:E,Product!H:H)</f>
        <v>M18 FUEL™ 9" Cut-Off Saw w/ ONE-KEY™ Kit</v>
      </c>
      <c r="H1558" s="3" t="e">
        <f>_xlfn.XLOOKUP(F1558,Component!C:C,Component!D:D)</f>
        <v>#N/A</v>
      </c>
    </row>
    <row r="1559" spans="2:8" hidden="1" x14ac:dyDescent="0.45">
      <c r="B1559" s="3" t="s">
        <v>11401</v>
      </c>
      <c r="C1559" s="3" t="str">
        <f t="shared" si="0"/>
        <v>component_milwaukee_2787-20</v>
      </c>
      <c r="D1559" s="3">
        <v>1</v>
      </c>
      <c r="E1559" s="3" t="str">
        <f>_xlfn.XLOOKUP(B1559,Product!A:A,Product!E:E)</f>
        <v>2787-20</v>
      </c>
      <c r="F1559" s="3" t="str">
        <f>_xlfn.XLOOKUP(C1559,Component!A:A,Component!C:C)</f>
        <v>2787-20</v>
      </c>
      <c r="G1559" s="3" t="str">
        <f>_xlfn.XLOOKUP(E1559,Product!E:E,Product!H:H)</f>
        <v>M18 FUEL™ 1-1/2" Magnetic Drill (Tool Only)</v>
      </c>
      <c r="H1559" s="3" t="str">
        <f>_xlfn.XLOOKUP(F1559,Component!C:C,Component!D:D)</f>
        <v>M18 FUEL™ 1-1/2" Magnetic Drill (Tool Only)</v>
      </c>
    </row>
    <row r="1560" spans="2:8" hidden="1" x14ac:dyDescent="0.45">
      <c r="B1560" s="3" t="s">
        <v>11404</v>
      </c>
      <c r="C1560" s="3" t="str">
        <f t="shared" si="0"/>
        <v>component_milwaukee_2788-20</v>
      </c>
      <c r="D1560" s="3">
        <v>1</v>
      </c>
      <c r="E1560" s="3" t="str">
        <f>_xlfn.XLOOKUP(B1560,Product!A:A,Product!E:E)</f>
        <v>2788-20</v>
      </c>
      <c r="F1560" s="3" t="str">
        <f>_xlfn.XLOOKUP(C1560,Component!A:A,Component!C:C)</f>
        <v>2788-20</v>
      </c>
      <c r="G1560" s="3" t="str">
        <f>_xlfn.XLOOKUP(E1560,Product!E:E,Product!H:H)</f>
        <v>M18 FUEL™ 1-1/2" Lineman Magnetic Drill</v>
      </c>
      <c r="H1560" s="3" t="str">
        <f>_xlfn.XLOOKUP(F1560,Component!C:C,Component!D:D)</f>
        <v>M18 FUEL™ 1-1/2" Lineman Magnetic Drill</v>
      </c>
    </row>
    <row r="1561" spans="2:8" hidden="1" x14ac:dyDescent="0.45">
      <c r="B1561" s="3" t="s">
        <v>11458</v>
      </c>
      <c r="C1561" s="3" t="str">
        <f t="shared" si="0"/>
        <v>component_milwaukee_2836-21</v>
      </c>
      <c r="D1561" s="3">
        <v>1</v>
      </c>
      <c r="E1561" s="3" t="str">
        <f>_xlfn.XLOOKUP(B1561,Product!A:A,Product!E:E)</f>
        <v>2836-21</v>
      </c>
      <c r="F1561" s="3" t="e">
        <f>_xlfn.XLOOKUP(C1561,Component!A:A,Component!C:C)</f>
        <v>#N/A</v>
      </c>
      <c r="G1561" s="3" t="str">
        <f>_xlfn.XLOOKUP(E1561,Product!E:E,Product!H:H)</f>
        <v>M18 FUEL™ Oscillating Multi Tool Kit</v>
      </c>
      <c r="H1561" s="3" t="e">
        <f>_xlfn.XLOOKUP(F1561,Component!C:C,Component!D:D)</f>
        <v>#N/A</v>
      </c>
    </row>
    <row r="1562" spans="2:8" hidden="1" x14ac:dyDescent="0.45">
      <c r="B1562" s="3" t="s">
        <v>11509</v>
      </c>
      <c r="C1562" s="3" t="str">
        <f t="shared" si="0"/>
        <v>component_milwaukee_2872-21</v>
      </c>
      <c r="D1562" s="3">
        <v>1</v>
      </c>
      <c r="E1562" s="3" t="str">
        <f>_xlfn.XLOOKUP(B1562,Product!A:A,Product!E:E)</f>
        <v>2872-21</v>
      </c>
      <c r="F1562" s="3" t="e">
        <f>_xlfn.XLOOKUP(C1562,Component!A:A,Component!C:C)</f>
        <v>#N/A</v>
      </c>
      <c r="G1562" s="3" t="str">
        <f>_xlfn.XLOOKUP(E1562,Product!E:E,Product!H:H)</f>
        <v>M18™ Brushless Threaded Rod Cutter Kit</v>
      </c>
      <c r="H1562" s="3" t="e">
        <f>_xlfn.XLOOKUP(F1562,Component!C:C,Component!D:D)</f>
        <v>#N/A</v>
      </c>
    </row>
    <row r="1563" spans="2:8" hidden="1" x14ac:dyDescent="0.45">
      <c r="B1563" s="3" t="s">
        <v>11516</v>
      </c>
      <c r="C1563" s="3" t="str">
        <f t="shared" si="0"/>
        <v>component_milwaukee_2876-20</v>
      </c>
      <c r="D1563" s="3">
        <v>1</v>
      </c>
      <c r="E1563" s="3" t="str">
        <f>_xlfn.XLOOKUP(B1563,Product!A:A,Product!E:E)</f>
        <v>2876-20</v>
      </c>
      <c r="F1563" s="3" t="str">
        <f>_xlfn.XLOOKUP(C1563,Component!A:A,Component!C:C)</f>
        <v>2876-20</v>
      </c>
      <c r="G1563" s="3" t="str">
        <f>_xlfn.XLOOKUP(E1563,Product!E:E,Product!H:H)</f>
        <v>M18™ FORCE LOGIC™ 11T Dieless Latched Linear Utility Crimper</v>
      </c>
      <c r="H1563" s="3" t="str">
        <f>_xlfn.XLOOKUP(F1563,Component!C:C,Component!D:D)</f>
        <v>M18™ FORCE LOGIC™ 11T Dieless Latched Linear Utility Crimper</v>
      </c>
    </row>
    <row r="1564" spans="2:8" hidden="1" x14ac:dyDescent="0.45">
      <c r="B1564" s="3" t="s">
        <v>11518</v>
      </c>
      <c r="C1564" s="3" t="str">
        <f t="shared" si="0"/>
        <v>component_milwaukee_2877-20</v>
      </c>
      <c r="D1564" s="3">
        <v>1</v>
      </c>
      <c r="E1564" s="3" t="str">
        <f>_xlfn.XLOOKUP(B1564,Product!A:A,Product!E:E)</f>
        <v>2877-20</v>
      </c>
      <c r="F1564" s="3" t="str">
        <f>_xlfn.XLOOKUP(C1564,Component!A:A,Component!C:C)</f>
        <v>2877-20</v>
      </c>
      <c r="G1564" s="3" t="str">
        <f>_xlfn.XLOOKUP(E1564,Product!E:E,Product!H:H)</f>
        <v>M18™ FORCE LOGIC™ 750 MCM Dieless Crimper</v>
      </c>
      <c r="H1564" s="3" t="str">
        <f>_xlfn.XLOOKUP(F1564,Component!C:C,Component!D:D)</f>
        <v>M18™ FORCE LOGIC™ 750 MCM Dieless Crimper</v>
      </c>
    </row>
    <row r="1565" spans="2:8" hidden="1" x14ac:dyDescent="0.45">
      <c r="B1565" s="3" t="s">
        <v>11520</v>
      </c>
      <c r="C1565" s="3" t="str">
        <f t="shared" si="0"/>
        <v>component_milwaukee_2878-20</v>
      </c>
      <c r="D1565" s="3">
        <v>1</v>
      </c>
      <c r="E1565" s="3" t="str">
        <f>_xlfn.XLOOKUP(B1565,Product!A:A,Product!E:E)</f>
        <v>2878-20</v>
      </c>
      <c r="F1565" s="3" t="str">
        <f>_xlfn.XLOOKUP(C1565,Component!A:A,Component!C:C)</f>
        <v>2878-20</v>
      </c>
      <c r="G1565" s="3" t="str">
        <f>_xlfn.XLOOKUP(E1565,Product!E:E,Product!H:H)</f>
        <v>M18™ FORCE LOGIC™ 12T Latched Linear Crimper</v>
      </c>
      <c r="H1565" s="3" t="str">
        <f>_xlfn.XLOOKUP(F1565,Component!C:C,Component!D:D)</f>
        <v>M18™ FORCE LOGIC™ 12T Latched Linear Crimper</v>
      </c>
    </row>
    <row r="1566" spans="2:8" hidden="1" x14ac:dyDescent="0.45">
      <c r="B1566" s="3" t="s">
        <v>11522</v>
      </c>
      <c r="C1566" s="3" t="str">
        <f t="shared" si="0"/>
        <v>component_milwaukee_2878K-20</v>
      </c>
      <c r="D1566" s="3">
        <v>1</v>
      </c>
      <c r="E1566" s="3" t="str">
        <f>_xlfn.XLOOKUP(B1566,Product!A:A,Product!E:E)</f>
        <v>2878K-20</v>
      </c>
      <c r="F1566" s="3" t="e">
        <f>_xlfn.XLOOKUP(C1566,Component!A:A,Component!C:C)</f>
        <v>#N/A</v>
      </c>
      <c r="G1566" s="3" t="str">
        <f>_xlfn.XLOOKUP(E1566,Product!E:E,Product!H:H)</f>
        <v>M18™ FORCE LOGIC™ 12T Kearney Linear Crimper</v>
      </c>
      <c r="H1566" s="3" t="e">
        <f>_xlfn.XLOOKUP(F1566,Component!C:C,Component!D:D)</f>
        <v>#N/A</v>
      </c>
    </row>
    <row r="1567" spans="2:8" hidden="1" x14ac:dyDescent="0.45">
      <c r="B1567" s="3" t="s">
        <v>11551</v>
      </c>
      <c r="C1567" s="3" t="str">
        <f t="shared" si="0"/>
        <v>component_milwaukee_2908-DE</v>
      </c>
      <c r="D1567" s="3">
        <v>1</v>
      </c>
      <c r="E1567" s="3" t="str">
        <f>_xlfn.XLOOKUP(B1567,Product!A:A,Product!E:E)</f>
        <v>2908-DE</v>
      </c>
      <c r="F1567" s="3" t="str">
        <f>_xlfn.XLOOKUP(C1567,Component!A:A,Component!C:C)</f>
        <v>2908-DE</v>
      </c>
      <c r="G1567" s="3" t="str">
        <f>_xlfn.XLOOKUP(E1567,Product!E:E,Product!H:H)</f>
        <v>M18 FUEL™ HAMMERVAC™ 5/8" Dedicated Dust Extractor</v>
      </c>
      <c r="H1567" s="3" t="str">
        <f>_xlfn.XLOOKUP(F1567,Component!C:C,Component!D:D)</f>
        <v>M18 FUEL™ HAMMERVAC™ 5/8" Dedicated Dust Extractor</v>
      </c>
    </row>
    <row r="1568" spans="2:8" hidden="1" x14ac:dyDescent="0.45">
      <c r="B1568" s="3" t="s">
        <v>11553</v>
      </c>
      <c r="C1568" s="3" t="str">
        <f t="shared" si="0"/>
        <v>component_milwaukee_2909-21</v>
      </c>
      <c r="D1568" s="3">
        <v>1</v>
      </c>
      <c r="E1568" s="3" t="str">
        <f>_xlfn.XLOOKUP(B1568,Product!A:A,Product!E:E)</f>
        <v>2909-21</v>
      </c>
      <c r="F1568" s="3" t="e">
        <f>_xlfn.XLOOKUP(C1568,Component!A:A,Component!C:C)</f>
        <v>#N/A</v>
      </c>
      <c r="G1568" s="3" t="str">
        <f>_xlfn.XLOOKUP(E1568,Product!E:E,Product!H:H)</f>
        <v>M18 FUEL™ Coil Roofing Nailer Kit</v>
      </c>
      <c r="H1568" s="3" t="e">
        <f>_xlfn.XLOOKUP(F1568,Component!C:C,Component!D:D)</f>
        <v>#N/A</v>
      </c>
    </row>
    <row r="1569" spans="2:8" x14ac:dyDescent="0.45">
      <c r="B1569" s="3" t="s">
        <v>11572</v>
      </c>
      <c r="C1569" s="3" t="str">
        <f t="shared" si="0"/>
        <v>component_milwaukee_2929-22</v>
      </c>
      <c r="D1569" s="3">
        <v>1</v>
      </c>
      <c r="E1569" s="3" t="str">
        <f>_xlfn.XLOOKUP(B1569,Product!A:A,Product!E:E)</f>
        <v>2929-22</v>
      </c>
      <c r="F1569" s="3" t="e">
        <f>_xlfn.XLOOKUP(C1569,Component!A:A,Component!C:C)</f>
        <v>#N/A</v>
      </c>
      <c r="G1569" s="3" t="str">
        <f>_xlfn.XLOOKUP(E1569,Product!E:E,Product!H:H)</f>
        <v>M18 FUEL™ Deep Cut Band Saw Kit</v>
      </c>
      <c r="H1569" s="3" t="e">
        <f>_xlfn.XLOOKUP(F1569,Component!C:C,Component!D:D)</f>
        <v>#N/A</v>
      </c>
    </row>
    <row r="1570" spans="2:8" x14ac:dyDescent="0.45">
      <c r="B1570" s="3" t="s">
        <v>11574</v>
      </c>
      <c r="C1570" s="3" t="str">
        <f t="shared" si="0"/>
        <v>component_milwaukee_2929S-22</v>
      </c>
      <c r="D1570" s="3">
        <v>1</v>
      </c>
      <c r="E1570" s="3" t="str">
        <f>_xlfn.XLOOKUP(B1570,Product!A:A,Product!E:E)</f>
        <v>2929S-22</v>
      </c>
      <c r="F1570" s="3" t="e">
        <f>_xlfn.XLOOKUP(C1570,Component!A:A,Component!C:C)</f>
        <v>#N/A</v>
      </c>
      <c r="G1570" s="3" t="str">
        <f>_xlfn.XLOOKUP(E1570,Product!E:E,Product!H:H)</f>
        <v>M18 FUEL™ Dual Trigger Deep Cut Band Saw Kit</v>
      </c>
      <c r="H1570" s="3" t="e">
        <f>_xlfn.XLOOKUP(F1570,Component!C:C,Component!D:D)</f>
        <v>#N/A</v>
      </c>
    </row>
    <row r="1571" spans="2:8" hidden="1" x14ac:dyDescent="0.45">
      <c r="B1571" s="3" t="s">
        <v>11576</v>
      </c>
      <c r="C1571" s="3" t="str">
        <f t="shared" si="0"/>
        <v>component_milwaukee_2930-21HD</v>
      </c>
      <c r="D1571" s="3">
        <v>1</v>
      </c>
      <c r="E1571" s="3" t="str">
        <f>_xlfn.XLOOKUP(B1571,Product!A:A,Product!E:E)</f>
        <v>2930-21HD</v>
      </c>
      <c r="F1571" s="3" t="e">
        <f>_xlfn.XLOOKUP(C1571,Component!A:A,Component!C:C)</f>
        <v>#N/A</v>
      </c>
      <c r="G1571" s="3" t="str">
        <f>_xlfn.XLOOKUP(E1571,Product!E:E,Product!H:H)</f>
        <v>M18 FUEL™ 7-1/4" Rear Handle Circular Saw Kit</v>
      </c>
      <c r="H1571" s="3" t="e">
        <f>_xlfn.XLOOKUP(F1571,Component!C:C,Component!D:D)</f>
        <v>#N/A</v>
      </c>
    </row>
    <row r="1572" spans="2:8" hidden="1" x14ac:dyDescent="0.45">
      <c r="B1572" s="3" t="s">
        <v>11621</v>
      </c>
      <c r="C1572" s="3" t="str">
        <f t="shared" si="0"/>
        <v>component_milwaukee_2978-20BG</v>
      </c>
      <c r="D1572" s="3">
        <v>1</v>
      </c>
      <c r="E1572" s="3" t="str">
        <f>_xlfn.XLOOKUP(B1572,Product!A:A,Product!E:E)</f>
        <v>2978-20BG</v>
      </c>
      <c r="F1572" s="3" t="e">
        <f>_xlfn.XLOOKUP(C1572,Component!A:A,Component!C:C)</f>
        <v>#N/A</v>
      </c>
      <c r="G1572" s="3" t="str">
        <f>_xlfn.XLOOKUP(E1572,Product!E:E,Product!H:H)</f>
        <v>M18™ FORCE LOGIC™ 6T Linear Utility Crimper w/ BG-D3 Jaw</v>
      </c>
      <c r="H1572" s="3" t="e">
        <f>_xlfn.XLOOKUP(F1572,Component!C:C,Component!D:D)</f>
        <v>#N/A</v>
      </c>
    </row>
    <row r="1573" spans="2:8" hidden="1" x14ac:dyDescent="0.45">
      <c r="B1573" s="3" t="s">
        <v>11622</v>
      </c>
      <c r="C1573" s="3" t="str">
        <f t="shared" si="0"/>
        <v>component_milwaukee_2978-20D3</v>
      </c>
      <c r="D1573" s="3">
        <v>1</v>
      </c>
      <c r="E1573" s="3" t="str">
        <f>_xlfn.XLOOKUP(B1573,Product!A:A,Product!E:E)</f>
        <v>2978-20D3</v>
      </c>
      <c r="F1573" s="3" t="e">
        <f>_xlfn.XLOOKUP(C1573,Component!A:A,Component!C:C)</f>
        <v>#N/A</v>
      </c>
      <c r="G1573" s="3" t="str">
        <f>_xlfn.XLOOKUP(E1573,Product!E:E,Product!H:H)</f>
        <v>M18™ FORCE LOGIC™ 6T Linear Utility Crimper w/ Snub Nose Jaw</v>
      </c>
      <c r="H1573" s="3" t="e">
        <f>_xlfn.XLOOKUP(F1573,Component!C:C,Component!D:D)</f>
        <v>#N/A</v>
      </c>
    </row>
    <row r="1574" spans="2:8" hidden="1" x14ac:dyDescent="0.45">
      <c r="B1574" s="3" t="s">
        <v>11623</v>
      </c>
      <c r="C1574" s="3" t="str">
        <f t="shared" si="0"/>
        <v>component_milwaukee_2978-20K</v>
      </c>
      <c r="D1574" s="3">
        <v>1</v>
      </c>
      <c r="E1574" s="3" t="str">
        <f>_xlfn.XLOOKUP(B1574,Product!A:A,Product!E:E)</f>
        <v>2978-20K</v>
      </c>
      <c r="F1574" s="3" t="e">
        <f>_xlfn.XLOOKUP(C1574,Component!A:A,Component!C:C)</f>
        <v>#N/A</v>
      </c>
      <c r="G1574" s="3" t="str">
        <f>_xlfn.XLOOKUP(E1574,Product!E:E,Product!H:H)</f>
        <v>M18™ FORCE LOGIC™ 6T Linear Utility Crimper w/ Kearney Jaw</v>
      </c>
      <c r="H1574" s="3" t="e">
        <f>_xlfn.XLOOKUP(F1574,Component!C:C,Component!D:D)</f>
        <v>#N/A</v>
      </c>
    </row>
    <row r="1575" spans="2:8" hidden="1" x14ac:dyDescent="0.45">
      <c r="B1575" s="3" t="s">
        <v>11624</v>
      </c>
      <c r="C1575" s="3" t="str">
        <f t="shared" si="0"/>
        <v>component_milwaukee_2978-20O</v>
      </c>
      <c r="D1575" s="3">
        <v>1</v>
      </c>
      <c r="E1575" s="3" t="str">
        <f>_xlfn.XLOOKUP(B1575,Product!A:A,Product!E:E)</f>
        <v>2978-20O</v>
      </c>
      <c r="F1575" s="3" t="e">
        <f>_xlfn.XLOOKUP(C1575,Component!A:A,Component!C:C)</f>
        <v>#N/A</v>
      </c>
      <c r="G1575" s="3" t="str">
        <f>_xlfn.XLOOKUP(E1575,Product!E:E,Product!H:H)</f>
        <v>M18™ FORCE LOGIC™ 6T Linear Utility Crimper w/ O-D3 Jaw</v>
      </c>
      <c r="H1575" s="3" t="e">
        <f>_xlfn.XLOOKUP(F1575,Component!C:C,Component!D:D)</f>
        <v>#N/A</v>
      </c>
    </row>
    <row r="1576" spans="2:8" hidden="1" x14ac:dyDescent="0.45">
      <c r="B1576" s="3" t="s">
        <v>11625</v>
      </c>
      <c r="C1576" s="3" t="str">
        <f t="shared" si="0"/>
        <v>component_milwaukee_2978-22</v>
      </c>
      <c r="D1576" s="3">
        <v>1</v>
      </c>
      <c r="E1576" s="3" t="str">
        <f>_xlfn.XLOOKUP(B1576,Product!A:A,Product!E:E)</f>
        <v>2978-22</v>
      </c>
      <c r="F1576" s="3" t="e">
        <f>_xlfn.XLOOKUP(C1576,Component!A:A,Component!C:C)</f>
        <v>#N/A</v>
      </c>
      <c r="G1576" s="3" t="str">
        <f>_xlfn.XLOOKUP(E1576,Product!E:E,Product!H:H)</f>
        <v>M18™ FORCE LOGIC™ 6T Linear Utility Crimper Kit w/ Snub Nose Jaw</v>
      </c>
      <c r="H1576" s="3" t="e">
        <f>_xlfn.XLOOKUP(F1576,Component!C:C,Component!D:D)</f>
        <v>#N/A</v>
      </c>
    </row>
    <row r="1577" spans="2:8" hidden="1" x14ac:dyDescent="0.45">
      <c r="B1577" s="3" t="s">
        <v>11627</v>
      </c>
      <c r="C1577" s="3" t="str">
        <f t="shared" si="0"/>
        <v>component_milwaukee_2978-22K</v>
      </c>
      <c r="D1577" s="3">
        <v>1</v>
      </c>
      <c r="E1577" s="3" t="str">
        <f>_xlfn.XLOOKUP(B1577,Product!A:A,Product!E:E)</f>
        <v>2978-22K</v>
      </c>
      <c r="F1577" s="3" t="e">
        <f>_xlfn.XLOOKUP(C1577,Component!A:A,Component!C:C)</f>
        <v>#N/A</v>
      </c>
      <c r="G1577" s="3" t="str">
        <f>_xlfn.XLOOKUP(E1577,Product!E:E,Product!H:H)</f>
        <v>M18™ FORCE LOGIC™ 6T Linear Utility Crimper Kit w/ Kearney Jaw</v>
      </c>
      <c r="H1577" s="3" t="e">
        <f>_xlfn.XLOOKUP(F1577,Component!C:C,Component!D:D)</f>
        <v>#N/A</v>
      </c>
    </row>
    <row r="1578" spans="2:8" hidden="1" x14ac:dyDescent="0.45">
      <c r="B1578" s="3" t="s">
        <v>11629</v>
      </c>
      <c r="C1578" s="3" t="str">
        <f t="shared" si="0"/>
        <v>component_milwaukee_2978-BGCUT</v>
      </c>
      <c r="D1578" s="3">
        <v>1</v>
      </c>
      <c r="E1578" s="3" t="str">
        <f>_xlfn.XLOOKUP(B1578,Product!A:A,Product!E:E)</f>
        <v>2978-BGCUT</v>
      </c>
      <c r="F1578" s="3" t="e">
        <f>_xlfn.XLOOKUP(C1578,Component!A:A,Component!C:C)</f>
        <v>#N/A</v>
      </c>
      <c r="G1578" s="3" t="str">
        <f>_xlfn.XLOOKUP(E1578,Product!E:E,Product!H:H)</f>
        <v>M18™ FORCE LOGIC™ 6T Linear Utility Crimper w/ BG-D3 Jaw &amp; Cutting Jaws</v>
      </c>
      <c r="H1578" s="3" t="e">
        <f>_xlfn.XLOOKUP(F1578,Component!C:C,Component!D:D)</f>
        <v>#N/A</v>
      </c>
    </row>
    <row r="1579" spans="2:8" hidden="1" x14ac:dyDescent="0.45">
      <c r="B1579" s="3" t="s">
        <v>11630</v>
      </c>
      <c r="C1579" s="3" t="str">
        <f t="shared" si="0"/>
        <v>component_milwaukee_2978-OCUT</v>
      </c>
      <c r="D1579" s="3">
        <v>1</v>
      </c>
      <c r="E1579" s="3" t="str">
        <f>_xlfn.XLOOKUP(B1579,Product!A:A,Product!E:E)</f>
        <v>2978-OCUT</v>
      </c>
      <c r="F1579" s="3" t="e">
        <f>_xlfn.XLOOKUP(C1579,Component!A:A,Component!C:C)</f>
        <v>#N/A</v>
      </c>
      <c r="G1579" s="3" t="str">
        <f>_xlfn.XLOOKUP(E1579,Product!E:E,Product!H:H)</f>
        <v>M18™ FORCE LOGIC™ 6T Linear Utility Crimper w/ O-D3 Jaw &amp; Cutting Jaws</v>
      </c>
      <c r="H1579" s="3" t="e">
        <f>_xlfn.XLOOKUP(F1579,Component!C:C,Component!D:D)</f>
        <v>#N/A</v>
      </c>
    </row>
    <row r="1580" spans="2:8" hidden="1" x14ac:dyDescent="0.45">
      <c r="B1580" s="3" t="s">
        <v>11631</v>
      </c>
      <c r="C1580" s="3" t="str">
        <f t="shared" si="0"/>
        <v>component_milwaukee_2979-20</v>
      </c>
      <c r="D1580" s="3">
        <v>1</v>
      </c>
      <c r="E1580" s="3" t="str">
        <f>_xlfn.XLOOKUP(B1580,Product!A:A,Product!E:E)</f>
        <v>2979-20</v>
      </c>
      <c r="F1580" s="3" t="str">
        <f>_xlfn.XLOOKUP(C1580,Component!A:A,Component!C:C)</f>
        <v>2979-20</v>
      </c>
      <c r="G1580" s="3" t="str">
        <f>_xlfn.XLOOKUP(E1580,Product!E:E,Product!H:H)</f>
        <v>M18™ FORCE LOGIC™ 6T Latched Linear Utility Crimper</v>
      </c>
      <c r="H1580" s="3" t="str">
        <f>_xlfn.XLOOKUP(F1580,Component!C:C,Component!D:D)</f>
        <v>M18™ FORCE LOGIC™ 6T Latched Linear Utility Crimper</v>
      </c>
    </row>
    <row r="1581" spans="2:8" hidden="1" x14ac:dyDescent="0.45">
      <c r="B1581" s="3" t="s">
        <v>11659</v>
      </c>
      <c r="C1581" s="3" t="str">
        <f t="shared" si="0"/>
        <v>component_milwaukee_3017-21HD</v>
      </c>
      <c r="D1581" s="3">
        <v>1</v>
      </c>
      <c r="E1581" s="3" t="str">
        <f>_xlfn.XLOOKUP(B1581,Product!A:A,Product!E:E)</f>
        <v>3017-21HD</v>
      </c>
      <c r="F1581" s="3" t="e">
        <f>_xlfn.XLOOKUP(C1581,Component!A:A,Component!C:C)</f>
        <v>#N/A</v>
      </c>
      <c r="G1581" s="3" t="str">
        <f>_xlfn.XLOOKUP(E1581,Product!E:E,Product!H:H)</f>
        <v>M18 FUEL™ Blower Kit</v>
      </c>
      <c r="H1581" s="3" t="e">
        <f>_xlfn.XLOOKUP(F1581,Component!C:C,Component!D:D)</f>
        <v>#N/A</v>
      </c>
    </row>
    <row r="1582" spans="2:8" hidden="1" x14ac:dyDescent="0.45">
      <c r="B1582" s="3" t="s">
        <v>11662</v>
      </c>
      <c r="C1582" s="3" t="str">
        <f t="shared" si="0"/>
        <v>component_milwaukee_3019-21WS</v>
      </c>
      <c r="D1582" s="3">
        <v>1</v>
      </c>
      <c r="E1582" s="3" t="str">
        <f>_xlfn.XLOOKUP(B1582,Product!A:A,Product!E:E)</f>
        <v>3019-21WS</v>
      </c>
      <c r="F1582" s="3" t="e">
        <f>_xlfn.XLOOKUP(C1582,Component!A:A,Component!C:C)</f>
        <v>#N/A</v>
      </c>
      <c r="G1582" s="3" t="str">
        <f>_xlfn.XLOOKUP(E1582,Product!E:E,Product!H:H)</f>
        <v>M18 4-Gallon Water Supply Kit w/ SWITCH TANK™</v>
      </c>
      <c r="H1582" s="3" t="e">
        <f>_xlfn.XLOOKUP(F1582,Component!C:C,Component!D:D)</f>
        <v>#N/A</v>
      </c>
    </row>
    <row r="1583" spans="2:8" hidden="1" x14ac:dyDescent="0.45">
      <c r="B1583" s="3" t="s">
        <v>11684</v>
      </c>
      <c r="C1583" s="3" t="str">
        <f t="shared" si="0"/>
        <v>component_milwaukee_3601-22P</v>
      </c>
      <c r="D1583" s="3">
        <v>1</v>
      </c>
      <c r="E1583" s="3" t="str">
        <f>_xlfn.XLOOKUP(B1583,Product!A:A,Product!E:E)</f>
        <v>3601-22P</v>
      </c>
      <c r="F1583" s="3" t="e">
        <f>_xlfn.XLOOKUP(C1583,Component!A:A,Component!C:C)</f>
        <v>#N/A</v>
      </c>
      <c r="G1583" s="3" t="str">
        <f>_xlfn.XLOOKUP(E1583,Product!E:E,Product!H:H)</f>
        <v>M18 18V Lithium-Ion Brushless Cordless 1/2 in. Compact Drill/Driver with One 2.0 Ah Battery, Charger and Tool Bag</v>
      </c>
      <c r="H1583" s="3" t="e">
        <f>_xlfn.XLOOKUP(F1583,Component!C:C,Component!D:D)</f>
        <v>#N/A</v>
      </c>
    </row>
    <row r="1584" spans="2:8" hidden="1" x14ac:dyDescent="0.45">
      <c r="B1584" s="3" t="s">
        <v>11719</v>
      </c>
      <c r="C1584" s="3" t="str">
        <f t="shared" si="0"/>
        <v>component_milwaukee_42-55-2137</v>
      </c>
      <c r="D1584" s="3">
        <v>1</v>
      </c>
      <c r="E1584" s="3" t="str">
        <f>_xlfn.XLOOKUP(B1584,Product!A:A,Product!E:E)</f>
        <v>42-55-2137</v>
      </c>
      <c r="F1584" s="3" t="str">
        <f>_xlfn.XLOOKUP(C1584,Component!A:A,Component!C:C)</f>
        <v>42-55-2137</v>
      </c>
      <c r="G1584" s="3" t="str">
        <f>_xlfn.XLOOKUP(E1584,Product!E:E,Product!H:H)</f>
        <v>ROCKET™ Tower Light Carry Bag</v>
      </c>
      <c r="H1584" s="3" t="str">
        <f>_xlfn.XLOOKUP(F1584,Component!C:C,Component!D:D)</f>
        <v>ROCKET™ Tower Light Carry Bag</v>
      </c>
    </row>
    <row r="1585" spans="2:8" hidden="1" x14ac:dyDescent="0.45">
      <c r="B1585" s="3" t="s">
        <v>11720</v>
      </c>
      <c r="C1585" s="3" t="str">
        <f t="shared" si="0"/>
        <v>component_milwaukee_47-53-2775</v>
      </c>
      <c r="D1585" s="3">
        <v>1</v>
      </c>
      <c r="E1585" s="3" t="str">
        <f>_xlfn.XLOOKUP(B1585,Product!A:A,Product!E:E)</f>
        <v>47-53-2775</v>
      </c>
      <c r="F1585" s="3" t="str">
        <f>_xlfn.XLOOKUP(C1585,Component!A:A,Component!C:C)</f>
        <v>47-53-2775</v>
      </c>
      <c r="G1585" s="3" t="str">
        <f>_xlfn.XLOOKUP(E1585,Product!E:E,Product!H:H)</f>
        <v>SWITCH PACK™ Drum w/ Anchor Cable</v>
      </c>
      <c r="H1585" s="3" t="str">
        <f>_xlfn.XLOOKUP(F1585,Component!C:C,Component!D:D)</f>
        <v>SWITCH PACK™ Drum w/ Anchor Cable</v>
      </c>
    </row>
    <row r="1586" spans="2:8" hidden="1" x14ac:dyDescent="0.45">
      <c r="B1586" s="3" t="s">
        <v>11721</v>
      </c>
      <c r="C1586" s="3" t="str">
        <f t="shared" si="0"/>
        <v>component_milwaukee_47-53-2869</v>
      </c>
      <c r="D1586" s="3">
        <v>1</v>
      </c>
      <c r="E1586" s="3" t="str">
        <f>_xlfn.XLOOKUP(B1586,Product!A:A,Product!E:E)</f>
        <v>47-53-2869</v>
      </c>
      <c r="F1586" s="3" t="str">
        <f>_xlfn.XLOOKUP(C1586,Component!A:A,Component!C:C)</f>
        <v>47-53-2869</v>
      </c>
      <c r="G1586" s="3" t="str">
        <f>_xlfn.XLOOKUP(E1586,Product!E:E,Product!H:H)</f>
        <v>Small Cable Container For Sectional Cable</v>
      </c>
      <c r="H1586" s="3" t="str">
        <f>_xlfn.XLOOKUP(F1586,Component!C:C,Component!D:D)</f>
        <v>Small Cable Container For Sectional Cable</v>
      </c>
    </row>
    <row r="1587" spans="2:8" hidden="1" x14ac:dyDescent="0.45">
      <c r="B1587" s="3" t="s">
        <v>11722</v>
      </c>
      <c r="C1587" s="3" t="str">
        <f t="shared" si="0"/>
        <v>component_milwaukee_47-53-2870</v>
      </c>
      <c r="D1587" s="3">
        <v>1</v>
      </c>
      <c r="E1587" s="3" t="str">
        <f>_xlfn.XLOOKUP(B1587,Product!A:A,Product!E:E)</f>
        <v>47-53-2870</v>
      </c>
      <c r="F1587" s="3" t="str">
        <f>_xlfn.XLOOKUP(C1587,Component!A:A,Component!C:C)</f>
        <v>47-53-2870</v>
      </c>
      <c r="G1587" s="3" t="str">
        <f>_xlfn.XLOOKUP(E1587,Product!E:E,Product!H:H)</f>
        <v>Medium Cable Container For Sectional Cable</v>
      </c>
      <c r="H1587" s="3" t="str">
        <f>_xlfn.XLOOKUP(F1587,Component!C:C,Component!D:D)</f>
        <v>Medium Cable Container For Sectional Cable</v>
      </c>
    </row>
    <row r="1588" spans="2:8" hidden="1" x14ac:dyDescent="0.45">
      <c r="B1588" s="3" t="s">
        <v>11723</v>
      </c>
      <c r="C1588" s="3" t="str">
        <f t="shared" si="0"/>
        <v>component_milwaukee_47-53-2871</v>
      </c>
      <c r="D1588" s="3">
        <v>1</v>
      </c>
      <c r="E1588" s="3" t="str">
        <f>_xlfn.XLOOKUP(B1588,Product!A:A,Product!E:E)</f>
        <v>47-53-2871</v>
      </c>
      <c r="F1588" s="3" t="str">
        <f>_xlfn.XLOOKUP(C1588,Component!A:A,Component!C:C)</f>
        <v>47-53-2871</v>
      </c>
      <c r="G1588" s="3" t="str">
        <f>_xlfn.XLOOKUP(E1588,Product!E:E,Product!H:H)</f>
        <v>Cable Container for M18 FUEL™ Sewer Sectional Machine</v>
      </c>
      <c r="H1588" s="3" t="str">
        <f>_xlfn.XLOOKUP(F1588,Component!C:C,Component!D:D)</f>
        <v>Cable Container for M18 FUEL™ Sewer Sectional Machine</v>
      </c>
    </row>
    <row r="1589" spans="2:8" hidden="1" x14ac:dyDescent="0.45">
      <c r="B1589" s="3" t="s">
        <v>11724</v>
      </c>
      <c r="C1589" s="3" t="str">
        <f t="shared" si="0"/>
        <v>component_milwaukee_47-53-2872</v>
      </c>
      <c r="D1589" s="3">
        <v>1</v>
      </c>
      <c r="E1589" s="3" t="str">
        <f>_xlfn.XLOOKUP(B1589,Product!A:A,Product!E:E)</f>
        <v>47-53-2872</v>
      </c>
      <c r="F1589" s="3" t="str">
        <f>_xlfn.XLOOKUP(C1589,Component!A:A,Component!C:C)</f>
        <v>47-53-2872</v>
      </c>
      <c r="G1589" s="3" t="str">
        <f>_xlfn.XLOOKUP(E1589,Product!E:E,Product!H:H)</f>
        <v>Rear Guide Hose for M18 FUEL™ Sewer Sectional Machine</v>
      </c>
      <c r="H1589" s="3" t="str">
        <f>_xlfn.XLOOKUP(F1589,Component!C:C,Component!D:D)</f>
        <v>Rear Guide Hose for M18 FUEL™ Sewer Sectional Machine</v>
      </c>
    </row>
    <row r="1590" spans="2:8" hidden="1" x14ac:dyDescent="0.45">
      <c r="B1590" s="3" t="s">
        <v>11725</v>
      </c>
      <c r="C1590" s="3" t="str">
        <f t="shared" si="0"/>
        <v>component_milwaukee_47-53-2873</v>
      </c>
      <c r="D1590" s="3">
        <v>1</v>
      </c>
      <c r="E1590" s="3" t="str">
        <f>_xlfn.XLOOKUP(B1590,Product!A:A,Product!E:E)</f>
        <v>47-53-2873</v>
      </c>
      <c r="F1590" s="3" t="str">
        <f>_xlfn.XLOOKUP(C1590,Component!A:A,Component!C:C)</f>
        <v>47-53-2873</v>
      </c>
      <c r="G1590" s="3" t="str">
        <f>_xlfn.XLOOKUP(E1590,Product!E:E,Product!H:H)</f>
        <v>Large Rear Guide Hose For M18 FUEL™ Sectional</v>
      </c>
      <c r="H1590" s="3" t="str">
        <f>_xlfn.XLOOKUP(F1590,Component!C:C,Component!D:D)</f>
        <v>Large Rear Guide Hose For M18 FUEL™ Sectional</v>
      </c>
    </row>
    <row r="1591" spans="2:8" hidden="1" x14ac:dyDescent="0.45">
      <c r="B1591" s="3" t="s">
        <v>11726</v>
      </c>
      <c r="C1591" s="3" t="str">
        <f t="shared" ref="C1591:C1654" si="1">SUBSTITUTE(B1591,"product","component")</f>
        <v>component_milwaukee_47-53-2874</v>
      </c>
      <c r="D1591" s="3">
        <v>1</v>
      </c>
      <c r="E1591" s="3" t="str">
        <f>_xlfn.XLOOKUP(B1591,Product!A:A,Product!E:E)</f>
        <v>47-53-2874</v>
      </c>
      <c r="F1591" s="3" t="str">
        <f>_xlfn.XLOOKUP(C1591,Component!A:A,Component!C:C)</f>
        <v>47-53-2874</v>
      </c>
      <c r="G1591" s="3" t="str">
        <f>_xlfn.XLOOKUP(E1591,Product!E:E,Product!H:H)</f>
        <v>Small Rear Guide Hose For M18 FUEL™ Sectional</v>
      </c>
      <c r="H1591" s="3" t="str">
        <f>_xlfn.XLOOKUP(F1591,Component!C:C,Component!D:D)</f>
        <v>Small Rear Guide Hose For M18 FUEL™ Sectional</v>
      </c>
    </row>
    <row r="1592" spans="2:8" hidden="1" x14ac:dyDescent="0.45">
      <c r="B1592" s="3" t="s">
        <v>11727</v>
      </c>
      <c r="C1592" s="3" t="str">
        <f t="shared" si="1"/>
        <v>component_milwaukee_48-08-0555</v>
      </c>
      <c r="D1592" s="3">
        <v>1</v>
      </c>
      <c r="E1592" s="3" t="str">
        <f>_xlfn.XLOOKUP(B1592,Product!A:A,Product!E:E)</f>
        <v>48-08-0555</v>
      </c>
      <c r="F1592" s="3" t="str">
        <f>_xlfn.XLOOKUP(C1592,Component!A:A,Component!C:C)</f>
        <v>48-08-0555</v>
      </c>
      <c r="G1592" s="3" t="str">
        <f>_xlfn.XLOOKUP(E1592,Product!E:E,Product!H:H)</f>
        <v>Carry Strap For M18 FUEL Sectional Machine (2818-20)</v>
      </c>
      <c r="H1592" s="3" t="str">
        <f>_xlfn.XLOOKUP(F1592,Component!C:C,Component!D:D)</f>
        <v>Carry Strap For M18 FUEL Sectional Machine (2818-20)</v>
      </c>
    </row>
    <row r="1593" spans="2:8" hidden="1" x14ac:dyDescent="0.45">
      <c r="B1593" s="3" t="s">
        <v>11729</v>
      </c>
      <c r="C1593" s="3" t="str">
        <f t="shared" si="1"/>
        <v>component_milwaukee_48-08-1093</v>
      </c>
      <c r="D1593" s="3">
        <v>1</v>
      </c>
      <c r="E1593" s="3" t="str">
        <f>_xlfn.XLOOKUP(B1593,Product!A:A,Product!E:E)</f>
        <v>48-08-1093</v>
      </c>
      <c r="F1593" s="3" t="str">
        <f>_xlfn.XLOOKUP(C1593,Component!A:A,Component!C:C)</f>
        <v>48-08-1093</v>
      </c>
      <c r="G1593" s="3" t="str">
        <f>_xlfn.XLOOKUP(E1593,Product!E:E,Product!H:H)</f>
        <v>20oz Aluminum Barrel Sausage Conversion Kit</v>
      </c>
      <c r="H1593" s="3" t="str">
        <f>_xlfn.XLOOKUP(F1593,Component!C:C,Component!D:D)</f>
        <v>20oz Aluminum Barrel Sausage Conversion Kit</v>
      </c>
    </row>
    <row r="1594" spans="2:8" hidden="1" x14ac:dyDescent="0.45">
      <c r="B1594" s="3" t="s">
        <v>11747</v>
      </c>
      <c r="C1594" s="3" t="str">
        <f t="shared" si="1"/>
        <v>component_milwaukee_48-11-2401</v>
      </c>
      <c r="D1594" s="3">
        <v>1</v>
      </c>
      <c r="E1594" s="3" t="str">
        <f>_xlfn.XLOOKUP(B1594,Product!A:A,Product!E:E)</f>
        <v>48-11-2401</v>
      </c>
      <c r="F1594" s="3" t="str">
        <f>_xlfn.XLOOKUP(C1594,Component!A:A,Component!C:C)</f>
        <v>48-11-2401</v>
      </c>
      <c r="G1594" s="3" t="str">
        <f>_xlfn.XLOOKUP(E1594,Product!E:E,Product!H:H)</f>
        <v>M12™ REDLITHIUM™ CP1.5 Battery Pack</v>
      </c>
      <c r="H1594" s="3" t="str">
        <f>_xlfn.XLOOKUP(F1594,Component!C:C,Component!D:D)</f>
        <v>M12™ REDLITHIUM™ CP1.5 Battery Pack</v>
      </c>
    </row>
    <row r="1595" spans="2:8" hidden="1" x14ac:dyDescent="0.45">
      <c r="B1595" s="3" t="s">
        <v>11748</v>
      </c>
      <c r="C1595" s="3" t="str">
        <f t="shared" si="1"/>
        <v>component_milwaukee_48-11-2420</v>
      </c>
      <c r="D1595" s="3">
        <v>1</v>
      </c>
      <c r="E1595" s="3" t="str">
        <f>_xlfn.XLOOKUP(B1595,Product!A:A,Product!E:E)</f>
        <v>48-11-2420</v>
      </c>
      <c r="F1595" s="3" t="str">
        <f>_xlfn.XLOOKUP(C1595,Component!A:A,Component!C:C)</f>
        <v>48-11-2420</v>
      </c>
      <c r="G1595" s="3" t="str">
        <f>_xlfn.XLOOKUP(E1595,Product!E:E,Product!H:H)</f>
        <v>M12™ REDLITHIUM™ CP2.0 Battery</v>
      </c>
      <c r="H1595" s="3" t="str">
        <f>_xlfn.XLOOKUP(F1595,Component!C:C,Component!D:D)</f>
        <v>M12™ REDLITHIUM™ CP2.0 Battery</v>
      </c>
    </row>
    <row r="1596" spans="2:8" hidden="1" x14ac:dyDescent="0.45">
      <c r="B1596" s="3" t="s">
        <v>11749</v>
      </c>
      <c r="C1596" s="3" t="str">
        <f t="shared" si="1"/>
        <v>component_milwaukee_48-11-2425</v>
      </c>
      <c r="D1596" s="3">
        <v>1</v>
      </c>
      <c r="E1596" s="3" t="str">
        <f>_xlfn.XLOOKUP(B1596,Product!A:A,Product!E:E)</f>
        <v>48-11-2425</v>
      </c>
      <c r="F1596" s="3" t="str">
        <f>_xlfn.XLOOKUP(C1596,Component!A:A,Component!C:C)</f>
        <v>48-11-2425</v>
      </c>
      <c r="G1596" s="3" t="str">
        <f>_xlfn.XLOOKUP(E1596,Product!E:E,Product!H:H)</f>
        <v>M12™ REDLITHIUM™ HIGH OUTPUT™ CP2.5 Battery Pack</v>
      </c>
      <c r="H1596" s="3" t="str">
        <f>_xlfn.XLOOKUP(F1596,Component!C:C,Component!D:D)</f>
        <v>M12™ REDLITHIUM™ HIGH OUTPUT™ CP2.5 Battery Pack</v>
      </c>
    </row>
    <row r="1597" spans="2:8" hidden="1" x14ac:dyDescent="0.45">
      <c r="B1597" s="3" t="s">
        <v>11750</v>
      </c>
      <c r="C1597" s="3" t="str">
        <f t="shared" si="1"/>
        <v>component_milwaukee_48-22-8277</v>
      </c>
      <c r="D1597" s="3">
        <v>1</v>
      </c>
      <c r="E1597" s="3" t="str">
        <f>_xlfn.XLOOKUP(B1597,Product!A:A,Product!E:E)</f>
        <v>48-22-8277</v>
      </c>
      <c r="F1597" s="3" t="str">
        <f>_xlfn.XLOOKUP(C1597,Component!A:A,Component!C:C)</f>
        <v>48-22-8277</v>
      </c>
      <c r="G1597" s="3" t="str">
        <f>_xlfn.XLOOKUP(E1597,Product!E:E,Product!H:H)</f>
        <v>6T Utility Crimper &amp; Cutter Bag</v>
      </c>
      <c r="H1597" s="3" t="str">
        <f>_xlfn.XLOOKUP(F1597,Component!C:C,Component!D:D)</f>
        <v>6T Utility Crimper &amp; Cutter Bag</v>
      </c>
    </row>
    <row r="1598" spans="2:8" hidden="1" x14ac:dyDescent="0.45">
      <c r="B1598" s="3" t="s">
        <v>11751</v>
      </c>
      <c r="C1598" s="3" t="str">
        <f t="shared" si="1"/>
        <v>component_milwaukee_48-22-8429</v>
      </c>
      <c r="D1598" s="3">
        <v>1</v>
      </c>
      <c r="E1598" s="3" t="str">
        <f>_xlfn.XLOOKUP(B1598,Product!A:A,Product!E:E)</f>
        <v>48-22-8429</v>
      </c>
      <c r="F1598" s="3" t="str">
        <f>_xlfn.XLOOKUP(C1598,Component!A:A,Component!C:C)</f>
        <v>48-22-8429</v>
      </c>
      <c r="G1598" s="3" t="str">
        <f>_xlfn.XLOOKUP(E1598,Product!E:E,Product!H:H)</f>
        <v>PACKOUT™ XL Tool Box</v>
      </c>
      <c r="H1598" s="3" t="str">
        <f>_xlfn.XLOOKUP(F1598,Component!C:C,Component!D:D)</f>
        <v>PACKOUT™ XL Tool Box</v>
      </c>
    </row>
    <row r="1599" spans="2:8" hidden="1" x14ac:dyDescent="0.45">
      <c r="B1599" s="3" t="s">
        <v>11753</v>
      </c>
      <c r="C1599" s="3" t="str">
        <f t="shared" si="1"/>
        <v>component_milwaukee_48-35-3702</v>
      </c>
      <c r="D1599" s="3">
        <v>1</v>
      </c>
      <c r="E1599" s="3" t="str">
        <f>_xlfn.XLOOKUP(B1599,Product!A:A,Product!E:E)</f>
        <v>48-35-3702</v>
      </c>
      <c r="F1599" s="3" t="str">
        <f>_xlfn.XLOOKUP(C1599,Component!A:A,Component!C:C)</f>
        <v>48-35-3702</v>
      </c>
      <c r="G1599" s="3" t="str">
        <f>_xlfn.XLOOKUP(E1599,Product!E:E,Product!H:H)</f>
        <v>Rotary Laser Wall Mount</v>
      </c>
      <c r="H1599" s="3" t="str">
        <f>_xlfn.XLOOKUP(F1599,Component!C:C,Component!D:D)</f>
        <v>Rotary Laser Wall Mount</v>
      </c>
    </row>
    <row r="1600" spans="2:8" hidden="1" x14ac:dyDescent="0.45">
      <c r="B1600" s="3" t="s">
        <v>11758</v>
      </c>
      <c r="C1600" s="3" t="str">
        <f t="shared" si="1"/>
        <v>component_milwaukee_48-39-0609</v>
      </c>
      <c r="D1600" s="3">
        <v>1</v>
      </c>
      <c r="E1600" s="3" t="str">
        <f>_xlfn.XLOOKUP(B1600,Product!A:A,Product!E:E)</f>
        <v>48-39-0609</v>
      </c>
      <c r="F1600" s="3" t="str">
        <f>_xlfn.XLOOKUP(C1600,Component!A:A,Component!C:C)</f>
        <v>48-39-0609</v>
      </c>
      <c r="G1600" s="3" t="str">
        <f>_xlfn.XLOOKUP(E1600,Product!E:E,Product!H:H)</f>
        <v>35-3/8" Extreme Thick Metal Compact Band Saw Blade (3 PK)</v>
      </c>
      <c r="H1600" s="3" t="str">
        <f>_xlfn.XLOOKUP(F1600,Component!C:C,Component!D:D)</f>
        <v>35-3/8" Extreme Thick Metal Compact Band Saw Blade (3 PK)</v>
      </c>
    </row>
    <row r="1601" spans="2:8" hidden="1" x14ac:dyDescent="0.45">
      <c r="B1601" s="3" t="s">
        <v>11759</v>
      </c>
      <c r="C1601" s="3" t="str">
        <f t="shared" si="1"/>
        <v>component_milwaukee_48-40-0740</v>
      </c>
      <c r="D1601" s="3">
        <v>1</v>
      </c>
      <c r="E1601" s="3" t="str">
        <f>_xlfn.XLOOKUP(B1601,Product!A:A,Product!E:E)</f>
        <v>48-40-0740</v>
      </c>
      <c r="F1601" s="3" t="str">
        <f>_xlfn.XLOOKUP(C1601,Component!A:A,Component!C:C)</f>
        <v>48-40-0740</v>
      </c>
      <c r="G1601" s="3" t="str">
        <f>_xlfn.XLOOKUP(E1601,Product!E:E,Product!H:H)</f>
        <v>7-1/4" 24T Thick Kerf Framing Circular Saw Blade</v>
      </c>
      <c r="H1601" s="3" t="str">
        <f>_xlfn.XLOOKUP(F1601,Component!C:C,Component!D:D)</f>
        <v>7-1/4" 24T Thick Kerf Framing Circular Saw Blade</v>
      </c>
    </row>
    <row r="1602" spans="2:8" hidden="1" x14ac:dyDescent="0.45">
      <c r="B1602" s="3" t="s">
        <v>11760</v>
      </c>
      <c r="C1602" s="3" t="str">
        <f t="shared" si="1"/>
        <v>component_milwaukee_48-44-5176</v>
      </c>
      <c r="D1602" s="3">
        <v>1</v>
      </c>
      <c r="E1602" s="3" t="str">
        <f>_xlfn.XLOOKUP(B1602,Product!A:A,Product!E:E)</f>
        <v>48-44-5176</v>
      </c>
      <c r="F1602" s="3" t="str">
        <f>_xlfn.XLOOKUP(C1602,Component!A:A,Component!C:C)</f>
        <v>48-44-5176</v>
      </c>
      <c r="G1602" s="3" t="str">
        <f>_xlfn.XLOOKUP(E1602,Product!E:E,Product!H:H)</f>
        <v>M18 FUEL™ ANGLER™ 120' x 1/8" Steel Pulling Fish Tape Replacement Cartridge</v>
      </c>
      <c r="H1602" s="3" t="str">
        <f>_xlfn.XLOOKUP(F1602,Component!C:C,Component!D:D)</f>
        <v>M18 FUEL™ ANGLER™ 120' x 1/8" Steel Pulling Fish Tape Replacement Cartridge</v>
      </c>
    </row>
    <row r="1603" spans="2:8" hidden="1" x14ac:dyDescent="0.45">
      <c r="B1603" s="3" t="s">
        <v>11761</v>
      </c>
      <c r="C1603" s="3" t="str">
        <f t="shared" si="1"/>
        <v>component_milwaukee_48-53-2671</v>
      </c>
      <c r="D1603" s="3">
        <v>1</v>
      </c>
      <c r="E1603" s="3" t="str">
        <f>_xlfn.XLOOKUP(B1603,Product!A:A,Product!E:E)</f>
        <v>48-53-2671</v>
      </c>
      <c r="F1603" s="3" t="str">
        <f>_xlfn.XLOOKUP(C1603,Component!A:A,Component!C:C)</f>
        <v>48-53-2671</v>
      </c>
      <c r="G1603" s="3" t="str">
        <f>_xlfn.XLOOKUP(E1603,Product!E:E,Product!H:H)</f>
        <v>1/4" x 35' Inner Core Bulb Head Cable w/ RUST GUARD™ Plating</v>
      </c>
      <c r="H1603" s="3" t="str">
        <f>_xlfn.XLOOKUP(F1603,Component!C:C,Component!D:D)</f>
        <v>1/4" x 35' Inner Core Bulb Head Cable w/ RUST GUARD™ Plating</v>
      </c>
    </row>
    <row r="1604" spans="2:8" hidden="1" x14ac:dyDescent="0.45">
      <c r="B1604" s="3" t="s">
        <v>11762</v>
      </c>
      <c r="C1604" s="3" t="str">
        <f t="shared" si="1"/>
        <v>component_milwaukee_48-53-2673</v>
      </c>
      <c r="D1604" s="3">
        <v>1</v>
      </c>
      <c r="E1604" s="3" t="str">
        <f>_xlfn.XLOOKUP(B1604,Product!A:A,Product!E:E)</f>
        <v>48-53-2673</v>
      </c>
      <c r="F1604" s="3" t="str">
        <f>_xlfn.XLOOKUP(C1604,Component!A:A,Component!C:C)</f>
        <v>48-53-2673</v>
      </c>
      <c r="G1604" s="3" t="str">
        <f>_xlfn.XLOOKUP(E1604,Product!E:E,Product!H:H)</f>
        <v>5/16" x 35' Inner Core Bulb Head Cable w/ RUST GUARD™ Plating</v>
      </c>
      <c r="H1604" s="3" t="str">
        <f>_xlfn.XLOOKUP(F1604,Component!C:C,Component!D:D)</f>
        <v>5/16" x 35' Inner Core Bulb Head Cable w/ RUST GUARD™ Plating</v>
      </c>
    </row>
    <row r="1605" spans="2:8" hidden="1" x14ac:dyDescent="0.45">
      <c r="B1605" s="3" t="s">
        <v>11763</v>
      </c>
      <c r="C1605" s="3" t="str">
        <f t="shared" si="1"/>
        <v>component_milwaukee_48-53-2675</v>
      </c>
      <c r="D1605" s="3">
        <v>1</v>
      </c>
      <c r="E1605" s="3" t="str">
        <f>_xlfn.XLOOKUP(B1605,Product!A:A,Product!E:E)</f>
        <v>48-53-2675</v>
      </c>
      <c r="F1605" s="3" t="str">
        <f>_xlfn.XLOOKUP(C1605,Component!A:A,Component!C:C)</f>
        <v>48-53-2675</v>
      </c>
      <c r="G1605" s="3" t="str">
        <f>_xlfn.XLOOKUP(E1605,Product!E:E,Product!H:H)</f>
        <v>3/8" x 35' Inner Core Coupling Cable w/ RUST GUARD™ Plating</v>
      </c>
      <c r="H1605" s="3" t="str">
        <f>_xlfn.XLOOKUP(F1605,Component!C:C,Component!D:D)</f>
        <v>3/8" x 35' Inner Core Coupling Cable w/ RUST GUARD™ Plating</v>
      </c>
    </row>
    <row r="1606" spans="2:8" hidden="1" x14ac:dyDescent="0.45">
      <c r="B1606" s="3" t="s">
        <v>11764</v>
      </c>
      <c r="C1606" s="3" t="str">
        <f t="shared" si="1"/>
        <v>component_milwaukee_48-53-2680</v>
      </c>
      <c r="D1606" s="3">
        <v>1</v>
      </c>
      <c r="E1606" s="3" t="str">
        <f>_xlfn.XLOOKUP(B1606,Product!A:A,Product!E:E)</f>
        <v>48-53-2680</v>
      </c>
      <c r="F1606" s="3" t="str">
        <f>_xlfn.XLOOKUP(C1606,Component!A:A,Component!C:C)</f>
        <v>48-53-2680</v>
      </c>
      <c r="G1606" s="3" t="str">
        <f>_xlfn.XLOOKUP(E1606,Product!E:E,Product!H:H)</f>
        <v>5/8” X 7-1/2' All-Purpose Open Wind Sectional Cable</v>
      </c>
      <c r="H1606" s="3" t="str">
        <f>_xlfn.XLOOKUP(F1606,Component!C:C,Component!D:D)</f>
        <v>5/8” X 7-1/2' All-Purpose Open Wind Sectional Cable</v>
      </c>
    </row>
    <row r="1607" spans="2:8" hidden="1" x14ac:dyDescent="0.45">
      <c r="B1607" s="3" t="s">
        <v>11765</v>
      </c>
      <c r="C1607" s="3" t="str">
        <f t="shared" si="1"/>
        <v>component_milwaukee_48-53-2681</v>
      </c>
      <c r="D1607" s="3">
        <v>1</v>
      </c>
      <c r="E1607" s="3" t="str">
        <f>_xlfn.XLOOKUP(B1607,Product!A:A,Product!E:E)</f>
        <v>48-53-2681</v>
      </c>
      <c r="F1607" s="3" t="str">
        <f>_xlfn.XLOOKUP(C1607,Component!A:A,Component!C:C)</f>
        <v>48-53-2681</v>
      </c>
      <c r="G1607" s="3" t="str">
        <f>_xlfn.XLOOKUP(E1607,Product!E:E,Product!H:H)</f>
        <v>Small Bulb Head Attachment w/ RUST GUARD™ Plating</v>
      </c>
      <c r="H1607" s="3" t="str">
        <f>_xlfn.XLOOKUP(F1607,Component!C:C,Component!D:D)</f>
        <v>Small Bulb Head Attachment w/ RUST GUARD™ Plating</v>
      </c>
    </row>
    <row r="1608" spans="2:8" hidden="1" x14ac:dyDescent="0.45">
      <c r="B1608" s="3" t="s">
        <v>11766</v>
      </c>
      <c r="C1608" s="3" t="str">
        <f t="shared" si="1"/>
        <v>component_milwaukee_48-53-2682</v>
      </c>
      <c r="D1608" s="3">
        <v>1</v>
      </c>
      <c r="E1608" s="3" t="str">
        <f>_xlfn.XLOOKUP(B1608,Product!A:A,Product!E:E)</f>
        <v>48-53-2682</v>
      </c>
      <c r="F1608" s="3" t="str">
        <f>_xlfn.XLOOKUP(C1608,Component!A:A,Component!C:C)</f>
        <v>48-53-2682</v>
      </c>
      <c r="G1608" s="3" t="str">
        <f>_xlfn.XLOOKUP(E1608,Product!E:E,Product!H:H)</f>
        <v>Small Drop Head Attachment w/ RUST GUARD™ Plating</v>
      </c>
      <c r="H1608" s="3" t="str">
        <f>_xlfn.XLOOKUP(F1608,Component!C:C,Component!D:D)</f>
        <v>Small Drop Head Attachment w/ RUST GUARD™ Plating</v>
      </c>
    </row>
    <row r="1609" spans="2:8" hidden="1" x14ac:dyDescent="0.45">
      <c r="B1609" s="3" t="s">
        <v>11767</v>
      </c>
      <c r="C1609" s="3" t="str">
        <f t="shared" si="1"/>
        <v>component_milwaukee_48-53-2683</v>
      </c>
      <c r="D1609" s="3">
        <v>1</v>
      </c>
      <c r="E1609" s="3" t="str">
        <f>_xlfn.XLOOKUP(B1609,Product!A:A,Product!E:E)</f>
        <v>48-53-2683</v>
      </c>
      <c r="F1609" s="3" t="str">
        <f>_xlfn.XLOOKUP(C1609,Component!A:A,Component!C:C)</f>
        <v>48-53-2683</v>
      </c>
      <c r="G1609" s="3" t="str">
        <f>_xlfn.XLOOKUP(E1609,Product!E:E,Product!H:H)</f>
        <v>1" Spade Bit Attachment w/ RUST GUARD™ Plating</v>
      </c>
      <c r="H1609" s="3" t="str">
        <f>_xlfn.XLOOKUP(F1609,Component!C:C,Component!D:D)</f>
        <v>1" Spade Bit Attachment w/ RUST GUARD™ Plating</v>
      </c>
    </row>
    <row r="1610" spans="2:8" hidden="1" x14ac:dyDescent="0.45">
      <c r="B1610" s="3" t="s">
        <v>11768</v>
      </c>
      <c r="C1610" s="3" t="str">
        <f t="shared" si="1"/>
        <v>component_milwaukee_48-53-2684</v>
      </c>
      <c r="D1610" s="3">
        <v>1</v>
      </c>
      <c r="E1610" s="3" t="str">
        <f>_xlfn.XLOOKUP(B1610,Product!A:A,Product!E:E)</f>
        <v>48-53-2684</v>
      </c>
      <c r="F1610" s="3" t="str">
        <f>_xlfn.XLOOKUP(C1610,Component!A:A,Component!C:C)</f>
        <v>48-53-2684</v>
      </c>
      <c r="G1610" s="3" t="str">
        <f>_xlfn.XLOOKUP(E1610,Product!E:E,Product!H:H)</f>
        <v>1" C-CUTTER Attachment w/ RUST GUARD™ Plating</v>
      </c>
      <c r="H1610" s="3" t="str">
        <f>_xlfn.XLOOKUP(F1610,Component!C:C,Component!D:D)</f>
        <v>1" C-CUTTER Attachment w/ RUST GUARD™ Plating</v>
      </c>
    </row>
    <row r="1611" spans="2:8" hidden="1" x14ac:dyDescent="0.45">
      <c r="B1611" s="3" t="s">
        <v>11770</v>
      </c>
      <c r="C1611" s="3" t="str">
        <f t="shared" si="1"/>
        <v>component_milwaukee_48-53-2772</v>
      </c>
      <c r="D1611" s="3">
        <v>1</v>
      </c>
      <c r="E1611" s="3" t="str">
        <f>_xlfn.XLOOKUP(B1611,Product!A:A,Product!E:E)</f>
        <v>48-53-2772</v>
      </c>
      <c r="F1611" s="3" t="str">
        <f>_xlfn.XLOOKUP(C1611,Component!A:A,Component!C:C)</f>
        <v>48-53-2772</v>
      </c>
      <c r="G1611" s="3" t="str">
        <f>_xlfn.XLOOKUP(E1611,Product!E:E,Product!H:H)</f>
        <v>5/16" x 75' Inner Core Drop Head Cable w/ RUST GUARD™ Plating</v>
      </c>
      <c r="H1611" s="3" t="str">
        <f>_xlfn.XLOOKUP(F1611,Component!C:C,Component!D:D)</f>
        <v>5/16" x 75' Inner Core Drop Head Cable w/ RUST GUARD™ Plating</v>
      </c>
    </row>
    <row r="1612" spans="2:8" hidden="1" x14ac:dyDescent="0.45">
      <c r="B1612" s="3" t="s">
        <v>11771</v>
      </c>
      <c r="C1612" s="3" t="str">
        <f t="shared" si="1"/>
        <v>component_milwaukee_48-53-2773</v>
      </c>
      <c r="D1612" s="3">
        <v>1</v>
      </c>
      <c r="E1612" s="3" t="str">
        <f>_xlfn.XLOOKUP(B1612,Product!A:A,Product!E:E)</f>
        <v>48-53-2773</v>
      </c>
      <c r="F1612" s="3" t="str">
        <f>_xlfn.XLOOKUP(C1612,Component!A:A,Component!C:C)</f>
        <v>48-53-2773</v>
      </c>
      <c r="G1612" s="3" t="str">
        <f>_xlfn.XLOOKUP(E1612,Product!E:E,Product!H:H)</f>
        <v>3/8" x 50' Inner Core Coupling Cable w/ RUST GUARD™ Plating</v>
      </c>
      <c r="H1612" s="3" t="str">
        <f>_xlfn.XLOOKUP(F1612,Component!C:C,Component!D:D)</f>
        <v>3/8" x 50' Inner Core Coupling Cable w/ RUST GUARD™ Plating</v>
      </c>
    </row>
    <row r="1613" spans="2:8" hidden="1" x14ac:dyDescent="0.45">
      <c r="B1613" s="3" t="s">
        <v>11772</v>
      </c>
      <c r="C1613" s="3" t="str">
        <f t="shared" si="1"/>
        <v>component_milwaukee_48-53-2774</v>
      </c>
      <c r="D1613" s="3">
        <v>1</v>
      </c>
      <c r="E1613" s="3" t="str">
        <f>_xlfn.XLOOKUP(B1613,Product!A:A,Product!E:E)</f>
        <v>48-53-2774</v>
      </c>
      <c r="F1613" s="3" t="str">
        <f>_xlfn.XLOOKUP(C1613,Component!A:A,Component!C:C)</f>
        <v>48-53-2774</v>
      </c>
      <c r="G1613" s="3" t="str">
        <f>_xlfn.XLOOKUP(E1613,Product!E:E,Product!H:H)</f>
        <v>1/2" x 50' Inner Core Coupling Cable w/ RUST GUARD™ Plating</v>
      </c>
      <c r="H1613" s="3" t="str">
        <f>_xlfn.XLOOKUP(F1613,Component!C:C,Component!D:D)</f>
        <v>1/2" x 50' Inner Core Coupling Cable w/ RUST GUARD™ Plating</v>
      </c>
    </row>
    <row r="1614" spans="2:8" hidden="1" x14ac:dyDescent="0.45">
      <c r="B1614" s="3" t="s">
        <v>11773</v>
      </c>
      <c r="C1614" s="3" t="str">
        <f t="shared" si="1"/>
        <v>component_milwaukee_48-53-2776</v>
      </c>
      <c r="D1614" s="3">
        <v>1</v>
      </c>
      <c r="E1614" s="3" t="str">
        <f>_xlfn.XLOOKUP(B1614,Product!A:A,Product!E:E)</f>
        <v>48-53-2776</v>
      </c>
      <c r="F1614" s="3" t="str">
        <f>_xlfn.XLOOKUP(C1614,Component!A:A,Component!C:C)</f>
        <v>48-53-2776</v>
      </c>
      <c r="G1614" s="3" t="str">
        <f>_xlfn.XLOOKUP(E1614,Product!E:E,Product!H:H)</f>
        <v>3/8" x 75' Inner Core Drum Cable</v>
      </c>
      <c r="H1614" s="3" t="str">
        <f>_xlfn.XLOOKUP(F1614,Component!C:C,Component!D:D)</f>
        <v>3/8" x 75' Inner Core Drum Cable</v>
      </c>
    </row>
    <row r="1615" spans="2:8" hidden="1" x14ac:dyDescent="0.45">
      <c r="B1615" s="3" t="s">
        <v>11866</v>
      </c>
      <c r="C1615" s="3" t="str">
        <f t="shared" si="1"/>
        <v>component_milwaukee_48-53-2786</v>
      </c>
      <c r="D1615" s="3">
        <v>1</v>
      </c>
      <c r="E1615" s="3" t="str">
        <f>_xlfn.XLOOKUP(B1615,Product!A:A,Product!E:E)</f>
        <v>48-53-2786</v>
      </c>
      <c r="F1615" s="3" t="str">
        <f>_xlfn.XLOOKUP(C1615,Component!A:A,Component!C:C)</f>
        <v>48-53-2786</v>
      </c>
      <c r="G1615" s="3" t="str">
        <f>_xlfn.XLOOKUP(E1615,Product!E:E,Product!H:H)</f>
        <v>Medium Funnel Head Attachment w/ RUST GUARD™ Plating</v>
      </c>
      <c r="H1615" s="3" t="str">
        <f>_xlfn.XLOOKUP(F1615,Component!C:C,Component!D:D)</f>
        <v>Medium Funnel Head Attachment w/ RUST GUARD™ Plating</v>
      </c>
    </row>
    <row r="1616" spans="2:8" hidden="1" x14ac:dyDescent="0.45">
      <c r="B1616" s="3" t="s">
        <v>11867</v>
      </c>
      <c r="C1616" s="3" t="str">
        <f t="shared" si="1"/>
        <v>component_milwaukee_48-53-2787</v>
      </c>
      <c r="D1616" s="3">
        <v>1</v>
      </c>
      <c r="E1616" s="3" t="str">
        <f>_xlfn.XLOOKUP(B1616,Product!A:A,Product!E:E)</f>
        <v>48-53-2787</v>
      </c>
      <c r="F1616" s="3" t="str">
        <f>_xlfn.XLOOKUP(C1616,Component!A:A,Component!C:C)</f>
        <v>48-53-2787</v>
      </c>
      <c r="G1616" s="3" t="str">
        <f>_xlfn.XLOOKUP(E1616,Product!E:E,Product!H:H)</f>
        <v>Medium Drop Head Attachment w/ RUST GUARD™ Plating</v>
      </c>
      <c r="H1616" s="3" t="str">
        <f>_xlfn.XLOOKUP(F1616,Component!C:C,Component!D:D)</f>
        <v>Medium Drop Head Attachment w/ RUST GUARD™ Plating</v>
      </c>
    </row>
    <row r="1617" spans="2:8" hidden="1" x14ac:dyDescent="0.45">
      <c r="B1617" s="3" t="s">
        <v>11868</v>
      </c>
      <c r="C1617" s="3" t="str">
        <f t="shared" si="1"/>
        <v>component_milwaukee_48-53-2788</v>
      </c>
      <c r="D1617" s="3">
        <v>1</v>
      </c>
      <c r="E1617" s="3" t="str">
        <f>_xlfn.XLOOKUP(B1617,Product!A:A,Product!E:E)</f>
        <v>48-53-2788</v>
      </c>
      <c r="F1617" s="3" t="str">
        <f>_xlfn.XLOOKUP(C1617,Component!A:A,Component!C:C)</f>
        <v>48-53-2788</v>
      </c>
      <c r="G1617" s="3" t="str">
        <f>_xlfn.XLOOKUP(E1617,Product!E:E,Product!H:H)</f>
        <v>1-1/2" Spade Bit Attachment w/ RUST GUARD™ Plating</v>
      </c>
      <c r="H1617" s="3" t="str">
        <f>_xlfn.XLOOKUP(F1617,Component!C:C,Component!D:D)</f>
        <v>1-1/2" Spade Bit Attachment w/ RUST GUARD™ Plating</v>
      </c>
    </row>
    <row r="1618" spans="2:8" hidden="1" x14ac:dyDescent="0.45">
      <c r="B1618" s="3" t="s">
        <v>11869</v>
      </c>
      <c r="C1618" s="3" t="str">
        <f t="shared" si="1"/>
        <v>component_milwaukee_48-53-2789</v>
      </c>
      <c r="D1618" s="3">
        <v>1</v>
      </c>
      <c r="E1618" s="3" t="str">
        <f>_xlfn.XLOOKUP(B1618,Product!A:A,Product!E:E)</f>
        <v>48-53-2789</v>
      </c>
      <c r="F1618" s="3" t="str">
        <f>_xlfn.XLOOKUP(C1618,Component!A:A,Component!C:C)</f>
        <v>48-53-2789</v>
      </c>
      <c r="G1618" s="3" t="str">
        <f>_xlfn.XLOOKUP(E1618,Product!E:E,Product!H:H)</f>
        <v>1-1/2" C-Cutter Attachment w/ RUST GUARD™ Plating</v>
      </c>
      <c r="H1618" s="3" t="str">
        <f>_xlfn.XLOOKUP(F1618,Component!C:C,Component!D:D)</f>
        <v>1-1/2" C-Cutter Attachment w/ RUST GUARD™ Plating</v>
      </c>
    </row>
    <row r="1619" spans="2:8" hidden="1" x14ac:dyDescent="0.45">
      <c r="B1619" s="3" t="s">
        <v>11775</v>
      </c>
      <c r="C1619" s="3" t="str">
        <f t="shared" si="1"/>
        <v>component_milwaukee_48-53-2829</v>
      </c>
      <c r="D1619" s="3">
        <v>1</v>
      </c>
      <c r="E1619" s="3" t="str">
        <f>_xlfn.XLOOKUP(B1619,Product!A:A,Product!E:E)</f>
        <v>48-53-2829</v>
      </c>
      <c r="F1619" s="3" t="str">
        <f>_xlfn.XLOOKUP(C1619,Component!A:A,Component!C:C)</f>
        <v>48-53-2829</v>
      </c>
      <c r="G1619" s="3" t="str">
        <f>_xlfn.XLOOKUP(E1619,Product!E:E,Product!H:H)</f>
        <v>Pin Key</v>
      </c>
      <c r="H1619" s="3" t="str">
        <f>_xlfn.XLOOKUP(F1619,Component!C:C,Component!D:D)</f>
        <v>Pin Key</v>
      </c>
    </row>
    <row r="1620" spans="2:8" hidden="1" x14ac:dyDescent="0.45">
      <c r="B1620" s="3" t="s">
        <v>11776</v>
      </c>
      <c r="C1620" s="3" t="str">
        <f t="shared" si="1"/>
        <v>component_milwaukee_48-53-2839</v>
      </c>
      <c r="D1620" s="3">
        <v>1</v>
      </c>
      <c r="E1620" s="3" t="str">
        <f>_xlfn.XLOOKUP(B1620,Product!A:A,Product!E:E)</f>
        <v>48-53-2839</v>
      </c>
      <c r="F1620" s="3" t="str">
        <f>_xlfn.XLOOKUP(C1620,Component!A:A,Component!C:C)</f>
        <v>48-53-2839</v>
      </c>
      <c r="G1620" s="3" t="str">
        <f>_xlfn.XLOOKUP(E1620,Product!E:E,Product!H:H)</f>
        <v>Cable Head Accessory Case</v>
      </c>
      <c r="H1620" s="3" t="str">
        <f>_xlfn.XLOOKUP(F1620,Component!C:C,Component!D:D)</f>
        <v>Cable Head Accessory Case</v>
      </c>
    </row>
    <row r="1621" spans="2:8" hidden="1" x14ac:dyDescent="0.45">
      <c r="B1621" s="3" t="s">
        <v>11777</v>
      </c>
      <c r="C1621" s="3" t="str">
        <f t="shared" si="1"/>
        <v>component_milwaukee_48-53-2851</v>
      </c>
      <c r="D1621" s="3">
        <v>1</v>
      </c>
      <c r="E1621" s="3" t="str">
        <f>_xlfn.XLOOKUP(B1621,Product!A:A,Product!E:E)</f>
        <v>48-53-2851</v>
      </c>
      <c r="F1621" s="3" t="str">
        <f>_xlfn.XLOOKUP(C1621,Component!A:A,Component!C:C)</f>
        <v>48-53-2851</v>
      </c>
      <c r="G1621" s="3" t="str">
        <f>_xlfn.XLOOKUP(E1621,Product!E:E,Product!H:H)</f>
        <v>1-1/4" x 15' All Purpose Open Wind Sectional Cable</v>
      </c>
      <c r="H1621" s="3" t="str">
        <f>_xlfn.XLOOKUP(F1621,Component!C:C,Component!D:D)</f>
        <v>1-1/4" x 15' All Purpose Open Wind Sectional Cable</v>
      </c>
    </row>
    <row r="1622" spans="2:8" hidden="1" x14ac:dyDescent="0.45">
      <c r="B1622" s="3" t="s">
        <v>11778</v>
      </c>
      <c r="C1622" s="3" t="str">
        <f t="shared" si="1"/>
        <v>component_milwaukee_48-53-2852</v>
      </c>
      <c r="D1622" s="3">
        <v>1</v>
      </c>
      <c r="E1622" s="3" t="str">
        <f>_xlfn.XLOOKUP(B1622,Product!A:A,Product!E:E)</f>
        <v>48-53-2852</v>
      </c>
      <c r="F1622" s="3" t="str">
        <f>_xlfn.XLOOKUP(C1622,Component!A:A,Component!C:C)</f>
        <v>48-53-2852</v>
      </c>
      <c r="G1622" s="3" t="str">
        <f>_xlfn.XLOOKUP(E1622,Product!E:E,Product!H:H)</f>
        <v>7/8" x 15' All Purpose Open Wind Sectional Cable</v>
      </c>
      <c r="H1622" s="3" t="str">
        <f>_xlfn.XLOOKUP(F1622,Component!C:C,Component!D:D)</f>
        <v>7/8" x 15' All Purpose Open Wind Sectional Cable</v>
      </c>
    </row>
    <row r="1623" spans="2:8" hidden="1" x14ac:dyDescent="0.45">
      <c r="B1623" s="3" t="s">
        <v>11779</v>
      </c>
      <c r="C1623" s="3" t="str">
        <f t="shared" si="1"/>
        <v>component_milwaukee_48-53-2970</v>
      </c>
      <c r="D1623" s="3">
        <v>1</v>
      </c>
      <c r="E1623" s="3" t="str">
        <f>_xlfn.XLOOKUP(B1623,Product!A:A,Product!E:E)</f>
        <v>48-53-2970</v>
      </c>
      <c r="F1623" s="3" t="str">
        <f>_xlfn.XLOOKUP(C1623,Component!A:A,Component!C:C)</f>
        <v>48-53-2970</v>
      </c>
      <c r="G1623" s="3" t="str">
        <f>_xlfn.XLOOKUP(E1623,Product!E:E,Product!H:H)</f>
        <v>Milwaukee® Tablet Mount</v>
      </c>
      <c r="H1623" s="3" t="str">
        <f>_xlfn.XLOOKUP(F1623,Component!C:C,Component!D:D)</f>
        <v>Milwaukee® Tablet Mount</v>
      </c>
    </row>
    <row r="1624" spans="2:8" hidden="1" x14ac:dyDescent="0.45">
      <c r="B1624" s="3" t="s">
        <v>11780</v>
      </c>
      <c r="C1624" s="3" t="str">
        <f t="shared" si="1"/>
        <v>component_milwaukee_48-53-3820</v>
      </c>
      <c r="D1624" s="3">
        <v>1</v>
      </c>
      <c r="E1624" s="3" t="str">
        <f>_xlfn.XLOOKUP(B1624,Product!A:A,Product!E:E)</f>
        <v>48-53-3820</v>
      </c>
      <c r="F1624" s="3" t="str">
        <f>_xlfn.XLOOKUP(C1624,Component!A:A,Component!C:C)</f>
        <v>48-53-3820</v>
      </c>
      <c r="G1624" s="3" t="str">
        <f>_xlfn.XLOOKUP(E1624,Product!E:E,Product!H:H)</f>
        <v>1-1/4" - 2" Head Attachment Kit for Milwaukee® 5/8" Sectional Cable</v>
      </c>
      <c r="H1624" s="3" t="str">
        <f>_xlfn.XLOOKUP(F1624,Component!C:C,Component!D:D)</f>
        <v>1-1/4" - 2" Head Attachment Kit for Milwaukee® 5/8" Sectional Cable</v>
      </c>
    </row>
    <row r="1625" spans="2:8" hidden="1" x14ac:dyDescent="0.45">
      <c r="B1625" s="3" t="s">
        <v>11781</v>
      </c>
      <c r="C1625" s="3" t="str">
        <f t="shared" si="1"/>
        <v>component_milwaukee_48-53-3839</v>
      </c>
      <c r="D1625" s="3">
        <v>1</v>
      </c>
      <c r="E1625" s="3" t="str">
        <f>_xlfn.XLOOKUP(B1625,Product!A:A,Product!E:E)</f>
        <v>48-53-3839</v>
      </c>
      <c r="F1625" s="3" t="str">
        <f>_xlfn.XLOOKUP(C1625,Component!A:A,Component!C:C)</f>
        <v>48-53-3839</v>
      </c>
      <c r="G1625" s="3" t="str">
        <f>_xlfn.XLOOKUP(E1625,Product!E:E,Product!H:H)</f>
        <v>2"-4" Head Attachment Kit for 5/8" Sectional Cable</v>
      </c>
      <c r="H1625" s="3" t="str">
        <f>_xlfn.XLOOKUP(F1625,Component!C:C,Component!D:D)</f>
        <v>2" - 4" Head Attachment Kit for Milwaukee® 7/8" Sectional Cable</v>
      </c>
    </row>
    <row r="1626" spans="2:8" hidden="1" x14ac:dyDescent="0.45">
      <c r="B1626" s="3" t="s">
        <v>11782</v>
      </c>
      <c r="C1626" s="3" t="str">
        <f t="shared" si="1"/>
        <v>component_milwaukee_48-53-4830</v>
      </c>
      <c r="D1626" s="3">
        <v>1</v>
      </c>
      <c r="E1626" s="3" t="str">
        <f>_xlfn.XLOOKUP(B1626,Product!A:A,Product!E:E)</f>
        <v>48-53-4830</v>
      </c>
      <c r="F1626" s="3" t="str">
        <f>_xlfn.XLOOKUP(C1626,Component!A:A,Component!C:C)</f>
        <v>48-53-4830</v>
      </c>
      <c r="G1626" s="3" t="str">
        <f>_xlfn.XLOOKUP(E1626,Product!E:E,Product!H:H)</f>
        <v>STRAIGHT AUGER for 1-1/4" Sectional Cable</v>
      </c>
      <c r="H1626" s="3" t="str">
        <f>_xlfn.XLOOKUP(F1626,Component!C:C,Component!D:D)</f>
        <v>STRAIGHT AUGER for 1-1/4" Sectional Cable</v>
      </c>
    </row>
    <row r="1627" spans="2:8" hidden="1" x14ac:dyDescent="0.45">
      <c r="B1627" s="3" t="s">
        <v>11783</v>
      </c>
      <c r="C1627" s="3" t="str">
        <f t="shared" si="1"/>
        <v>component_milwaukee_48-53-4831</v>
      </c>
      <c r="D1627" s="3">
        <v>1</v>
      </c>
      <c r="E1627" s="3" t="str">
        <f>_xlfn.XLOOKUP(B1627,Product!A:A,Product!E:E)</f>
        <v>48-53-4831</v>
      </c>
      <c r="F1627" s="3" t="str">
        <f>_xlfn.XLOOKUP(C1627,Component!A:A,Component!C:C)</f>
        <v>48-53-4831</v>
      </c>
      <c r="G1627" s="3" t="str">
        <f>_xlfn.XLOOKUP(E1627,Product!E:E,Product!H:H)</f>
        <v>FUNNEL AUGER for 1-1/4" Sectional Cable</v>
      </c>
      <c r="H1627" s="3" t="str">
        <f>_xlfn.XLOOKUP(F1627,Component!C:C,Component!D:D)</f>
        <v>FUNNEL AUGER for 1-1/4" Sectional Cable</v>
      </c>
    </row>
    <row r="1628" spans="2:8" hidden="1" x14ac:dyDescent="0.45">
      <c r="B1628" s="3" t="s">
        <v>11784</v>
      </c>
      <c r="C1628" s="3" t="str">
        <f t="shared" si="1"/>
        <v>component_milwaukee_48-53-4832</v>
      </c>
      <c r="D1628" s="3">
        <v>1</v>
      </c>
      <c r="E1628" s="3" t="str">
        <f>_xlfn.XLOOKUP(B1628,Product!A:A,Product!E:E)</f>
        <v>48-53-4832</v>
      </c>
      <c r="F1628" s="3" t="str">
        <f>_xlfn.XLOOKUP(C1628,Component!A:A,Component!C:C)</f>
        <v>48-53-4832</v>
      </c>
      <c r="G1628" s="3" t="str">
        <f>_xlfn.XLOOKUP(E1628,Product!E:E,Product!H:H)</f>
        <v>3" ROOT CUTTER for 1-1/4" Sectional Cable</v>
      </c>
      <c r="H1628" s="3" t="str">
        <f>_xlfn.XLOOKUP(F1628,Component!C:C,Component!D:D)</f>
        <v>3" ROOT CUTTER for 1-1/4" Sectional Cable</v>
      </c>
    </row>
    <row r="1629" spans="2:8" hidden="1" x14ac:dyDescent="0.45">
      <c r="B1629" s="3" t="s">
        <v>11785</v>
      </c>
      <c r="C1629" s="3" t="str">
        <f t="shared" si="1"/>
        <v>component_milwaukee_48-53-4833</v>
      </c>
      <c r="D1629" s="3">
        <v>1</v>
      </c>
      <c r="E1629" s="3" t="str">
        <f>_xlfn.XLOOKUP(B1629,Product!A:A,Product!E:E)</f>
        <v>48-53-4833</v>
      </c>
      <c r="F1629" s="3" t="str">
        <f>_xlfn.XLOOKUP(C1629,Component!A:A,Component!C:C)</f>
        <v>48-53-4833</v>
      </c>
      <c r="G1629" s="3" t="str">
        <f>_xlfn.XLOOKUP(E1629,Product!E:E,Product!H:H)</f>
        <v>4" ROOT CUTTER for 1-1/4" Sectional Cable</v>
      </c>
      <c r="H1629" s="3" t="str">
        <f>_xlfn.XLOOKUP(F1629,Component!C:C,Component!D:D)</f>
        <v>4" ROOT CUTTER for 1-1/4" Sectional Cable</v>
      </c>
    </row>
    <row r="1630" spans="2:8" hidden="1" x14ac:dyDescent="0.45">
      <c r="B1630" s="3" t="s">
        <v>11786</v>
      </c>
      <c r="C1630" s="3" t="str">
        <f t="shared" si="1"/>
        <v>component_milwaukee_48-53-4835</v>
      </c>
      <c r="D1630" s="3">
        <v>1</v>
      </c>
      <c r="E1630" s="3" t="str">
        <f>_xlfn.XLOOKUP(B1630,Product!A:A,Product!E:E)</f>
        <v>48-53-4835</v>
      </c>
      <c r="F1630" s="3" t="str">
        <f>_xlfn.XLOOKUP(C1630,Component!A:A,Component!C:C)</f>
        <v>48-53-4835</v>
      </c>
      <c r="G1630" s="3" t="str">
        <f>_xlfn.XLOOKUP(E1630,Product!E:E,Product!H:H)</f>
        <v>SMALL OPENING TOOL for 1-1/4" Sectional Cable</v>
      </c>
      <c r="H1630" s="3" t="str">
        <f>_xlfn.XLOOKUP(F1630,Component!C:C,Component!D:D)</f>
        <v>SMALL OPENING TOOL for 1-1/4" Sectional Cable</v>
      </c>
    </row>
    <row r="1631" spans="2:8" hidden="1" x14ac:dyDescent="0.45">
      <c r="B1631" s="3" t="s">
        <v>11787</v>
      </c>
      <c r="C1631" s="3" t="str">
        <f t="shared" si="1"/>
        <v>component_milwaukee_48-53-4836</v>
      </c>
      <c r="D1631" s="3">
        <v>1</v>
      </c>
      <c r="E1631" s="3" t="str">
        <f>_xlfn.XLOOKUP(B1631,Product!A:A,Product!E:E)</f>
        <v>48-53-4836</v>
      </c>
      <c r="F1631" s="3" t="str">
        <f>_xlfn.XLOOKUP(C1631,Component!A:A,Component!C:C)</f>
        <v>48-53-4836</v>
      </c>
      <c r="G1631" s="3" t="str">
        <f>_xlfn.XLOOKUP(E1631,Product!E:E,Product!H:H)</f>
        <v>MEDIUM OPENING TOOL for 1-1/4" Sectional Cable</v>
      </c>
      <c r="H1631" s="3" t="str">
        <f>_xlfn.XLOOKUP(F1631,Component!C:C,Component!D:D)</f>
        <v>MEDIUM OPENING TOOL for 1-1/4" Sectional Cable</v>
      </c>
    </row>
    <row r="1632" spans="2:8" hidden="1" x14ac:dyDescent="0.45">
      <c r="B1632" s="3" t="s">
        <v>11788</v>
      </c>
      <c r="C1632" s="3" t="str">
        <f t="shared" si="1"/>
        <v>component_milwaukee_48-53-4837</v>
      </c>
      <c r="D1632" s="3">
        <v>1</v>
      </c>
      <c r="E1632" s="3" t="str">
        <f>_xlfn.XLOOKUP(B1632,Product!A:A,Product!E:E)</f>
        <v>48-53-4837</v>
      </c>
      <c r="F1632" s="3" t="str">
        <f>_xlfn.XLOOKUP(C1632,Component!A:A,Component!C:C)</f>
        <v>48-53-4837</v>
      </c>
      <c r="G1632" s="3" t="str">
        <f>_xlfn.XLOOKUP(E1632,Product!E:E,Product!H:H)</f>
        <v>3" GREASE CUTTER for 1-1/4" Sectional Cable</v>
      </c>
      <c r="H1632" s="3" t="str">
        <f>_xlfn.XLOOKUP(F1632,Component!C:C,Component!D:D)</f>
        <v>3" GREASE CUTTER for 1-1/4" Sectional Cable</v>
      </c>
    </row>
    <row r="1633" spans="2:8" hidden="1" x14ac:dyDescent="0.45">
      <c r="B1633" s="3" t="s">
        <v>11789</v>
      </c>
      <c r="C1633" s="3" t="str">
        <f t="shared" si="1"/>
        <v>component_milwaukee_48-59-1300</v>
      </c>
      <c r="D1633" s="3">
        <v>1</v>
      </c>
      <c r="E1633" s="3" t="str">
        <f>_xlfn.XLOOKUP(B1633,Product!A:A,Product!E:E)</f>
        <v>48-59-1300</v>
      </c>
      <c r="F1633" s="3" t="e">
        <f>_xlfn.XLOOKUP(C1633,Component!A:A,Component!C:C)</f>
        <v>#N/A</v>
      </c>
      <c r="G1633" s="3" t="str">
        <f>_xlfn.XLOOKUP(E1633,Product!E:E,Product!H:H)</f>
        <v>M18™ REDLITHIUM™ FORGE™ HD12.0 Starter Kit</v>
      </c>
      <c r="H1633" s="3" t="e">
        <f>_xlfn.XLOOKUP(F1633,Component!C:C,Component!D:D)</f>
        <v>#N/A</v>
      </c>
    </row>
    <row r="1634" spans="2:8" hidden="1" x14ac:dyDescent="0.45">
      <c r="B1634" s="3" t="s">
        <v>11800</v>
      </c>
      <c r="C1634" s="3" t="str">
        <f t="shared" si="1"/>
        <v>component_milwaukee_48-59-1881</v>
      </c>
      <c r="D1634" s="3">
        <v>1</v>
      </c>
      <c r="E1634" s="3" t="str">
        <f>_xlfn.XLOOKUP(B1634,Product!A:A,Product!E:E)</f>
        <v>48-59-1881</v>
      </c>
      <c r="F1634" s="3" t="e">
        <f>_xlfn.XLOOKUP(C1634,Component!A:A,Component!C:C)</f>
        <v>#N/A</v>
      </c>
      <c r="G1634" s="3" t="str">
        <f>_xlfn.XLOOKUP(E1634,Product!E:E,Product!H:H)</f>
        <v>M18™ REDLITHIUM™ FORGE™ XC8.0 Starter Kit</v>
      </c>
      <c r="H1634" s="3" t="e">
        <f>_xlfn.XLOOKUP(F1634,Component!C:C,Component!D:D)</f>
        <v>#N/A</v>
      </c>
    </row>
    <row r="1635" spans="2:8" hidden="1" x14ac:dyDescent="0.45">
      <c r="B1635" s="3" t="s">
        <v>11801</v>
      </c>
      <c r="C1635" s="3" t="str">
        <f t="shared" si="1"/>
        <v>component_milwaukee_49-08-2403</v>
      </c>
      <c r="D1635" s="3">
        <v>1</v>
      </c>
      <c r="E1635" s="3" t="str">
        <f>_xlfn.XLOOKUP(B1635,Product!A:A,Product!E:E)</f>
        <v>49-08-2403</v>
      </c>
      <c r="F1635" s="3" t="str">
        <f>_xlfn.XLOOKUP(C1635,Component!A:A,Component!C:C)</f>
        <v>49-08-2403</v>
      </c>
      <c r="G1635" s="3" t="str">
        <f>_xlfn.XLOOKUP(E1635,Product!E:E,Product!H:H)</f>
        <v>150g ProPEX® Expander Grease with 2” Head Applicator</v>
      </c>
      <c r="H1635" s="3" t="str">
        <f>_xlfn.XLOOKUP(F1635,Component!C:C,Component!D:D)</f>
        <v>150g ProPEX® Expander Grease with 2” Head Applicator</v>
      </c>
    </row>
    <row r="1636" spans="2:8" hidden="1" x14ac:dyDescent="0.45">
      <c r="B1636" s="3" t="s">
        <v>11802</v>
      </c>
      <c r="C1636" s="3" t="str">
        <f t="shared" si="1"/>
        <v>component_milwaukee_49-15-PUAD</v>
      </c>
      <c r="D1636" s="3">
        <v>1</v>
      </c>
      <c r="E1636" s="3" t="str">
        <f>_xlfn.XLOOKUP(B1636,Product!A:A,Product!E:E)</f>
        <v>49-15-PUAD</v>
      </c>
      <c r="F1636" s="3" t="str">
        <f>_xlfn.XLOOKUP(C1636,Component!A:A,Component!C:C)</f>
        <v>49-15-PUAD</v>
      </c>
      <c r="G1636" s="3" t="str">
        <f>_xlfn.XLOOKUP(E1636,Product!E:E,Product!H:H)</f>
        <v>15T P to U-Die Adapter</v>
      </c>
      <c r="H1636" s="3" t="str">
        <f>_xlfn.XLOOKUP(F1636,Component!C:C,Component!D:D)</f>
        <v>15T P to U-Die Adapter</v>
      </c>
    </row>
    <row r="1637" spans="2:8" hidden="1" x14ac:dyDescent="0.45">
      <c r="B1637" s="3" t="s">
        <v>11803</v>
      </c>
      <c r="C1637" s="3" t="str">
        <f t="shared" si="1"/>
        <v>component_milwaukee_49-16-0001</v>
      </c>
      <c r="D1637" s="3">
        <v>1</v>
      </c>
      <c r="E1637" s="3" t="str">
        <f>_xlfn.XLOOKUP(B1637,Product!A:A,Product!E:E)</f>
        <v>49-16-0001</v>
      </c>
      <c r="F1637" s="3" t="str">
        <f>_xlfn.XLOOKUP(C1637,Component!A:A,Component!C:C)</f>
        <v>49-16-0001</v>
      </c>
      <c r="G1637" s="3" t="str">
        <f>_xlfn.XLOOKUP(E1637,Product!E:E,Product!H:H)</f>
        <v>1” EMT / 3/4” RMC Conduit Bending Shoe</v>
      </c>
      <c r="H1637" s="3" t="str">
        <f>_xlfn.XLOOKUP(F1637,Component!C:C,Component!D:D)</f>
        <v>1” EMT / 3/4” RMC Conduit Bending Shoe</v>
      </c>
    </row>
    <row r="1638" spans="2:8" hidden="1" x14ac:dyDescent="0.45">
      <c r="B1638" s="3" t="s">
        <v>11804</v>
      </c>
      <c r="C1638" s="3" t="str">
        <f t="shared" si="1"/>
        <v>component_milwaukee_49-16-0034</v>
      </c>
      <c r="D1638" s="3">
        <v>1</v>
      </c>
      <c r="E1638" s="3" t="str">
        <f>_xlfn.XLOOKUP(B1638,Product!A:A,Product!E:E)</f>
        <v>49-16-0034</v>
      </c>
      <c r="F1638" s="3" t="str">
        <f>_xlfn.XLOOKUP(C1638,Component!A:A,Component!C:C)</f>
        <v>49-16-0034</v>
      </c>
      <c r="G1638" s="3" t="str">
        <f>_xlfn.XLOOKUP(E1638,Product!E:E,Product!H:H)</f>
        <v>3/4” EMT / 1/2” RMC Conduit Bending Shoe</v>
      </c>
      <c r="H1638" s="3" t="str">
        <f>_xlfn.XLOOKUP(F1638,Component!C:C,Component!D:D)</f>
        <v>3/4” EMT / 1/2” RMC Conduit Bending Shoe</v>
      </c>
    </row>
    <row r="1639" spans="2:8" hidden="1" x14ac:dyDescent="0.45">
      <c r="B1639" s="3" t="s">
        <v>11809</v>
      </c>
      <c r="C1639" s="3" t="str">
        <f t="shared" si="1"/>
        <v>component_milwaukee_49-16-2613</v>
      </c>
      <c r="D1639" s="3">
        <v>1</v>
      </c>
      <c r="E1639" s="3" t="str">
        <f>_xlfn.XLOOKUP(B1639,Product!A:A,Product!E:E)</f>
        <v>49-16-2613</v>
      </c>
      <c r="F1639" s="3" t="str">
        <f>_xlfn.XLOOKUP(C1639,Component!A:A,Component!C:C)</f>
        <v>49-16-2613</v>
      </c>
      <c r="G1639" s="3" t="str">
        <f>_xlfn.XLOOKUP(E1639,Product!E:E,Product!H:H)</f>
        <v>2” ProPEX® Expander Head For M18 FUEL™ 2” ProPEX® Expander​</v>
      </c>
      <c r="H1639" s="3" t="str">
        <f>_xlfn.XLOOKUP(F1639,Component!C:C,Component!D:D)</f>
        <v>2” ProPEX® Expander Head For M18 FUEL™ 2” ProPEX® Expander​</v>
      </c>
    </row>
    <row r="1640" spans="2:8" hidden="1" x14ac:dyDescent="0.45">
      <c r="B1640" s="3" t="s">
        <v>11816</v>
      </c>
      <c r="C1640" s="3" t="str">
        <f t="shared" si="1"/>
        <v>component_milwaukee_49-16-2650</v>
      </c>
      <c r="D1640" s="3">
        <v>1</v>
      </c>
      <c r="E1640" s="3" t="str">
        <f>_xlfn.XLOOKUP(B1640,Product!A:A,Product!E:E)</f>
        <v>49-16-2650</v>
      </c>
      <c r="F1640" s="3" t="str">
        <f>_xlfn.XLOOKUP(C1640,Component!A:A,Component!C:C)</f>
        <v>49-16-2650</v>
      </c>
      <c r="G1640" s="3" t="str">
        <f>_xlfn.XLOOKUP(E1640,Product!E:E,Product!H:H)</f>
        <v>1/2" CTS-V Press Jaw for M18™ FORCE LOGIC™ Press Tools</v>
      </c>
      <c r="H1640" s="3" t="str">
        <f>_xlfn.XLOOKUP(F1640,Component!C:C,Component!D:D)</f>
        <v>1/2" CTS-V Press Jaw for M18™ FORCE LOGIC™ Press Tools</v>
      </c>
    </row>
    <row r="1641" spans="2:8" hidden="1" x14ac:dyDescent="0.45">
      <c r="B1641" s="3" t="s">
        <v>11818</v>
      </c>
      <c r="C1641" s="3" t="str">
        <f t="shared" si="1"/>
        <v>component_milwaukee_49-16-2651</v>
      </c>
      <c r="D1641" s="3">
        <v>1</v>
      </c>
      <c r="E1641" s="3" t="str">
        <f>_xlfn.XLOOKUP(B1641,Product!A:A,Product!E:E)</f>
        <v>49-16-2651</v>
      </c>
      <c r="F1641" s="3" t="str">
        <f>_xlfn.XLOOKUP(C1641,Component!A:A,Component!C:C)</f>
        <v>49-16-2651</v>
      </c>
      <c r="G1641" s="3" t="str">
        <f>_xlfn.XLOOKUP(E1641,Product!E:E,Product!H:H)</f>
        <v>3/4" CTS-V Press Jaw for M18™ FORCELOGIC™ Press Tools</v>
      </c>
      <c r="H1641" s="3" t="str">
        <f>_xlfn.XLOOKUP(F1641,Component!C:C,Component!D:D)</f>
        <v>3/4" CTS-V Press Jaw for M18™ FORCELOGIC™ Press Tools</v>
      </c>
    </row>
    <row r="1642" spans="2:8" hidden="1" x14ac:dyDescent="0.45">
      <c r="B1642" s="3" t="s">
        <v>11820</v>
      </c>
      <c r="C1642" s="3" t="str">
        <f t="shared" si="1"/>
        <v>component_milwaukee_49-16-2652</v>
      </c>
      <c r="D1642" s="3">
        <v>1</v>
      </c>
      <c r="E1642" s="3" t="str">
        <f>_xlfn.XLOOKUP(B1642,Product!A:A,Product!E:E)</f>
        <v>49-16-2652</v>
      </c>
      <c r="F1642" s="3" t="str">
        <f>_xlfn.XLOOKUP(C1642,Component!A:A,Component!C:C)</f>
        <v>49-16-2652</v>
      </c>
      <c r="G1642" s="3" t="str">
        <f>_xlfn.XLOOKUP(E1642,Product!E:E,Product!H:H)</f>
        <v>1" CTS-V Press Jaw for M18™ FORCELOGIC™ Press Tools</v>
      </c>
      <c r="H1642" s="3" t="str">
        <f>_xlfn.XLOOKUP(F1642,Component!C:C,Component!D:D)</f>
        <v>1" CTS-V Press Jaw for M18™ FORCELOGIC™ Press Tools</v>
      </c>
    </row>
    <row r="1643" spans="2:8" hidden="1" x14ac:dyDescent="0.45">
      <c r="B1643" s="3" t="s">
        <v>11822</v>
      </c>
      <c r="C1643" s="3" t="str">
        <f t="shared" si="1"/>
        <v>component_milwaukee_49-16-2653</v>
      </c>
      <c r="D1643" s="3">
        <v>1</v>
      </c>
      <c r="E1643" s="3" t="str">
        <f>_xlfn.XLOOKUP(B1643,Product!A:A,Product!E:E)</f>
        <v>49-16-2653</v>
      </c>
      <c r="F1643" s="3" t="str">
        <f>_xlfn.XLOOKUP(C1643,Component!A:A,Component!C:C)</f>
        <v>49-16-2653</v>
      </c>
      <c r="G1643" s="3" t="str">
        <f>_xlfn.XLOOKUP(E1643,Product!E:E,Product!H:H)</f>
        <v>1-1/4" CTS-V Press Jaw for M18™ FORCELOGIC™ Press Tools</v>
      </c>
      <c r="H1643" s="3" t="str">
        <f>_xlfn.XLOOKUP(F1643,Component!C:C,Component!D:D)</f>
        <v>1-1/4" CTS-V Press Jaw for M18™ FORCELOGIC™ Press Tools</v>
      </c>
    </row>
    <row r="1644" spans="2:8" hidden="1" x14ac:dyDescent="0.45">
      <c r="B1644" s="3" t="s">
        <v>11823</v>
      </c>
      <c r="C1644" s="3" t="str">
        <f t="shared" si="1"/>
        <v>component_milwaukee_49-16-2654</v>
      </c>
      <c r="D1644" s="3">
        <v>1</v>
      </c>
      <c r="E1644" s="3" t="str">
        <f>_xlfn.XLOOKUP(B1644,Product!A:A,Product!E:E)</f>
        <v>49-16-2654</v>
      </c>
      <c r="F1644" s="3" t="str">
        <f>_xlfn.XLOOKUP(C1644,Component!A:A,Component!C:C)</f>
        <v>49-16-2654</v>
      </c>
      <c r="G1644" s="3" t="str">
        <f>_xlfn.XLOOKUP(E1644,Product!E:E,Product!H:H)</f>
        <v>1-1/2" CTS-V Press Jaw for M18™ FORCELOGIC™ Press Tools</v>
      </c>
      <c r="H1644" s="3" t="str">
        <f>_xlfn.XLOOKUP(F1644,Component!C:C,Component!D:D)</f>
        <v>1-1/2" CTS-V Press Jaw for M18™ FORCELOGIC™ Press Tools</v>
      </c>
    </row>
    <row r="1645" spans="2:8" hidden="1" x14ac:dyDescent="0.45">
      <c r="B1645" s="3" t="s">
        <v>11824</v>
      </c>
      <c r="C1645" s="3" t="str">
        <f t="shared" si="1"/>
        <v>component_milwaukee_49-16-2655</v>
      </c>
      <c r="D1645" s="3">
        <v>1</v>
      </c>
      <c r="E1645" s="3" t="str">
        <f>_xlfn.XLOOKUP(B1645,Product!A:A,Product!E:E)</f>
        <v>49-16-2655</v>
      </c>
      <c r="F1645" s="3" t="str">
        <f>_xlfn.XLOOKUP(C1645,Component!A:A,Component!C:C)</f>
        <v>49-16-2655</v>
      </c>
      <c r="G1645" s="3" t="str">
        <f>_xlfn.XLOOKUP(E1645,Product!E:E,Product!H:H)</f>
        <v>2" CTS-V Press Jaw for M18™ FORCELOGIC™ Press Tools</v>
      </c>
      <c r="H1645" s="3" t="str">
        <f>_xlfn.XLOOKUP(F1645,Component!C:C,Component!D:D)</f>
        <v>2" CTS-V Press Jaw for M18™ FORCELOGIC™ Press Tools</v>
      </c>
    </row>
    <row r="1646" spans="2:8" hidden="1" x14ac:dyDescent="0.45">
      <c r="B1646" s="3" t="s">
        <v>11825</v>
      </c>
      <c r="C1646" s="3" t="str">
        <f t="shared" si="1"/>
        <v>component_milwaukee_49-16-2660JS</v>
      </c>
      <c r="D1646" s="3">
        <v>1</v>
      </c>
      <c r="E1646" s="3" t="str">
        <f>_xlfn.XLOOKUP(B1646,Product!A:A,Product!E:E)</f>
        <v>49-16-2660JS</v>
      </c>
      <c r="F1646" s="3" t="str">
        <f>_xlfn.XLOOKUP(C1646,Component!A:A,Component!C:C)</f>
        <v>49-16-2660JS</v>
      </c>
      <c r="G1646" s="3" t="str">
        <f>_xlfn.XLOOKUP(E1646,Product!E:E,Product!H:H)</f>
        <v>M18 FUEL™ 1/4" Blind Rivet Tool w/ ONE-KEY™ Jaw Set</v>
      </c>
      <c r="H1646" s="3" t="str">
        <f>_xlfn.XLOOKUP(F1646,Component!C:C,Component!D:D)</f>
        <v>M18 FUEL™ 1/4" Blind Rivet Tool w/ ONE-KEY™ Jaw Set</v>
      </c>
    </row>
    <row r="1647" spans="2:8" hidden="1" x14ac:dyDescent="0.45">
      <c r="B1647" s="3" t="s">
        <v>11826</v>
      </c>
      <c r="C1647" s="3" t="str">
        <f t="shared" si="1"/>
        <v>component_milwaukee_49-16-2660RP</v>
      </c>
      <c r="D1647" s="3">
        <v>1</v>
      </c>
      <c r="E1647" s="3" t="str">
        <f>_xlfn.XLOOKUP(B1647,Product!A:A,Product!E:E)</f>
        <v>49-16-2660RP</v>
      </c>
      <c r="F1647" s="3" t="str">
        <f>_xlfn.XLOOKUP(C1647,Component!A:A,Component!C:C)</f>
        <v>49-16-2660RP</v>
      </c>
      <c r="G1647" s="3" t="str">
        <f>_xlfn.XLOOKUP(E1647,Product!E:E,Product!H:H)</f>
        <v>M18 FUEL™ 1/4" Blind Rivet Tool w/ ONE-KEY™ Retention Nose Piece 4-Pack</v>
      </c>
      <c r="H1647" s="3" t="str">
        <f>_xlfn.XLOOKUP(F1647,Component!C:C,Component!D:D)</f>
        <v>M18 FUEL™ 1/4" Blind Rivet Tool w/ ONE-KEY™ Retention Nose Piece 4-Pack</v>
      </c>
    </row>
    <row r="1648" spans="2:8" hidden="1" x14ac:dyDescent="0.45">
      <c r="B1648" s="3" t="s">
        <v>11861</v>
      </c>
      <c r="C1648" s="3" t="str">
        <f t="shared" si="1"/>
        <v>component_milwaukee_49-16-2748</v>
      </c>
      <c r="D1648" s="3">
        <v>1</v>
      </c>
      <c r="E1648" s="3" t="str">
        <f>_xlfn.XLOOKUP(B1648,Product!A:A,Product!E:E)</f>
        <v>49-16-2748</v>
      </c>
      <c r="F1648" s="3" t="str">
        <f>_xlfn.XLOOKUP(C1648,Component!A:A,Component!C:C)</f>
        <v>49-16-2748</v>
      </c>
      <c r="G1648" s="3" t="str">
        <f>_xlfn.XLOOKUP(E1648,Product!E:E,Product!H:H)</f>
        <v>Easy Load Trimmer Head</v>
      </c>
      <c r="H1648" s="3" t="str">
        <f>_xlfn.XLOOKUP(F1648,Component!C:C,Component!D:D)</f>
        <v>Easy Load Trimmer Head</v>
      </c>
    </row>
    <row r="1649" spans="2:8" hidden="1" x14ac:dyDescent="0.45">
      <c r="B1649" s="3" t="s">
        <v>11864</v>
      </c>
      <c r="C1649" s="3" t="str">
        <f t="shared" si="1"/>
        <v>component_milwaukee_49-16-2778</v>
      </c>
      <c r="D1649" s="3">
        <v>1</v>
      </c>
      <c r="E1649" s="3" t="str">
        <f>_xlfn.XLOOKUP(B1649,Product!A:A,Product!E:E)</f>
        <v>49-16-2778</v>
      </c>
      <c r="F1649" s="3" t="str">
        <f>_xlfn.XLOOKUP(C1649,Component!A:A,Component!C:C)</f>
        <v>49-16-2778</v>
      </c>
      <c r="G1649" s="3" t="str">
        <f>_xlfn.XLOOKUP(E1649,Product!E:E,Product!H:H)</f>
        <v>Fine Stranded Wire Cutting Jaw for M18™ FORCE LOGIC™ Cable Cutter</v>
      </c>
      <c r="H1649" s="3" t="str">
        <f>_xlfn.XLOOKUP(F1649,Component!C:C,Component!D:D)</f>
        <v>Fine Stranded Wire Cutting Jaw for M18™ FORCE LOGIC™ Cable Cutter</v>
      </c>
    </row>
    <row r="1650" spans="2:8" hidden="1" x14ac:dyDescent="0.45">
      <c r="B1650" s="3" t="s">
        <v>10588</v>
      </c>
      <c r="C1650" s="3" t="str">
        <f t="shared" si="1"/>
        <v>component_milwaukee_49-16-2804</v>
      </c>
      <c r="D1650" s="3">
        <v>1</v>
      </c>
      <c r="E1650" s="3" t="str">
        <f>_xlfn.XLOOKUP(B1650,Product!A:A,Product!E:E)</f>
        <v>49-16-2804</v>
      </c>
      <c r="F1650" s="3" t="str">
        <f>_xlfn.XLOOKUP(C1650,Component!A:A,Component!C:C)</f>
        <v>49-16-2804</v>
      </c>
      <c r="G1650" s="3" t="str">
        <f>_xlfn.XLOOKUP(E1650,Product!E:E,Product!H:H)</f>
        <v>Backpack Sprayer Hose Handle and Wand Assembly</v>
      </c>
      <c r="H1650" s="3" t="str">
        <f>_xlfn.XLOOKUP(F1650,Component!C:C,Component!D:D)</f>
        <v>Backpack Sprayer Hose Handle and Wand Assembly</v>
      </c>
    </row>
    <row r="1651" spans="2:8" hidden="1" x14ac:dyDescent="0.45">
      <c r="B1651" s="3" t="s">
        <v>10589</v>
      </c>
      <c r="C1651" s="3" t="str">
        <f t="shared" si="1"/>
        <v>component_milwaukee_49-16-2806</v>
      </c>
      <c r="D1651" s="3">
        <v>1</v>
      </c>
      <c r="E1651" s="3" t="str">
        <f>_xlfn.XLOOKUP(B1651,Product!A:A,Product!E:E)</f>
        <v>49-16-2806</v>
      </c>
      <c r="F1651" s="3" t="str">
        <f>_xlfn.XLOOKUP(C1651,Component!A:A,Component!C:C)</f>
        <v>49-16-2806</v>
      </c>
      <c r="G1651" s="3" t="str">
        <f>_xlfn.XLOOKUP(E1651,Product!E:E,Product!H:H)</f>
        <v>Sprayer Nozzles</v>
      </c>
      <c r="H1651" s="3" t="str">
        <f>_xlfn.XLOOKUP(F1651,Component!C:C,Component!D:D)</f>
        <v>Sprayer Nozzles</v>
      </c>
    </row>
    <row r="1652" spans="2:8" hidden="1" x14ac:dyDescent="0.45">
      <c r="B1652" s="3" t="s">
        <v>10590</v>
      </c>
      <c r="C1652" s="3" t="str">
        <f t="shared" si="1"/>
        <v>component_milwaukee_49-16-28CS</v>
      </c>
      <c r="D1652" s="3">
        <v>1</v>
      </c>
      <c r="E1652" s="3" t="str">
        <f>_xlfn.XLOOKUP(B1652,Product!A:A,Product!E:E)</f>
        <v>49-16-28CS</v>
      </c>
      <c r="F1652" s="3" t="str">
        <f>_xlfn.XLOOKUP(C1652,Component!A:A,Component!C:C)</f>
        <v>49-16-28CS</v>
      </c>
      <c r="G1652" s="3" t="str">
        <f>_xlfn.XLOOKUP(E1652,Product!E:E,Product!H:H)</f>
        <v>SWITCH TANK™ 4- Gallon Concrete Sprayer Tank Assembly</v>
      </c>
      <c r="H1652" s="3" t="str">
        <f>_xlfn.XLOOKUP(F1652,Component!C:C,Component!D:D)</f>
        <v>SWITCH TANK™ 4- Gallon Concrete Sprayer Tank Assembly</v>
      </c>
    </row>
    <row r="1653" spans="2:8" hidden="1" x14ac:dyDescent="0.45">
      <c r="B1653" s="3" t="s">
        <v>10591</v>
      </c>
      <c r="C1653" s="3" t="str">
        <f t="shared" si="1"/>
        <v>component_milwaukee_49-16-28PS</v>
      </c>
      <c r="D1653" s="3">
        <v>1</v>
      </c>
      <c r="E1653" s="3" t="str">
        <f>_xlfn.XLOOKUP(B1653,Product!A:A,Product!E:E)</f>
        <v>49-16-28PS</v>
      </c>
      <c r="F1653" s="3" t="str">
        <f>_xlfn.XLOOKUP(C1653,Component!A:A,Component!C:C)</f>
        <v>49-16-28PS</v>
      </c>
      <c r="G1653" s="3" t="str">
        <f>_xlfn.XLOOKUP(E1653,Product!E:E,Product!H:H)</f>
        <v>SWITCH TANK™ 4-Gallon Sprayer Tank Assembly</v>
      </c>
      <c r="H1653" s="3" t="str">
        <f>_xlfn.XLOOKUP(F1653,Component!C:C,Component!D:D)</f>
        <v>SWITCH TANK™ 4-Gallon Sprayer Tank Assembly</v>
      </c>
    </row>
    <row r="1654" spans="2:8" hidden="1" x14ac:dyDescent="0.45">
      <c r="B1654" s="3" t="s">
        <v>10592</v>
      </c>
      <c r="C1654" s="3" t="str">
        <f t="shared" si="1"/>
        <v>component_milwaukee_49-16-28WS</v>
      </c>
      <c r="D1654" s="3">
        <v>1</v>
      </c>
      <c r="E1654" s="3" t="str">
        <f>_xlfn.XLOOKUP(B1654,Product!A:A,Product!E:E)</f>
        <v>49-16-28WS</v>
      </c>
      <c r="F1654" s="3" t="str">
        <f>_xlfn.XLOOKUP(C1654,Component!A:A,Component!C:C)</f>
        <v>49-16-28WS</v>
      </c>
      <c r="G1654" s="3" t="str">
        <f>_xlfn.XLOOKUP(E1654,Product!E:E,Product!H:H)</f>
        <v>SWITCH TANK™ 4-Gallon Water Supply Tank Assembly</v>
      </c>
      <c r="H1654" s="3" t="str">
        <f>_xlfn.XLOOKUP(F1654,Component!C:C,Component!D:D)</f>
        <v>SWITCH TANK™ 4-Gallon Water Supply Tank Assembly</v>
      </c>
    </row>
    <row r="1655" spans="2:8" hidden="1" x14ac:dyDescent="0.45">
      <c r="B1655" s="3" t="s">
        <v>10594</v>
      </c>
      <c r="C1655" s="3" t="str">
        <f t="shared" ref="C1655:C1670" si="2">SUBSTITUTE(B1655,"product","component")</f>
        <v>component_milwaukee_49-25-1101</v>
      </c>
      <c r="D1655" s="3">
        <v>1</v>
      </c>
      <c r="E1655" s="3" t="str">
        <f>_xlfn.XLOOKUP(B1655,Product!A:A,Product!E:E)</f>
        <v>49-25-1101</v>
      </c>
      <c r="F1655" s="3" t="str">
        <f>_xlfn.XLOOKUP(C1655,Component!A:A,Component!C:C)</f>
        <v>49-25-1101</v>
      </c>
      <c r="G1655" s="3" t="str">
        <f>_xlfn.XLOOKUP(E1655,Product!E:E,Product!H:H)</f>
        <v>1-3/8” High Carbon Steel Wood Universal Fit Oscillating Multi-Tool Blade (1 PK)</v>
      </c>
      <c r="H1655" s="3" t="str">
        <f>_xlfn.XLOOKUP(F1655,Component!C:C,Component!D:D)</f>
        <v>1-3/8” High Carbon Steel Wood Universal Fit Oscillating Multi-Tool Blade (1 PK)</v>
      </c>
    </row>
    <row r="1656" spans="2:8" hidden="1" x14ac:dyDescent="0.45">
      <c r="B1656" s="3" t="s">
        <v>10595</v>
      </c>
      <c r="C1656" s="3" t="str">
        <f t="shared" si="2"/>
        <v>component_milwaukee_49-36-0401</v>
      </c>
      <c r="D1656" s="3">
        <v>1</v>
      </c>
      <c r="E1656" s="3" t="str">
        <f>_xlfn.XLOOKUP(B1656,Product!A:A,Product!E:E)</f>
        <v>49-36-0401</v>
      </c>
      <c r="F1656" s="3" t="str">
        <f>_xlfn.XLOOKUP(C1656,Component!A:A,Component!C:C)</f>
        <v>49-36-0401</v>
      </c>
      <c r="G1656" s="3" t="str">
        <f>_xlfn.XLOOKUP(E1656,Product!E:E,Product!H:H)</f>
        <v>5" Backing Plate</v>
      </c>
      <c r="H1656" s="3" t="str">
        <f>_xlfn.XLOOKUP(F1656,Component!C:C,Component!D:D)</f>
        <v>5" Backing Plate</v>
      </c>
    </row>
    <row r="1657" spans="2:8" hidden="1" x14ac:dyDescent="0.45">
      <c r="B1657" s="3" t="s">
        <v>10596</v>
      </c>
      <c r="C1657" s="3" t="str">
        <f t="shared" si="2"/>
        <v>component_milwaukee_49-36-0402</v>
      </c>
      <c r="D1657" s="3">
        <v>1</v>
      </c>
      <c r="E1657" s="3" t="str">
        <f>_xlfn.XLOOKUP(B1657,Product!A:A,Product!E:E)</f>
        <v>49-36-0402</v>
      </c>
      <c r="F1657" s="3" t="str">
        <f>_xlfn.XLOOKUP(C1657,Component!A:A,Component!C:C)</f>
        <v>49-36-0402</v>
      </c>
      <c r="G1657" s="3" t="str">
        <f>_xlfn.XLOOKUP(E1657,Product!E:E,Product!H:H)</f>
        <v>6" Backing Plate</v>
      </c>
      <c r="H1657" s="3" t="str">
        <f>_xlfn.XLOOKUP(F1657,Component!C:C,Component!D:D)</f>
        <v>6" Backing Plate</v>
      </c>
    </row>
    <row r="1658" spans="2:8" hidden="1" x14ac:dyDescent="0.45">
      <c r="B1658" s="3" t="s">
        <v>10597</v>
      </c>
      <c r="C1658" s="3" t="str">
        <f t="shared" si="2"/>
        <v>component_milwaukee_49-90-1900</v>
      </c>
      <c r="D1658" s="3">
        <v>1</v>
      </c>
      <c r="E1658" s="3" t="str">
        <f>_xlfn.XLOOKUP(B1658,Product!A:A,Product!E:E)</f>
        <v>49-90-1900</v>
      </c>
      <c r="F1658" s="3" t="str">
        <f>_xlfn.XLOOKUP(C1658,Component!A:A,Component!C:C)</f>
        <v>49-90-1900</v>
      </c>
      <c r="G1658" s="3" t="str">
        <f>_xlfn.XLOOKUP(E1658,Product!E:E,Product!H:H)</f>
        <v>HEPA Filter</v>
      </c>
      <c r="H1658" s="3" t="str">
        <f>_xlfn.XLOOKUP(F1658,Component!C:C,Component!D:D)</f>
        <v>HEPA Filter</v>
      </c>
    </row>
    <row r="1659" spans="2:8" hidden="1" x14ac:dyDescent="0.45">
      <c r="B1659" s="3" t="s">
        <v>10598</v>
      </c>
      <c r="C1659" s="3" t="str">
        <f t="shared" si="2"/>
        <v>component_milwaukee_49-90-1978</v>
      </c>
      <c r="D1659" s="3">
        <v>1</v>
      </c>
      <c r="E1659" s="3" t="str">
        <f>_xlfn.XLOOKUP(B1659,Product!A:A,Product!E:E)</f>
        <v>49-90-1978</v>
      </c>
      <c r="F1659" s="3" t="str">
        <f>_xlfn.XLOOKUP(C1659,Component!A:A,Component!C:C)</f>
        <v>49-90-1978</v>
      </c>
      <c r="G1659" s="3" t="str">
        <f>_xlfn.XLOOKUP(E1659,Product!E:E,Product!H:H)</f>
        <v>Large Wet/Dry Vacuum High Efficiency Filter</v>
      </c>
      <c r="H1659" s="3" t="str">
        <f>_xlfn.XLOOKUP(F1659,Component!C:C,Component!D:D)</f>
        <v>Large Wet/Dry Vacuum High Efficiency Filter</v>
      </c>
    </row>
    <row r="1660" spans="2:8" hidden="1" x14ac:dyDescent="0.45">
      <c r="B1660" s="3" t="s">
        <v>10599</v>
      </c>
      <c r="C1660" s="3" t="str">
        <f t="shared" si="2"/>
        <v>component_milwaukee_49-90-1987</v>
      </c>
      <c r="D1660" s="3">
        <v>1</v>
      </c>
      <c r="E1660" s="3" t="str">
        <f>_xlfn.XLOOKUP(B1660,Product!A:A,Product!E:E)</f>
        <v>49-90-1987</v>
      </c>
      <c r="F1660" s="3" t="str">
        <f>_xlfn.XLOOKUP(C1660,Component!A:A,Component!C:C)</f>
        <v>49-90-1987</v>
      </c>
      <c r="G1660" s="3" t="str">
        <f>_xlfn.XLOOKUP(E1660,Product!E:E,Product!H:H)</f>
        <v>1-7/8" Extension Wand</v>
      </c>
      <c r="H1660" s="3" t="str">
        <f>_xlfn.XLOOKUP(F1660,Component!C:C,Component!D:D)</f>
        <v>1-7/8" Extension Wand</v>
      </c>
    </row>
    <row r="1661" spans="2:8" hidden="1" x14ac:dyDescent="0.45">
      <c r="B1661" s="3" t="s">
        <v>10600</v>
      </c>
      <c r="C1661" s="3" t="str">
        <f t="shared" si="2"/>
        <v>component_milwaukee_49-90-1988</v>
      </c>
      <c r="D1661" s="3">
        <v>1</v>
      </c>
      <c r="E1661" s="3" t="str">
        <f>_xlfn.XLOOKUP(B1661,Product!A:A,Product!E:E)</f>
        <v>49-90-1988</v>
      </c>
      <c r="F1661" s="3" t="str">
        <f>_xlfn.XLOOKUP(C1661,Component!A:A,Component!C:C)</f>
        <v>49-90-1988</v>
      </c>
      <c r="G1661" s="3" t="str">
        <f>_xlfn.XLOOKUP(E1661,Product!E:E,Product!H:H)</f>
        <v>1-7/8" Crevice Tool</v>
      </c>
      <c r="H1661" s="3" t="str">
        <f>_xlfn.XLOOKUP(F1661,Component!C:C,Component!D:D)</f>
        <v>1-7/8" Crevice Tool</v>
      </c>
    </row>
    <row r="1662" spans="2:8" hidden="1" x14ac:dyDescent="0.45">
      <c r="B1662" s="3" t="s">
        <v>10601</v>
      </c>
      <c r="C1662" s="3" t="str">
        <f t="shared" si="2"/>
        <v>component_milwaukee_49-90-1996</v>
      </c>
      <c r="D1662" s="3">
        <v>1</v>
      </c>
      <c r="E1662" s="3" t="str">
        <f>_xlfn.XLOOKUP(B1662,Product!A:A,Product!E:E)</f>
        <v>49-90-1996</v>
      </c>
      <c r="F1662" s="3" t="str">
        <f>_xlfn.XLOOKUP(C1662,Component!A:A,Component!C:C)</f>
        <v>49-90-1996</v>
      </c>
      <c r="G1662" s="3" t="str">
        <f>_xlfn.XLOOKUP(E1662,Product!E:E,Product!H:H)</f>
        <v>1-7/8" x 9' Flexible Hose</v>
      </c>
      <c r="H1662" s="3" t="str">
        <f>_xlfn.XLOOKUP(F1662,Component!C:C,Component!D:D)</f>
        <v>1-7/8" x 9' Flexible Hose</v>
      </c>
    </row>
    <row r="1663" spans="2:8" hidden="1" x14ac:dyDescent="0.45">
      <c r="B1663" s="3" t="s">
        <v>10602</v>
      </c>
      <c r="C1663" s="3" t="str">
        <f t="shared" si="2"/>
        <v>component_milwaukee_49-90-2006</v>
      </c>
      <c r="D1663" s="3">
        <v>1</v>
      </c>
      <c r="E1663" s="3" t="str">
        <f>_xlfn.XLOOKUP(B1663,Product!A:A,Product!E:E)</f>
        <v>49-90-2006</v>
      </c>
      <c r="F1663" s="3" t="str">
        <f>_xlfn.XLOOKUP(C1663,Component!A:A,Component!C:C)</f>
        <v>49-90-2006</v>
      </c>
      <c r="G1663" s="3" t="str">
        <f>_xlfn.XLOOKUP(E1663,Product!E:E,Product!H:H)</f>
        <v>2-1/2" X 9' Flexible Hose</v>
      </c>
      <c r="H1663" s="3" t="str">
        <f>_xlfn.XLOOKUP(F1663,Component!C:C,Component!D:D)</f>
        <v>2-1/2" X 9' Flexible Hose</v>
      </c>
    </row>
    <row r="1664" spans="2:8" hidden="1" x14ac:dyDescent="0.45">
      <c r="B1664" s="3" t="s">
        <v>10603</v>
      </c>
      <c r="C1664" s="3" t="str">
        <f t="shared" si="2"/>
        <v>component_milwaukee_49-90-2007</v>
      </c>
      <c r="D1664" s="3">
        <v>1</v>
      </c>
      <c r="E1664" s="3" t="str">
        <f>_xlfn.XLOOKUP(B1664,Product!A:A,Product!E:E)</f>
        <v>49-90-2007</v>
      </c>
      <c r="F1664" s="3" t="str">
        <f>_xlfn.XLOOKUP(C1664,Component!A:A,Component!C:C)</f>
        <v>49-90-2007</v>
      </c>
      <c r="G1664" s="3" t="str">
        <f>_xlfn.XLOOKUP(E1664,Product!E:E,Product!H:H)</f>
        <v>2-1/2" Extension Wand</v>
      </c>
      <c r="H1664" s="3" t="str">
        <f>_xlfn.XLOOKUP(F1664,Component!C:C,Component!D:D)</f>
        <v>2-1/2" Extension Wand</v>
      </c>
    </row>
    <row r="1665" spans="2:8" hidden="1" x14ac:dyDescent="0.45">
      <c r="B1665" s="3" t="s">
        <v>10604</v>
      </c>
      <c r="C1665" s="3" t="str">
        <f t="shared" si="2"/>
        <v>component_milwaukee_49-90-2008</v>
      </c>
      <c r="D1665" s="3">
        <v>1</v>
      </c>
      <c r="E1665" s="3" t="str">
        <f>_xlfn.XLOOKUP(B1665,Product!A:A,Product!E:E)</f>
        <v>49-90-2008</v>
      </c>
      <c r="F1665" s="3" t="str">
        <f>_xlfn.XLOOKUP(C1665,Component!A:A,Component!C:C)</f>
        <v>49-90-2008</v>
      </c>
      <c r="G1665" s="3" t="str">
        <f>_xlfn.XLOOKUP(E1665,Product!E:E,Product!H:H)</f>
        <v>2-1/2" Crevice Tool</v>
      </c>
      <c r="H1665" s="3" t="str">
        <f>_xlfn.XLOOKUP(F1665,Component!C:C,Component!D:D)</f>
        <v>2-1/2" Crevice Tool</v>
      </c>
    </row>
    <row r="1666" spans="2:8" hidden="1" x14ac:dyDescent="0.45">
      <c r="B1666" s="3" t="s">
        <v>10605</v>
      </c>
      <c r="C1666" s="3" t="str">
        <f t="shared" si="2"/>
        <v>component_milwaukee_49-90-2009</v>
      </c>
      <c r="D1666" s="3">
        <v>1</v>
      </c>
      <c r="E1666" s="3" t="str">
        <f>_xlfn.XLOOKUP(B1666,Product!A:A,Product!E:E)</f>
        <v>49-90-2009</v>
      </c>
      <c r="F1666" s="3" t="str">
        <f>_xlfn.XLOOKUP(C1666,Component!A:A,Component!C:C)</f>
        <v>49-90-2009</v>
      </c>
      <c r="G1666" s="3" t="str">
        <f>_xlfn.XLOOKUP(E1666,Product!E:E,Product!H:H)</f>
        <v>2-1/2" Floor Utility Nozzle</v>
      </c>
      <c r="H1666" s="3" t="str">
        <f>_xlfn.XLOOKUP(F1666,Component!C:C,Component!D:D)</f>
        <v>2-1/2" Floor Utility Nozzle</v>
      </c>
    </row>
    <row r="1667" spans="2:8" hidden="1" x14ac:dyDescent="0.45">
      <c r="B1667" s="3" t="s">
        <v>10606</v>
      </c>
      <c r="C1667" s="3" t="str">
        <f t="shared" si="2"/>
        <v>component_milwaukee_49-90-2011</v>
      </c>
      <c r="D1667" s="3">
        <v>1</v>
      </c>
      <c r="E1667" s="3" t="str">
        <f>_xlfn.XLOOKUP(B1667,Product!A:A,Product!E:E)</f>
        <v>49-90-2011</v>
      </c>
      <c r="F1667" s="3" t="str">
        <f>_xlfn.XLOOKUP(C1667,Component!A:A,Component!C:C)</f>
        <v>49-90-2011</v>
      </c>
      <c r="G1667" s="3" t="str">
        <f>_xlfn.XLOOKUP(E1667,Product!E:E,Product!H:H)</f>
        <v>1-7/8" Floor Utility Nozzle</v>
      </c>
      <c r="H1667" s="3" t="str">
        <f>_xlfn.XLOOKUP(F1667,Component!C:C,Component!D:D)</f>
        <v>1-7/8" Floor Utility Nozzle</v>
      </c>
    </row>
    <row r="1668" spans="2:8" hidden="1" x14ac:dyDescent="0.45">
      <c r="B1668" s="3" t="s">
        <v>10608</v>
      </c>
      <c r="C1668" s="3" t="str">
        <f t="shared" si="2"/>
        <v>component_milwaukee_49-90-2018</v>
      </c>
      <c r="D1668" s="3">
        <v>1</v>
      </c>
      <c r="E1668" s="3" t="str">
        <f>_xlfn.XLOOKUP(B1668,Product!A:A,Product!E:E)</f>
        <v>49-90-2018</v>
      </c>
      <c r="F1668" s="3" t="str">
        <f>_xlfn.XLOOKUP(C1668,Component!A:A,Component!C:C)</f>
        <v>49-90-2018</v>
      </c>
      <c r="G1668" s="3" t="str">
        <f>_xlfn.XLOOKUP(E1668,Product!E:E,Product!H:H)</f>
        <v>Vacuum Power Tool Adapter</v>
      </c>
      <c r="H1668" s="3" t="str">
        <f>_xlfn.XLOOKUP(F1668,Component!C:C,Component!D:D)</f>
        <v>Vacuum Power Tool Adapter</v>
      </c>
    </row>
    <row r="1669" spans="2:8" hidden="1" x14ac:dyDescent="0.45">
      <c r="B1669" s="3" t="s">
        <v>10609</v>
      </c>
      <c r="C1669" s="3" t="str">
        <f t="shared" si="2"/>
        <v>component_milwaukee_49-90-2829</v>
      </c>
      <c r="D1669" s="3">
        <v>1</v>
      </c>
      <c r="E1669" s="3" t="str">
        <f>_xlfn.XLOOKUP(B1669,Product!A:A,Product!E:E)</f>
        <v>49-90-2829</v>
      </c>
      <c r="F1669" s="3" t="str">
        <f>_xlfn.XLOOKUP(C1669,Component!A:A,Component!C:C)</f>
        <v>49-90-2829</v>
      </c>
      <c r="G1669" s="3" t="str">
        <f>_xlfn.XLOOKUP(E1669,Product!E:E,Product!H:H)</f>
        <v>Compact Band Saw Blade Covers</v>
      </c>
      <c r="H1669" s="3" t="str">
        <f>_xlfn.XLOOKUP(F1669,Component!C:C,Component!D:D)</f>
        <v>Compact Band Saw Blade Covers</v>
      </c>
    </row>
    <row r="1670" spans="2:8" hidden="1" x14ac:dyDescent="0.45">
      <c r="B1670" s="3" t="s">
        <v>10611</v>
      </c>
      <c r="C1670" s="3" t="str">
        <f t="shared" si="2"/>
        <v>component_milwaukee_Strut-Shearing-Dies</v>
      </c>
      <c r="D1670" s="3">
        <v>1</v>
      </c>
      <c r="E1670" s="3" t="str">
        <f>_xlfn.XLOOKUP(B1670,Product!A:A,Product!E:E)</f>
        <v>Strut-Shearing-Dies</v>
      </c>
      <c r="F1670" s="3" t="str">
        <f>_xlfn.XLOOKUP(C1670,Component!A:A,Component!C:C)</f>
        <v>Strut-Shearing-Dies</v>
      </c>
      <c r="G1670" s="3" t="str">
        <f>_xlfn.XLOOKUP(E1670,Product!E:E,Product!H:H)</f>
        <v>Strut Shearing Dies</v>
      </c>
      <c r="H1670" s="3" t="str">
        <f>_xlfn.XLOOKUP(F1670,Component!C:C,Component!D:D)</f>
        <v>Strut Shearing Dies</v>
      </c>
    </row>
  </sheetData>
  <autoFilter ref="A1:H1670" xr:uid="{ABD66DDA-FD12-401D-91DF-0557186C1478}">
    <filterColumn colId="4">
      <filters>
        <filter val="2929-20"/>
        <filter val="2929-22"/>
        <filter val="2929S-20"/>
        <filter val="2929S-22"/>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58FD1-66D6-42BE-B56F-14F38114EA93}">
  <dimension ref="A1:E22"/>
  <sheetViews>
    <sheetView workbookViewId="0">
      <selection activeCell="E22" sqref="C2:E22"/>
    </sheetView>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C2" t="s">
        <v>6529</v>
      </c>
      <c r="D2" s="3" t="s">
        <v>112</v>
      </c>
      <c r="E2" s="3">
        <v>1</v>
      </c>
    </row>
    <row r="3" spans="1:5" x14ac:dyDescent="0.45">
      <c r="C3" t="s">
        <v>6548</v>
      </c>
      <c r="D3" s="3" t="s">
        <v>112</v>
      </c>
      <c r="E3" s="3">
        <v>1</v>
      </c>
    </row>
    <row r="4" spans="1:5" x14ac:dyDescent="0.45">
      <c r="C4" t="s">
        <v>6553</v>
      </c>
      <c r="D4" s="3" t="s">
        <v>112</v>
      </c>
      <c r="E4" s="3">
        <v>1</v>
      </c>
    </row>
    <row r="5" spans="1:5" x14ac:dyDescent="0.45">
      <c r="C5" s="3" t="s">
        <v>6751</v>
      </c>
      <c r="D5" s="3" t="s">
        <v>11909</v>
      </c>
      <c r="E5" s="3">
        <v>1</v>
      </c>
    </row>
    <row r="6" spans="1:5" x14ac:dyDescent="0.45">
      <c r="C6" s="3" t="s">
        <v>6751</v>
      </c>
      <c r="D6" s="3" t="s">
        <v>11910</v>
      </c>
      <c r="E6" s="3">
        <v>1</v>
      </c>
    </row>
    <row r="7" spans="1:5" x14ac:dyDescent="0.45">
      <c r="C7" s="3" t="s">
        <v>6751</v>
      </c>
      <c r="D7" s="3" t="s">
        <v>744</v>
      </c>
      <c r="E7" s="3">
        <v>1</v>
      </c>
    </row>
    <row r="8" spans="1:5" x14ac:dyDescent="0.45">
      <c r="C8" s="3" t="s">
        <v>6759</v>
      </c>
      <c r="D8" s="3" t="s">
        <v>11911</v>
      </c>
      <c r="E8" s="3">
        <v>1</v>
      </c>
    </row>
    <row r="9" spans="1:5" x14ac:dyDescent="0.45">
      <c r="C9" s="3" t="s">
        <v>6759</v>
      </c>
      <c r="D9" s="3" t="s">
        <v>744</v>
      </c>
      <c r="E9" s="3">
        <v>1</v>
      </c>
    </row>
    <row r="10" spans="1:5" x14ac:dyDescent="0.45">
      <c r="C10" s="3" t="s">
        <v>6764</v>
      </c>
      <c r="D10" s="3" t="s">
        <v>11911</v>
      </c>
      <c r="E10" s="3">
        <v>1</v>
      </c>
    </row>
    <row r="11" spans="1:5" x14ac:dyDescent="0.45">
      <c r="C11" s="3" t="s">
        <v>6764</v>
      </c>
      <c r="D11" s="3" t="s">
        <v>744</v>
      </c>
      <c r="E11" s="3">
        <v>1</v>
      </c>
    </row>
    <row r="12" spans="1:5" x14ac:dyDescent="0.45">
      <c r="C12" s="3" t="s">
        <v>6987</v>
      </c>
      <c r="D12" s="3" t="s">
        <v>10087</v>
      </c>
      <c r="E12" s="3">
        <v>1</v>
      </c>
    </row>
    <row r="13" spans="1:5" x14ac:dyDescent="0.45">
      <c r="C13" s="3" t="s">
        <v>6987</v>
      </c>
      <c r="D13" s="3" t="s">
        <v>11912</v>
      </c>
      <c r="E13" s="3">
        <v>5</v>
      </c>
    </row>
    <row r="14" spans="1:5" x14ac:dyDescent="0.45">
      <c r="C14" s="3" t="s">
        <v>6987</v>
      </c>
      <c r="D14" s="3" t="s">
        <v>10086</v>
      </c>
      <c r="E14" s="3">
        <v>1</v>
      </c>
    </row>
    <row r="15" spans="1:5" x14ac:dyDescent="0.45">
      <c r="C15" s="3" t="s">
        <v>6764</v>
      </c>
      <c r="D15" s="3" t="s">
        <v>744</v>
      </c>
      <c r="E15" s="3">
        <v>1</v>
      </c>
    </row>
    <row r="16" spans="1:5" x14ac:dyDescent="0.45">
      <c r="C16" t="s">
        <v>10124</v>
      </c>
      <c r="D16" s="3" t="s">
        <v>744</v>
      </c>
      <c r="E16" s="3">
        <v>1</v>
      </c>
    </row>
    <row r="17" spans="3:5" x14ac:dyDescent="0.45">
      <c r="C17" s="3" t="s">
        <v>7214</v>
      </c>
      <c r="D17" s="3" t="s">
        <v>11913</v>
      </c>
      <c r="E17" s="3">
        <v>1</v>
      </c>
    </row>
    <row r="18" spans="3:5" x14ac:dyDescent="0.45">
      <c r="C18" s="3" t="s">
        <v>7214</v>
      </c>
      <c r="D18" s="3" t="s">
        <v>667</v>
      </c>
      <c r="E18" s="3">
        <v>1</v>
      </c>
    </row>
    <row r="19" spans="3:5" x14ac:dyDescent="0.45">
      <c r="C19" s="3" t="s">
        <v>7214</v>
      </c>
      <c r="D19" s="3" t="s">
        <v>656</v>
      </c>
      <c r="E19" s="3">
        <v>1</v>
      </c>
    </row>
    <row r="20" spans="3:5" x14ac:dyDescent="0.45">
      <c r="C20" s="3" t="s">
        <v>7214</v>
      </c>
      <c r="D20" s="3" t="s">
        <v>683</v>
      </c>
      <c r="E20" s="3">
        <v>1</v>
      </c>
    </row>
    <row r="21" spans="3:5" x14ac:dyDescent="0.45">
      <c r="C21" s="3" t="s">
        <v>7214</v>
      </c>
      <c r="D21" s="3" t="s">
        <v>744</v>
      </c>
      <c r="E21" s="3">
        <v>1</v>
      </c>
    </row>
    <row r="22" spans="3:5" x14ac:dyDescent="0.45">
      <c r="C22" s="3" t="s">
        <v>7179</v>
      </c>
      <c r="D22" s="3" t="s">
        <v>744</v>
      </c>
      <c r="E22" s="3">
        <v>1</v>
      </c>
    </row>
  </sheetData>
  <autoFilter ref="A1:E1" xr:uid="{7963BD3E-813F-486A-9A05-7CABB6A7FE7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63"/>
  <sheetViews>
    <sheetView tabSelected="1" topLeftCell="A673" workbookViewId="0">
      <selection activeCell="D713" sqref="D713"/>
    </sheetView>
  </sheetViews>
  <sheetFormatPr defaultColWidth="9" defaultRowHeight="15.9" x14ac:dyDescent="0.45"/>
  <cols>
    <col min="1" max="1" width="18.7109375" style="3" bestFit="1" customWidth="1"/>
    <col min="2" max="2" width="17.5" style="3" bestFit="1" customWidth="1"/>
    <col min="3" max="3" width="27" customWidth="1"/>
    <col min="4" max="4" width="54.7109375" style="3" bestFit="1" customWidth="1"/>
    <col min="5" max="16384" width="9" style="3"/>
  </cols>
  <sheetData>
    <row r="1" spans="1:5" s="2" customFormat="1" x14ac:dyDescent="0.45">
      <c r="A1" s="2" t="s">
        <v>10464</v>
      </c>
      <c r="B1" s="2" t="s">
        <v>6305</v>
      </c>
      <c r="C1" s="1" t="s">
        <v>3117</v>
      </c>
      <c r="D1" s="2" t="s">
        <v>11898</v>
      </c>
      <c r="E1" s="2" t="s">
        <v>11899</v>
      </c>
    </row>
    <row r="2" spans="1:5" x14ac:dyDescent="0.45">
      <c r="B2" s="3" t="s">
        <v>11102</v>
      </c>
      <c r="C2" t="str">
        <f>_xlfn.XLOOKUP(B2,Product!$A:$A,Product!$E:$E)</f>
        <v>0801-20</v>
      </c>
      <c r="D2" s="3" t="s">
        <v>6</v>
      </c>
      <c r="E2" s="3">
        <v>1</v>
      </c>
    </row>
    <row r="3" spans="1:5" x14ac:dyDescent="0.45">
      <c r="B3" s="3" t="s">
        <v>11106</v>
      </c>
      <c r="C3" t="str">
        <f>_xlfn.XLOOKUP(B3,Product!$A:$A,Product!$E:$E)</f>
        <v>0880-20</v>
      </c>
      <c r="D3" s="3" t="s">
        <v>2130</v>
      </c>
      <c r="E3" s="3">
        <v>1</v>
      </c>
    </row>
    <row r="4" spans="1:5" x14ac:dyDescent="0.45">
      <c r="B4" s="3" t="s">
        <v>11106</v>
      </c>
      <c r="C4" t="str">
        <f>_xlfn.XLOOKUP(B4,Product!$A:$A,Product!$E:$E)</f>
        <v>0880-20</v>
      </c>
      <c r="D4" s="3" t="s">
        <v>2129</v>
      </c>
      <c r="E4" s="3">
        <v>1</v>
      </c>
    </row>
    <row r="5" spans="1:5" x14ac:dyDescent="0.45">
      <c r="B5" s="3" t="s">
        <v>11106</v>
      </c>
      <c r="C5" t="str">
        <f>_xlfn.XLOOKUP(B5,Product!$A:$A,Product!$E:$E)</f>
        <v>0880-20</v>
      </c>
      <c r="D5" s="3" t="s">
        <v>2131</v>
      </c>
      <c r="E5" s="3">
        <v>1</v>
      </c>
    </row>
    <row r="6" spans="1:5" x14ac:dyDescent="0.45">
      <c r="B6" s="3" t="s">
        <v>11107</v>
      </c>
      <c r="C6" t="str">
        <f>_xlfn.XLOOKUP(B6,Product!$A:$A,Product!$E:$E)</f>
        <v>0882-20</v>
      </c>
      <c r="D6" s="3" t="s">
        <v>2172</v>
      </c>
      <c r="E6" s="3">
        <v>1</v>
      </c>
    </row>
    <row r="7" spans="1:5" x14ac:dyDescent="0.45">
      <c r="B7" s="3" t="s">
        <v>11107</v>
      </c>
      <c r="C7" t="str">
        <f>_xlfn.XLOOKUP(B7,Product!$A:$A,Product!$E:$E)</f>
        <v>0882-20</v>
      </c>
      <c r="D7" s="3" t="s">
        <v>2130</v>
      </c>
      <c r="E7" s="3">
        <v>1</v>
      </c>
    </row>
    <row r="8" spans="1:5" x14ac:dyDescent="0.45">
      <c r="B8" s="3" t="s">
        <v>11107</v>
      </c>
      <c r="C8" t="str">
        <f>_xlfn.XLOOKUP(B8,Product!$A:$A,Product!$E:$E)</f>
        <v>0882-20</v>
      </c>
      <c r="D8" s="3" t="s">
        <v>2173</v>
      </c>
      <c r="E8" s="3">
        <v>2</v>
      </c>
    </row>
    <row r="9" spans="1:5" x14ac:dyDescent="0.45">
      <c r="B9" s="3" t="s">
        <v>11107</v>
      </c>
      <c r="C9" t="str">
        <f>_xlfn.XLOOKUP(B9,Product!$A:$A,Product!$E:$E)</f>
        <v>0882-20</v>
      </c>
      <c r="D9" s="3" t="s">
        <v>2174</v>
      </c>
      <c r="E9" s="3">
        <v>1</v>
      </c>
    </row>
    <row r="10" spans="1:5" x14ac:dyDescent="0.45">
      <c r="B10" s="3" t="s">
        <v>11107</v>
      </c>
      <c r="C10" t="str">
        <f>_xlfn.XLOOKUP(B10,Product!$A:$A,Product!$E:$E)</f>
        <v>0882-20</v>
      </c>
      <c r="D10" s="3" t="s">
        <v>2133</v>
      </c>
      <c r="E10" s="3">
        <v>1</v>
      </c>
    </row>
    <row r="11" spans="1:5" x14ac:dyDescent="0.45">
      <c r="B11" s="3" t="s">
        <v>11108</v>
      </c>
      <c r="C11" t="str">
        <f>_xlfn.XLOOKUP(B11,Product!$A:$A,Product!$E:$E)</f>
        <v>0884-20</v>
      </c>
      <c r="D11" s="3" t="s">
        <v>435</v>
      </c>
      <c r="E11" s="3">
        <v>1</v>
      </c>
    </row>
    <row r="12" spans="1:5" x14ac:dyDescent="0.45">
      <c r="B12" s="3" t="s">
        <v>11108</v>
      </c>
      <c r="C12" t="str">
        <f>_xlfn.XLOOKUP(B12,Product!$A:$A,Product!$E:$E)</f>
        <v>0884-20</v>
      </c>
      <c r="D12" s="3" t="s">
        <v>436</v>
      </c>
      <c r="E12" s="3">
        <v>1</v>
      </c>
    </row>
    <row r="13" spans="1:5" x14ac:dyDescent="0.45">
      <c r="B13" s="3" t="s">
        <v>11109</v>
      </c>
      <c r="C13" t="str">
        <f>_xlfn.XLOOKUP(B13,Product!$A:$A,Product!$E:$E)</f>
        <v>0885-20</v>
      </c>
      <c r="D13" s="3" t="s">
        <v>2130</v>
      </c>
      <c r="E13" s="3">
        <v>1</v>
      </c>
    </row>
    <row r="14" spans="1:5" x14ac:dyDescent="0.45">
      <c r="B14" s="3" t="s">
        <v>11109</v>
      </c>
      <c r="C14" t="str">
        <f>_xlfn.XLOOKUP(B14,Product!$A:$A,Product!$E:$E)</f>
        <v>0885-20</v>
      </c>
      <c r="D14" s="3" t="s">
        <v>2235</v>
      </c>
      <c r="E14" s="3">
        <v>1</v>
      </c>
    </row>
    <row r="15" spans="1:5" x14ac:dyDescent="0.45">
      <c r="B15" s="3" t="s">
        <v>11109</v>
      </c>
      <c r="C15" t="str">
        <f>_xlfn.XLOOKUP(B15,Product!$A:$A,Product!$E:$E)</f>
        <v>0885-20</v>
      </c>
      <c r="D15" s="3" t="s">
        <v>2129</v>
      </c>
      <c r="E15" s="3">
        <v>1</v>
      </c>
    </row>
    <row r="16" spans="1:5" x14ac:dyDescent="0.45">
      <c r="B16" s="3" t="s">
        <v>11109</v>
      </c>
      <c r="C16" t="str">
        <f>_xlfn.XLOOKUP(B16,Product!$A:$A,Product!$E:$E)</f>
        <v>0885-20</v>
      </c>
      <c r="D16" s="3" t="s">
        <v>2174</v>
      </c>
      <c r="E16" s="3">
        <v>1</v>
      </c>
    </row>
    <row r="17" spans="2:5" x14ac:dyDescent="0.45">
      <c r="B17" s="3" t="s">
        <v>11109</v>
      </c>
      <c r="C17" t="str">
        <f>_xlfn.XLOOKUP(B17,Product!$A:$A,Product!$E:$E)</f>
        <v>0885-20</v>
      </c>
      <c r="D17" s="3" t="s">
        <v>2133</v>
      </c>
      <c r="E17" s="3">
        <v>1</v>
      </c>
    </row>
    <row r="18" spans="2:5" x14ac:dyDescent="0.45">
      <c r="B18" s="3" t="s">
        <v>11109</v>
      </c>
      <c r="C18" t="str">
        <f>_xlfn.XLOOKUP(B18,Product!$A:$A,Product!$E:$E)</f>
        <v>0885-20</v>
      </c>
      <c r="D18" s="3" t="s">
        <v>2234</v>
      </c>
      <c r="E18" s="3">
        <v>1</v>
      </c>
    </row>
    <row r="19" spans="2:5" x14ac:dyDescent="0.45">
      <c r="B19" s="3" t="s">
        <v>11126</v>
      </c>
      <c r="C19" t="str">
        <f>_xlfn.XLOOKUP(B19,Product!$A:$A,Product!$E:$E)</f>
        <v>0940-20</v>
      </c>
      <c r="D19" s="3" t="s">
        <v>2500</v>
      </c>
      <c r="E19" s="3">
        <v>1</v>
      </c>
    </row>
    <row r="20" spans="2:5" x14ac:dyDescent="0.45">
      <c r="B20" s="3" t="s">
        <v>11126</v>
      </c>
      <c r="C20" t="str">
        <f>_xlfn.XLOOKUP(B20,Product!$A:$A,Product!$E:$E)</f>
        <v>0940-20</v>
      </c>
      <c r="D20" s="3" t="s">
        <v>2499</v>
      </c>
      <c r="E20" s="3">
        <v>1</v>
      </c>
    </row>
    <row r="21" spans="2:5" x14ac:dyDescent="0.45">
      <c r="B21" s="3" t="s">
        <v>11126</v>
      </c>
      <c r="C21" t="str">
        <f>_xlfn.XLOOKUP(B21,Product!$A:$A,Product!$E:$E)</f>
        <v>0940-20</v>
      </c>
      <c r="D21" s="3" t="s">
        <v>2130</v>
      </c>
      <c r="E21" s="3">
        <v>1</v>
      </c>
    </row>
    <row r="22" spans="2:5" x14ac:dyDescent="0.45">
      <c r="B22" s="3" t="s">
        <v>11126</v>
      </c>
      <c r="C22" t="str">
        <f>_xlfn.XLOOKUP(B22,Product!$A:$A,Product!$E:$E)</f>
        <v>0940-20</v>
      </c>
      <c r="D22" s="3" t="s">
        <v>2496</v>
      </c>
      <c r="E22" s="3">
        <v>1</v>
      </c>
    </row>
    <row r="23" spans="2:5" x14ac:dyDescent="0.45">
      <c r="B23" s="3" t="s">
        <v>11126</v>
      </c>
      <c r="C23" t="str">
        <f>_xlfn.XLOOKUP(B23,Product!$A:$A,Product!$E:$E)</f>
        <v>0940-20</v>
      </c>
      <c r="D23" s="3" t="s">
        <v>2129</v>
      </c>
      <c r="E23" s="3">
        <v>1</v>
      </c>
    </row>
    <row r="24" spans="2:5" x14ac:dyDescent="0.45">
      <c r="B24" s="3" t="s">
        <v>11126</v>
      </c>
      <c r="C24" t="str">
        <f>_xlfn.XLOOKUP(B24,Product!$A:$A,Product!$E:$E)</f>
        <v>0940-20</v>
      </c>
      <c r="D24" s="3" t="s">
        <v>2174</v>
      </c>
      <c r="E24" s="3">
        <v>1</v>
      </c>
    </row>
    <row r="25" spans="2:5" x14ac:dyDescent="0.45">
      <c r="B25" s="3" t="s">
        <v>11126</v>
      </c>
      <c r="C25" t="str">
        <f>_xlfn.XLOOKUP(B25,Product!$A:$A,Product!$E:$E)</f>
        <v>0940-20</v>
      </c>
      <c r="D25" s="3" t="s">
        <v>2503</v>
      </c>
      <c r="E25" s="3">
        <v>1</v>
      </c>
    </row>
    <row r="26" spans="2:5" x14ac:dyDescent="0.45">
      <c r="B26" s="3" t="s">
        <v>11126</v>
      </c>
      <c r="C26" t="str">
        <f>_xlfn.XLOOKUP(B26,Product!$A:$A,Product!$E:$E)</f>
        <v>0940-20</v>
      </c>
      <c r="D26" s="3" t="s">
        <v>2497</v>
      </c>
      <c r="E26" s="3">
        <v>1</v>
      </c>
    </row>
    <row r="27" spans="2:5" x14ac:dyDescent="0.45">
      <c r="B27" s="3" t="s">
        <v>11126</v>
      </c>
      <c r="C27" t="str">
        <f>_xlfn.XLOOKUP(B27,Product!$A:$A,Product!$E:$E)</f>
        <v>0940-20</v>
      </c>
      <c r="D27" s="3" t="s">
        <v>2498</v>
      </c>
      <c r="E27" s="3">
        <v>1</v>
      </c>
    </row>
    <row r="28" spans="2:5" x14ac:dyDescent="0.45">
      <c r="B28" s="3" t="s">
        <v>11128</v>
      </c>
      <c r="C28" t="str">
        <f>_xlfn.XLOOKUP(B28,Product!$A:$A,Product!$E:$E)</f>
        <v>2120-20</v>
      </c>
      <c r="D28" s="3" t="s">
        <v>1871</v>
      </c>
      <c r="E28" s="3">
        <v>1</v>
      </c>
    </row>
    <row r="29" spans="2:5" x14ac:dyDescent="0.45">
      <c r="B29" s="3" t="s">
        <v>11133</v>
      </c>
      <c r="C29" t="str">
        <f>_xlfn.XLOOKUP(B29,Product!$A:$A,Product!$E:$E)</f>
        <v>2123</v>
      </c>
      <c r="D29" s="3" t="s">
        <v>2522</v>
      </c>
      <c r="E29" s="3">
        <v>1</v>
      </c>
    </row>
    <row r="30" spans="2:5" x14ac:dyDescent="0.45">
      <c r="B30" s="3" t="s">
        <v>11133</v>
      </c>
      <c r="C30" t="str">
        <f>_xlfn.XLOOKUP(B30,Product!$A:$A,Product!$E:$E)</f>
        <v>2123</v>
      </c>
      <c r="D30" s="3" t="s">
        <v>2521</v>
      </c>
      <c r="E30" s="3">
        <v>1</v>
      </c>
    </row>
    <row r="31" spans="2:5" x14ac:dyDescent="0.45">
      <c r="B31" s="3" t="s">
        <v>11142</v>
      </c>
      <c r="C31" t="str">
        <f>_xlfn.XLOOKUP(B31,Product!$A:$A,Product!$E:$E)</f>
        <v>2145-20</v>
      </c>
      <c r="D31" s="3" t="s">
        <v>2547</v>
      </c>
      <c r="E31" s="3">
        <v>1</v>
      </c>
    </row>
    <row r="32" spans="2:5" x14ac:dyDescent="0.45">
      <c r="B32" s="3" t="s">
        <v>11143</v>
      </c>
      <c r="C32" t="str">
        <f>_xlfn.XLOOKUP(B32,Product!$A:$A,Product!$E:$E)</f>
        <v>2146-20</v>
      </c>
      <c r="D32" s="3" t="s">
        <v>2547</v>
      </c>
      <c r="E32" s="3">
        <v>1</v>
      </c>
    </row>
    <row r="33" spans="2:5" x14ac:dyDescent="0.45">
      <c r="B33" s="3" t="s">
        <v>11144</v>
      </c>
      <c r="C33" t="str">
        <f>_xlfn.XLOOKUP(B33,Product!$A:$A,Product!$E:$E)</f>
        <v>2147-20</v>
      </c>
      <c r="D33" s="3" t="s">
        <v>2547</v>
      </c>
      <c r="E33" s="3">
        <v>1</v>
      </c>
    </row>
    <row r="34" spans="2:5" x14ac:dyDescent="0.45">
      <c r="B34" s="3" t="s">
        <v>11167</v>
      </c>
      <c r="C34" t="str">
        <f>_xlfn.XLOOKUP(B34,Product!$A:$A,Product!$E:$E)</f>
        <v>2613-20</v>
      </c>
      <c r="D34" s="3" t="s">
        <v>1004</v>
      </c>
      <c r="E34" s="3">
        <v>1</v>
      </c>
    </row>
    <row r="35" spans="2:5" x14ac:dyDescent="0.45">
      <c r="B35" s="3" t="s">
        <v>11167</v>
      </c>
      <c r="C35" t="str">
        <f>_xlfn.XLOOKUP(B35,Product!$A:$A,Product!$E:$E)</f>
        <v>2613-20</v>
      </c>
      <c r="D35" s="3" t="s">
        <v>1003</v>
      </c>
      <c r="E35" s="3">
        <v>1</v>
      </c>
    </row>
    <row r="36" spans="2:5" x14ac:dyDescent="0.45">
      <c r="B36" s="3" t="s">
        <v>11184</v>
      </c>
      <c r="C36" t="str">
        <f>_xlfn.XLOOKUP(B36,Product!$A:$A,Product!$E:$E)</f>
        <v>2627-20</v>
      </c>
      <c r="D36" s="3" t="s">
        <v>743</v>
      </c>
      <c r="E36" s="3">
        <v>1</v>
      </c>
    </row>
    <row r="37" spans="2:5" x14ac:dyDescent="0.45">
      <c r="B37" s="3" t="s">
        <v>11189</v>
      </c>
      <c r="C37" t="str">
        <f>_xlfn.XLOOKUP(B37,Product!$A:$A,Product!$E:$E)</f>
        <v>2631-20</v>
      </c>
      <c r="D37" s="3" t="s">
        <v>241</v>
      </c>
      <c r="E37" s="3">
        <v>1</v>
      </c>
    </row>
    <row r="38" spans="2:5" x14ac:dyDescent="0.45">
      <c r="B38" s="3" t="s">
        <v>11189</v>
      </c>
      <c r="C38" t="str">
        <f>_xlfn.XLOOKUP(B38,Product!$A:$A,Product!$E:$E)</f>
        <v>2631-20</v>
      </c>
      <c r="D38" s="3" t="s">
        <v>667</v>
      </c>
      <c r="E38" s="3">
        <v>1</v>
      </c>
    </row>
    <row r="39" spans="2:5" x14ac:dyDescent="0.45">
      <c r="B39" s="3" t="s">
        <v>11202</v>
      </c>
      <c r="C39" t="str">
        <f>_xlfn.XLOOKUP(B39,Product!$A:$A,Product!$E:$E)</f>
        <v>2646-20</v>
      </c>
      <c r="D39" s="3" t="s">
        <v>22</v>
      </c>
      <c r="E39" s="3">
        <v>1</v>
      </c>
    </row>
    <row r="40" spans="2:5" x14ac:dyDescent="0.45">
      <c r="B40" s="3" t="s">
        <v>11205</v>
      </c>
      <c r="C40" t="str">
        <f>_xlfn.XLOOKUP(B40,Product!$A:$A,Product!$E:$E)</f>
        <v>2648-20</v>
      </c>
      <c r="D40" s="3" t="s">
        <v>1562</v>
      </c>
      <c r="E40" s="3">
        <v>2</v>
      </c>
    </row>
    <row r="41" spans="2:5" x14ac:dyDescent="0.45">
      <c r="B41" s="3" t="s">
        <v>11205</v>
      </c>
      <c r="C41" t="str">
        <f>_xlfn.XLOOKUP(B41,Product!$A:$A,Product!$E:$E)</f>
        <v>2648-20</v>
      </c>
      <c r="D41" s="3" t="s">
        <v>1560</v>
      </c>
      <c r="E41" s="3">
        <v>1</v>
      </c>
    </row>
    <row r="42" spans="2:5" x14ac:dyDescent="0.45">
      <c r="B42" s="3" t="s">
        <v>11205</v>
      </c>
      <c r="C42" t="str">
        <f>_xlfn.XLOOKUP(B42,Product!$A:$A,Product!$E:$E)</f>
        <v>2648-20</v>
      </c>
      <c r="D42" s="3" t="s">
        <v>1561</v>
      </c>
      <c r="E42" s="3">
        <v>1</v>
      </c>
    </row>
    <row r="43" spans="2:5" x14ac:dyDescent="0.45">
      <c r="B43" s="3" t="s">
        <v>11205</v>
      </c>
      <c r="C43" t="str">
        <f>_xlfn.XLOOKUP(B43,Product!$A:$A,Product!$E:$E)</f>
        <v>2648-20</v>
      </c>
      <c r="D43" s="3" t="s">
        <v>1507</v>
      </c>
      <c r="E43" s="3">
        <v>1</v>
      </c>
    </row>
    <row r="44" spans="2:5" x14ac:dyDescent="0.45">
      <c r="B44" s="3" t="s">
        <v>11207</v>
      </c>
      <c r="C44" t="str">
        <f>_xlfn.XLOOKUP(B44,Product!$A:$A,Product!$E:$E)</f>
        <v>2649-20</v>
      </c>
      <c r="D44" s="3" t="s">
        <v>1606</v>
      </c>
      <c r="E44" s="3">
        <v>1</v>
      </c>
    </row>
    <row r="45" spans="2:5" x14ac:dyDescent="0.45">
      <c r="B45" s="3" t="s">
        <v>11207</v>
      </c>
      <c r="C45" t="str">
        <f>_xlfn.XLOOKUP(B45,Product!$A:$A,Product!$E:$E)</f>
        <v>2649-20</v>
      </c>
      <c r="D45" s="3" t="s">
        <v>1607</v>
      </c>
      <c r="E45" s="3">
        <v>1</v>
      </c>
    </row>
    <row r="46" spans="2:5" x14ac:dyDescent="0.45">
      <c r="B46" s="3" t="s">
        <v>11207</v>
      </c>
      <c r="C46" t="str">
        <f>_xlfn.XLOOKUP(B46,Product!$A:$A,Product!$E:$E)</f>
        <v>2649-20</v>
      </c>
      <c r="D46" s="3" t="s">
        <v>1604</v>
      </c>
      <c r="E46" s="3">
        <v>1</v>
      </c>
    </row>
    <row r="47" spans="2:5" x14ac:dyDescent="0.45">
      <c r="B47" s="3" t="s">
        <v>11207</v>
      </c>
      <c r="C47" t="str">
        <f>_xlfn.XLOOKUP(B47,Product!$A:$A,Product!$E:$E)</f>
        <v>2649-20</v>
      </c>
      <c r="D47" s="3" t="s">
        <v>1605</v>
      </c>
      <c r="E47" s="3">
        <v>1</v>
      </c>
    </row>
    <row r="48" spans="2:5" x14ac:dyDescent="0.45">
      <c r="B48" s="3" t="s">
        <v>11207</v>
      </c>
      <c r="C48" t="str">
        <f>_xlfn.XLOOKUP(B48,Product!$A:$A,Product!$E:$E)</f>
        <v>2649-20</v>
      </c>
      <c r="D48" s="3" t="s">
        <v>1507</v>
      </c>
      <c r="E48" s="3">
        <v>1</v>
      </c>
    </row>
    <row r="49" spans="2:5" x14ac:dyDescent="0.45">
      <c r="B49" s="3" t="s">
        <v>11211</v>
      </c>
      <c r="C49" t="str">
        <f>_xlfn.XLOOKUP(B49,Product!$A:$A,Product!$E:$E)</f>
        <v>2656-20</v>
      </c>
      <c r="D49" s="3" t="s">
        <v>743</v>
      </c>
      <c r="E49" s="3">
        <v>1</v>
      </c>
    </row>
    <row r="50" spans="2:5" x14ac:dyDescent="0.45">
      <c r="B50" s="3" t="s">
        <v>11216</v>
      </c>
      <c r="C50" t="str">
        <f>_xlfn.XLOOKUP(B50,Product!$A:$A,Product!$E:$E)</f>
        <v>2658-20</v>
      </c>
      <c r="D50" s="3" t="s">
        <v>743</v>
      </c>
      <c r="E50" s="3">
        <v>1</v>
      </c>
    </row>
    <row r="51" spans="2:5" x14ac:dyDescent="0.45">
      <c r="B51" s="3" t="s">
        <v>11221</v>
      </c>
      <c r="C51" t="str">
        <f>_xlfn.XLOOKUP(B51,Product!$A:$A,Product!$E:$E)</f>
        <v>2660-20</v>
      </c>
      <c r="D51" s="3" t="s">
        <v>743</v>
      </c>
      <c r="E51" s="3">
        <v>1</v>
      </c>
    </row>
    <row r="52" spans="2:5" x14ac:dyDescent="0.45">
      <c r="B52" s="3" t="s">
        <v>11221</v>
      </c>
      <c r="C52" t="str">
        <f>_xlfn.XLOOKUP(B52,Product!$A:$A,Product!$E:$E)</f>
        <v>2660-20</v>
      </c>
      <c r="D52" s="3" t="s">
        <v>946</v>
      </c>
      <c r="E52" s="3">
        <v>1</v>
      </c>
    </row>
    <row r="53" spans="2:5" x14ac:dyDescent="0.45">
      <c r="B53" s="3" t="s">
        <v>11221</v>
      </c>
      <c r="C53" t="str">
        <f>_xlfn.XLOOKUP(B53,Product!$A:$A,Product!$E:$E)</f>
        <v>2660-20</v>
      </c>
      <c r="D53" s="3" t="s">
        <v>945</v>
      </c>
      <c r="E53" s="3">
        <v>1</v>
      </c>
    </row>
    <row r="54" spans="2:5" x14ac:dyDescent="0.45">
      <c r="B54" s="3" t="s">
        <v>11221</v>
      </c>
      <c r="C54" t="str">
        <f>_xlfn.XLOOKUP(B54,Product!$A:$A,Product!$E:$E)</f>
        <v>2660-20</v>
      </c>
      <c r="D54" s="3" t="s">
        <v>944</v>
      </c>
      <c r="E54" s="3">
        <v>1</v>
      </c>
    </row>
    <row r="55" spans="2:5" x14ac:dyDescent="0.45">
      <c r="B55" s="3" t="s">
        <v>11229</v>
      </c>
      <c r="C55" t="str">
        <f>_xlfn.XLOOKUP(B55,Product!$A:$A,Product!$E:$E)</f>
        <v>2666-21B</v>
      </c>
      <c r="D55" s="3" t="s">
        <v>744</v>
      </c>
      <c r="E55" s="3">
        <v>1</v>
      </c>
    </row>
    <row r="56" spans="2:5" x14ac:dyDescent="0.45">
      <c r="B56" s="3" t="s">
        <v>11237</v>
      </c>
      <c r="C56" t="str">
        <f>_xlfn.XLOOKUP(B56,Product!$A:$A,Product!$E:$E)</f>
        <v>2672-21</v>
      </c>
      <c r="D56" s="3" t="s">
        <v>1311</v>
      </c>
      <c r="E56" s="3">
        <v>1</v>
      </c>
    </row>
    <row r="57" spans="2:5" x14ac:dyDescent="0.45">
      <c r="B57" s="3" t="s">
        <v>11237</v>
      </c>
      <c r="C57" t="str">
        <f>_xlfn.XLOOKUP(B57,Product!$A:$A,Product!$E:$E)</f>
        <v>2672-21</v>
      </c>
      <c r="D57" s="3" t="s">
        <v>112</v>
      </c>
      <c r="E57" s="3">
        <v>1</v>
      </c>
    </row>
    <row r="58" spans="2:5" x14ac:dyDescent="0.45">
      <c r="B58" s="3" t="s">
        <v>11238</v>
      </c>
      <c r="C58" t="str">
        <f>_xlfn.XLOOKUP(B58,Product!$A:$A,Product!$E:$E)</f>
        <v>2672-21F</v>
      </c>
      <c r="D58" s="3" t="s">
        <v>112</v>
      </c>
      <c r="E58" s="3">
        <v>1</v>
      </c>
    </row>
    <row r="59" spans="2:5" x14ac:dyDescent="0.45">
      <c r="B59" s="3" t="s">
        <v>11241</v>
      </c>
      <c r="C59" t="str">
        <f>_xlfn.XLOOKUP(B59,Product!$A:$A,Product!$E:$E)</f>
        <v>2674-20C</v>
      </c>
      <c r="D59" s="3" t="s">
        <v>1433</v>
      </c>
      <c r="E59" s="3">
        <v>1</v>
      </c>
    </row>
    <row r="60" spans="2:5" x14ac:dyDescent="0.45">
      <c r="B60" s="3" t="s">
        <v>11242</v>
      </c>
      <c r="C60" t="str">
        <f>_xlfn.XLOOKUP(B60,Product!$A:$A,Product!$E:$E)</f>
        <v>2674-20P</v>
      </c>
      <c r="D60" s="3" t="s">
        <v>1433</v>
      </c>
      <c r="E60" s="3">
        <v>1</v>
      </c>
    </row>
    <row r="61" spans="2:5" x14ac:dyDescent="0.45">
      <c r="B61" s="3" t="s">
        <v>11247</v>
      </c>
      <c r="C61" t="str">
        <f>_xlfn.XLOOKUP(B61,Product!$A:$A,Product!$E:$E)</f>
        <v>2676-20</v>
      </c>
      <c r="D61" s="3" t="s">
        <v>1347</v>
      </c>
      <c r="E61" s="3">
        <v>1</v>
      </c>
    </row>
    <row r="62" spans="2:5" x14ac:dyDescent="0.45">
      <c r="B62" s="3" t="s">
        <v>11247</v>
      </c>
      <c r="C62" t="str">
        <f>_xlfn.XLOOKUP(B62,Product!$A:$A,Product!$E:$E)</f>
        <v>2676-20</v>
      </c>
      <c r="D62" s="3" t="s">
        <v>112</v>
      </c>
      <c r="E62" s="3">
        <v>1</v>
      </c>
    </row>
    <row r="63" spans="2:5" x14ac:dyDescent="0.45">
      <c r="B63" s="3" t="s">
        <v>11247</v>
      </c>
      <c r="C63" t="str">
        <f>_xlfn.XLOOKUP(B63,Product!$A:$A,Product!$E:$E)</f>
        <v>2676-20</v>
      </c>
      <c r="D63" s="3" t="s">
        <v>1348</v>
      </c>
      <c r="E63" s="3">
        <v>1</v>
      </c>
    </row>
    <row r="64" spans="2:5" x14ac:dyDescent="0.45">
      <c r="B64" s="3" t="s">
        <v>11247</v>
      </c>
      <c r="C64" t="str">
        <f>_xlfn.XLOOKUP(B64,Product!$A:$A,Product!$E:$E)</f>
        <v>2676-20</v>
      </c>
      <c r="D64" s="3" t="s">
        <v>1349</v>
      </c>
      <c r="E64" s="3">
        <v>1</v>
      </c>
    </row>
    <row r="65" spans="2:5" x14ac:dyDescent="0.45">
      <c r="B65" s="3" t="s">
        <v>11252</v>
      </c>
      <c r="C65" t="str">
        <f>_xlfn.XLOOKUP(B65,Product!$A:$A,Product!$E:$E)</f>
        <v>2677-20</v>
      </c>
      <c r="D65" s="3" t="s">
        <v>112</v>
      </c>
      <c r="E65" s="3">
        <v>1</v>
      </c>
    </row>
    <row r="66" spans="2:5" x14ac:dyDescent="0.45">
      <c r="B66" s="3" t="s">
        <v>11252</v>
      </c>
      <c r="C66" t="str">
        <f>_xlfn.XLOOKUP(B66,Product!$A:$A,Product!$E:$E)</f>
        <v>2677-20</v>
      </c>
      <c r="D66" s="3" t="s">
        <v>1367</v>
      </c>
      <c r="E66" s="3">
        <v>1</v>
      </c>
    </row>
    <row r="67" spans="2:5" x14ac:dyDescent="0.45">
      <c r="B67" s="3" t="s">
        <v>11261</v>
      </c>
      <c r="C67" t="str">
        <f>_xlfn.XLOOKUP(B67,Product!$A:$A,Product!$E:$E)</f>
        <v>2679-22</v>
      </c>
      <c r="D67" s="3" t="s">
        <v>112</v>
      </c>
      <c r="E67" s="3">
        <v>1</v>
      </c>
    </row>
    <row r="68" spans="2:5" x14ac:dyDescent="0.45">
      <c r="B68" s="3" t="s">
        <v>11272</v>
      </c>
      <c r="C68" t="str">
        <f>_xlfn.XLOOKUP(B68,Product!$A:$A,Product!$E:$E)</f>
        <v>2686-20</v>
      </c>
      <c r="D68" s="3" t="s">
        <v>1665</v>
      </c>
      <c r="E68" s="3">
        <v>1</v>
      </c>
    </row>
    <row r="69" spans="2:5" x14ac:dyDescent="0.45">
      <c r="B69" s="3" t="s">
        <v>11272</v>
      </c>
      <c r="C69" t="str">
        <f>_xlfn.XLOOKUP(B69,Product!$A:$A,Product!$E:$E)</f>
        <v>2686-20</v>
      </c>
      <c r="D69" s="3" t="s">
        <v>1666</v>
      </c>
      <c r="E69" s="3">
        <v>1</v>
      </c>
    </row>
    <row r="70" spans="2:5" x14ac:dyDescent="0.45">
      <c r="B70" s="3" t="s">
        <v>11272</v>
      </c>
      <c r="C70" t="str">
        <f>_xlfn.XLOOKUP(B70,Product!$A:$A,Product!$E:$E)</f>
        <v>2686-20</v>
      </c>
      <c r="D70" s="3" t="s">
        <v>1003</v>
      </c>
      <c r="E70" s="3">
        <v>1</v>
      </c>
    </row>
    <row r="71" spans="2:5" x14ac:dyDescent="0.45">
      <c r="B71" s="3" t="s">
        <v>11272</v>
      </c>
      <c r="C71" t="str">
        <f>_xlfn.XLOOKUP(B71,Product!$A:$A,Product!$E:$E)</f>
        <v>2686-20</v>
      </c>
      <c r="D71" s="3" t="s">
        <v>1663</v>
      </c>
      <c r="E71" s="3">
        <v>1</v>
      </c>
    </row>
    <row r="72" spans="2:5" x14ac:dyDescent="0.45">
      <c r="B72" s="3" t="s">
        <v>11272</v>
      </c>
      <c r="C72" t="str">
        <f>_xlfn.XLOOKUP(B72,Product!$A:$A,Product!$E:$E)</f>
        <v>2686-20</v>
      </c>
      <c r="D72" s="3" t="s">
        <v>1664</v>
      </c>
      <c r="E72" s="3">
        <v>1</v>
      </c>
    </row>
    <row r="73" spans="2:5" x14ac:dyDescent="0.45">
      <c r="B73" s="3" t="s">
        <v>11272</v>
      </c>
      <c r="C73" t="str">
        <f>_xlfn.XLOOKUP(B73,Product!$A:$A,Product!$E:$E)</f>
        <v>2686-20</v>
      </c>
      <c r="D73" s="3" t="s">
        <v>1509</v>
      </c>
      <c r="E73" s="3">
        <v>1</v>
      </c>
    </row>
    <row r="74" spans="2:5" x14ac:dyDescent="0.45">
      <c r="B74" s="3" t="s">
        <v>11275</v>
      </c>
      <c r="C74" t="str">
        <f>_xlfn.XLOOKUP(B74,Product!$A:$A,Product!$E:$E)</f>
        <v>2691-22</v>
      </c>
      <c r="D74" s="3" t="s">
        <v>743</v>
      </c>
      <c r="E74" s="3">
        <v>1</v>
      </c>
    </row>
    <row r="75" spans="2:5" x14ac:dyDescent="0.45">
      <c r="B75" s="3" t="s">
        <v>11275</v>
      </c>
      <c r="C75" t="str">
        <f>_xlfn.XLOOKUP(B75,Product!$A:$A,Product!$E:$E)</f>
        <v>2691-22</v>
      </c>
      <c r="D75" s="3" t="s">
        <v>744</v>
      </c>
      <c r="E75" s="3">
        <v>1</v>
      </c>
    </row>
    <row r="76" spans="2:5" x14ac:dyDescent="0.45">
      <c r="B76" s="3" t="s">
        <v>11286</v>
      </c>
      <c r="C76" t="str">
        <f>_xlfn.XLOOKUP(B76,Product!$A:$A,Product!$E:$E)</f>
        <v>2697-22CT</v>
      </c>
      <c r="D76" s="3" t="s">
        <v>744</v>
      </c>
      <c r="E76" s="3">
        <v>1</v>
      </c>
    </row>
    <row r="77" spans="2:5" x14ac:dyDescent="0.45">
      <c r="B77" s="3" t="s">
        <v>11294</v>
      </c>
      <c r="C77" t="str">
        <f>_xlfn.XLOOKUP(B77,Product!$A:$A,Product!$E:$E)</f>
        <v>2718-20</v>
      </c>
      <c r="D77" s="3" t="s">
        <v>1114</v>
      </c>
      <c r="E77" s="3">
        <v>1</v>
      </c>
    </row>
    <row r="78" spans="2:5" x14ac:dyDescent="0.45">
      <c r="B78" s="3" t="s">
        <v>11294</v>
      </c>
      <c r="C78" t="str">
        <f>_xlfn.XLOOKUP(B78,Product!$A:$A,Product!$E:$E)</f>
        <v>2718-20</v>
      </c>
      <c r="D78" s="3" t="s">
        <v>1003</v>
      </c>
      <c r="E78" s="3">
        <v>1</v>
      </c>
    </row>
    <row r="79" spans="2:5" x14ac:dyDescent="0.45">
      <c r="B79" s="3" t="s">
        <v>11308</v>
      </c>
      <c r="C79" t="str">
        <f>_xlfn.XLOOKUP(B79,Product!$A:$A,Product!$E:$E)</f>
        <v>2723-20</v>
      </c>
      <c r="D79" s="3" t="s">
        <v>1485</v>
      </c>
      <c r="E79" s="3">
        <v>1</v>
      </c>
    </row>
    <row r="80" spans="2:5" x14ac:dyDescent="0.45">
      <c r="B80" s="3" t="s">
        <v>11308</v>
      </c>
      <c r="C80" t="str">
        <f>_xlfn.XLOOKUP(B80,Product!$A:$A,Product!$E:$E)</f>
        <v>2723-20</v>
      </c>
      <c r="D80" s="3" t="s">
        <v>1487</v>
      </c>
      <c r="E80" s="3">
        <v>1</v>
      </c>
    </row>
    <row r="81" spans="2:5" x14ac:dyDescent="0.45">
      <c r="B81" s="3" t="s">
        <v>11308</v>
      </c>
      <c r="C81" t="str">
        <f>_xlfn.XLOOKUP(B81,Product!$A:$A,Product!$E:$E)</f>
        <v>2723-20</v>
      </c>
      <c r="D81" s="3" t="s">
        <v>1486</v>
      </c>
      <c r="E81" s="3">
        <v>1</v>
      </c>
    </row>
    <row r="82" spans="2:5" x14ac:dyDescent="0.45">
      <c r="B82" s="3" t="s">
        <v>11308</v>
      </c>
      <c r="C82" t="str">
        <f>_xlfn.XLOOKUP(B82,Product!$A:$A,Product!$E:$E)</f>
        <v>2723-20</v>
      </c>
      <c r="D82" s="3" t="s">
        <v>1488</v>
      </c>
      <c r="E82" s="3">
        <v>1</v>
      </c>
    </row>
    <row r="83" spans="2:5" x14ac:dyDescent="0.45">
      <c r="B83" s="3" t="s">
        <v>11308</v>
      </c>
      <c r="C83" t="str">
        <f>_xlfn.XLOOKUP(B83,Product!$A:$A,Product!$E:$E)</f>
        <v>2723-20</v>
      </c>
      <c r="D83" s="3" t="s">
        <v>1432</v>
      </c>
      <c r="E83" s="3">
        <v>1</v>
      </c>
    </row>
    <row r="84" spans="2:5" x14ac:dyDescent="0.45">
      <c r="B84" s="3" t="s">
        <v>11308</v>
      </c>
      <c r="C84" t="str">
        <f>_xlfn.XLOOKUP(B84,Product!$A:$A,Product!$E:$E)</f>
        <v>2723-20</v>
      </c>
      <c r="D84" s="3" t="s">
        <v>1489</v>
      </c>
      <c r="E84" s="3">
        <v>1</v>
      </c>
    </row>
    <row r="85" spans="2:5" x14ac:dyDescent="0.45">
      <c r="B85" s="3" t="s">
        <v>11308</v>
      </c>
      <c r="C85" t="str">
        <f>_xlfn.XLOOKUP(B85,Product!$A:$A,Product!$E:$E)</f>
        <v>2723-20</v>
      </c>
      <c r="D85" s="3" t="s">
        <v>1490</v>
      </c>
      <c r="E85" s="3">
        <v>1</v>
      </c>
    </row>
    <row r="86" spans="2:5" x14ac:dyDescent="0.45">
      <c r="B86" s="3" t="s">
        <v>11309</v>
      </c>
      <c r="C86" t="str">
        <f>_xlfn.XLOOKUP(B86,Product!$A:$A,Product!$E:$E)</f>
        <v>2724-20</v>
      </c>
      <c r="D86" s="3" t="s">
        <v>386</v>
      </c>
      <c r="E86" s="3">
        <v>1</v>
      </c>
    </row>
    <row r="87" spans="2:5" x14ac:dyDescent="0.45">
      <c r="B87" s="3" t="s">
        <v>11313</v>
      </c>
      <c r="C87" t="str">
        <f>_xlfn.XLOOKUP(B87,Product!$A:$A,Product!$E:$E)</f>
        <v>2727-20</v>
      </c>
      <c r="D87" s="3" t="s">
        <v>408</v>
      </c>
      <c r="E87" s="3">
        <v>1</v>
      </c>
    </row>
    <row r="88" spans="2:5" x14ac:dyDescent="0.45">
      <c r="B88" s="3" t="s">
        <v>11313</v>
      </c>
      <c r="C88" t="str">
        <f>_xlfn.XLOOKUP(B88,Product!$A:$A,Product!$E:$E)</f>
        <v>2727-20</v>
      </c>
      <c r="D88" s="3" t="s">
        <v>409</v>
      </c>
      <c r="E88" s="3">
        <v>1</v>
      </c>
    </row>
    <row r="89" spans="2:5" x14ac:dyDescent="0.45">
      <c r="B89" s="3" t="s">
        <v>11323</v>
      </c>
      <c r="C89" t="str">
        <f>_xlfn.XLOOKUP(B89,Product!$A:$A,Product!$E:$E)</f>
        <v>2733-20</v>
      </c>
      <c r="D89" s="3" t="s">
        <v>667</v>
      </c>
      <c r="E89" s="3">
        <v>1</v>
      </c>
    </row>
    <row r="90" spans="2:5" x14ac:dyDescent="0.45">
      <c r="B90" s="3" t="s">
        <v>11323</v>
      </c>
      <c r="C90" t="str">
        <f>_xlfn.XLOOKUP(B90,Product!$A:$A,Product!$E:$E)</f>
        <v>2733-20</v>
      </c>
      <c r="D90" s="3" t="s">
        <v>2762</v>
      </c>
      <c r="E90" s="3">
        <v>1</v>
      </c>
    </row>
    <row r="91" spans="2:5" x14ac:dyDescent="0.45">
      <c r="B91" s="3" t="s">
        <v>11323</v>
      </c>
      <c r="C91" t="str">
        <f>_xlfn.XLOOKUP(B91,Product!$A:$A,Product!$E:$E)</f>
        <v>2733-20</v>
      </c>
      <c r="D91" s="3" t="s">
        <v>2763</v>
      </c>
      <c r="E91" s="3">
        <v>1</v>
      </c>
    </row>
    <row r="92" spans="2:5" x14ac:dyDescent="0.45">
      <c r="B92" s="3" t="s">
        <v>11325</v>
      </c>
      <c r="C92" t="str">
        <f>_xlfn.XLOOKUP(B92,Product!$A:$A,Product!$E:$E)</f>
        <v>2734-20</v>
      </c>
      <c r="D92" s="3" t="s">
        <v>667</v>
      </c>
      <c r="E92" s="3">
        <v>1</v>
      </c>
    </row>
    <row r="93" spans="2:5" x14ac:dyDescent="0.45">
      <c r="B93" s="3" t="s">
        <v>11325</v>
      </c>
      <c r="C93" t="str">
        <f>_xlfn.XLOOKUP(B93,Product!$A:$A,Product!$E:$E)</f>
        <v>2734-20</v>
      </c>
      <c r="D93" s="3" t="s">
        <v>2762</v>
      </c>
      <c r="E93" s="3">
        <v>1</v>
      </c>
    </row>
    <row r="94" spans="2:5" x14ac:dyDescent="0.45">
      <c r="B94" s="3" t="s">
        <v>11325</v>
      </c>
      <c r="C94" t="str">
        <f>_xlfn.XLOOKUP(B94,Product!$A:$A,Product!$E:$E)</f>
        <v>2734-20</v>
      </c>
      <c r="D94" s="3" t="s">
        <v>2763</v>
      </c>
      <c r="E94" s="3">
        <v>1</v>
      </c>
    </row>
    <row r="95" spans="2:5" x14ac:dyDescent="0.45">
      <c r="B95" s="3" t="s">
        <v>11325</v>
      </c>
      <c r="C95" t="str">
        <f>_xlfn.XLOOKUP(B95,Product!$A:$A,Product!$E:$E)</f>
        <v>2734-20</v>
      </c>
      <c r="D95" s="3" t="s">
        <v>1604</v>
      </c>
      <c r="E95" s="3">
        <v>1</v>
      </c>
    </row>
    <row r="96" spans="2:5" x14ac:dyDescent="0.45">
      <c r="B96" s="3" t="s">
        <v>11329</v>
      </c>
      <c r="C96" t="str">
        <f>_xlfn.XLOOKUP(B96,Product!$A:$A,Product!$E:$E)</f>
        <v>2736-20</v>
      </c>
      <c r="D96" s="3" t="s">
        <v>2800</v>
      </c>
      <c r="E96" s="3">
        <v>1</v>
      </c>
    </row>
    <row r="97" spans="2:5" x14ac:dyDescent="0.45">
      <c r="B97" s="3" t="s">
        <v>11331</v>
      </c>
      <c r="C97" t="str">
        <f>_xlfn.XLOOKUP(B97,Product!$A:$A,Product!$E:$E)</f>
        <v>2737-20</v>
      </c>
      <c r="D97" s="3" t="s">
        <v>653</v>
      </c>
      <c r="E97" s="3">
        <v>1</v>
      </c>
    </row>
    <row r="98" spans="2:5" x14ac:dyDescent="0.45">
      <c r="B98" s="3" t="s">
        <v>11331</v>
      </c>
      <c r="C98" t="str">
        <f>_xlfn.XLOOKUP(B98,Product!$A:$A,Product!$E:$E)</f>
        <v>2737-20</v>
      </c>
      <c r="D98" s="3" t="s">
        <v>654</v>
      </c>
      <c r="E98" s="3">
        <v>1</v>
      </c>
    </row>
    <row r="99" spans="2:5" x14ac:dyDescent="0.45">
      <c r="B99" s="3" t="s">
        <v>11331</v>
      </c>
      <c r="C99" t="str">
        <f>_xlfn.XLOOKUP(B99,Product!$A:$A,Product!$E:$E)</f>
        <v>2737-20</v>
      </c>
      <c r="D99" s="3" t="s">
        <v>655</v>
      </c>
      <c r="E99" s="3">
        <v>1</v>
      </c>
    </row>
    <row r="100" spans="2:5" x14ac:dyDescent="0.45">
      <c r="B100" s="3" t="s">
        <v>11331</v>
      </c>
      <c r="C100" t="str">
        <f>_xlfn.XLOOKUP(B100,Product!$A:$A,Product!$E:$E)</f>
        <v>2737-20</v>
      </c>
      <c r="D100" s="3" t="s">
        <v>656</v>
      </c>
      <c r="E100" s="3">
        <v>1</v>
      </c>
    </row>
    <row r="101" spans="2:5" x14ac:dyDescent="0.45">
      <c r="B101" s="3" t="s">
        <v>11331</v>
      </c>
      <c r="C101" t="str">
        <f>_xlfn.XLOOKUP(B101,Product!$A:$A,Product!$E:$E)</f>
        <v>2737-20</v>
      </c>
      <c r="D101" s="3" t="s">
        <v>657</v>
      </c>
      <c r="E101" s="3">
        <v>1</v>
      </c>
    </row>
    <row r="102" spans="2:5" x14ac:dyDescent="0.45">
      <c r="B102" s="3" t="s">
        <v>11333</v>
      </c>
      <c r="C102" t="str">
        <f>_xlfn.XLOOKUP(B102,Product!$A:$A,Product!$E:$E)</f>
        <v>2737B-20</v>
      </c>
      <c r="D102" s="3" t="s">
        <v>653</v>
      </c>
      <c r="E102" s="3">
        <v>1</v>
      </c>
    </row>
    <row r="103" spans="2:5" x14ac:dyDescent="0.45">
      <c r="B103" s="3" t="s">
        <v>11333</v>
      </c>
      <c r="C103" t="str">
        <f>_xlfn.XLOOKUP(B103,Product!$A:$A,Product!$E:$E)</f>
        <v>2737B-20</v>
      </c>
      <c r="D103" s="3" t="s">
        <v>654</v>
      </c>
      <c r="E103" s="3">
        <v>1</v>
      </c>
    </row>
    <row r="104" spans="2:5" x14ac:dyDescent="0.45">
      <c r="B104" s="3" t="s">
        <v>11333</v>
      </c>
      <c r="C104" t="str">
        <f>_xlfn.XLOOKUP(B104,Product!$A:$A,Product!$E:$E)</f>
        <v>2737B-20</v>
      </c>
      <c r="D104" s="3" t="s">
        <v>655</v>
      </c>
      <c r="E104" s="3">
        <v>1</v>
      </c>
    </row>
    <row r="105" spans="2:5" x14ac:dyDescent="0.45">
      <c r="B105" s="3" t="s">
        <v>11333</v>
      </c>
      <c r="C105" t="str">
        <f>_xlfn.XLOOKUP(B105,Product!$A:$A,Product!$E:$E)</f>
        <v>2737B-20</v>
      </c>
      <c r="D105" s="3" t="s">
        <v>656</v>
      </c>
      <c r="E105" s="3">
        <v>1</v>
      </c>
    </row>
    <row r="106" spans="2:5" x14ac:dyDescent="0.45">
      <c r="B106" s="3" t="s">
        <v>11333</v>
      </c>
      <c r="C106" t="str">
        <f>_xlfn.XLOOKUP(B106,Product!$A:$A,Product!$E:$E)</f>
        <v>2737B-20</v>
      </c>
      <c r="D106" s="3" t="s">
        <v>657</v>
      </c>
      <c r="E106" s="3">
        <v>1</v>
      </c>
    </row>
    <row r="107" spans="2:5" x14ac:dyDescent="0.45">
      <c r="B107" s="3" t="s">
        <v>11334</v>
      </c>
      <c r="C107" t="str">
        <f>_xlfn.XLOOKUP(B107,Product!$A:$A,Product!$E:$E)</f>
        <v>2738-20</v>
      </c>
      <c r="D107" s="3" t="s">
        <v>2723</v>
      </c>
      <c r="E107" s="3">
        <v>1</v>
      </c>
    </row>
    <row r="108" spans="2:5" x14ac:dyDescent="0.45">
      <c r="B108" s="3" t="s">
        <v>11334</v>
      </c>
      <c r="C108" t="str">
        <f>_xlfn.XLOOKUP(B108,Product!$A:$A,Product!$E:$E)</f>
        <v>2738-20</v>
      </c>
      <c r="D108" s="3" t="s">
        <v>2724</v>
      </c>
      <c r="E108" s="3">
        <v>1</v>
      </c>
    </row>
    <row r="109" spans="2:5" x14ac:dyDescent="0.45">
      <c r="B109" s="3" t="s">
        <v>11334</v>
      </c>
      <c r="C109" t="str">
        <f>_xlfn.XLOOKUP(B109,Product!$A:$A,Product!$E:$E)</f>
        <v>2738-20</v>
      </c>
      <c r="D109" s="3" t="s">
        <v>1003</v>
      </c>
      <c r="E109" s="3">
        <v>1</v>
      </c>
    </row>
    <row r="110" spans="2:5" x14ac:dyDescent="0.45">
      <c r="B110" s="3" t="s">
        <v>11335</v>
      </c>
      <c r="C110" t="str">
        <f>_xlfn.XLOOKUP(B110,Product!$A:$A,Product!$E:$E)</f>
        <v>2739-20</v>
      </c>
      <c r="D110" s="3" t="s">
        <v>2843</v>
      </c>
      <c r="E110" s="3">
        <v>1</v>
      </c>
    </row>
    <row r="111" spans="2:5" x14ac:dyDescent="0.45">
      <c r="B111" s="3" t="s">
        <v>11335</v>
      </c>
      <c r="C111" t="str">
        <f>_xlfn.XLOOKUP(B111,Product!$A:$A,Product!$E:$E)</f>
        <v>2739-20</v>
      </c>
      <c r="D111" s="3" t="s">
        <v>2763</v>
      </c>
      <c r="E111" s="3">
        <v>1</v>
      </c>
    </row>
    <row r="112" spans="2:5" x14ac:dyDescent="0.45">
      <c r="B112" s="3" t="s">
        <v>11335</v>
      </c>
      <c r="C112" t="str">
        <f>_xlfn.XLOOKUP(B112,Product!$A:$A,Product!$E:$E)</f>
        <v>2739-20</v>
      </c>
      <c r="D112" s="3" t="s">
        <v>2844</v>
      </c>
      <c r="E112" s="3">
        <v>1</v>
      </c>
    </row>
    <row r="113" spans="2:5" x14ac:dyDescent="0.45">
      <c r="B113" s="3" t="s">
        <v>11337</v>
      </c>
      <c r="C113" t="str">
        <f>_xlfn.XLOOKUP(B113,Product!$A:$A,Product!$E:$E)</f>
        <v>2741-20</v>
      </c>
      <c r="D113" s="3" t="s">
        <v>743</v>
      </c>
      <c r="E113" s="3">
        <v>1</v>
      </c>
    </row>
    <row r="114" spans="2:5" x14ac:dyDescent="0.45">
      <c r="B114" s="3" t="s">
        <v>11347</v>
      </c>
      <c r="C114" t="str">
        <f>_xlfn.XLOOKUP(B114,Product!$A:$A,Product!$E:$E)</f>
        <v>2758-20</v>
      </c>
      <c r="D114" s="3" t="s">
        <v>743</v>
      </c>
      <c r="E114" s="3">
        <v>1</v>
      </c>
    </row>
    <row r="115" spans="2:5" x14ac:dyDescent="0.45">
      <c r="B115" s="3" t="s">
        <v>11350</v>
      </c>
      <c r="C115" t="str">
        <f>_xlfn.XLOOKUP(B115,Product!$A:$A,Product!$E:$E)</f>
        <v>2759-20</v>
      </c>
      <c r="D115" s="3" t="s">
        <v>743</v>
      </c>
      <c r="E115" s="3">
        <v>1</v>
      </c>
    </row>
    <row r="116" spans="2:5" x14ac:dyDescent="0.45">
      <c r="B116" s="3" t="s">
        <v>11352</v>
      </c>
      <c r="C116" t="str">
        <f>_xlfn.XLOOKUP(B116,Product!$A:$A,Product!$E:$E)</f>
        <v>2759B-20</v>
      </c>
      <c r="D116" s="3" t="s">
        <v>743</v>
      </c>
      <c r="E116" s="3">
        <v>1</v>
      </c>
    </row>
    <row r="117" spans="2:5" x14ac:dyDescent="0.45">
      <c r="B117" s="3" t="s">
        <v>11354</v>
      </c>
      <c r="C117" t="str">
        <f>_xlfn.XLOOKUP(B117,Product!$A:$A,Product!$E:$E)</f>
        <v>2760-20</v>
      </c>
      <c r="D117" s="3" t="s">
        <v>743</v>
      </c>
      <c r="E117" s="3">
        <v>1</v>
      </c>
    </row>
    <row r="118" spans="2:5" x14ac:dyDescent="0.45">
      <c r="B118" s="3" t="s">
        <v>11354</v>
      </c>
      <c r="C118" t="str">
        <f>_xlfn.XLOOKUP(B118,Product!$A:$A,Product!$E:$E)</f>
        <v>2760-20</v>
      </c>
      <c r="D118" s="3" t="s">
        <v>1988</v>
      </c>
      <c r="E118" s="3">
        <v>1</v>
      </c>
    </row>
    <row r="119" spans="2:5" x14ac:dyDescent="0.45">
      <c r="B119" s="3" t="s">
        <v>11374</v>
      </c>
      <c r="C119" t="str">
        <f>_xlfn.XLOOKUP(B119,Product!$A:$A,Product!$E:$E)</f>
        <v>2773-20L</v>
      </c>
      <c r="D119" s="3" t="s">
        <v>112</v>
      </c>
      <c r="E119" s="3">
        <v>1</v>
      </c>
    </row>
    <row r="120" spans="2:5" x14ac:dyDescent="0.45">
      <c r="B120" s="3" t="s">
        <v>11374</v>
      </c>
      <c r="C120" t="str">
        <f>_xlfn.XLOOKUP(B120,Product!$A:$A,Product!$E:$E)</f>
        <v>2773-20L</v>
      </c>
      <c r="D120" s="3" t="s">
        <v>2934</v>
      </c>
      <c r="E120" s="3">
        <v>1</v>
      </c>
    </row>
    <row r="121" spans="2:5" x14ac:dyDescent="0.45">
      <c r="B121" s="3" t="s">
        <v>11385</v>
      </c>
      <c r="C121" t="str">
        <f>_xlfn.XLOOKUP(B121,Product!$A:$A,Product!$E:$E)</f>
        <v>2777-21</v>
      </c>
      <c r="D121" s="3" t="s">
        <v>1418</v>
      </c>
      <c r="E121" s="3">
        <v>1</v>
      </c>
    </row>
    <row r="122" spans="2:5" x14ac:dyDescent="0.45">
      <c r="B122" s="3" t="s">
        <v>11385</v>
      </c>
      <c r="C122" t="str">
        <f>_xlfn.XLOOKUP(B122,Product!$A:$A,Product!$E:$E)</f>
        <v>2777-21</v>
      </c>
      <c r="D122" s="3" t="s">
        <v>1420</v>
      </c>
      <c r="E122" s="3">
        <v>1</v>
      </c>
    </row>
    <row r="123" spans="2:5" x14ac:dyDescent="0.45">
      <c r="B123" s="3" t="s">
        <v>11385</v>
      </c>
      <c r="C123" t="str">
        <f>_xlfn.XLOOKUP(B123,Product!$A:$A,Product!$E:$E)</f>
        <v>2777-21</v>
      </c>
      <c r="D123" s="3" t="s">
        <v>1459</v>
      </c>
      <c r="E123" s="3">
        <v>1</v>
      </c>
    </row>
    <row r="124" spans="2:5" x14ac:dyDescent="0.45">
      <c r="B124" s="3" t="s">
        <v>11387</v>
      </c>
      <c r="C124" t="str">
        <f>_xlfn.XLOOKUP(B124,Product!$A:$A,Product!$E:$E)</f>
        <v>2778-22</v>
      </c>
      <c r="D124" s="3" t="s">
        <v>1418</v>
      </c>
      <c r="E124" s="3">
        <v>1</v>
      </c>
    </row>
    <row r="125" spans="2:5" x14ac:dyDescent="0.45">
      <c r="B125" s="3" t="s">
        <v>11387</v>
      </c>
      <c r="C125" t="str">
        <f>_xlfn.XLOOKUP(B125,Product!$A:$A,Product!$E:$E)</f>
        <v>2778-22</v>
      </c>
      <c r="D125" s="3" t="s">
        <v>1420</v>
      </c>
      <c r="E125" s="3">
        <v>1</v>
      </c>
    </row>
    <row r="126" spans="2:5" x14ac:dyDescent="0.45">
      <c r="B126" s="3" t="s">
        <v>11387</v>
      </c>
      <c r="C126" t="str">
        <f>_xlfn.XLOOKUP(B126,Product!$A:$A,Product!$E:$E)</f>
        <v>2778-22</v>
      </c>
      <c r="D126" s="3" t="s">
        <v>1419</v>
      </c>
      <c r="E126" s="3">
        <v>1</v>
      </c>
    </row>
    <row r="127" spans="2:5" x14ac:dyDescent="0.45">
      <c r="B127" s="3" t="s">
        <v>11389</v>
      </c>
      <c r="C127" t="str">
        <f>_xlfn.XLOOKUP(B127,Product!$A:$A,Product!$E:$E)</f>
        <v>2779-22</v>
      </c>
      <c r="D127" s="3" t="s">
        <v>112</v>
      </c>
      <c r="E127" s="3">
        <v>1</v>
      </c>
    </row>
    <row r="128" spans="2:5" x14ac:dyDescent="0.45">
      <c r="B128" s="3" t="s">
        <v>11392</v>
      </c>
      <c r="C128" t="str">
        <f>_xlfn.XLOOKUP(B128,Product!$A:$A,Product!$E:$E)</f>
        <v>2782-20</v>
      </c>
      <c r="D128" s="3" t="s">
        <v>2752</v>
      </c>
      <c r="E128" s="3">
        <v>1</v>
      </c>
    </row>
    <row r="129" spans="2:5" x14ac:dyDescent="0.45">
      <c r="B129" s="3" t="s">
        <v>11392</v>
      </c>
      <c r="C129" t="str">
        <f>_xlfn.XLOOKUP(B129,Product!$A:$A,Product!$E:$E)</f>
        <v>2782-20</v>
      </c>
      <c r="D129" s="3" t="s">
        <v>2753</v>
      </c>
      <c r="E129" s="3">
        <v>1</v>
      </c>
    </row>
    <row r="130" spans="2:5" x14ac:dyDescent="0.45">
      <c r="B130" s="3" t="s">
        <v>11394</v>
      </c>
      <c r="C130" t="str">
        <f>_xlfn.XLOOKUP(B130,Product!$A:$A,Product!$E:$E)</f>
        <v>2784-20</v>
      </c>
      <c r="D130" s="3" t="s">
        <v>1506</v>
      </c>
      <c r="E130" s="3">
        <v>1</v>
      </c>
    </row>
    <row r="131" spans="2:5" x14ac:dyDescent="0.45">
      <c r="B131" s="3" t="s">
        <v>11394</v>
      </c>
      <c r="C131" t="str">
        <f>_xlfn.XLOOKUP(B131,Product!$A:$A,Product!$E:$E)</f>
        <v>2784-20</v>
      </c>
      <c r="D131" s="3" t="s">
        <v>1509</v>
      </c>
      <c r="E131" s="3">
        <v>2</v>
      </c>
    </row>
    <row r="132" spans="2:5" x14ac:dyDescent="0.45">
      <c r="B132" s="3" t="s">
        <v>11403</v>
      </c>
      <c r="C132" t="str">
        <f>_xlfn.XLOOKUP(B132,Product!$A:$A,Product!$E:$E)</f>
        <v>2787-22HD</v>
      </c>
      <c r="D132" s="3" t="s">
        <v>1148</v>
      </c>
      <c r="E132" s="3">
        <v>1</v>
      </c>
    </row>
    <row r="133" spans="2:5" x14ac:dyDescent="0.45">
      <c r="B133" s="3" t="s">
        <v>11403</v>
      </c>
      <c r="C133" t="str">
        <f>_xlfn.XLOOKUP(B133,Product!$A:$A,Product!$E:$E)</f>
        <v>2787-22HD</v>
      </c>
      <c r="D133" s="3" t="s">
        <v>1144</v>
      </c>
      <c r="E133" s="3">
        <v>1</v>
      </c>
    </row>
    <row r="134" spans="2:5" x14ac:dyDescent="0.45">
      <c r="B134" s="3" t="s">
        <v>11403</v>
      </c>
      <c r="C134" t="str">
        <f>_xlfn.XLOOKUP(B134,Product!$A:$A,Product!$E:$E)</f>
        <v>2787-22HD</v>
      </c>
      <c r="D134" s="3" t="s">
        <v>112</v>
      </c>
      <c r="E134" s="3">
        <v>1</v>
      </c>
    </row>
    <row r="135" spans="2:5" x14ac:dyDescent="0.45">
      <c r="B135" s="3" t="s">
        <v>11403</v>
      </c>
      <c r="C135" t="str">
        <f>_xlfn.XLOOKUP(B135,Product!$A:$A,Product!$E:$E)</f>
        <v>2787-22HD</v>
      </c>
      <c r="D135" s="3" t="s">
        <v>1145</v>
      </c>
      <c r="E135" s="3">
        <v>1</v>
      </c>
    </row>
    <row r="136" spans="2:5" x14ac:dyDescent="0.45">
      <c r="B136" s="3" t="s">
        <v>11403</v>
      </c>
      <c r="C136" t="str">
        <f>_xlfn.XLOOKUP(B136,Product!$A:$A,Product!$E:$E)</f>
        <v>2787-22HD</v>
      </c>
      <c r="D136" s="3" t="s">
        <v>1146</v>
      </c>
      <c r="E136" s="3">
        <v>1</v>
      </c>
    </row>
    <row r="137" spans="2:5" x14ac:dyDescent="0.45">
      <c r="B137" s="3" t="s">
        <v>11403</v>
      </c>
      <c r="C137" t="str">
        <f>_xlfn.XLOOKUP(B137,Product!$A:$A,Product!$E:$E)</f>
        <v>2787-22HD</v>
      </c>
      <c r="D137" s="3" t="s">
        <v>1147</v>
      </c>
      <c r="E137" s="3">
        <v>1</v>
      </c>
    </row>
    <row r="138" spans="2:5" x14ac:dyDescent="0.45">
      <c r="B138" s="3" t="s">
        <v>11406</v>
      </c>
      <c r="C138" t="str">
        <f>_xlfn.XLOOKUP(B138,Product!$A:$A,Product!$E:$E)</f>
        <v>2788-22HD</v>
      </c>
      <c r="D138" s="3" t="s">
        <v>1148</v>
      </c>
      <c r="E138" s="3">
        <v>2</v>
      </c>
    </row>
    <row r="139" spans="2:5" x14ac:dyDescent="0.45">
      <c r="B139" s="3" t="s">
        <v>11406</v>
      </c>
      <c r="C139" t="str">
        <f>_xlfn.XLOOKUP(B139,Product!$A:$A,Product!$E:$E)</f>
        <v>2788-22HD</v>
      </c>
      <c r="D139" s="3" t="s">
        <v>1185</v>
      </c>
      <c r="E139" s="3">
        <v>1</v>
      </c>
    </row>
    <row r="140" spans="2:5" x14ac:dyDescent="0.45">
      <c r="B140" s="3" t="s">
        <v>11406</v>
      </c>
      <c r="C140" t="str">
        <f>_xlfn.XLOOKUP(B140,Product!$A:$A,Product!$E:$E)</f>
        <v>2788-22HD</v>
      </c>
      <c r="D140" s="3" t="s">
        <v>1184</v>
      </c>
      <c r="E140" s="3">
        <v>1</v>
      </c>
    </row>
    <row r="141" spans="2:5" x14ac:dyDescent="0.45">
      <c r="B141" s="3" t="s">
        <v>11406</v>
      </c>
      <c r="C141" t="str">
        <f>_xlfn.XLOOKUP(B141,Product!$A:$A,Product!$E:$E)</f>
        <v>2788-22HD</v>
      </c>
      <c r="D141" s="3" t="s">
        <v>112</v>
      </c>
      <c r="E141" s="3">
        <v>1</v>
      </c>
    </row>
    <row r="142" spans="2:5" x14ac:dyDescent="0.45">
      <c r="B142" s="3" t="s">
        <v>11406</v>
      </c>
      <c r="C142" t="str">
        <f>_xlfn.XLOOKUP(B142,Product!$A:$A,Product!$E:$E)</f>
        <v>2788-22HD</v>
      </c>
      <c r="D142" s="3" t="s">
        <v>1145</v>
      </c>
      <c r="E142" s="3">
        <v>1</v>
      </c>
    </row>
    <row r="143" spans="2:5" x14ac:dyDescent="0.45">
      <c r="B143" s="3" t="s">
        <v>11406</v>
      </c>
      <c r="C143" t="str">
        <f>_xlfn.XLOOKUP(B143,Product!$A:$A,Product!$E:$E)</f>
        <v>2788-22HD</v>
      </c>
      <c r="D143" s="3" t="s">
        <v>1146</v>
      </c>
      <c r="E143" s="3">
        <v>1</v>
      </c>
    </row>
    <row r="144" spans="2:5" x14ac:dyDescent="0.45">
      <c r="B144" s="3" t="s">
        <v>11406</v>
      </c>
      <c r="C144" t="str">
        <f>_xlfn.XLOOKUP(B144,Product!$A:$A,Product!$E:$E)</f>
        <v>2788-22HD</v>
      </c>
      <c r="D144" s="3" t="s">
        <v>1147</v>
      </c>
      <c r="E144" s="3">
        <v>1</v>
      </c>
    </row>
    <row r="145" spans="2:5" x14ac:dyDescent="0.45">
      <c r="B145" s="3" t="s">
        <v>11408</v>
      </c>
      <c r="C145" t="str">
        <f>_xlfn.XLOOKUP(B145,Product!$A:$A,Product!$E:$E)</f>
        <v>2801-20</v>
      </c>
      <c r="D145" s="3" t="s">
        <v>743</v>
      </c>
      <c r="E145" s="3">
        <v>1</v>
      </c>
    </row>
    <row r="146" spans="2:5" x14ac:dyDescent="0.45">
      <c r="B146" s="3" t="s">
        <v>11410</v>
      </c>
      <c r="C146" t="str">
        <f>_xlfn.XLOOKUP(B146,Product!$A:$A,Product!$E:$E)</f>
        <v>2802-20</v>
      </c>
      <c r="D146" s="3" t="s">
        <v>743</v>
      </c>
      <c r="E146" s="3">
        <v>1</v>
      </c>
    </row>
    <row r="147" spans="2:5" x14ac:dyDescent="0.45">
      <c r="B147" s="3" t="s">
        <v>11415</v>
      </c>
      <c r="C147" t="str">
        <f>_xlfn.XLOOKUP(B147,Product!$A:$A,Product!$E:$E)</f>
        <v>2807-20</v>
      </c>
      <c r="D147" s="3" t="s">
        <v>1145</v>
      </c>
      <c r="E147" s="3">
        <v>1</v>
      </c>
    </row>
    <row r="148" spans="2:5" x14ac:dyDescent="0.45">
      <c r="B148" s="3" t="s">
        <v>11417</v>
      </c>
      <c r="C148" t="str">
        <f>_xlfn.XLOOKUP(B148,Product!$A:$A,Product!$E:$E)</f>
        <v>2808-20</v>
      </c>
      <c r="D148" s="3" t="s">
        <v>1145</v>
      </c>
      <c r="E148" s="3">
        <v>1</v>
      </c>
    </row>
    <row r="149" spans="2:5" x14ac:dyDescent="0.45">
      <c r="B149" s="3" t="s">
        <v>11419</v>
      </c>
      <c r="C149" t="str">
        <f>_xlfn.XLOOKUP(B149,Product!$A:$A,Product!$E:$E)</f>
        <v>2809-20</v>
      </c>
      <c r="D149" s="3" t="s">
        <v>1145</v>
      </c>
      <c r="E149" s="3">
        <v>1</v>
      </c>
    </row>
    <row r="150" spans="2:5" x14ac:dyDescent="0.45">
      <c r="B150" s="3" t="s">
        <v>11419</v>
      </c>
      <c r="C150" t="str">
        <f>_xlfn.XLOOKUP(B150,Product!$A:$A,Product!$E:$E)</f>
        <v>2809-20</v>
      </c>
      <c r="D150" s="3" t="s">
        <v>1003</v>
      </c>
      <c r="E150" s="3">
        <v>1</v>
      </c>
    </row>
    <row r="151" spans="2:5" x14ac:dyDescent="0.45">
      <c r="B151" s="3" t="s">
        <v>11421</v>
      </c>
      <c r="C151" t="str">
        <f>_xlfn.XLOOKUP(B151,Product!$A:$A,Product!$E:$E)</f>
        <v>2810-20</v>
      </c>
      <c r="D151" s="3" t="s">
        <v>1145</v>
      </c>
      <c r="E151" s="3">
        <v>1</v>
      </c>
    </row>
    <row r="152" spans="2:5" x14ac:dyDescent="0.45">
      <c r="B152" s="3" t="s">
        <v>11422</v>
      </c>
      <c r="C152" t="str">
        <f>_xlfn.XLOOKUP(B152,Product!$A:$A,Product!$E:$E)</f>
        <v>2811-20</v>
      </c>
      <c r="D152" s="3" t="s">
        <v>1003</v>
      </c>
      <c r="E152" s="3">
        <v>1</v>
      </c>
    </row>
    <row r="153" spans="2:5" x14ac:dyDescent="0.45">
      <c r="B153" s="3" t="s">
        <v>11428</v>
      </c>
      <c r="C153" t="str">
        <f>_xlfn.XLOOKUP(B153,Product!$A:$A,Product!$E:$E)</f>
        <v>2820-20PS</v>
      </c>
      <c r="D153" s="3" t="s">
        <v>1843</v>
      </c>
      <c r="E153" s="3">
        <v>1</v>
      </c>
    </row>
    <row r="154" spans="2:5" x14ac:dyDescent="0.45">
      <c r="B154" s="3" t="s">
        <v>11437</v>
      </c>
      <c r="C154" t="str">
        <f>_xlfn.XLOOKUP(B154,Product!$A:$A,Product!$E:$E)</f>
        <v>2823-20</v>
      </c>
      <c r="D154" s="3" t="s">
        <v>2792</v>
      </c>
      <c r="E154" s="3">
        <v>1</v>
      </c>
    </row>
    <row r="155" spans="2:5" x14ac:dyDescent="0.45">
      <c r="B155" s="3" t="s">
        <v>11437</v>
      </c>
      <c r="C155" t="str">
        <f>_xlfn.XLOOKUP(B155,Product!$A:$A,Product!$E:$E)</f>
        <v>2823-20</v>
      </c>
      <c r="D155" s="3" t="s">
        <v>2793</v>
      </c>
      <c r="E155" s="3">
        <v>1</v>
      </c>
    </row>
    <row r="156" spans="2:5" x14ac:dyDescent="0.45">
      <c r="B156" s="3" t="s">
        <v>11437</v>
      </c>
      <c r="C156" t="str">
        <f>_xlfn.XLOOKUP(B156,Product!$A:$A,Product!$E:$E)</f>
        <v>2823-20</v>
      </c>
      <c r="D156" s="3" t="s">
        <v>2794</v>
      </c>
      <c r="E156" s="3">
        <v>1</v>
      </c>
    </row>
    <row r="157" spans="2:5" x14ac:dyDescent="0.45">
      <c r="B157" s="3" t="s">
        <v>11438</v>
      </c>
      <c r="C157" t="str">
        <f>_xlfn.XLOOKUP(B157,Product!$A:$A,Product!$E:$E)</f>
        <v>2823-22HD</v>
      </c>
      <c r="D157" s="3" t="s">
        <v>2792</v>
      </c>
      <c r="E157" s="3">
        <v>1</v>
      </c>
    </row>
    <row r="158" spans="2:5" x14ac:dyDescent="0.45">
      <c r="B158" s="3" t="s">
        <v>11438</v>
      </c>
      <c r="C158" t="str">
        <f>_xlfn.XLOOKUP(B158,Product!$A:$A,Product!$E:$E)</f>
        <v>2823-22HD</v>
      </c>
      <c r="D158" s="3" t="s">
        <v>2793</v>
      </c>
      <c r="E158" s="3">
        <v>1</v>
      </c>
    </row>
    <row r="159" spans="2:5" x14ac:dyDescent="0.45">
      <c r="B159" s="3" t="s">
        <v>11438</v>
      </c>
      <c r="C159" t="str">
        <f>_xlfn.XLOOKUP(B159,Product!$A:$A,Product!$E:$E)</f>
        <v>2823-22HD</v>
      </c>
      <c r="D159" s="3" t="s">
        <v>2794</v>
      </c>
      <c r="E159" s="3">
        <v>1</v>
      </c>
    </row>
    <row r="160" spans="2:5" x14ac:dyDescent="0.45">
      <c r="B160" s="3" t="s">
        <v>11440</v>
      </c>
      <c r="C160" t="str">
        <f>_xlfn.XLOOKUP(B160,Product!$A:$A,Product!$E:$E)</f>
        <v>2826-20C</v>
      </c>
      <c r="D160" s="3" t="s">
        <v>493</v>
      </c>
      <c r="E160" s="3">
        <v>1</v>
      </c>
    </row>
    <row r="161" spans="2:5" x14ac:dyDescent="0.45">
      <c r="B161" s="3" t="s">
        <v>11440</v>
      </c>
      <c r="C161" t="str">
        <f>_xlfn.XLOOKUP(B161,Product!$A:$A,Product!$E:$E)</f>
        <v>2826-20C</v>
      </c>
      <c r="D161" s="3" t="s">
        <v>409</v>
      </c>
      <c r="E161" s="3">
        <v>1</v>
      </c>
    </row>
    <row r="162" spans="2:5" x14ac:dyDescent="0.45">
      <c r="B162" s="3" t="s">
        <v>11441</v>
      </c>
      <c r="C162" t="str">
        <f>_xlfn.XLOOKUP(B162,Product!$A:$A,Product!$E:$E)</f>
        <v>2826-20T</v>
      </c>
      <c r="D162" s="3" t="s">
        <v>493</v>
      </c>
      <c r="E162" s="3">
        <v>1</v>
      </c>
    </row>
    <row r="163" spans="2:5" x14ac:dyDescent="0.45">
      <c r="B163" s="3" t="s">
        <v>11441</v>
      </c>
      <c r="C163" t="str">
        <f>_xlfn.XLOOKUP(B163,Product!$A:$A,Product!$E:$E)</f>
        <v>2826-20T</v>
      </c>
      <c r="D163" s="3" t="s">
        <v>409</v>
      </c>
      <c r="E163" s="3">
        <v>1</v>
      </c>
    </row>
    <row r="164" spans="2:5" x14ac:dyDescent="0.45">
      <c r="B164" s="3" t="s">
        <v>11443</v>
      </c>
      <c r="C164" t="str">
        <f>_xlfn.XLOOKUP(B164,Product!$A:$A,Product!$E:$E)</f>
        <v>2826-22T</v>
      </c>
      <c r="D164" s="3" t="s">
        <v>493</v>
      </c>
      <c r="E164" s="3">
        <v>1</v>
      </c>
    </row>
    <row r="165" spans="2:5" x14ac:dyDescent="0.45">
      <c r="B165" s="3" t="s">
        <v>11443</v>
      </c>
      <c r="C165" t="str">
        <f>_xlfn.XLOOKUP(B165,Product!$A:$A,Product!$E:$E)</f>
        <v>2826-22T</v>
      </c>
      <c r="D165" s="3" t="s">
        <v>409</v>
      </c>
      <c r="E165" s="3">
        <v>1</v>
      </c>
    </row>
    <row r="166" spans="2:5" x14ac:dyDescent="0.45">
      <c r="B166" s="3" t="s">
        <v>11444</v>
      </c>
      <c r="C166" t="str">
        <f>_xlfn.XLOOKUP(B166,Product!$A:$A,Product!$E:$E)</f>
        <v>2827-22</v>
      </c>
      <c r="D166" s="3" t="s">
        <v>508</v>
      </c>
      <c r="E166" s="3">
        <v>1</v>
      </c>
    </row>
    <row r="167" spans="2:5" x14ac:dyDescent="0.45">
      <c r="B167" s="3" t="s">
        <v>11447</v>
      </c>
      <c r="C167" t="str">
        <f>_xlfn.XLOOKUP(B167,Product!$A:$A,Product!$E:$E)</f>
        <v>2829-20</v>
      </c>
      <c r="D167" s="3" t="s">
        <v>221</v>
      </c>
      <c r="E167" s="3">
        <v>1</v>
      </c>
    </row>
    <row r="168" spans="2:5" x14ac:dyDescent="0.45">
      <c r="B168" s="3" t="s">
        <v>11449</v>
      </c>
      <c r="C168" t="str">
        <f>_xlfn.XLOOKUP(B168,Product!$A:$A,Product!$E:$E)</f>
        <v>2829S-20</v>
      </c>
      <c r="D168" s="3" t="s">
        <v>221</v>
      </c>
      <c r="E168" s="3">
        <v>1</v>
      </c>
    </row>
    <row r="169" spans="2:5" x14ac:dyDescent="0.45">
      <c r="B169" s="3" t="s">
        <v>11453</v>
      </c>
      <c r="C169" t="str">
        <f>_xlfn.XLOOKUP(B169,Product!$A:$A,Product!$E:$E)</f>
        <v>2832-20</v>
      </c>
      <c r="D169" s="3" t="s">
        <v>1604</v>
      </c>
      <c r="E169" s="3">
        <v>1</v>
      </c>
    </row>
    <row r="170" spans="2:5" x14ac:dyDescent="0.45">
      <c r="B170" s="3" t="s">
        <v>11453</v>
      </c>
      <c r="C170" t="str">
        <f>_xlfn.XLOOKUP(B170,Product!$A:$A,Product!$E:$E)</f>
        <v>2832-20</v>
      </c>
      <c r="D170" s="3" t="s">
        <v>1618</v>
      </c>
      <c r="E170" s="3">
        <v>1</v>
      </c>
    </row>
    <row r="171" spans="2:5" x14ac:dyDescent="0.45">
      <c r="B171" s="3" t="s">
        <v>11453</v>
      </c>
      <c r="C171" t="str">
        <f>_xlfn.XLOOKUP(B171,Product!$A:$A,Product!$E:$E)</f>
        <v>2832-20</v>
      </c>
      <c r="D171" s="3" t="s">
        <v>1507</v>
      </c>
      <c r="E171" s="3">
        <v>1</v>
      </c>
    </row>
    <row r="172" spans="2:5" x14ac:dyDescent="0.45">
      <c r="B172" s="3" t="s">
        <v>11454</v>
      </c>
      <c r="C172" t="str">
        <f>_xlfn.XLOOKUP(B172,Product!$A:$A,Product!$E:$E)</f>
        <v>2833-20</v>
      </c>
      <c r="D172" s="3" t="s">
        <v>241</v>
      </c>
      <c r="E172" s="3">
        <v>1</v>
      </c>
    </row>
    <row r="173" spans="2:5" x14ac:dyDescent="0.45">
      <c r="B173" s="3" t="s">
        <v>11454</v>
      </c>
      <c r="C173" t="str">
        <f>_xlfn.XLOOKUP(B173,Product!$A:$A,Product!$E:$E)</f>
        <v>2833-20</v>
      </c>
      <c r="D173" s="3" t="s">
        <v>667</v>
      </c>
      <c r="E173" s="3">
        <v>1</v>
      </c>
    </row>
    <row r="174" spans="2:5" x14ac:dyDescent="0.45">
      <c r="B174" s="3" t="s">
        <v>11454</v>
      </c>
      <c r="C174" t="str">
        <f>_xlfn.XLOOKUP(B174,Product!$A:$A,Product!$E:$E)</f>
        <v>2833-20</v>
      </c>
      <c r="D174" s="3" t="s">
        <v>683</v>
      </c>
      <c r="E174" s="3">
        <v>1</v>
      </c>
    </row>
    <row r="175" spans="2:5" x14ac:dyDescent="0.45">
      <c r="B175" s="3" t="s">
        <v>11455</v>
      </c>
      <c r="C175" t="str">
        <f>_xlfn.XLOOKUP(B175,Product!$A:$A,Product!$E:$E)</f>
        <v>2834-20</v>
      </c>
      <c r="D175" s="3" t="s">
        <v>667</v>
      </c>
      <c r="E175" s="3">
        <v>1</v>
      </c>
    </row>
    <row r="176" spans="2:5" x14ac:dyDescent="0.45">
      <c r="B176" s="3" t="s">
        <v>11455</v>
      </c>
      <c r="C176" t="str">
        <f>_xlfn.XLOOKUP(B176,Product!$A:$A,Product!$E:$E)</f>
        <v>2834-20</v>
      </c>
      <c r="D176" s="3" t="s">
        <v>683</v>
      </c>
      <c r="E176" s="3">
        <v>1</v>
      </c>
    </row>
    <row r="177" spans="2:5" x14ac:dyDescent="0.45">
      <c r="B177" s="3" t="s">
        <v>11457</v>
      </c>
      <c r="C177" t="str">
        <f>_xlfn.XLOOKUP(B177,Product!$A:$A,Product!$E:$E)</f>
        <v>2836-20</v>
      </c>
      <c r="D177" s="3" t="s">
        <v>2832</v>
      </c>
      <c r="E177" s="3">
        <v>1</v>
      </c>
    </row>
    <row r="178" spans="2:5" x14ac:dyDescent="0.45">
      <c r="B178" s="3" t="s">
        <v>11457</v>
      </c>
      <c r="C178" t="str">
        <f>_xlfn.XLOOKUP(B178,Product!$A:$A,Product!$E:$E)</f>
        <v>2836-20</v>
      </c>
      <c r="D178" s="3" t="s">
        <v>2833</v>
      </c>
      <c r="E178" s="3">
        <v>1</v>
      </c>
    </row>
    <row r="179" spans="2:5" x14ac:dyDescent="0.45">
      <c r="B179" s="3" t="s">
        <v>11457</v>
      </c>
      <c r="C179" t="str">
        <f>_xlfn.XLOOKUP(B179,Product!$A:$A,Product!$E:$E)</f>
        <v>2836-20</v>
      </c>
      <c r="D179" s="3" t="s">
        <v>2830</v>
      </c>
      <c r="E179" s="3">
        <v>1</v>
      </c>
    </row>
    <row r="180" spans="2:5" x14ac:dyDescent="0.45">
      <c r="B180" s="3" t="s">
        <v>11457</v>
      </c>
      <c r="C180" t="str">
        <f>_xlfn.XLOOKUP(B180,Product!$A:$A,Product!$E:$E)</f>
        <v>2836-20</v>
      </c>
      <c r="D180" s="3" t="s">
        <v>2831</v>
      </c>
      <c r="E180" s="3">
        <v>1</v>
      </c>
    </row>
    <row r="181" spans="2:5" x14ac:dyDescent="0.45">
      <c r="B181" s="3" t="s">
        <v>11460</v>
      </c>
      <c r="C181" t="str">
        <f>_xlfn.XLOOKUP(B181,Product!$A:$A,Product!$E:$E)</f>
        <v>2838-20</v>
      </c>
      <c r="D181" s="3" t="s">
        <v>1505</v>
      </c>
      <c r="E181" s="3">
        <v>1</v>
      </c>
    </row>
    <row r="182" spans="2:5" x14ac:dyDescent="0.45">
      <c r="B182" s="3" t="s">
        <v>11460</v>
      </c>
      <c r="C182" t="str">
        <f>_xlfn.XLOOKUP(B182,Product!$A:$A,Product!$E:$E)</f>
        <v>2838-20</v>
      </c>
      <c r="D182" s="3" t="s">
        <v>1506</v>
      </c>
      <c r="E182" s="3">
        <v>1</v>
      </c>
    </row>
    <row r="183" spans="2:5" x14ac:dyDescent="0.45">
      <c r="B183" s="3" t="s">
        <v>11460</v>
      </c>
      <c r="C183" t="str">
        <f>_xlfn.XLOOKUP(B183,Product!$A:$A,Product!$E:$E)</f>
        <v>2838-20</v>
      </c>
      <c r="D183" s="3" t="s">
        <v>1432</v>
      </c>
      <c r="E183" s="3">
        <v>1</v>
      </c>
    </row>
    <row r="184" spans="2:5" x14ac:dyDescent="0.45">
      <c r="B184" s="3" t="s">
        <v>11460</v>
      </c>
      <c r="C184" t="str">
        <f>_xlfn.XLOOKUP(B184,Product!$A:$A,Product!$E:$E)</f>
        <v>2838-20</v>
      </c>
      <c r="D184" s="3" t="s">
        <v>1508</v>
      </c>
      <c r="E184" s="3">
        <v>1</v>
      </c>
    </row>
    <row r="185" spans="2:5" x14ac:dyDescent="0.45">
      <c r="B185" s="3" t="s">
        <v>11460</v>
      </c>
      <c r="C185" t="str">
        <f>_xlfn.XLOOKUP(B185,Product!$A:$A,Product!$E:$E)</f>
        <v>2838-20</v>
      </c>
      <c r="D185" s="3" t="s">
        <v>1510</v>
      </c>
      <c r="E185" s="3">
        <v>1</v>
      </c>
    </row>
    <row r="186" spans="2:5" x14ac:dyDescent="0.45">
      <c r="B186" s="3" t="s">
        <v>11460</v>
      </c>
      <c r="C186" t="str">
        <f>_xlfn.XLOOKUP(B186,Product!$A:$A,Product!$E:$E)</f>
        <v>2838-20</v>
      </c>
      <c r="D186" s="3" t="s">
        <v>1507</v>
      </c>
      <c r="E186" s="3">
        <v>1</v>
      </c>
    </row>
    <row r="187" spans="2:5" x14ac:dyDescent="0.45">
      <c r="B187" s="3" t="s">
        <v>11460</v>
      </c>
      <c r="C187" t="str">
        <f>_xlfn.XLOOKUP(B187,Product!$A:$A,Product!$E:$E)</f>
        <v>2838-20</v>
      </c>
      <c r="D187" s="3" t="s">
        <v>1509</v>
      </c>
      <c r="E187" s="3">
        <v>2</v>
      </c>
    </row>
    <row r="188" spans="2:5" x14ac:dyDescent="0.45">
      <c r="B188" s="3" t="s">
        <v>11469</v>
      </c>
      <c r="C188" t="str">
        <f>_xlfn.XLOOKUP(B188,Product!$A:$A,Product!$E:$E)</f>
        <v>2850-20</v>
      </c>
      <c r="D188" s="3" t="s">
        <v>743</v>
      </c>
      <c r="E188" s="3">
        <v>1</v>
      </c>
    </row>
    <row r="189" spans="2:5" x14ac:dyDescent="0.45">
      <c r="B189" s="3" t="s">
        <v>11471</v>
      </c>
      <c r="C189" t="str">
        <f>_xlfn.XLOOKUP(B189,Product!$A:$A,Product!$E:$E)</f>
        <v>2851-20</v>
      </c>
      <c r="D189" s="3" t="s">
        <v>743</v>
      </c>
      <c r="E189" s="3">
        <v>1</v>
      </c>
    </row>
    <row r="190" spans="2:5" x14ac:dyDescent="0.45">
      <c r="B190" s="3" t="s">
        <v>11496</v>
      </c>
      <c r="C190" t="str">
        <f>_xlfn.XLOOKUP(B190,Product!$A:$A,Product!$E:$E)</f>
        <v>2866-20</v>
      </c>
      <c r="D190" s="3" t="s">
        <v>743</v>
      </c>
      <c r="E190" s="3">
        <v>1</v>
      </c>
    </row>
    <row r="191" spans="2:5" x14ac:dyDescent="0.45">
      <c r="B191" s="3" t="s">
        <v>11496</v>
      </c>
      <c r="C191" t="str">
        <f>_xlfn.XLOOKUP(B191,Product!$A:$A,Product!$E:$E)</f>
        <v>2866-20</v>
      </c>
      <c r="D191" s="3" t="s">
        <v>2026</v>
      </c>
      <c r="E191" s="3">
        <v>1</v>
      </c>
    </row>
    <row r="192" spans="2:5" x14ac:dyDescent="0.45">
      <c r="B192" s="3" t="s">
        <v>11499</v>
      </c>
      <c r="C192" t="str">
        <f>_xlfn.XLOOKUP(B192,Product!$A:$A,Product!$E:$E)</f>
        <v>2867-20</v>
      </c>
      <c r="D192" s="3" t="s">
        <v>2299</v>
      </c>
      <c r="E192" s="3">
        <v>1</v>
      </c>
    </row>
    <row r="193" spans="2:5" x14ac:dyDescent="0.45">
      <c r="B193" s="3" t="s">
        <v>11499</v>
      </c>
      <c r="C193" t="str">
        <f>_xlfn.XLOOKUP(B193,Product!$A:$A,Product!$E:$E)</f>
        <v>2867-20</v>
      </c>
      <c r="D193" s="3" t="s">
        <v>2298</v>
      </c>
      <c r="E193" s="3">
        <v>1</v>
      </c>
    </row>
    <row r="194" spans="2:5" x14ac:dyDescent="0.45">
      <c r="B194" s="3" t="s">
        <v>11501</v>
      </c>
      <c r="C194" t="str">
        <f>_xlfn.XLOOKUP(B194,Product!$A:$A,Product!$E:$E)</f>
        <v>2868-20</v>
      </c>
      <c r="D194" s="3" t="s">
        <v>2299</v>
      </c>
      <c r="E194" s="3">
        <v>1</v>
      </c>
    </row>
    <row r="195" spans="2:5" x14ac:dyDescent="0.45">
      <c r="B195" s="3" t="s">
        <v>11501</v>
      </c>
      <c r="C195" t="str">
        <f>_xlfn.XLOOKUP(B195,Product!$A:$A,Product!$E:$E)</f>
        <v>2868-20</v>
      </c>
      <c r="D195" s="3" t="s">
        <v>2298</v>
      </c>
      <c r="E195" s="3">
        <v>1</v>
      </c>
    </row>
    <row r="196" spans="2:5" x14ac:dyDescent="0.45">
      <c r="B196" s="3" t="s">
        <v>11503</v>
      </c>
      <c r="C196" t="str">
        <f>_xlfn.XLOOKUP(B196,Product!$A:$A,Product!$E:$E)</f>
        <v>2869-20</v>
      </c>
      <c r="D196" s="3" t="s">
        <v>2299</v>
      </c>
      <c r="E196" s="3">
        <v>1</v>
      </c>
    </row>
    <row r="197" spans="2:5" x14ac:dyDescent="0.45">
      <c r="B197" s="3" t="s">
        <v>11503</v>
      </c>
      <c r="C197" t="str">
        <f>_xlfn.XLOOKUP(B197,Product!$A:$A,Product!$E:$E)</f>
        <v>2869-20</v>
      </c>
      <c r="D197" s="3" t="s">
        <v>2298</v>
      </c>
      <c r="E197" s="3">
        <v>1</v>
      </c>
    </row>
    <row r="198" spans="2:5" x14ac:dyDescent="0.45">
      <c r="B198" s="3" t="s">
        <v>11505</v>
      </c>
      <c r="C198" t="str">
        <f>_xlfn.XLOOKUP(B198,Product!$A:$A,Product!$E:$E)</f>
        <v>2870-22</v>
      </c>
      <c r="D198" s="3" t="s">
        <v>112</v>
      </c>
      <c r="E198" s="3">
        <v>1</v>
      </c>
    </row>
    <row r="199" spans="2:5" x14ac:dyDescent="0.45">
      <c r="B199" s="3" t="s">
        <v>11505</v>
      </c>
      <c r="C199" t="str">
        <f>_xlfn.XLOOKUP(B199,Product!$A:$A,Product!$E:$E)</f>
        <v>2870-22</v>
      </c>
      <c r="D199" s="3" t="s">
        <v>111</v>
      </c>
      <c r="E199" s="3">
        <v>1</v>
      </c>
    </row>
    <row r="200" spans="2:5" x14ac:dyDescent="0.45">
      <c r="B200" s="3" t="s">
        <v>11513</v>
      </c>
      <c r="C200" t="str">
        <f>_xlfn.XLOOKUP(B200,Product!$A:$A,Product!$E:$E)</f>
        <v>2874-20</v>
      </c>
      <c r="D200" s="3" t="s">
        <v>112</v>
      </c>
      <c r="E200" s="3">
        <v>1</v>
      </c>
    </row>
    <row r="201" spans="2:5" x14ac:dyDescent="0.45">
      <c r="B201" s="3" t="s">
        <v>11513</v>
      </c>
      <c r="C201" t="str">
        <f>_xlfn.XLOOKUP(B201,Product!$A:$A,Product!$E:$E)</f>
        <v>2874-20</v>
      </c>
      <c r="D201" s="3" t="s">
        <v>111</v>
      </c>
      <c r="E201" s="3">
        <v>1</v>
      </c>
    </row>
    <row r="202" spans="2:5" x14ac:dyDescent="0.45">
      <c r="B202" s="3" t="s">
        <v>11515</v>
      </c>
      <c r="C202" t="str">
        <f>_xlfn.XLOOKUP(B202,Product!$A:$A,Product!$E:$E)</f>
        <v>2875R-21</v>
      </c>
      <c r="D202" s="3" t="s">
        <v>1347</v>
      </c>
      <c r="E202" s="3">
        <v>1</v>
      </c>
    </row>
    <row r="203" spans="2:5" x14ac:dyDescent="0.45">
      <c r="B203" s="3" t="s">
        <v>11515</v>
      </c>
      <c r="C203" t="str">
        <f>_xlfn.XLOOKUP(B203,Product!$A:$A,Product!$E:$E)</f>
        <v>2875R-21</v>
      </c>
      <c r="D203" s="3" t="s">
        <v>1468</v>
      </c>
      <c r="E203" s="3">
        <v>1</v>
      </c>
    </row>
    <row r="204" spans="2:5" x14ac:dyDescent="0.45">
      <c r="B204" s="3" t="s">
        <v>11517</v>
      </c>
      <c r="C204" t="str">
        <f>_xlfn.XLOOKUP(B204,Product!$A:$A,Product!$E:$E)</f>
        <v>2876-22</v>
      </c>
      <c r="D204" s="3" t="s">
        <v>744</v>
      </c>
      <c r="E204" s="3">
        <v>1</v>
      </c>
    </row>
    <row r="205" spans="2:5" x14ac:dyDescent="0.45">
      <c r="B205" s="3" t="s">
        <v>11519</v>
      </c>
      <c r="C205" t="str">
        <f>_xlfn.XLOOKUP(B205,Product!$A:$A,Product!$E:$E)</f>
        <v>2877-22</v>
      </c>
      <c r="D205" s="3" t="s">
        <v>112</v>
      </c>
      <c r="E205" s="3">
        <v>1</v>
      </c>
    </row>
    <row r="206" spans="2:5" x14ac:dyDescent="0.45">
      <c r="B206" s="3" t="s">
        <v>11521</v>
      </c>
      <c r="C206" t="str">
        <f>_xlfn.XLOOKUP(B206,Product!$A:$A,Product!$E:$E)</f>
        <v>2878-22</v>
      </c>
      <c r="D206" s="3" t="s">
        <v>1523</v>
      </c>
      <c r="E206" s="3">
        <v>1</v>
      </c>
    </row>
    <row r="207" spans="2:5" x14ac:dyDescent="0.45">
      <c r="B207" s="3" t="s">
        <v>11523</v>
      </c>
      <c r="C207" t="str">
        <f>_xlfn.XLOOKUP(B207,Product!$A:$A,Product!$E:$E)</f>
        <v>2878K-22</v>
      </c>
      <c r="D207" s="3" t="s">
        <v>1553</v>
      </c>
      <c r="E207" s="3">
        <v>1</v>
      </c>
    </row>
    <row r="208" spans="2:5" x14ac:dyDescent="0.45">
      <c r="B208" s="3" t="s">
        <v>11526</v>
      </c>
      <c r="C208" t="str">
        <f>_xlfn.XLOOKUP(B208,Product!$A:$A,Product!$E:$E)</f>
        <v>2880-20</v>
      </c>
      <c r="D208" s="3" t="s">
        <v>1665</v>
      </c>
      <c r="E208" s="3">
        <v>1</v>
      </c>
    </row>
    <row r="209" spans="2:5" x14ac:dyDescent="0.45">
      <c r="B209" s="3" t="s">
        <v>11526</v>
      </c>
      <c r="C209" t="str">
        <f>_xlfn.XLOOKUP(B209,Product!$A:$A,Product!$E:$E)</f>
        <v>2880-20</v>
      </c>
      <c r="D209" s="3" t="s">
        <v>1666</v>
      </c>
      <c r="E209" s="3">
        <v>1</v>
      </c>
    </row>
    <row r="210" spans="2:5" x14ac:dyDescent="0.45">
      <c r="B210" s="3" t="s">
        <v>11526</v>
      </c>
      <c r="C210" t="str">
        <f>_xlfn.XLOOKUP(B210,Product!$A:$A,Product!$E:$E)</f>
        <v>2880-20</v>
      </c>
      <c r="D210" s="3" t="s">
        <v>1003</v>
      </c>
      <c r="E210" s="3">
        <v>1</v>
      </c>
    </row>
    <row r="211" spans="2:5" x14ac:dyDescent="0.45">
      <c r="B211" s="3" t="s">
        <v>11526</v>
      </c>
      <c r="C211" t="str">
        <f>_xlfn.XLOOKUP(B211,Product!$A:$A,Product!$E:$E)</f>
        <v>2880-20</v>
      </c>
      <c r="D211" s="3" t="s">
        <v>1722</v>
      </c>
      <c r="E211" s="3">
        <v>1</v>
      </c>
    </row>
    <row r="212" spans="2:5" x14ac:dyDescent="0.45">
      <c r="B212" s="3" t="s">
        <v>11526</v>
      </c>
      <c r="C212" t="str">
        <f>_xlfn.XLOOKUP(B212,Product!$A:$A,Product!$E:$E)</f>
        <v>2880-20</v>
      </c>
      <c r="D212" s="3" t="s">
        <v>1721</v>
      </c>
      <c r="E212" s="3">
        <v>1</v>
      </c>
    </row>
    <row r="213" spans="2:5" x14ac:dyDescent="0.45">
      <c r="B213" s="3" t="s">
        <v>11526</v>
      </c>
      <c r="C213" t="str">
        <f>_xlfn.XLOOKUP(B213,Product!$A:$A,Product!$E:$E)</f>
        <v>2880-20</v>
      </c>
      <c r="D213" s="3" t="s">
        <v>1509</v>
      </c>
      <c r="E213" s="3">
        <v>1</v>
      </c>
    </row>
    <row r="214" spans="2:5" x14ac:dyDescent="0.45">
      <c r="B214" s="3" t="s">
        <v>11528</v>
      </c>
      <c r="C214" t="str">
        <f>_xlfn.XLOOKUP(B214,Product!$A:$A,Product!$E:$E)</f>
        <v>2881-20</v>
      </c>
      <c r="D214" s="3" t="s">
        <v>1665</v>
      </c>
      <c r="E214" s="3">
        <v>1</v>
      </c>
    </row>
    <row r="215" spans="2:5" x14ac:dyDescent="0.45">
      <c r="B215" s="3" t="s">
        <v>11528</v>
      </c>
      <c r="C215" t="str">
        <f>_xlfn.XLOOKUP(B215,Product!$A:$A,Product!$E:$E)</f>
        <v>2881-20</v>
      </c>
      <c r="D215" s="3" t="s">
        <v>1666</v>
      </c>
      <c r="E215" s="3">
        <v>1</v>
      </c>
    </row>
    <row r="216" spans="2:5" x14ac:dyDescent="0.45">
      <c r="B216" s="3" t="s">
        <v>11528</v>
      </c>
      <c r="C216" t="str">
        <f>_xlfn.XLOOKUP(B216,Product!$A:$A,Product!$E:$E)</f>
        <v>2881-20</v>
      </c>
      <c r="D216" s="3" t="s">
        <v>1003</v>
      </c>
      <c r="E216" s="3">
        <v>1</v>
      </c>
    </row>
    <row r="217" spans="2:5" x14ac:dyDescent="0.45">
      <c r="B217" s="3" t="s">
        <v>11528</v>
      </c>
      <c r="C217" t="str">
        <f>_xlfn.XLOOKUP(B217,Product!$A:$A,Product!$E:$E)</f>
        <v>2881-20</v>
      </c>
      <c r="D217" s="3" t="s">
        <v>1722</v>
      </c>
      <c r="E217" s="3">
        <v>1</v>
      </c>
    </row>
    <row r="218" spans="2:5" x14ac:dyDescent="0.45">
      <c r="B218" s="3" t="s">
        <v>11528</v>
      </c>
      <c r="C218" t="str">
        <f>_xlfn.XLOOKUP(B218,Product!$A:$A,Product!$E:$E)</f>
        <v>2881-20</v>
      </c>
      <c r="D218" s="3" t="s">
        <v>1721</v>
      </c>
      <c r="E218" s="3">
        <v>1</v>
      </c>
    </row>
    <row r="219" spans="2:5" x14ac:dyDescent="0.45">
      <c r="B219" s="3" t="s">
        <v>11528</v>
      </c>
      <c r="C219" t="str">
        <f>_xlfn.XLOOKUP(B219,Product!$A:$A,Product!$E:$E)</f>
        <v>2881-20</v>
      </c>
      <c r="D219" s="3" t="s">
        <v>1509</v>
      </c>
      <c r="E219" s="3">
        <v>1</v>
      </c>
    </row>
    <row r="220" spans="2:5" x14ac:dyDescent="0.45">
      <c r="B220" s="3" t="s">
        <v>11530</v>
      </c>
      <c r="C220" t="str">
        <f>_xlfn.XLOOKUP(B220,Product!$A:$A,Product!$E:$E)</f>
        <v>2882-20</v>
      </c>
      <c r="D220" s="3" t="s">
        <v>1003</v>
      </c>
      <c r="E220" s="3">
        <v>1</v>
      </c>
    </row>
    <row r="221" spans="2:5" x14ac:dyDescent="0.45">
      <c r="B221" s="3" t="s">
        <v>11530</v>
      </c>
      <c r="C221" t="str">
        <f>_xlfn.XLOOKUP(B221,Product!$A:$A,Product!$E:$E)</f>
        <v>2882-20</v>
      </c>
      <c r="D221" s="3" t="s">
        <v>1721</v>
      </c>
      <c r="E221" s="3">
        <v>1</v>
      </c>
    </row>
    <row r="222" spans="2:5" x14ac:dyDescent="0.45">
      <c r="B222" s="3" t="s">
        <v>11532</v>
      </c>
      <c r="C222" t="str">
        <f>_xlfn.XLOOKUP(B222,Product!$A:$A,Product!$E:$E)</f>
        <v>2883-20</v>
      </c>
      <c r="D222" s="3" t="s">
        <v>1003</v>
      </c>
      <c r="E222" s="3">
        <v>1</v>
      </c>
    </row>
    <row r="223" spans="2:5" x14ac:dyDescent="0.45">
      <c r="B223" s="3" t="s">
        <v>11532</v>
      </c>
      <c r="C223" t="str">
        <f>_xlfn.XLOOKUP(B223,Product!$A:$A,Product!$E:$E)</f>
        <v>2883-20</v>
      </c>
      <c r="D223" s="3" t="s">
        <v>1722</v>
      </c>
      <c r="E223" s="3">
        <v>1</v>
      </c>
    </row>
    <row r="224" spans="2:5" x14ac:dyDescent="0.45">
      <c r="B224" s="3" t="s">
        <v>11532</v>
      </c>
      <c r="C224" t="str">
        <f>_xlfn.XLOOKUP(B224,Product!$A:$A,Product!$E:$E)</f>
        <v>2883-20</v>
      </c>
      <c r="D224" s="3" t="s">
        <v>1721</v>
      </c>
      <c r="E224" s="3">
        <v>1</v>
      </c>
    </row>
    <row r="225" spans="2:5" x14ac:dyDescent="0.45">
      <c r="B225" s="3" t="s">
        <v>11534</v>
      </c>
      <c r="C225" t="str">
        <f>_xlfn.XLOOKUP(B225,Product!$A:$A,Product!$E:$E)</f>
        <v>2886-20</v>
      </c>
      <c r="D225" s="3" t="s">
        <v>1003</v>
      </c>
      <c r="E225" s="3">
        <v>1</v>
      </c>
    </row>
    <row r="226" spans="2:5" x14ac:dyDescent="0.45">
      <c r="B226" s="3" t="s">
        <v>11534</v>
      </c>
      <c r="C226" t="str">
        <f>_xlfn.XLOOKUP(B226,Product!$A:$A,Product!$E:$E)</f>
        <v>2886-20</v>
      </c>
      <c r="D226" s="3" t="s">
        <v>1722</v>
      </c>
      <c r="E226" s="3">
        <v>1</v>
      </c>
    </row>
    <row r="227" spans="2:5" x14ac:dyDescent="0.45">
      <c r="B227" s="3" t="s">
        <v>11534</v>
      </c>
      <c r="C227" t="str">
        <f>_xlfn.XLOOKUP(B227,Product!$A:$A,Product!$E:$E)</f>
        <v>2886-20</v>
      </c>
      <c r="D227" s="3" t="s">
        <v>1721</v>
      </c>
      <c r="E227" s="3">
        <v>1</v>
      </c>
    </row>
    <row r="228" spans="2:5" x14ac:dyDescent="0.45">
      <c r="B228" s="3" t="s">
        <v>11535</v>
      </c>
      <c r="C228" t="str">
        <f>_xlfn.XLOOKUP(B228,Product!$A:$A,Product!$E:$E)</f>
        <v>2887-20</v>
      </c>
      <c r="D228" s="3" t="s">
        <v>1003</v>
      </c>
      <c r="E228" s="3">
        <v>1</v>
      </c>
    </row>
    <row r="229" spans="2:5" x14ac:dyDescent="0.45">
      <c r="B229" s="3" t="s">
        <v>11535</v>
      </c>
      <c r="C229" t="str">
        <f>_xlfn.XLOOKUP(B229,Product!$A:$A,Product!$E:$E)</f>
        <v>2887-20</v>
      </c>
      <c r="D229" s="3" t="s">
        <v>1722</v>
      </c>
      <c r="E229" s="3">
        <v>1</v>
      </c>
    </row>
    <row r="230" spans="2:5" x14ac:dyDescent="0.45">
      <c r="B230" s="3" t="s">
        <v>11535</v>
      </c>
      <c r="C230" t="str">
        <f>_xlfn.XLOOKUP(B230,Product!$A:$A,Product!$E:$E)</f>
        <v>2887-20</v>
      </c>
      <c r="D230" s="3" t="s">
        <v>1721</v>
      </c>
      <c r="E230" s="3">
        <v>1</v>
      </c>
    </row>
    <row r="231" spans="2:5" x14ac:dyDescent="0.45">
      <c r="B231" s="3" t="s">
        <v>11536</v>
      </c>
      <c r="C231" t="str">
        <f>_xlfn.XLOOKUP(B231,Product!$A:$A,Product!$E:$E)</f>
        <v>2888-20</v>
      </c>
      <c r="D231" s="3" t="s">
        <v>1003</v>
      </c>
      <c r="E231" s="3">
        <v>1</v>
      </c>
    </row>
    <row r="232" spans="2:5" x14ac:dyDescent="0.45">
      <c r="B232" s="3" t="s">
        <v>11536</v>
      </c>
      <c r="C232" t="str">
        <f>_xlfn.XLOOKUP(B232,Product!$A:$A,Product!$E:$E)</f>
        <v>2888-20</v>
      </c>
      <c r="D232" s="3" t="s">
        <v>1722</v>
      </c>
      <c r="E232" s="3">
        <v>1</v>
      </c>
    </row>
    <row r="233" spans="2:5" x14ac:dyDescent="0.45">
      <c r="B233" s="3" t="s">
        <v>11536</v>
      </c>
      <c r="C233" t="str">
        <f>_xlfn.XLOOKUP(B233,Product!$A:$A,Product!$E:$E)</f>
        <v>2888-20</v>
      </c>
      <c r="D233" s="3" t="s">
        <v>1721</v>
      </c>
      <c r="E233" s="3">
        <v>1</v>
      </c>
    </row>
    <row r="234" spans="2:5" x14ac:dyDescent="0.45">
      <c r="B234" s="3" t="s">
        <v>11537</v>
      </c>
      <c r="C234" t="str">
        <f>_xlfn.XLOOKUP(B234,Product!$A:$A,Product!$E:$E)</f>
        <v>2889-20</v>
      </c>
      <c r="D234" s="3" t="s">
        <v>1003</v>
      </c>
      <c r="E234" s="3">
        <v>1</v>
      </c>
    </row>
    <row r="235" spans="2:5" x14ac:dyDescent="0.45">
      <c r="B235" s="3" t="s">
        <v>11537</v>
      </c>
      <c r="C235" t="str">
        <f>_xlfn.XLOOKUP(B235,Product!$A:$A,Product!$E:$E)</f>
        <v>2889-20</v>
      </c>
      <c r="D235" s="3" t="s">
        <v>1722</v>
      </c>
      <c r="E235" s="3">
        <v>1</v>
      </c>
    </row>
    <row r="236" spans="2:5" x14ac:dyDescent="0.45">
      <c r="B236" s="3" t="s">
        <v>11537</v>
      </c>
      <c r="C236" t="str">
        <f>_xlfn.XLOOKUP(B236,Product!$A:$A,Product!$E:$E)</f>
        <v>2889-20</v>
      </c>
      <c r="D236" s="3" t="s">
        <v>1721</v>
      </c>
      <c r="E236" s="3">
        <v>1</v>
      </c>
    </row>
    <row r="237" spans="2:5" x14ac:dyDescent="0.45">
      <c r="B237" s="3" t="s">
        <v>11543</v>
      </c>
      <c r="C237" t="str">
        <f>_xlfn.XLOOKUP(B237,Product!$A:$A,Product!$E:$E)</f>
        <v>2903-20</v>
      </c>
      <c r="D237" s="3" t="s">
        <v>743</v>
      </c>
      <c r="E237" s="3">
        <v>1</v>
      </c>
    </row>
    <row r="238" spans="2:5" x14ac:dyDescent="0.45">
      <c r="B238" s="3" t="s">
        <v>11543</v>
      </c>
      <c r="C238" t="str">
        <f>_xlfn.XLOOKUP(B238,Product!$A:$A,Product!$E:$E)</f>
        <v>2903-20</v>
      </c>
      <c r="D238" s="3" t="s">
        <v>1003</v>
      </c>
      <c r="E238" s="3">
        <v>1</v>
      </c>
    </row>
    <row r="239" spans="2:5" x14ac:dyDescent="0.45">
      <c r="B239" s="3" t="s">
        <v>11545</v>
      </c>
      <c r="C239" t="str">
        <f>_xlfn.XLOOKUP(B239,Product!$A:$A,Product!$E:$E)</f>
        <v>2904-20</v>
      </c>
      <c r="D239" s="3" t="s">
        <v>743</v>
      </c>
      <c r="E239" s="3">
        <v>1</v>
      </c>
    </row>
    <row r="240" spans="2:5" x14ac:dyDescent="0.45">
      <c r="B240" s="3" t="s">
        <v>11545</v>
      </c>
      <c r="C240" t="str">
        <f>_xlfn.XLOOKUP(B240,Product!$A:$A,Product!$E:$E)</f>
        <v>2904-20</v>
      </c>
      <c r="D240" s="3" t="s">
        <v>1003</v>
      </c>
      <c r="E240" s="3">
        <v>1</v>
      </c>
    </row>
    <row r="241" spans="2:5" x14ac:dyDescent="0.45">
      <c r="B241" s="3" t="s">
        <v>11547</v>
      </c>
      <c r="C241" t="str">
        <f>_xlfn.XLOOKUP(B241,Product!$A:$A,Product!$E:$E)</f>
        <v>2905-20</v>
      </c>
      <c r="D241" s="3" t="s">
        <v>743</v>
      </c>
      <c r="E241" s="3">
        <v>1</v>
      </c>
    </row>
    <row r="242" spans="2:5" x14ac:dyDescent="0.45">
      <c r="B242" s="3" t="s">
        <v>11547</v>
      </c>
      <c r="C242" t="str">
        <f>_xlfn.XLOOKUP(B242,Product!$A:$A,Product!$E:$E)</f>
        <v>2905-20</v>
      </c>
      <c r="D242" s="3" t="s">
        <v>1003</v>
      </c>
      <c r="E242" s="3">
        <v>1</v>
      </c>
    </row>
    <row r="243" spans="2:5" x14ac:dyDescent="0.45">
      <c r="B243" s="3" t="s">
        <v>11548</v>
      </c>
      <c r="C243" t="str">
        <f>_xlfn.XLOOKUP(B243,Product!$A:$A,Product!$E:$E)</f>
        <v>2906-20</v>
      </c>
      <c r="D243" s="3" t="s">
        <v>743</v>
      </c>
      <c r="E243" s="3">
        <v>1</v>
      </c>
    </row>
    <row r="244" spans="2:5" x14ac:dyDescent="0.45">
      <c r="B244" s="3" t="s">
        <v>11548</v>
      </c>
      <c r="C244" t="str">
        <f>_xlfn.XLOOKUP(B244,Product!$A:$A,Product!$E:$E)</f>
        <v>2906-20</v>
      </c>
      <c r="D244" s="3" t="s">
        <v>1003</v>
      </c>
      <c r="E244" s="3">
        <v>1</v>
      </c>
    </row>
    <row r="245" spans="2:5" x14ac:dyDescent="0.45">
      <c r="B245" s="3" t="s">
        <v>11561</v>
      </c>
      <c r="C245" t="str">
        <f>_xlfn.XLOOKUP(B245,Product!$A:$A,Product!$E:$E)</f>
        <v>2914-22DE</v>
      </c>
      <c r="D245" s="3" t="s">
        <v>112</v>
      </c>
      <c r="E245" s="3">
        <v>1</v>
      </c>
    </row>
    <row r="246" spans="2:5" x14ac:dyDescent="0.45">
      <c r="B246" s="3" t="s">
        <v>11561</v>
      </c>
      <c r="C246" t="str">
        <f>_xlfn.XLOOKUP(B246,Product!$A:$A,Product!$E:$E)</f>
        <v>2914-22DE</v>
      </c>
      <c r="D246" s="3" t="s">
        <v>1270</v>
      </c>
      <c r="E246" s="3">
        <v>1</v>
      </c>
    </row>
    <row r="247" spans="2:5" x14ac:dyDescent="0.45">
      <c r="B247" s="3" t="s">
        <v>11561</v>
      </c>
      <c r="C247" t="str">
        <f>_xlfn.XLOOKUP(B247,Product!$A:$A,Product!$E:$E)</f>
        <v>2914-22DE</v>
      </c>
      <c r="D247" s="3" t="s">
        <v>1266</v>
      </c>
      <c r="E247" s="3">
        <v>1</v>
      </c>
    </row>
    <row r="248" spans="2:5" x14ac:dyDescent="0.45">
      <c r="B248" s="3" t="s">
        <v>11561</v>
      </c>
      <c r="C248" t="str">
        <f>_xlfn.XLOOKUP(B248,Product!$A:$A,Product!$E:$E)</f>
        <v>2914-22DE</v>
      </c>
      <c r="D248" s="3" t="s">
        <v>1268</v>
      </c>
      <c r="E248" s="3">
        <v>1</v>
      </c>
    </row>
    <row r="249" spans="2:5" x14ac:dyDescent="0.45">
      <c r="B249" s="3" t="s">
        <v>11561</v>
      </c>
      <c r="C249" t="str">
        <f>_xlfn.XLOOKUP(B249,Product!$A:$A,Product!$E:$E)</f>
        <v>2914-22DE</v>
      </c>
      <c r="D249" s="3" t="s">
        <v>1271</v>
      </c>
      <c r="E249" s="3">
        <v>1</v>
      </c>
    </row>
    <row r="250" spans="2:5" x14ac:dyDescent="0.45">
      <c r="B250" s="3" t="s">
        <v>11571</v>
      </c>
      <c r="C250" t="str">
        <f>_xlfn.XLOOKUP(B250,Product!$A:$A,Product!$E:$E)</f>
        <v>2929-20</v>
      </c>
      <c r="D250" s="3" t="s">
        <v>241</v>
      </c>
      <c r="E250" s="3">
        <v>1</v>
      </c>
    </row>
    <row r="251" spans="2:5" x14ac:dyDescent="0.45">
      <c r="B251" s="3" t="s">
        <v>11573</v>
      </c>
      <c r="C251" t="str">
        <f>_xlfn.XLOOKUP(B251,Product!$A:$A,Product!$E:$E)</f>
        <v>2929S-20</v>
      </c>
      <c r="D251" s="3" t="s">
        <v>241</v>
      </c>
      <c r="E251" s="3">
        <v>1</v>
      </c>
    </row>
    <row r="252" spans="2:5" x14ac:dyDescent="0.45">
      <c r="B252" s="3" t="s">
        <v>11578</v>
      </c>
      <c r="C252" t="str">
        <f>_xlfn.XLOOKUP(B252,Product!$A:$A,Product!$E:$E)</f>
        <v>2933-21</v>
      </c>
      <c r="D252" s="3" t="s">
        <v>1543</v>
      </c>
      <c r="E252" s="3">
        <v>1</v>
      </c>
    </row>
    <row r="253" spans="2:5" x14ac:dyDescent="0.45">
      <c r="B253" s="3" t="s">
        <v>11585</v>
      </c>
      <c r="C253" t="str">
        <f>_xlfn.XLOOKUP(B253,Product!$A:$A,Product!$E:$E)</f>
        <v>2953-20</v>
      </c>
      <c r="D253" s="3" t="s">
        <v>743</v>
      </c>
      <c r="E253" s="3">
        <v>1</v>
      </c>
    </row>
    <row r="254" spans="2:5" x14ac:dyDescent="0.45">
      <c r="B254" s="3" t="s">
        <v>11588</v>
      </c>
      <c r="C254" t="str">
        <f>_xlfn.XLOOKUP(B254,Product!$A:$A,Product!$E:$E)</f>
        <v>2957-20</v>
      </c>
      <c r="D254" s="3" t="s">
        <v>743</v>
      </c>
      <c r="E254" s="3">
        <v>1</v>
      </c>
    </row>
    <row r="255" spans="2:5" x14ac:dyDescent="0.45">
      <c r="B255" s="3" t="s">
        <v>11599</v>
      </c>
      <c r="C255" t="str">
        <f>_xlfn.XLOOKUP(B255,Product!$A:$A,Product!$E:$E)</f>
        <v>2966-20</v>
      </c>
      <c r="D255" s="3" t="s">
        <v>2299</v>
      </c>
      <c r="E255" s="3">
        <v>1</v>
      </c>
    </row>
    <row r="256" spans="2:5" x14ac:dyDescent="0.45">
      <c r="B256" s="3" t="s">
        <v>11600</v>
      </c>
      <c r="C256" t="str">
        <f>_xlfn.XLOOKUP(B256,Product!$A:$A,Product!$E:$E)</f>
        <v>2966-22</v>
      </c>
      <c r="D256" s="3" t="s">
        <v>1068</v>
      </c>
      <c r="E256" s="3">
        <v>1</v>
      </c>
    </row>
    <row r="257" spans="2:5" x14ac:dyDescent="0.45">
      <c r="B257" s="3" t="s">
        <v>11600</v>
      </c>
      <c r="C257" t="str">
        <f>_xlfn.XLOOKUP(B257,Product!$A:$A,Product!$E:$E)</f>
        <v>2966-22</v>
      </c>
      <c r="D257" s="3" t="s">
        <v>2299</v>
      </c>
      <c r="E257" s="3">
        <v>1</v>
      </c>
    </row>
    <row r="258" spans="2:5" x14ac:dyDescent="0.45">
      <c r="B258" s="3" t="s">
        <v>11605</v>
      </c>
      <c r="C258" t="str">
        <f>_xlfn.XLOOKUP(B258,Product!$A:$A,Product!$E:$E)</f>
        <v>2967-22GG</v>
      </c>
      <c r="D258" s="3" t="s">
        <v>744</v>
      </c>
      <c r="E258" s="3">
        <v>1</v>
      </c>
    </row>
    <row r="259" spans="2:5" x14ac:dyDescent="0.45">
      <c r="B259" s="3" t="s">
        <v>11633</v>
      </c>
      <c r="C259" t="str">
        <f>_xlfn.XLOOKUP(B259,Product!$A:$A,Product!$E:$E)</f>
        <v>2982-20</v>
      </c>
      <c r="D259" s="3" t="s">
        <v>2745</v>
      </c>
      <c r="E259" s="3">
        <v>1</v>
      </c>
    </row>
    <row r="260" spans="2:5" x14ac:dyDescent="0.45">
      <c r="B260" s="3" t="s">
        <v>11643</v>
      </c>
      <c r="C260" t="str">
        <f>_xlfn.XLOOKUP(B260,Product!$A:$A,Product!$E:$E)</f>
        <v>3004-20</v>
      </c>
      <c r="D260" s="3" t="s">
        <v>493</v>
      </c>
      <c r="E260" s="3">
        <v>1</v>
      </c>
    </row>
    <row r="261" spans="2:5" x14ac:dyDescent="0.45">
      <c r="B261" s="3" t="s">
        <v>11644</v>
      </c>
      <c r="C261" t="str">
        <f>_xlfn.XLOOKUP(B261,Product!$A:$A,Product!$E:$E)</f>
        <v>3006-20</v>
      </c>
      <c r="D261" s="3" t="s">
        <v>1964</v>
      </c>
      <c r="E261" s="3">
        <v>1</v>
      </c>
    </row>
    <row r="262" spans="2:5" x14ac:dyDescent="0.45">
      <c r="B262" s="3" t="s">
        <v>11650</v>
      </c>
      <c r="C262" t="str">
        <f>_xlfn.XLOOKUP(B262,Product!$A:$A,Product!$E:$E)</f>
        <v>3010-22</v>
      </c>
      <c r="D262" s="3" t="s">
        <v>744</v>
      </c>
      <c r="E262" s="3">
        <v>1</v>
      </c>
    </row>
    <row r="263" spans="2:5" x14ac:dyDescent="0.45">
      <c r="B263" s="3" t="s">
        <v>11651</v>
      </c>
      <c r="C263" t="str">
        <f>_xlfn.XLOOKUP(B263,Product!$A:$A,Product!$E:$E)</f>
        <v>3011-20</v>
      </c>
      <c r="D263" s="3" t="s">
        <v>1976</v>
      </c>
      <c r="E263" s="3">
        <v>1</v>
      </c>
    </row>
    <row r="264" spans="2:5" x14ac:dyDescent="0.45">
      <c r="B264" s="3" t="s">
        <v>11651</v>
      </c>
      <c r="C264" t="str">
        <f>_xlfn.XLOOKUP(B264,Product!$A:$A,Product!$E:$E)</f>
        <v>3011-20</v>
      </c>
      <c r="D264" s="3" t="s">
        <v>1972</v>
      </c>
      <c r="E264" s="3">
        <v>1</v>
      </c>
    </row>
    <row r="265" spans="2:5" x14ac:dyDescent="0.45">
      <c r="B265" s="3" t="s">
        <v>11652</v>
      </c>
      <c r="C265" t="str">
        <f>_xlfn.XLOOKUP(B265,Product!$A:$A,Product!$E:$E)</f>
        <v>3011-21HD</v>
      </c>
      <c r="D265" s="3" t="s">
        <v>1976</v>
      </c>
      <c r="E265" s="3">
        <v>1</v>
      </c>
    </row>
    <row r="266" spans="2:5" x14ac:dyDescent="0.45">
      <c r="B266" s="3" t="s">
        <v>11652</v>
      </c>
      <c r="C266" t="str">
        <f>_xlfn.XLOOKUP(B266,Product!$A:$A,Product!$E:$E)</f>
        <v>3011-21HD</v>
      </c>
      <c r="D266" s="3" t="s">
        <v>2029</v>
      </c>
      <c r="E266" s="3">
        <v>1</v>
      </c>
    </row>
    <row r="267" spans="2:5" x14ac:dyDescent="0.45">
      <c r="B267" s="3" t="s">
        <v>11652</v>
      </c>
      <c r="C267" t="str">
        <f>_xlfn.XLOOKUP(B267,Product!$A:$A,Product!$E:$E)</f>
        <v>3011-21HD</v>
      </c>
      <c r="D267" s="3" t="s">
        <v>137</v>
      </c>
      <c r="E267" s="3">
        <v>1</v>
      </c>
    </row>
    <row r="268" spans="2:5" x14ac:dyDescent="0.45">
      <c r="B268" s="3" t="s">
        <v>11652</v>
      </c>
      <c r="C268" t="str">
        <f>_xlfn.XLOOKUP(B268,Product!$A:$A,Product!$E:$E)</f>
        <v>3011-21HD</v>
      </c>
      <c r="D268" s="3" t="s">
        <v>210</v>
      </c>
      <c r="E268" s="3">
        <v>1</v>
      </c>
    </row>
    <row r="269" spans="2:5" x14ac:dyDescent="0.45">
      <c r="B269" s="3" t="s">
        <v>11653</v>
      </c>
      <c r="C269" t="str">
        <f>_xlfn.XLOOKUP(B269,Product!$A:$A,Product!$E:$E)</f>
        <v>3012-20</v>
      </c>
      <c r="D269" s="3" t="s">
        <v>1870</v>
      </c>
      <c r="E269" s="3">
        <v>1</v>
      </c>
    </row>
    <row r="270" spans="2:5" x14ac:dyDescent="0.45">
      <c r="B270" s="3" t="s">
        <v>11653</v>
      </c>
      <c r="C270" t="str">
        <f>_xlfn.XLOOKUP(B270,Product!$A:$A,Product!$E:$E)</f>
        <v>3012-20</v>
      </c>
      <c r="D270" s="3" t="s">
        <v>1866</v>
      </c>
      <c r="E270" s="3">
        <v>1</v>
      </c>
    </row>
    <row r="271" spans="2:5" x14ac:dyDescent="0.45">
      <c r="B271" s="3" t="s">
        <v>11653</v>
      </c>
      <c r="C271" t="str">
        <f>_xlfn.XLOOKUP(B271,Product!$A:$A,Product!$E:$E)</f>
        <v>3012-20</v>
      </c>
      <c r="D271" s="3" t="s">
        <v>1871</v>
      </c>
      <c r="E271" s="3">
        <v>1</v>
      </c>
    </row>
    <row r="272" spans="2:5" x14ac:dyDescent="0.45">
      <c r="B272" s="3" t="s">
        <v>11654</v>
      </c>
      <c r="C272" t="str">
        <f>_xlfn.XLOOKUP(B272,Product!$A:$A,Product!$E:$E)</f>
        <v>3012-21</v>
      </c>
      <c r="D272" s="3" t="s">
        <v>1870</v>
      </c>
      <c r="E272" s="3">
        <v>1</v>
      </c>
    </row>
    <row r="273" spans="2:5" x14ac:dyDescent="0.45">
      <c r="B273" s="3" t="s">
        <v>11654</v>
      </c>
      <c r="C273" t="str">
        <f>_xlfn.XLOOKUP(B273,Product!$A:$A,Product!$E:$E)</f>
        <v>3012-21</v>
      </c>
      <c r="D273" s="3" t="s">
        <v>1902</v>
      </c>
      <c r="E273" s="3">
        <v>1</v>
      </c>
    </row>
    <row r="274" spans="2:5" x14ac:dyDescent="0.45">
      <c r="B274" s="3" t="s">
        <v>11654</v>
      </c>
      <c r="C274" t="str">
        <f>_xlfn.XLOOKUP(B274,Product!$A:$A,Product!$E:$E)</f>
        <v>3012-21</v>
      </c>
      <c r="D274" s="3" t="s">
        <v>137</v>
      </c>
      <c r="E274" s="3">
        <v>1</v>
      </c>
    </row>
    <row r="275" spans="2:5" x14ac:dyDescent="0.45">
      <c r="B275" s="3" t="s">
        <v>11654</v>
      </c>
      <c r="C275" t="str">
        <f>_xlfn.XLOOKUP(B275,Product!$A:$A,Product!$E:$E)</f>
        <v>3012-21</v>
      </c>
      <c r="D275" s="3" t="s">
        <v>135</v>
      </c>
      <c r="E275" s="3">
        <v>1</v>
      </c>
    </row>
    <row r="276" spans="2:5" x14ac:dyDescent="0.45">
      <c r="B276" s="3" t="s">
        <v>11654</v>
      </c>
      <c r="C276" t="str">
        <f>_xlfn.XLOOKUP(B276,Product!$A:$A,Product!$E:$E)</f>
        <v>3012-21</v>
      </c>
      <c r="D276" s="3" t="s">
        <v>1871</v>
      </c>
      <c r="E276" s="3">
        <v>1</v>
      </c>
    </row>
    <row r="277" spans="2:5" x14ac:dyDescent="0.45">
      <c r="B277" s="3" t="s">
        <v>11660</v>
      </c>
      <c r="C277" t="str">
        <f>_xlfn.XLOOKUP(B277,Product!$A:$A,Product!$E:$E)</f>
        <v>3019-20PS</v>
      </c>
      <c r="D277" s="3" t="s">
        <v>1885</v>
      </c>
      <c r="E277" s="3">
        <v>1</v>
      </c>
    </row>
    <row r="278" spans="2:5" x14ac:dyDescent="0.45">
      <c r="B278" s="3" t="s">
        <v>11661</v>
      </c>
      <c r="C278" t="str">
        <f>_xlfn.XLOOKUP(B278,Product!$A:$A,Product!$E:$E)</f>
        <v>3019-21PS</v>
      </c>
      <c r="D278" s="3" t="s">
        <v>1885</v>
      </c>
      <c r="E278" s="3">
        <v>1</v>
      </c>
    </row>
    <row r="279" spans="2:5" x14ac:dyDescent="0.45">
      <c r="B279" s="3" t="s">
        <v>11669</v>
      </c>
      <c r="C279" t="str">
        <f>_xlfn.XLOOKUP(B279,Product!$A:$A,Product!$E:$E)</f>
        <v>3035-20</v>
      </c>
      <c r="D279" s="3" t="s">
        <v>1870</v>
      </c>
      <c r="E279" s="3">
        <v>1</v>
      </c>
    </row>
    <row r="280" spans="2:5" x14ac:dyDescent="0.45">
      <c r="B280" s="3" t="s">
        <v>11669</v>
      </c>
      <c r="C280" t="str">
        <f>_xlfn.XLOOKUP(B280,Product!$A:$A,Product!$E:$E)</f>
        <v>3035-20</v>
      </c>
      <c r="D280" s="3" t="s">
        <v>1871</v>
      </c>
      <c r="E280" s="3">
        <v>1</v>
      </c>
    </row>
    <row r="281" spans="2:5" x14ac:dyDescent="0.45">
      <c r="B281" s="3" t="s">
        <v>11670</v>
      </c>
      <c r="C281" t="str">
        <f>_xlfn.XLOOKUP(B281,Product!$A:$A,Product!$E:$E)</f>
        <v>3035-21</v>
      </c>
      <c r="D281" s="3" t="s">
        <v>1870</v>
      </c>
      <c r="E281" s="3">
        <v>1</v>
      </c>
    </row>
    <row r="282" spans="2:5" x14ac:dyDescent="0.45">
      <c r="B282" s="3" t="s">
        <v>11670</v>
      </c>
      <c r="C282" t="str">
        <f>_xlfn.XLOOKUP(B282,Product!$A:$A,Product!$E:$E)</f>
        <v>3035-21</v>
      </c>
      <c r="D282" s="3" t="s">
        <v>1871</v>
      </c>
      <c r="E282" s="3">
        <v>1</v>
      </c>
    </row>
    <row r="283" spans="2:5" x14ac:dyDescent="0.45">
      <c r="B283" s="3" t="s">
        <v>11674</v>
      </c>
      <c r="C283" t="str">
        <f>_xlfn.XLOOKUP(B283,Product!$A:$A,Product!$E:$E)</f>
        <v>3046-21HD</v>
      </c>
      <c r="D283" s="3" t="s">
        <v>2119</v>
      </c>
      <c r="E283" s="3">
        <v>1</v>
      </c>
    </row>
    <row r="284" spans="2:5" x14ac:dyDescent="0.45">
      <c r="B284" s="3" t="s">
        <v>11680</v>
      </c>
      <c r="C284" t="str">
        <f>_xlfn.XLOOKUP(B284,Product!$A:$A,Product!$E:$E)</f>
        <v>3311-22</v>
      </c>
      <c r="D284" s="3" t="s">
        <v>1432</v>
      </c>
      <c r="E284" s="3">
        <v>2</v>
      </c>
    </row>
    <row r="285" spans="2:5" x14ac:dyDescent="0.45">
      <c r="B285" s="3" t="s">
        <v>11680</v>
      </c>
      <c r="C285" t="str">
        <f>_xlfn.XLOOKUP(B285,Product!$A:$A,Product!$E:$E)</f>
        <v>3311-22</v>
      </c>
      <c r="D285" s="3" t="s">
        <v>1114</v>
      </c>
      <c r="E285" s="3">
        <v>1</v>
      </c>
    </row>
    <row r="286" spans="2:5" x14ac:dyDescent="0.45">
      <c r="B286" s="3" t="s">
        <v>11680</v>
      </c>
      <c r="C286" t="str">
        <f>_xlfn.XLOOKUP(B286,Product!$A:$A,Product!$E:$E)</f>
        <v>3311-22</v>
      </c>
      <c r="D286" s="3" t="s">
        <v>1433</v>
      </c>
      <c r="E286" s="3">
        <v>1</v>
      </c>
    </row>
    <row r="287" spans="2:5" x14ac:dyDescent="0.45">
      <c r="B287" s="3" t="s">
        <v>11681</v>
      </c>
      <c r="C287" t="str">
        <f>_xlfn.XLOOKUP(B287,Product!$A:$A,Product!$E:$E)</f>
        <v>3476-20</v>
      </c>
      <c r="D287" s="3" t="s">
        <v>2728</v>
      </c>
      <c r="E287" s="3">
        <v>1</v>
      </c>
    </row>
    <row r="288" spans="2:5" x14ac:dyDescent="0.45">
      <c r="B288" s="3" t="s">
        <v>11690</v>
      </c>
      <c r="C288" t="str">
        <f>_xlfn.XLOOKUP(B288,Product!$A:$A,Product!$E:$E)</f>
        <v>3670-20</v>
      </c>
      <c r="D288" s="3" t="s">
        <v>1665</v>
      </c>
      <c r="E288" s="3">
        <v>1</v>
      </c>
    </row>
    <row r="289" spans="2:5" x14ac:dyDescent="0.45">
      <c r="B289" s="3" t="s">
        <v>11690</v>
      </c>
      <c r="C289" t="str">
        <f>_xlfn.XLOOKUP(B289,Product!$A:$A,Product!$E:$E)</f>
        <v>3670-20</v>
      </c>
      <c r="D289" s="3" t="s">
        <v>1666</v>
      </c>
      <c r="E289" s="3">
        <v>1</v>
      </c>
    </row>
    <row r="290" spans="2:5" x14ac:dyDescent="0.45">
      <c r="B290" s="3" t="s">
        <v>11690</v>
      </c>
      <c r="C290" t="str">
        <f>_xlfn.XLOOKUP(B290,Product!$A:$A,Product!$E:$E)</f>
        <v>3670-20</v>
      </c>
      <c r="D290" s="3" t="s">
        <v>1003</v>
      </c>
      <c r="E290" s="3">
        <v>1</v>
      </c>
    </row>
    <row r="291" spans="2:5" x14ac:dyDescent="0.45">
      <c r="B291" s="3" t="s">
        <v>11690</v>
      </c>
      <c r="C291" t="str">
        <f>_xlfn.XLOOKUP(B291,Product!$A:$A,Product!$E:$E)</f>
        <v>3670-20</v>
      </c>
      <c r="D291" s="3" t="s">
        <v>1722</v>
      </c>
      <c r="E291" s="3">
        <v>1</v>
      </c>
    </row>
    <row r="292" spans="2:5" x14ac:dyDescent="0.45">
      <c r="B292" s="3" t="s">
        <v>11690</v>
      </c>
      <c r="C292" t="str">
        <f>_xlfn.XLOOKUP(B292,Product!$A:$A,Product!$E:$E)</f>
        <v>3670-20</v>
      </c>
      <c r="D292" s="3" t="s">
        <v>1721</v>
      </c>
      <c r="E292" s="3">
        <v>1</v>
      </c>
    </row>
    <row r="293" spans="2:5" x14ac:dyDescent="0.45">
      <c r="B293" s="3" t="s">
        <v>11690</v>
      </c>
      <c r="C293" t="str">
        <f>_xlfn.XLOOKUP(B293,Product!$A:$A,Product!$E:$E)</f>
        <v>3670-20</v>
      </c>
      <c r="D293" s="3" t="s">
        <v>1509</v>
      </c>
      <c r="E293" s="3">
        <v>1</v>
      </c>
    </row>
    <row r="294" spans="2:5" x14ac:dyDescent="0.45">
      <c r="B294" s="3" t="s">
        <v>11692</v>
      </c>
      <c r="C294" t="str">
        <f>_xlfn.XLOOKUP(B294,Product!$A:$A,Product!$E:$E)</f>
        <v>3671-20</v>
      </c>
      <c r="D294" s="3" t="s">
        <v>1665</v>
      </c>
      <c r="E294" s="3">
        <v>1</v>
      </c>
    </row>
    <row r="295" spans="2:5" x14ac:dyDescent="0.45">
      <c r="B295" s="3" t="s">
        <v>11692</v>
      </c>
      <c r="C295" t="str">
        <f>_xlfn.XLOOKUP(B295,Product!$A:$A,Product!$E:$E)</f>
        <v>3671-20</v>
      </c>
      <c r="D295" s="3" t="s">
        <v>1666</v>
      </c>
      <c r="E295" s="3">
        <v>1</v>
      </c>
    </row>
    <row r="296" spans="2:5" x14ac:dyDescent="0.45">
      <c r="B296" s="3" t="s">
        <v>11692</v>
      </c>
      <c r="C296" t="str">
        <f>_xlfn.XLOOKUP(B296,Product!$A:$A,Product!$E:$E)</f>
        <v>3671-20</v>
      </c>
      <c r="D296" s="3" t="s">
        <v>1003</v>
      </c>
      <c r="E296" s="3">
        <v>1</v>
      </c>
    </row>
    <row r="297" spans="2:5" x14ac:dyDescent="0.45">
      <c r="B297" s="3" t="s">
        <v>11692</v>
      </c>
      <c r="C297" t="str">
        <f>_xlfn.XLOOKUP(B297,Product!$A:$A,Product!$E:$E)</f>
        <v>3671-20</v>
      </c>
      <c r="D297" s="3" t="s">
        <v>1722</v>
      </c>
      <c r="E297" s="3">
        <v>1</v>
      </c>
    </row>
    <row r="298" spans="2:5" x14ac:dyDescent="0.45">
      <c r="B298" s="3" t="s">
        <v>11692</v>
      </c>
      <c r="C298" t="str">
        <f>_xlfn.XLOOKUP(B298,Product!$A:$A,Product!$E:$E)</f>
        <v>3671-20</v>
      </c>
      <c r="D298" s="3" t="s">
        <v>1721</v>
      </c>
      <c r="E298" s="3">
        <v>1</v>
      </c>
    </row>
    <row r="299" spans="2:5" x14ac:dyDescent="0.45">
      <c r="B299" s="3" t="s">
        <v>11692</v>
      </c>
      <c r="C299" t="str">
        <f>_xlfn.XLOOKUP(B299,Product!$A:$A,Product!$E:$E)</f>
        <v>3671-20</v>
      </c>
      <c r="D299" s="3" t="s">
        <v>1509</v>
      </c>
      <c r="E299" s="3">
        <v>1</v>
      </c>
    </row>
    <row r="300" spans="2:5" x14ac:dyDescent="0.45">
      <c r="B300" s="3" t="s">
        <v>11693</v>
      </c>
      <c r="C300" t="str">
        <f>_xlfn.XLOOKUP(B300,Product!$A:$A,Product!$E:$E)</f>
        <v>3672-20</v>
      </c>
      <c r="D300" s="3" t="s">
        <v>1665</v>
      </c>
      <c r="E300" s="3">
        <v>1</v>
      </c>
    </row>
    <row r="301" spans="2:5" x14ac:dyDescent="0.45">
      <c r="B301" s="3" t="s">
        <v>11693</v>
      </c>
      <c r="C301" t="str">
        <f>_xlfn.XLOOKUP(B301,Product!$A:$A,Product!$E:$E)</f>
        <v>3672-20</v>
      </c>
      <c r="D301" s="3" t="s">
        <v>1666</v>
      </c>
      <c r="E301" s="3">
        <v>1</v>
      </c>
    </row>
    <row r="302" spans="2:5" x14ac:dyDescent="0.45">
      <c r="B302" s="3" t="s">
        <v>11693</v>
      </c>
      <c r="C302" t="str">
        <f>_xlfn.XLOOKUP(B302,Product!$A:$A,Product!$E:$E)</f>
        <v>3672-20</v>
      </c>
      <c r="D302" s="3" t="s">
        <v>1003</v>
      </c>
      <c r="E302" s="3">
        <v>1</v>
      </c>
    </row>
    <row r="303" spans="2:5" x14ac:dyDescent="0.45">
      <c r="B303" s="3" t="s">
        <v>11693</v>
      </c>
      <c r="C303" t="str">
        <f>_xlfn.XLOOKUP(B303,Product!$A:$A,Product!$E:$E)</f>
        <v>3672-20</v>
      </c>
      <c r="D303" s="3" t="s">
        <v>1722</v>
      </c>
      <c r="E303" s="3">
        <v>1</v>
      </c>
    </row>
    <row r="304" spans="2:5" x14ac:dyDescent="0.45">
      <c r="B304" s="3" t="s">
        <v>11693</v>
      </c>
      <c r="C304" t="str">
        <f>_xlfn.XLOOKUP(B304,Product!$A:$A,Product!$E:$E)</f>
        <v>3672-20</v>
      </c>
      <c r="D304" s="3" t="s">
        <v>1721</v>
      </c>
      <c r="E304" s="3">
        <v>1</v>
      </c>
    </row>
    <row r="305" spans="2:5" x14ac:dyDescent="0.45">
      <c r="B305" s="3" t="s">
        <v>11693</v>
      </c>
      <c r="C305" t="str">
        <f>_xlfn.XLOOKUP(B305,Product!$A:$A,Product!$E:$E)</f>
        <v>3672-20</v>
      </c>
      <c r="D305" s="3" t="s">
        <v>1509</v>
      </c>
      <c r="E305" s="3">
        <v>1</v>
      </c>
    </row>
    <row r="306" spans="2:5" x14ac:dyDescent="0.45">
      <c r="B306" s="3" t="s">
        <v>11695</v>
      </c>
      <c r="C306" t="str">
        <f>_xlfn.XLOOKUP(B306,Product!$A:$A,Product!$E:$E)</f>
        <v>3674-20</v>
      </c>
      <c r="D306" s="3" t="s">
        <v>1665</v>
      </c>
      <c r="E306" s="3">
        <v>1</v>
      </c>
    </row>
    <row r="307" spans="2:5" x14ac:dyDescent="0.45">
      <c r="B307" s="3" t="s">
        <v>11695</v>
      </c>
      <c r="C307" t="str">
        <f>_xlfn.XLOOKUP(B307,Product!$A:$A,Product!$E:$E)</f>
        <v>3674-20</v>
      </c>
      <c r="D307" s="3" t="s">
        <v>1666</v>
      </c>
      <c r="E307" s="3">
        <v>1</v>
      </c>
    </row>
    <row r="308" spans="2:5" x14ac:dyDescent="0.45">
      <c r="B308" s="3" t="s">
        <v>11695</v>
      </c>
      <c r="C308" t="str">
        <f>_xlfn.XLOOKUP(B308,Product!$A:$A,Product!$E:$E)</f>
        <v>3674-20</v>
      </c>
      <c r="D308" s="3" t="s">
        <v>1003</v>
      </c>
      <c r="E308" s="3">
        <v>1</v>
      </c>
    </row>
    <row r="309" spans="2:5" x14ac:dyDescent="0.45">
      <c r="B309" s="3" t="s">
        <v>11695</v>
      </c>
      <c r="C309" t="str">
        <f>_xlfn.XLOOKUP(B309,Product!$A:$A,Product!$E:$E)</f>
        <v>3674-20</v>
      </c>
      <c r="D309" s="3" t="s">
        <v>1722</v>
      </c>
      <c r="E309" s="3">
        <v>1</v>
      </c>
    </row>
    <row r="310" spans="2:5" x14ac:dyDescent="0.45">
      <c r="B310" s="3" t="s">
        <v>11695</v>
      </c>
      <c r="C310" t="str">
        <f>_xlfn.XLOOKUP(B310,Product!$A:$A,Product!$E:$E)</f>
        <v>3674-20</v>
      </c>
      <c r="D310" s="3" t="s">
        <v>1721</v>
      </c>
      <c r="E310" s="3">
        <v>1</v>
      </c>
    </row>
    <row r="311" spans="2:5" x14ac:dyDescent="0.45">
      <c r="B311" s="3" t="s">
        <v>11695</v>
      </c>
      <c r="C311" t="str">
        <f>_xlfn.XLOOKUP(B311,Product!$A:$A,Product!$E:$E)</f>
        <v>3674-20</v>
      </c>
      <c r="D311" s="3" t="s">
        <v>1509</v>
      </c>
      <c r="E311" s="3">
        <v>1</v>
      </c>
    </row>
    <row r="312" spans="2:5" x14ac:dyDescent="0.45">
      <c r="B312" s="3" t="s">
        <v>11696</v>
      </c>
      <c r="C312" t="str">
        <f>_xlfn.XLOOKUP(B312,Product!$A:$A,Product!$E:$E)</f>
        <v>3692-22CT</v>
      </c>
      <c r="D312" s="3" t="s">
        <v>744</v>
      </c>
      <c r="E312" s="3">
        <v>1</v>
      </c>
    </row>
    <row r="313" spans="2:5" x14ac:dyDescent="0.45">
      <c r="B313" s="3" t="s">
        <v>11697</v>
      </c>
      <c r="C313" t="str">
        <f>_xlfn.XLOOKUP(B313,Product!$A:$A,Product!$E:$E)</f>
        <v>3693-22CX</v>
      </c>
      <c r="D313" s="3" t="s">
        <v>744</v>
      </c>
      <c r="E313" s="3">
        <v>1</v>
      </c>
    </row>
    <row r="314" spans="2:5" x14ac:dyDescent="0.45">
      <c r="B314" s="3" t="s">
        <v>11698</v>
      </c>
      <c r="C314" t="str">
        <f>_xlfn.XLOOKUP(B314,Product!$A:$A,Product!$E:$E)</f>
        <v>3693-24CX</v>
      </c>
      <c r="D314" s="3" t="s">
        <v>744</v>
      </c>
      <c r="E314" s="3">
        <v>1</v>
      </c>
    </row>
    <row r="315" spans="2:5" x14ac:dyDescent="0.45">
      <c r="B315" s="3" t="s">
        <v>11699</v>
      </c>
      <c r="C315" t="str">
        <f>_xlfn.XLOOKUP(B315,Product!$A:$A,Product!$E:$E)</f>
        <v>3696-22</v>
      </c>
      <c r="D315" s="3" t="s">
        <v>1068</v>
      </c>
      <c r="E315" s="3">
        <v>1</v>
      </c>
    </row>
    <row r="316" spans="2:5" x14ac:dyDescent="0.45">
      <c r="B316" s="3" t="s">
        <v>11699</v>
      </c>
      <c r="C316" t="str">
        <f>_xlfn.XLOOKUP(B316,Product!$A:$A,Product!$E:$E)</f>
        <v>3696-22</v>
      </c>
      <c r="D316" s="3" t="s">
        <v>1003</v>
      </c>
      <c r="E316" s="3">
        <v>1</v>
      </c>
    </row>
    <row r="317" spans="2:5" x14ac:dyDescent="0.45">
      <c r="B317" s="3" t="s">
        <v>11701</v>
      </c>
      <c r="C317" t="str">
        <f>_xlfn.XLOOKUP(B317,Product!$A:$A,Product!$E:$E)</f>
        <v>3701-21</v>
      </c>
      <c r="D317" s="3" t="s">
        <v>2457</v>
      </c>
      <c r="E317" s="3">
        <v>2</v>
      </c>
    </row>
    <row r="318" spans="2:5" x14ac:dyDescent="0.45">
      <c r="B318" s="3" t="s">
        <v>11701</v>
      </c>
      <c r="C318" t="str">
        <f>_xlfn.XLOOKUP(B318,Product!$A:$A,Product!$E:$E)</f>
        <v>3701-21</v>
      </c>
      <c r="D318" s="3" t="s">
        <v>112</v>
      </c>
      <c r="E318" s="3">
        <v>1</v>
      </c>
    </row>
    <row r="319" spans="2:5" x14ac:dyDescent="0.45">
      <c r="B319" s="3" t="s">
        <v>11701</v>
      </c>
      <c r="C319" t="str">
        <f>_xlfn.XLOOKUP(B319,Product!$A:$A,Product!$E:$E)</f>
        <v>3701-21</v>
      </c>
      <c r="D319" s="3" t="s">
        <v>2456</v>
      </c>
      <c r="E319" s="3">
        <v>1</v>
      </c>
    </row>
    <row r="320" spans="2:5" x14ac:dyDescent="0.45">
      <c r="B320" s="3" t="s">
        <v>11702</v>
      </c>
      <c r="C320" t="str">
        <f>_xlfn.XLOOKUP(B320,Product!$A:$A,Product!$E:$E)</f>
        <v>3701-21T</v>
      </c>
      <c r="D320" s="3" t="s">
        <v>2457</v>
      </c>
      <c r="E320" s="3">
        <v>2</v>
      </c>
    </row>
    <row r="321" spans="2:5" x14ac:dyDescent="0.45">
      <c r="B321" s="3" t="s">
        <v>11702</v>
      </c>
      <c r="C321" t="str">
        <f>_xlfn.XLOOKUP(B321,Product!$A:$A,Product!$E:$E)</f>
        <v>3701-21T</v>
      </c>
      <c r="D321" s="3" t="s">
        <v>112</v>
      </c>
      <c r="E321" s="3">
        <v>1</v>
      </c>
    </row>
    <row r="322" spans="2:5" x14ac:dyDescent="0.45">
      <c r="B322" s="3" t="s">
        <v>11702</v>
      </c>
      <c r="C322" t="str">
        <f>_xlfn.XLOOKUP(B322,Product!$A:$A,Product!$E:$E)</f>
        <v>3701-21T</v>
      </c>
      <c r="D322" s="3" t="s">
        <v>2476</v>
      </c>
      <c r="E322" s="3">
        <v>1</v>
      </c>
    </row>
    <row r="323" spans="2:5" x14ac:dyDescent="0.45">
      <c r="B323" s="3" t="s">
        <v>11702</v>
      </c>
      <c r="C323" t="str">
        <f>_xlfn.XLOOKUP(B323,Product!$A:$A,Product!$E:$E)</f>
        <v>3701-21T</v>
      </c>
      <c r="D323" s="3" t="s">
        <v>2456</v>
      </c>
      <c r="E323" s="3">
        <v>1</v>
      </c>
    </row>
    <row r="324" spans="2:5" x14ac:dyDescent="0.45">
      <c r="B324" s="3" t="s">
        <v>11702</v>
      </c>
      <c r="C324" t="str">
        <f>_xlfn.XLOOKUP(B324,Product!$A:$A,Product!$E:$E)</f>
        <v>3701-21T</v>
      </c>
      <c r="D324" s="3" t="s">
        <v>1871</v>
      </c>
      <c r="E324" s="3">
        <v>1</v>
      </c>
    </row>
    <row r="325" spans="2:5" x14ac:dyDescent="0.45">
      <c r="B325" s="3" t="s">
        <v>11703</v>
      </c>
      <c r="C325" t="str">
        <f>_xlfn.XLOOKUP(B325,Product!$A:$A,Product!$E:$E)</f>
        <v>3702-21</v>
      </c>
      <c r="D325" s="3" t="s">
        <v>112</v>
      </c>
      <c r="E325" s="3">
        <v>1</v>
      </c>
    </row>
    <row r="326" spans="2:5" x14ac:dyDescent="0.45">
      <c r="B326" s="3" t="s">
        <v>11703</v>
      </c>
      <c r="C326" t="str">
        <f>_xlfn.XLOOKUP(B326,Product!$A:$A,Product!$E:$E)</f>
        <v>3702-21</v>
      </c>
      <c r="D326" s="3" t="s">
        <v>2456</v>
      </c>
      <c r="E326" s="3">
        <v>1</v>
      </c>
    </row>
    <row r="327" spans="2:5" x14ac:dyDescent="0.45">
      <c r="B327" s="3" t="s">
        <v>11704</v>
      </c>
      <c r="C327" t="str">
        <f>_xlfn.XLOOKUP(B327,Product!$A:$A,Product!$E:$E)</f>
        <v>3704-21</v>
      </c>
      <c r="D327" s="3" t="s">
        <v>2457</v>
      </c>
      <c r="E327" s="3">
        <v>2</v>
      </c>
    </row>
    <row r="328" spans="2:5" x14ac:dyDescent="0.45">
      <c r="B328" s="3" t="s">
        <v>11704</v>
      </c>
      <c r="C328" t="str">
        <f>_xlfn.XLOOKUP(B328,Product!$A:$A,Product!$E:$E)</f>
        <v>3704-21</v>
      </c>
      <c r="D328" s="3" t="s">
        <v>112</v>
      </c>
      <c r="E328" s="3">
        <v>1</v>
      </c>
    </row>
    <row r="329" spans="2:5" x14ac:dyDescent="0.45">
      <c r="B329" s="3" t="s">
        <v>11704</v>
      </c>
      <c r="C329" t="str">
        <f>_xlfn.XLOOKUP(B329,Product!$A:$A,Product!$E:$E)</f>
        <v>3704-21</v>
      </c>
      <c r="D329" s="3" t="s">
        <v>2487</v>
      </c>
      <c r="E329" s="3">
        <v>1</v>
      </c>
    </row>
    <row r="330" spans="2:5" x14ac:dyDescent="0.45">
      <c r="B330" s="3" t="s">
        <v>11704</v>
      </c>
      <c r="C330" t="str">
        <f>_xlfn.XLOOKUP(B330,Product!$A:$A,Product!$E:$E)</f>
        <v>3704-21</v>
      </c>
      <c r="D330" s="3" t="s">
        <v>2456</v>
      </c>
      <c r="E330" s="3">
        <v>1</v>
      </c>
    </row>
    <row r="331" spans="2:5" x14ac:dyDescent="0.45">
      <c r="B331" s="3" t="s">
        <v>11708</v>
      </c>
      <c r="C331" t="str">
        <f>_xlfn.XLOOKUP(B331,Product!$A:$A,Product!$E:$E)</f>
        <v>3890-22</v>
      </c>
      <c r="D331" s="3" t="s">
        <v>743</v>
      </c>
      <c r="E331" s="3">
        <v>1</v>
      </c>
    </row>
    <row r="332" spans="2:5" x14ac:dyDescent="0.45">
      <c r="B332" s="3" t="s">
        <v>11708</v>
      </c>
      <c r="C332" t="str">
        <f>_xlfn.XLOOKUP(B332,Product!$A:$A,Product!$E:$E)</f>
        <v>3890-22</v>
      </c>
      <c r="D332" s="3" t="s">
        <v>744</v>
      </c>
      <c r="E332" s="3">
        <v>1</v>
      </c>
    </row>
    <row r="333" spans="2:5" x14ac:dyDescent="0.45">
      <c r="B333" s="3" t="s">
        <v>10610</v>
      </c>
      <c r="C333" t="str">
        <f>_xlfn.XLOOKUP(B333,Product!$A:$A,Product!$E:$E)</f>
        <v>5150-20</v>
      </c>
      <c r="D333" s="3" t="s">
        <v>1646</v>
      </c>
      <c r="E333" s="3">
        <v>1</v>
      </c>
    </row>
    <row r="334" spans="2:5" x14ac:dyDescent="0.45">
      <c r="B334" s="3" t="s">
        <v>10610</v>
      </c>
      <c r="C334" t="str">
        <f>_xlfn.XLOOKUP(B334,Product!$A:$A,Product!$E:$E)</f>
        <v>5150-20</v>
      </c>
      <c r="D334" s="3" t="s">
        <v>1645</v>
      </c>
      <c r="E334" s="3">
        <v>1</v>
      </c>
    </row>
    <row r="335" spans="2:5" x14ac:dyDescent="0.45">
      <c r="B335" s="3" t="s">
        <v>11208</v>
      </c>
      <c r="C335" t="str">
        <f>_xlfn.XLOOKUP(B335,Product!$A:$A,Product!$E:$E)</f>
        <v>2653-20</v>
      </c>
      <c r="D335" s="3" t="s">
        <v>743</v>
      </c>
      <c r="E335" s="3">
        <v>1</v>
      </c>
    </row>
    <row r="336" spans="2:5" x14ac:dyDescent="0.45">
      <c r="B336" s="3" t="s">
        <v>11411</v>
      </c>
      <c r="C336" t="str">
        <f>_xlfn.XLOOKUP(B336,Product!$A:$A,Product!$E:$E)</f>
        <v>2803-20</v>
      </c>
      <c r="D336" s="3" t="s">
        <v>743</v>
      </c>
      <c r="E336" s="3">
        <v>1</v>
      </c>
    </row>
    <row r="337" spans="2:5" x14ac:dyDescent="0.45">
      <c r="B337" s="3" t="s">
        <v>11411</v>
      </c>
      <c r="C337" t="str">
        <f>_xlfn.XLOOKUP(B337,Product!$A:$A,Product!$E:$E)</f>
        <v>2803-20</v>
      </c>
      <c r="D337" s="3" t="s">
        <v>1988</v>
      </c>
      <c r="E337" s="3">
        <v>1</v>
      </c>
    </row>
    <row r="338" spans="2:5" x14ac:dyDescent="0.45">
      <c r="B338" s="3" t="s">
        <v>11411</v>
      </c>
      <c r="C338" t="str">
        <f>_xlfn.XLOOKUP(B338,Product!$A:$A,Product!$E:$E)</f>
        <v>2803-20</v>
      </c>
      <c r="D338" s="3" t="s">
        <v>1003</v>
      </c>
      <c r="E338" s="3">
        <v>1</v>
      </c>
    </row>
    <row r="339" spans="2:5" x14ac:dyDescent="0.45">
      <c r="B339" s="3" t="s">
        <v>11413</v>
      </c>
      <c r="C339" t="str">
        <f>_xlfn.XLOOKUP(B339,Product!$A:$A,Product!$E:$E)</f>
        <v>2804-20</v>
      </c>
      <c r="D339" s="3" t="s">
        <v>743</v>
      </c>
      <c r="E339" s="3">
        <v>1</v>
      </c>
    </row>
    <row r="340" spans="2:5" x14ac:dyDescent="0.45">
      <c r="B340" s="3" t="s">
        <v>11413</v>
      </c>
      <c r="C340" t="str">
        <f>_xlfn.XLOOKUP(B340,Product!$A:$A,Product!$E:$E)</f>
        <v>2804-20</v>
      </c>
      <c r="D340" s="3" t="s">
        <v>1988</v>
      </c>
      <c r="E340" s="3">
        <v>1</v>
      </c>
    </row>
    <row r="341" spans="2:5" x14ac:dyDescent="0.45">
      <c r="B341" s="3" t="s">
        <v>11413</v>
      </c>
      <c r="C341" t="str">
        <f>_xlfn.XLOOKUP(B341,Product!$A:$A,Product!$E:$E)</f>
        <v>2804-20</v>
      </c>
      <c r="D341" s="3" t="s">
        <v>1003</v>
      </c>
      <c r="E341" s="3">
        <v>1</v>
      </c>
    </row>
    <row r="342" spans="2:5" x14ac:dyDescent="0.45">
      <c r="B342" s="3" t="s">
        <v>11472</v>
      </c>
      <c r="C342" t="str">
        <f>_xlfn.XLOOKUP(B342,Product!$A:$A,Product!$E:$E)</f>
        <v>2853-20</v>
      </c>
      <c r="D342" s="3" t="s">
        <v>743</v>
      </c>
      <c r="E342" s="3">
        <v>1</v>
      </c>
    </row>
    <row r="343" spans="2:5" x14ac:dyDescent="0.45">
      <c r="B343" s="3" t="s">
        <v>11472</v>
      </c>
      <c r="C343" t="str">
        <f>_xlfn.XLOOKUP(B343,Product!$A:$A,Product!$E:$E)</f>
        <v>2853-20</v>
      </c>
      <c r="D343" s="3" t="s">
        <v>1988</v>
      </c>
      <c r="E343" s="3">
        <v>1</v>
      </c>
    </row>
    <row r="344" spans="2:5" x14ac:dyDescent="0.45">
      <c r="B344" s="3" t="s">
        <v>11541</v>
      </c>
      <c r="C344" t="str">
        <f>_xlfn.XLOOKUP(B344,Product!$A:$A,Product!$E:$E)</f>
        <v>2902-20</v>
      </c>
      <c r="D344" s="3" t="s">
        <v>743</v>
      </c>
      <c r="E344" s="3">
        <v>1</v>
      </c>
    </row>
    <row r="345" spans="2:5" x14ac:dyDescent="0.45">
      <c r="B345" s="3" t="s">
        <v>11541</v>
      </c>
      <c r="C345" t="str">
        <f>_xlfn.XLOOKUP(B345,Product!$A:$A,Product!$E:$E)</f>
        <v>2902-20</v>
      </c>
      <c r="D345" s="3" t="s">
        <v>1003</v>
      </c>
      <c r="E345" s="3">
        <v>1</v>
      </c>
    </row>
    <row r="346" spans="2:5" x14ac:dyDescent="0.45">
      <c r="B346" s="3" t="s">
        <v>11705</v>
      </c>
      <c r="C346" t="str">
        <f>_xlfn.XLOOKUP(B346,Product!$A:$A,Product!$E:$E)</f>
        <v>3711</v>
      </c>
      <c r="D346" s="3" t="s">
        <v>2457</v>
      </c>
      <c r="E346" s="3">
        <v>2</v>
      </c>
    </row>
    <row r="347" spans="2:5" x14ac:dyDescent="0.45">
      <c r="B347" s="3" t="s">
        <v>11705</v>
      </c>
      <c r="C347" t="str">
        <f>_xlfn.XLOOKUP(B347,Product!$A:$A,Product!$E:$E)</f>
        <v>3711</v>
      </c>
      <c r="D347" s="3" t="s">
        <v>2456</v>
      </c>
      <c r="E347" s="3">
        <v>1</v>
      </c>
    </row>
    <row r="348" spans="2:5" x14ac:dyDescent="0.45">
      <c r="B348" s="3" t="s">
        <v>11706</v>
      </c>
      <c r="C348" t="str">
        <f>_xlfn.XLOOKUP(B348,Product!$A:$A,Product!$E:$E)</f>
        <v>3712</v>
      </c>
      <c r="D348" s="3" t="s">
        <v>2457</v>
      </c>
      <c r="E348" s="3">
        <v>2</v>
      </c>
    </row>
    <row r="349" spans="2:5" x14ac:dyDescent="0.45">
      <c r="B349" s="3" t="s">
        <v>11706</v>
      </c>
      <c r="C349" t="str">
        <f>_xlfn.XLOOKUP(B349,Product!$A:$A,Product!$E:$E)</f>
        <v>3712</v>
      </c>
      <c r="D349" s="3" t="s">
        <v>2456</v>
      </c>
      <c r="E349" s="3">
        <v>1</v>
      </c>
    </row>
    <row r="350" spans="2:5" x14ac:dyDescent="0.45">
      <c r="B350" s="3" t="s">
        <v>11707</v>
      </c>
      <c r="C350" t="str">
        <f>_xlfn.XLOOKUP(B350,Product!$A:$A,Product!$E:$E)</f>
        <v>3714</v>
      </c>
      <c r="D350" s="3" t="s">
        <v>2457</v>
      </c>
      <c r="E350" s="3">
        <v>2</v>
      </c>
    </row>
    <row r="351" spans="2:5" x14ac:dyDescent="0.45">
      <c r="B351" s="3" t="s">
        <v>11707</v>
      </c>
      <c r="C351" t="str">
        <f>_xlfn.XLOOKUP(B351,Product!$A:$A,Product!$E:$E)</f>
        <v>3714</v>
      </c>
      <c r="D351" s="3" t="s">
        <v>2456</v>
      </c>
      <c r="E351" s="3">
        <v>1</v>
      </c>
    </row>
    <row r="352" spans="2:5" x14ac:dyDescent="0.45">
      <c r="B352" s="3" t="s">
        <v>11752</v>
      </c>
      <c r="C352" t="str">
        <f>_xlfn.XLOOKUP(B352,Product!$A:$A,Product!$E:$E)</f>
        <v>48-35-3700</v>
      </c>
      <c r="D352" s="3" t="s">
        <v>1871</v>
      </c>
      <c r="E352" s="3">
        <v>1</v>
      </c>
    </row>
    <row r="353" spans="2:5" x14ac:dyDescent="0.45">
      <c r="B353" s="3" t="s">
        <v>11110</v>
      </c>
      <c r="C353" t="str">
        <f>_xlfn.XLOOKUP(B353,Product!$A:$A,Product!$E:$E)</f>
        <v>0885-21HD</v>
      </c>
      <c r="D353" s="3" t="s">
        <v>2130</v>
      </c>
      <c r="E353" s="3">
        <v>1</v>
      </c>
    </row>
    <row r="354" spans="2:5" x14ac:dyDescent="0.45">
      <c r="B354" s="3" t="s">
        <v>11110</v>
      </c>
      <c r="C354" t="str">
        <f>_xlfn.XLOOKUP(B354,Product!$A:$A,Product!$E:$E)</f>
        <v>0885-21HD</v>
      </c>
      <c r="D354" s="3" t="s">
        <v>2235</v>
      </c>
      <c r="E354" s="3">
        <v>1</v>
      </c>
    </row>
    <row r="355" spans="2:5" x14ac:dyDescent="0.45">
      <c r="B355" s="3" t="s">
        <v>11110</v>
      </c>
      <c r="C355" t="str">
        <f>_xlfn.XLOOKUP(B355,Product!$A:$A,Product!$E:$E)</f>
        <v>0885-21HD</v>
      </c>
      <c r="D355" s="3" t="s">
        <v>2129</v>
      </c>
      <c r="E355" s="3">
        <v>1</v>
      </c>
    </row>
    <row r="356" spans="2:5" x14ac:dyDescent="0.45">
      <c r="B356" s="3" t="s">
        <v>11110</v>
      </c>
      <c r="C356" t="str">
        <f>_xlfn.XLOOKUP(B356,Product!$A:$A,Product!$E:$E)</f>
        <v>0885-21HD</v>
      </c>
      <c r="D356" s="3" t="s">
        <v>2174</v>
      </c>
      <c r="E356" s="3">
        <v>1</v>
      </c>
    </row>
    <row r="357" spans="2:5" x14ac:dyDescent="0.45">
      <c r="B357" s="3" t="s">
        <v>11110</v>
      </c>
      <c r="C357" t="str">
        <f>_xlfn.XLOOKUP(B357,Product!$A:$A,Product!$E:$E)</f>
        <v>0885-21HD</v>
      </c>
      <c r="D357" s="3" t="s">
        <v>2133</v>
      </c>
      <c r="E357" s="3">
        <v>1</v>
      </c>
    </row>
    <row r="358" spans="2:5" x14ac:dyDescent="0.45">
      <c r="B358" s="3" t="s">
        <v>11110</v>
      </c>
      <c r="C358" t="str">
        <f>_xlfn.XLOOKUP(B358,Product!$A:$A,Product!$E:$E)</f>
        <v>0885-21HD</v>
      </c>
      <c r="D358" s="3" t="s">
        <v>2234</v>
      </c>
      <c r="E358" s="3">
        <v>1</v>
      </c>
    </row>
    <row r="359" spans="2:5" x14ac:dyDescent="0.45">
      <c r="B359" s="3" t="s">
        <v>11129</v>
      </c>
      <c r="C359" t="str">
        <f>_xlfn.XLOOKUP(B359,Product!$A:$A,Product!$E:$E)</f>
        <v>2120-22HD</v>
      </c>
      <c r="D359" s="3" t="s">
        <v>10076</v>
      </c>
      <c r="E359" s="3">
        <v>1</v>
      </c>
    </row>
    <row r="360" spans="2:5" x14ac:dyDescent="0.45">
      <c r="B360" s="3" t="s">
        <v>11129</v>
      </c>
      <c r="C360" t="str">
        <f>_xlfn.XLOOKUP(B360,Product!$A:$A,Product!$E:$E)</f>
        <v>2120-22HD</v>
      </c>
      <c r="D360" s="3" t="s">
        <v>1871</v>
      </c>
      <c r="E360" s="3">
        <v>1</v>
      </c>
    </row>
    <row r="361" spans="2:5" x14ac:dyDescent="0.45">
      <c r="B361" s="3" t="s">
        <v>11134</v>
      </c>
      <c r="C361" t="str">
        <f>_xlfn.XLOOKUP(B361,Product!$A:$A,Product!$E:$E)</f>
        <v>2123-20</v>
      </c>
      <c r="D361" s="3" t="s">
        <v>10077</v>
      </c>
      <c r="E361" s="3">
        <v>1</v>
      </c>
    </row>
    <row r="362" spans="2:5" x14ac:dyDescent="0.45">
      <c r="B362" s="3" t="s">
        <v>11134</v>
      </c>
      <c r="C362" t="str">
        <f>_xlfn.XLOOKUP(B362,Product!$A:$A,Product!$E:$E)</f>
        <v>2123-20</v>
      </c>
      <c r="D362" s="3" t="s">
        <v>2522</v>
      </c>
      <c r="E362" s="3">
        <v>1</v>
      </c>
    </row>
    <row r="363" spans="2:5" x14ac:dyDescent="0.45">
      <c r="B363" s="3" t="s">
        <v>11134</v>
      </c>
      <c r="C363" t="str">
        <f>_xlfn.XLOOKUP(B363,Product!$A:$A,Product!$E:$E)</f>
        <v>2123-20</v>
      </c>
      <c r="D363" s="3" t="s">
        <v>10078</v>
      </c>
      <c r="E363" s="3">
        <v>1</v>
      </c>
    </row>
    <row r="364" spans="2:5" x14ac:dyDescent="0.45">
      <c r="B364" s="3" t="s">
        <v>11134</v>
      </c>
      <c r="C364" t="str">
        <f>_xlfn.XLOOKUP(B364,Product!$A:$A,Product!$E:$E)</f>
        <v>2123-20</v>
      </c>
      <c r="D364" s="3" t="s">
        <v>2521</v>
      </c>
      <c r="E364" s="3">
        <v>1</v>
      </c>
    </row>
    <row r="365" spans="2:5" x14ac:dyDescent="0.45">
      <c r="B365" s="3" t="s">
        <v>11135</v>
      </c>
      <c r="C365" t="str">
        <f>_xlfn.XLOOKUP(B365,Product!$A:$A,Product!$E:$E)</f>
        <v>2123-21HD</v>
      </c>
      <c r="D365" s="3" t="s">
        <v>10077</v>
      </c>
      <c r="E365" s="3">
        <v>1</v>
      </c>
    </row>
    <row r="366" spans="2:5" x14ac:dyDescent="0.45">
      <c r="B366" s="3" t="s">
        <v>11135</v>
      </c>
      <c r="C366" t="str">
        <f>_xlfn.XLOOKUP(B366,Product!$A:$A,Product!$E:$E)</f>
        <v>2123-21HD</v>
      </c>
      <c r="D366" s="3" t="s">
        <v>2522</v>
      </c>
      <c r="E366" s="3">
        <v>1</v>
      </c>
    </row>
    <row r="367" spans="2:5" x14ac:dyDescent="0.45">
      <c r="B367" s="3" t="s">
        <v>11135</v>
      </c>
      <c r="C367" t="str">
        <f>_xlfn.XLOOKUP(B367,Product!$A:$A,Product!$E:$E)</f>
        <v>2123-21HD</v>
      </c>
      <c r="D367" s="3" t="s">
        <v>10078</v>
      </c>
      <c r="E367" s="3">
        <v>1</v>
      </c>
    </row>
    <row r="368" spans="2:5" x14ac:dyDescent="0.45">
      <c r="B368" s="3" t="s">
        <v>11135</v>
      </c>
      <c r="C368" t="str">
        <f>_xlfn.XLOOKUP(B368,Product!$A:$A,Product!$E:$E)</f>
        <v>2123-21HD</v>
      </c>
      <c r="D368" s="3" t="s">
        <v>2521</v>
      </c>
      <c r="E368" s="3">
        <v>1</v>
      </c>
    </row>
    <row r="369" spans="2:5" x14ac:dyDescent="0.45">
      <c r="B369" s="3" t="s">
        <v>11149</v>
      </c>
      <c r="C369" t="str">
        <f>_xlfn.XLOOKUP(B369,Product!$A:$A,Product!$E:$E)</f>
        <v>2354-21</v>
      </c>
      <c r="D369" s="3" t="s">
        <v>1871</v>
      </c>
      <c r="E369" s="3">
        <v>1</v>
      </c>
    </row>
    <row r="370" spans="2:5" x14ac:dyDescent="0.45">
      <c r="B370" s="3" t="s">
        <v>11158</v>
      </c>
      <c r="C370" t="str">
        <f>_xlfn.XLOOKUP(B370,Product!$A:$A,Product!$E:$E)</f>
        <v>2567-22</v>
      </c>
      <c r="D370" s="3" t="s">
        <v>10079</v>
      </c>
      <c r="E370" s="3">
        <v>1</v>
      </c>
    </row>
    <row r="371" spans="2:5" x14ac:dyDescent="0.45">
      <c r="B371" s="3" t="s">
        <v>11160</v>
      </c>
      <c r="C371" t="str">
        <f>_xlfn.XLOOKUP(B371,Product!$A:$A,Product!$E:$E)</f>
        <v>2606-22CT</v>
      </c>
      <c r="D371" s="3" t="s">
        <v>112</v>
      </c>
      <c r="E371" s="3">
        <v>1</v>
      </c>
    </row>
    <row r="372" spans="2:5" x14ac:dyDescent="0.45">
      <c r="B372" s="3" t="s">
        <v>11162</v>
      </c>
      <c r="C372" t="str">
        <f>_xlfn.XLOOKUP(B372,Product!$A:$A,Product!$E:$E)</f>
        <v>2607-22</v>
      </c>
      <c r="D372" s="3" t="s">
        <v>112</v>
      </c>
      <c r="E372" s="3">
        <v>1</v>
      </c>
    </row>
    <row r="373" spans="2:5" x14ac:dyDescent="0.45">
      <c r="B373" s="3" t="s">
        <v>11163</v>
      </c>
      <c r="C373" t="str">
        <f>_xlfn.XLOOKUP(B373,Product!$A:$A,Product!$E:$E)</f>
        <v>2607-22CT</v>
      </c>
      <c r="D373" s="3" t="s">
        <v>112</v>
      </c>
      <c r="E373" s="3">
        <v>1</v>
      </c>
    </row>
    <row r="374" spans="2:5" x14ac:dyDescent="0.45">
      <c r="B374" s="3" t="s">
        <v>11165</v>
      </c>
      <c r="C374" t="str">
        <f>_xlfn.XLOOKUP(B374,Product!$A:$A,Product!$E:$E)</f>
        <v>2612-21</v>
      </c>
      <c r="D374" s="3" t="s">
        <v>112</v>
      </c>
      <c r="E374" s="3">
        <v>1</v>
      </c>
    </row>
    <row r="375" spans="2:5" x14ac:dyDescent="0.45">
      <c r="B375" s="3" t="s">
        <v>11165</v>
      </c>
      <c r="C375" t="str">
        <f>_xlfn.XLOOKUP(B375,Product!$A:$A,Product!$E:$E)</f>
        <v>2612-21</v>
      </c>
      <c r="D375" s="3" t="s">
        <v>10080</v>
      </c>
      <c r="E375" s="3">
        <v>1</v>
      </c>
    </row>
    <row r="376" spans="2:5" x14ac:dyDescent="0.45">
      <c r="B376" s="3" t="s">
        <v>11165</v>
      </c>
      <c r="C376" t="str">
        <f>_xlfn.XLOOKUP(B376,Product!$A:$A,Product!$E:$E)</f>
        <v>2612-21</v>
      </c>
      <c r="D376" s="3" t="s">
        <v>1003</v>
      </c>
      <c r="E376" s="3">
        <v>1</v>
      </c>
    </row>
    <row r="377" spans="2:5" x14ac:dyDescent="0.45">
      <c r="B377" s="3" t="s">
        <v>11166</v>
      </c>
      <c r="C377" t="str">
        <f>_xlfn.XLOOKUP(B377,Product!$A:$A,Product!$E:$E)</f>
        <v>2612-22</v>
      </c>
      <c r="D377" s="3" t="s">
        <v>112</v>
      </c>
      <c r="E377" s="3">
        <v>1</v>
      </c>
    </row>
    <row r="378" spans="2:5" x14ac:dyDescent="0.45">
      <c r="B378" s="3" t="s">
        <v>11166</v>
      </c>
      <c r="C378" t="str">
        <f>_xlfn.XLOOKUP(B378,Product!$A:$A,Product!$E:$E)</f>
        <v>2612-22</v>
      </c>
      <c r="D378" s="3" t="s">
        <v>10080</v>
      </c>
      <c r="E378" s="3">
        <v>1</v>
      </c>
    </row>
    <row r="379" spans="2:5" x14ac:dyDescent="0.45">
      <c r="B379" s="3" t="s">
        <v>11166</v>
      </c>
      <c r="C379" t="str">
        <f>_xlfn.XLOOKUP(B379,Product!$A:$A,Product!$E:$E)</f>
        <v>2612-22</v>
      </c>
      <c r="D379" s="3" t="s">
        <v>1003</v>
      </c>
      <c r="E379" s="3">
        <v>1</v>
      </c>
    </row>
    <row r="380" spans="2:5" x14ac:dyDescent="0.45">
      <c r="B380" s="3" t="s">
        <v>11169</v>
      </c>
      <c r="C380" t="str">
        <f>_xlfn.XLOOKUP(B380,Product!$A:$A,Product!$E:$E)</f>
        <v>2615-21</v>
      </c>
      <c r="D380" s="3" t="s">
        <v>112</v>
      </c>
      <c r="E380" s="3">
        <v>1</v>
      </c>
    </row>
    <row r="381" spans="2:5" x14ac:dyDescent="0.45">
      <c r="B381" s="3" t="s">
        <v>11170</v>
      </c>
      <c r="C381" t="str">
        <f>_xlfn.XLOOKUP(B381,Product!$A:$A,Product!$E:$E)</f>
        <v>2615-21CT</v>
      </c>
      <c r="D381" s="3" t="s">
        <v>112</v>
      </c>
      <c r="E381" s="3">
        <v>1</v>
      </c>
    </row>
    <row r="382" spans="2:5" x14ac:dyDescent="0.45">
      <c r="B382" s="3" t="s">
        <v>11172</v>
      </c>
      <c r="C382" t="str">
        <f>_xlfn.XLOOKUP(B382,Product!$A:$A,Product!$E:$E)</f>
        <v>2620-21</v>
      </c>
      <c r="D382" s="3" t="s">
        <v>112</v>
      </c>
      <c r="E382" s="3">
        <v>1</v>
      </c>
    </row>
    <row r="383" spans="2:5" x14ac:dyDescent="0.45">
      <c r="B383" s="3" t="s">
        <v>11173</v>
      </c>
      <c r="C383" t="str">
        <f>_xlfn.XLOOKUP(B383,Product!$A:$A,Product!$E:$E)</f>
        <v>2620-22</v>
      </c>
      <c r="D383" s="3" t="s">
        <v>112</v>
      </c>
      <c r="E383" s="3">
        <v>1</v>
      </c>
    </row>
    <row r="384" spans="2:5" x14ac:dyDescent="0.45">
      <c r="B384" s="3" t="s">
        <v>11175</v>
      </c>
      <c r="C384" t="str">
        <f>_xlfn.XLOOKUP(B384,Product!$A:$A,Product!$E:$E)</f>
        <v>2621-21</v>
      </c>
      <c r="D384" s="3" t="s">
        <v>241</v>
      </c>
      <c r="E384" s="3">
        <v>1</v>
      </c>
    </row>
    <row r="385" spans="2:5" x14ac:dyDescent="0.45">
      <c r="B385" s="3" t="s">
        <v>11175</v>
      </c>
      <c r="C385" t="str">
        <f>_xlfn.XLOOKUP(B385,Product!$A:$A,Product!$E:$E)</f>
        <v>2621-21</v>
      </c>
      <c r="D385" s="3" t="s">
        <v>112</v>
      </c>
      <c r="E385" s="3">
        <v>1</v>
      </c>
    </row>
    <row r="386" spans="2:5" x14ac:dyDescent="0.45">
      <c r="B386" s="3" t="s">
        <v>11176</v>
      </c>
      <c r="C386" t="str">
        <f>_xlfn.XLOOKUP(B386,Product!$A:$A,Product!$E:$E)</f>
        <v>2621-22</v>
      </c>
      <c r="D386" s="3" t="s">
        <v>241</v>
      </c>
      <c r="E386" s="3">
        <v>1</v>
      </c>
    </row>
    <row r="387" spans="2:5" x14ac:dyDescent="0.45">
      <c r="B387" s="3" t="s">
        <v>11176</v>
      </c>
      <c r="C387" t="str">
        <f>_xlfn.XLOOKUP(B387,Product!$A:$A,Product!$E:$E)</f>
        <v>2621-22</v>
      </c>
      <c r="D387" s="3" t="s">
        <v>112</v>
      </c>
      <c r="E387" s="3">
        <v>1</v>
      </c>
    </row>
    <row r="388" spans="2:5" x14ac:dyDescent="0.45">
      <c r="B388" s="3" t="s">
        <v>11178</v>
      </c>
      <c r="C388" t="str">
        <f>_xlfn.XLOOKUP(B388,Product!$A:$A,Product!$E:$E)</f>
        <v>2623-21</v>
      </c>
      <c r="D388" s="3" t="s">
        <v>10081</v>
      </c>
      <c r="E388" s="3">
        <v>1</v>
      </c>
    </row>
    <row r="389" spans="2:5" x14ac:dyDescent="0.45">
      <c r="B389" s="3" t="s">
        <v>11178</v>
      </c>
      <c r="C389" t="str">
        <f>_xlfn.XLOOKUP(B389,Product!$A:$A,Product!$E:$E)</f>
        <v>2623-21</v>
      </c>
      <c r="D389" s="3" t="s">
        <v>10082</v>
      </c>
      <c r="E389" s="3">
        <v>1</v>
      </c>
    </row>
    <row r="390" spans="2:5" x14ac:dyDescent="0.45">
      <c r="B390" s="3" t="s">
        <v>11178</v>
      </c>
      <c r="C390" t="str">
        <f>_xlfn.XLOOKUP(B390,Product!$A:$A,Product!$E:$E)</f>
        <v>2623-21</v>
      </c>
      <c r="D390" s="3" t="s">
        <v>10083</v>
      </c>
      <c r="E390" s="3">
        <v>2</v>
      </c>
    </row>
    <row r="391" spans="2:5" x14ac:dyDescent="0.45">
      <c r="B391" s="3" t="s">
        <v>11180</v>
      </c>
      <c r="C391" t="str">
        <f>_xlfn.XLOOKUP(B391,Product!$A:$A,Product!$E:$E)</f>
        <v>2625-21</v>
      </c>
      <c r="D391" s="3" t="s">
        <v>744</v>
      </c>
      <c r="E391" s="3">
        <v>1</v>
      </c>
    </row>
    <row r="392" spans="2:5" x14ac:dyDescent="0.45">
      <c r="B392" s="3" t="s">
        <v>11181</v>
      </c>
      <c r="C392" t="str">
        <f>_xlfn.XLOOKUP(B392,Product!$A:$A,Product!$E:$E)</f>
        <v>2625-21CT</v>
      </c>
      <c r="D392" s="3" t="s">
        <v>744</v>
      </c>
      <c r="E392" s="3">
        <v>1</v>
      </c>
    </row>
    <row r="393" spans="2:5" x14ac:dyDescent="0.45">
      <c r="B393" s="3" t="s">
        <v>11183</v>
      </c>
      <c r="C393" t="str">
        <f>_xlfn.XLOOKUP(B393,Product!$A:$A,Product!$E:$E)</f>
        <v>2626-22</v>
      </c>
      <c r="D393" s="3" t="s">
        <v>10084</v>
      </c>
      <c r="E393" s="3">
        <v>1</v>
      </c>
    </row>
    <row r="394" spans="2:5" x14ac:dyDescent="0.45">
      <c r="B394" s="3" t="s">
        <v>11183</v>
      </c>
      <c r="C394" t="str">
        <f>_xlfn.XLOOKUP(B394,Product!$A:$A,Product!$E:$E)</f>
        <v>2626-22</v>
      </c>
      <c r="D394" s="3" t="s">
        <v>10085</v>
      </c>
      <c r="E394" s="3">
        <v>5</v>
      </c>
    </row>
    <row r="395" spans="2:5" x14ac:dyDescent="0.45">
      <c r="B395" s="3" t="s">
        <v>11183</v>
      </c>
      <c r="C395" t="str">
        <f>_xlfn.XLOOKUP(B395,Product!$A:$A,Product!$E:$E)</f>
        <v>2626-22</v>
      </c>
      <c r="D395" s="3" t="s">
        <v>744</v>
      </c>
      <c r="E395" s="3">
        <v>1</v>
      </c>
    </row>
    <row r="396" spans="2:5" x14ac:dyDescent="0.45">
      <c r="B396" s="3" t="s">
        <v>11183</v>
      </c>
      <c r="C396" t="str">
        <f>_xlfn.XLOOKUP(B396,Product!$A:$A,Product!$E:$E)</f>
        <v>2626-22</v>
      </c>
      <c r="D396" s="3" t="s">
        <v>10086</v>
      </c>
      <c r="E396" s="3">
        <v>1</v>
      </c>
    </row>
    <row r="397" spans="2:5" x14ac:dyDescent="0.45">
      <c r="B397" s="3" t="s">
        <v>11183</v>
      </c>
      <c r="C397" t="str">
        <f>_xlfn.XLOOKUP(B397,Product!$A:$A,Product!$E:$E)</f>
        <v>2626-22</v>
      </c>
      <c r="D397" s="3" t="s">
        <v>10087</v>
      </c>
      <c r="E397" s="3">
        <v>1</v>
      </c>
    </row>
    <row r="398" spans="2:5" x14ac:dyDescent="0.45">
      <c r="B398" s="3" t="s">
        <v>11185</v>
      </c>
      <c r="C398" t="str">
        <f>_xlfn.XLOOKUP(B398,Product!$A:$A,Product!$E:$E)</f>
        <v>2627-22</v>
      </c>
      <c r="D398" s="3" t="s">
        <v>743</v>
      </c>
      <c r="E398" s="3">
        <v>1</v>
      </c>
    </row>
    <row r="399" spans="2:5" x14ac:dyDescent="0.45">
      <c r="B399" s="3" t="s">
        <v>11185</v>
      </c>
      <c r="C399" t="str">
        <f>_xlfn.XLOOKUP(B399,Product!$A:$A,Product!$E:$E)</f>
        <v>2627-22</v>
      </c>
      <c r="D399" s="3" t="s">
        <v>744</v>
      </c>
      <c r="E399" s="3">
        <v>1</v>
      </c>
    </row>
    <row r="400" spans="2:5" x14ac:dyDescent="0.45">
      <c r="B400" s="3" t="s">
        <v>11186</v>
      </c>
      <c r="C400" t="str">
        <f>_xlfn.XLOOKUP(B400,Product!$A:$A,Product!$E:$E)</f>
        <v>2627-22CT</v>
      </c>
      <c r="D400" s="3" t="s">
        <v>743</v>
      </c>
      <c r="E400" s="3">
        <v>1</v>
      </c>
    </row>
    <row r="401" spans="2:5" x14ac:dyDescent="0.45">
      <c r="B401" s="3" t="s">
        <v>11186</v>
      </c>
      <c r="C401" t="str">
        <f>_xlfn.XLOOKUP(B401,Product!$A:$A,Product!$E:$E)</f>
        <v>2627-22CT</v>
      </c>
      <c r="D401" s="3" t="s">
        <v>744</v>
      </c>
      <c r="E401" s="3">
        <v>1</v>
      </c>
    </row>
    <row r="402" spans="2:5" x14ac:dyDescent="0.45">
      <c r="B402" s="3" t="s">
        <v>11188</v>
      </c>
      <c r="C402" t="str">
        <f>_xlfn.XLOOKUP(B402,Product!$A:$A,Product!$E:$E)</f>
        <v>2630-22</v>
      </c>
      <c r="D402" s="3" t="s">
        <v>10088</v>
      </c>
      <c r="E402" s="3">
        <v>1</v>
      </c>
    </row>
    <row r="403" spans="2:5" x14ac:dyDescent="0.45">
      <c r="B403" s="3" t="s">
        <v>11188</v>
      </c>
      <c r="C403" t="str">
        <f>_xlfn.XLOOKUP(B403,Product!$A:$A,Product!$E:$E)</f>
        <v>2630-22</v>
      </c>
      <c r="D403" s="3" t="s">
        <v>744</v>
      </c>
      <c r="E403" s="3">
        <v>1</v>
      </c>
    </row>
    <row r="404" spans="2:5" x14ac:dyDescent="0.45">
      <c r="B404" s="3" t="s">
        <v>11190</v>
      </c>
      <c r="C404" t="str">
        <f>_xlfn.XLOOKUP(B404,Product!$A:$A,Product!$E:$E)</f>
        <v>2631-21</v>
      </c>
      <c r="D404" s="3" t="s">
        <v>241</v>
      </c>
      <c r="E404" s="3">
        <v>1</v>
      </c>
    </row>
    <row r="405" spans="2:5" x14ac:dyDescent="0.45">
      <c r="B405" s="3" t="s">
        <v>11190</v>
      </c>
      <c r="C405" t="str">
        <f>_xlfn.XLOOKUP(B405,Product!$A:$A,Product!$E:$E)</f>
        <v>2631-21</v>
      </c>
      <c r="D405" s="3" t="s">
        <v>667</v>
      </c>
      <c r="E405" s="3">
        <v>1</v>
      </c>
    </row>
    <row r="406" spans="2:5" x14ac:dyDescent="0.45">
      <c r="B406" s="3" t="s">
        <v>11190</v>
      </c>
      <c r="C406" t="str">
        <f>_xlfn.XLOOKUP(B406,Product!$A:$A,Product!$E:$E)</f>
        <v>2631-21</v>
      </c>
      <c r="D406" s="3" t="s">
        <v>744</v>
      </c>
      <c r="E406" s="3">
        <v>1</v>
      </c>
    </row>
    <row r="407" spans="2:5" x14ac:dyDescent="0.45">
      <c r="B407" s="3" t="s">
        <v>11193</v>
      </c>
      <c r="C407" t="str">
        <f>_xlfn.XLOOKUP(B407,Product!$A:$A,Product!$E:$E)</f>
        <v>2635-22</v>
      </c>
      <c r="D407" s="3" t="s">
        <v>744</v>
      </c>
      <c r="E407" s="3">
        <v>1</v>
      </c>
    </row>
    <row r="408" spans="2:5" x14ac:dyDescent="0.45">
      <c r="B408" s="3" t="s">
        <v>11195</v>
      </c>
      <c r="C408" t="str">
        <f>_xlfn.XLOOKUP(B408,Product!$A:$A,Product!$E:$E)</f>
        <v>2636-22</v>
      </c>
      <c r="D408" s="3" t="s">
        <v>744</v>
      </c>
      <c r="E408" s="3">
        <v>1</v>
      </c>
    </row>
    <row r="409" spans="2:5" x14ac:dyDescent="0.45">
      <c r="B409" s="3" t="s">
        <v>11197</v>
      </c>
      <c r="C409" t="str">
        <f>_xlfn.XLOOKUP(B409,Product!$A:$A,Product!$E:$E)</f>
        <v>2637-22</v>
      </c>
      <c r="D409" s="3" t="s">
        <v>744</v>
      </c>
      <c r="E409" s="3">
        <v>1</v>
      </c>
    </row>
    <row r="410" spans="2:5" x14ac:dyDescent="0.45">
      <c r="B410" s="3" t="s">
        <v>11203</v>
      </c>
      <c r="C410" t="str">
        <f>_xlfn.XLOOKUP(B410,Product!$A:$A,Product!$E:$E)</f>
        <v>2646-21CT</v>
      </c>
      <c r="D410" s="3" t="s">
        <v>10089</v>
      </c>
      <c r="E410" s="3">
        <v>1</v>
      </c>
    </row>
    <row r="411" spans="2:5" x14ac:dyDescent="0.45">
      <c r="B411" s="3" t="s">
        <v>11203</v>
      </c>
      <c r="C411" t="str">
        <f>_xlfn.XLOOKUP(B411,Product!$A:$A,Product!$E:$E)</f>
        <v>2646-21CT</v>
      </c>
      <c r="D411" s="3" t="s">
        <v>112</v>
      </c>
      <c r="E411" s="3">
        <v>1</v>
      </c>
    </row>
    <row r="412" spans="2:5" x14ac:dyDescent="0.45">
      <c r="B412" s="3" t="s">
        <v>11203</v>
      </c>
      <c r="C412" t="str">
        <f>_xlfn.XLOOKUP(B412,Product!$A:$A,Product!$E:$E)</f>
        <v>2646-21CT</v>
      </c>
      <c r="D412" s="3" t="s">
        <v>10090</v>
      </c>
      <c r="E412" s="3">
        <v>1</v>
      </c>
    </row>
    <row r="413" spans="2:5" x14ac:dyDescent="0.45">
      <c r="B413" s="3" t="s">
        <v>11203</v>
      </c>
      <c r="C413" t="str">
        <f>_xlfn.XLOOKUP(B413,Product!$A:$A,Product!$E:$E)</f>
        <v>2646-21CT</v>
      </c>
      <c r="D413" s="3" t="s">
        <v>1871</v>
      </c>
      <c r="E413" s="3">
        <v>1</v>
      </c>
    </row>
    <row r="414" spans="2:5" x14ac:dyDescent="0.45">
      <c r="B414" s="3" t="s">
        <v>11204</v>
      </c>
      <c r="C414" t="str">
        <f>_xlfn.XLOOKUP(B414,Product!$A:$A,Product!$E:$E)</f>
        <v>2646-22CT</v>
      </c>
      <c r="D414" s="3" t="s">
        <v>112</v>
      </c>
      <c r="E414" s="3">
        <v>1</v>
      </c>
    </row>
    <row r="415" spans="2:5" x14ac:dyDescent="0.45">
      <c r="B415" s="3" t="s">
        <v>11206</v>
      </c>
      <c r="C415" t="str">
        <f>_xlfn.XLOOKUP(B415,Product!$A:$A,Product!$E:$E)</f>
        <v>2648-21</v>
      </c>
      <c r="D415" s="3" t="s">
        <v>1562</v>
      </c>
      <c r="E415" s="3">
        <v>2</v>
      </c>
    </row>
    <row r="416" spans="2:5" x14ac:dyDescent="0.45">
      <c r="B416" s="3" t="s">
        <v>11206</v>
      </c>
      <c r="C416" t="str">
        <f>_xlfn.XLOOKUP(B416,Product!$A:$A,Product!$E:$E)</f>
        <v>2648-21</v>
      </c>
      <c r="D416" s="3" t="s">
        <v>744</v>
      </c>
      <c r="E416" s="3">
        <v>1</v>
      </c>
    </row>
    <row r="417" spans="2:5" x14ac:dyDescent="0.45">
      <c r="B417" s="3" t="s">
        <v>11206</v>
      </c>
      <c r="C417" t="str">
        <f>_xlfn.XLOOKUP(B417,Product!$A:$A,Product!$E:$E)</f>
        <v>2648-21</v>
      </c>
      <c r="D417" s="3" t="s">
        <v>1560</v>
      </c>
      <c r="E417" s="3">
        <v>1</v>
      </c>
    </row>
    <row r="418" spans="2:5" x14ac:dyDescent="0.45">
      <c r="B418" s="3" t="s">
        <v>11206</v>
      </c>
      <c r="C418" t="str">
        <f>_xlfn.XLOOKUP(B418,Product!$A:$A,Product!$E:$E)</f>
        <v>2648-21</v>
      </c>
      <c r="D418" s="3" t="s">
        <v>1561</v>
      </c>
      <c r="E418" s="3">
        <v>1</v>
      </c>
    </row>
    <row r="419" spans="2:5" x14ac:dyDescent="0.45">
      <c r="B419" s="3" t="s">
        <v>11206</v>
      </c>
      <c r="C419" t="str">
        <f>_xlfn.XLOOKUP(B419,Product!$A:$A,Product!$E:$E)</f>
        <v>2648-21</v>
      </c>
      <c r="D419" s="3" t="s">
        <v>10091</v>
      </c>
      <c r="E419" s="3">
        <v>1</v>
      </c>
    </row>
    <row r="420" spans="2:5" x14ac:dyDescent="0.45">
      <c r="B420" s="3" t="s">
        <v>11206</v>
      </c>
      <c r="C420" t="str">
        <f>_xlfn.XLOOKUP(B420,Product!$A:$A,Product!$E:$E)</f>
        <v>2648-21</v>
      </c>
      <c r="D420" s="3" t="s">
        <v>1507</v>
      </c>
      <c r="E420" s="3">
        <v>1</v>
      </c>
    </row>
    <row r="421" spans="2:5" x14ac:dyDescent="0.45">
      <c r="B421" s="3" t="s">
        <v>11209</v>
      </c>
      <c r="C421" t="str">
        <f>_xlfn.XLOOKUP(B421,Product!$A:$A,Product!$E:$E)</f>
        <v>2653-22</v>
      </c>
      <c r="D421" s="3" t="s">
        <v>743</v>
      </c>
      <c r="E421" s="3">
        <v>1</v>
      </c>
    </row>
    <row r="422" spans="2:5" x14ac:dyDescent="0.45">
      <c r="B422" s="3" t="s">
        <v>11209</v>
      </c>
      <c r="C422" t="str">
        <f>_xlfn.XLOOKUP(B422,Product!$A:$A,Product!$E:$E)</f>
        <v>2653-22</v>
      </c>
      <c r="D422" s="3" t="s">
        <v>112</v>
      </c>
      <c r="E422" s="3">
        <v>1</v>
      </c>
    </row>
    <row r="423" spans="2:5" x14ac:dyDescent="0.45">
      <c r="B423" s="3" t="s">
        <v>11210</v>
      </c>
      <c r="C423" t="str">
        <f>_xlfn.XLOOKUP(B423,Product!$A:$A,Product!$E:$E)</f>
        <v>2653-22CT</v>
      </c>
      <c r="D423" s="3" t="s">
        <v>743</v>
      </c>
      <c r="E423" s="3">
        <v>1</v>
      </c>
    </row>
    <row r="424" spans="2:5" x14ac:dyDescent="0.45">
      <c r="B424" s="3" t="s">
        <v>11210</v>
      </c>
      <c r="C424" t="str">
        <f>_xlfn.XLOOKUP(B424,Product!$A:$A,Product!$E:$E)</f>
        <v>2653-22CT</v>
      </c>
      <c r="D424" s="3" t="s">
        <v>112</v>
      </c>
      <c r="E424" s="3">
        <v>1</v>
      </c>
    </row>
    <row r="425" spans="2:5" x14ac:dyDescent="0.45">
      <c r="B425" s="3" t="s">
        <v>11212</v>
      </c>
      <c r="C425" t="str">
        <f>_xlfn.XLOOKUP(B425,Product!$A:$A,Product!$E:$E)</f>
        <v>2656-22CT</v>
      </c>
      <c r="D425" s="3" t="s">
        <v>743</v>
      </c>
      <c r="E425" s="3">
        <v>1</v>
      </c>
    </row>
    <row r="426" spans="2:5" x14ac:dyDescent="0.45">
      <c r="B426" s="3" t="s">
        <v>11212</v>
      </c>
      <c r="C426" t="str">
        <f>_xlfn.XLOOKUP(B426,Product!$A:$A,Product!$E:$E)</f>
        <v>2656-22CT</v>
      </c>
      <c r="D426" s="3" t="s">
        <v>112</v>
      </c>
      <c r="E426" s="3">
        <v>1</v>
      </c>
    </row>
    <row r="427" spans="2:5" x14ac:dyDescent="0.45">
      <c r="B427" s="3" t="s">
        <v>11214</v>
      </c>
      <c r="C427" t="str">
        <f>_xlfn.XLOOKUP(B427,Product!$A:$A,Product!$E:$E)</f>
        <v>2657-22</v>
      </c>
      <c r="D427" s="3" t="s">
        <v>743</v>
      </c>
      <c r="E427" s="3">
        <v>1</v>
      </c>
    </row>
    <row r="428" spans="2:5" x14ac:dyDescent="0.45">
      <c r="B428" s="3" t="s">
        <v>11214</v>
      </c>
      <c r="C428" t="str">
        <f>_xlfn.XLOOKUP(B428,Product!$A:$A,Product!$E:$E)</f>
        <v>2657-22</v>
      </c>
      <c r="D428" s="3" t="s">
        <v>112</v>
      </c>
      <c r="E428" s="3">
        <v>1</v>
      </c>
    </row>
    <row r="429" spans="2:5" x14ac:dyDescent="0.45">
      <c r="B429" s="3" t="s">
        <v>11215</v>
      </c>
      <c r="C429" t="str">
        <f>_xlfn.XLOOKUP(B429,Product!$A:$A,Product!$E:$E)</f>
        <v>2657-22CT</v>
      </c>
      <c r="D429" s="3" t="s">
        <v>743</v>
      </c>
      <c r="E429" s="3">
        <v>1</v>
      </c>
    </row>
    <row r="430" spans="2:5" x14ac:dyDescent="0.45">
      <c r="B430" s="3" t="s">
        <v>11215</v>
      </c>
      <c r="C430" t="str">
        <f>_xlfn.XLOOKUP(B430,Product!$A:$A,Product!$E:$E)</f>
        <v>2657-22CT</v>
      </c>
      <c r="D430" s="3" t="s">
        <v>112</v>
      </c>
      <c r="E430" s="3">
        <v>1</v>
      </c>
    </row>
    <row r="431" spans="2:5" x14ac:dyDescent="0.45">
      <c r="B431" s="3" t="s">
        <v>11217</v>
      </c>
      <c r="C431" t="str">
        <f>_xlfn.XLOOKUP(B431,Product!$A:$A,Product!$E:$E)</f>
        <v>2658-22</v>
      </c>
      <c r="D431" s="3" t="s">
        <v>743</v>
      </c>
      <c r="E431" s="3">
        <v>1</v>
      </c>
    </row>
    <row r="432" spans="2:5" x14ac:dyDescent="0.45">
      <c r="B432" s="3" t="s">
        <v>11217</v>
      </c>
      <c r="C432" t="str">
        <f>_xlfn.XLOOKUP(B432,Product!$A:$A,Product!$E:$E)</f>
        <v>2658-22</v>
      </c>
      <c r="D432" s="3" t="s">
        <v>112</v>
      </c>
      <c r="E432" s="3">
        <v>1</v>
      </c>
    </row>
    <row r="433" spans="2:5" x14ac:dyDescent="0.45">
      <c r="B433" s="3" t="s">
        <v>11218</v>
      </c>
      <c r="C433" t="str">
        <f>_xlfn.XLOOKUP(B433,Product!$A:$A,Product!$E:$E)</f>
        <v>2658-22CT</v>
      </c>
      <c r="D433" s="3" t="s">
        <v>743</v>
      </c>
      <c r="E433" s="3">
        <v>1</v>
      </c>
    </row>
    <row r="434" spans="2:5" x14ac:dyDescent="0.45">
      <c r="B434" s="3" t="s">
        <v>11218</v>
      </c>
      <c r="C434" t="str">
        <f>_xlfn.XLOOKUP(B434,Product!$A:$A,Product!$E:$E)</f>
        <v>2658-22CT</v>
      </c>
      <c r="D434" s="3" t="s">
        <v>112</v>
      </c>
      <c r="E434" s="3">
        <v>1</v>
      </c>
    </row>
    <row r="435" spans="2:5" x14ac:dyDescent="0.45">
      <c r="B435" s="3" t="s">
        <v>11220</v>
      </c>
      <c r="C435" t="str">
        <f>_xlfn.XLOOKUP(B435,Product!$A:$A,Product!$E:$E)</f>
        <v>2659-22</v>
      </c>
      <c r="D435" s="3" t="s">
        <v>743</v>
      </c>
      <c r="E435" s="3">
        <v>1</v>
      </c>
    </row>
    <row r="436" spans="2:5" x14ac:dyDescent="0.45">
      <c r="B436" s="3" t="s">
        <v>11220</v>
      </c>
      <c r="C436" t="str">
        <f>_xlfn.XLOOKUP(B436,Product!$A:$A,Product!$E:$E)</f>
        <v>2659-22</v>
      </c>
      <c r="D436" s="3" t="s">
        <v>112</v>
      </c>
      <c r="E436" s="3">
        <v>1</v>
      </c>
    </row>
    <row r="437" spans="2:5" x14ac:dyDescent="0.45">
      <c r="B437" s="3" t="s">
        <v>11222</v>
      </c>
      <c r="C437" t="str">
        <f>_xlfn.XLOOKUP(B437,Product!$A:$A,Product!$E:$E)</f>
        <v>2660-22CT</v>
      </c>
      <c r="D437" s="3" t="s">
        <v>743</v>
      </c>
      <c r="E437" s="3">
        <v>1</v>
      </c>
    </row>
    <row r="438" spans="2:5" x14ac:dyDescent="0.45">
      <c r="B438" s="3" t="s">
        <v>11222</v>
      </c>
      <c r="C438" t="str">
        <f>_xlfn.XLOOKUP(B438,Product!$A:$A,Product!$E:$E)</f>
        <v>2660-22CT</v>
      </c>
      <c r="D438" s="3" t="s">
        <v>744</v>
      </c>
      <c r="E438" s="3">
        <v>1</v>
      </c>
    </row>
    <row r="439" spans="2:5" x14ac:dyDescent="0.45">
      <c r="B439" s="3" t="s">
        <v>11222</v>
      </c>
      <c r="C439" t="str">
        <f>_xlfn.XLOOKUP(B439,Product!$A:$A,Product!$E:$E)</f>
        <v>2660-22CT</v>
      </c>
      <c r="D439" s="3" t="s">
        <v>946</v>
      </c>
      <c r="E439" s="3">
        <v>1</v>
      </c>
    </row>
    <row r="440" spans="2:5" x14ac:dyDescent="0.45">
      <c r="B440" s="3" t="s">
        <v>11222</v>
      </c>
      <c r="C440" t="str">
        <f>_xlfn.XLOOKUP(B440,Product!$A:$A,Product!$E:$E)</f>
        <v>2660-22CT</v>
      </c>
      <c r="D440" s="3" t="s">
        <v>945</v>
      </c>
      <c r="E440" s="3">
        <v>1</v>
      </c>
    </row>
    <row r="441" spans="2:5" x14ac:dyDescent="0.45">
      <c r="B441" s="3" t="s">
        <v>11222</v>
      </c>
      <c r="C441" t="str">
        <f>_xlfn.XLOOKUP(B441,Product!$A:$A,Product!$E:$E)</f>
        <v>2660-22CT</v>
      </c>
      <c r="D441" s="3" t="s">
        <v>944</v>
      </c>
      <c r="E441" s="3">
        <v>1</v>
      </c>
    </row>
    <row r="442" spans="2:5" x14ac:dyDescent="0.45">
      <c r="B442" s="3" t="s">
        <v>11225</v>
      </c>
      <c r="C442" t="str">
        <f>_xlfn.XLOOKUP(B442,Product!$A:$A,Product!$E:$E)</f>
        <v>2662-22</v>
      </c>
      <c r="D442" s="3" t="s">
        <v>112</v>
      </c>
      <c r="E442" s="3">
        <v>1</v>
      </c>
    </row>
    <row r="443" spans="2:5" x14ac:dyDescent="0.45">
      <c r="B443" s="3" t="s">
        <v>11227</v>
      </c>
      <c r="C443" t="str">
        <f>_xlfn.XLOOKUP(B443,Product!$A:$A,Product!$E:$E)</f>
        <v>2663-22</v>
      </c>
      <c r="D443" s="3" t="s">
        <v>112</v>
      </c>
      <c r="E443" s="3">
        <v>1</v>
      </c>
    </row>
    <row r="444" spans="2:5" x14ac:dyDescent="0.45">
      <c r="B444" s="3" t="s">
        <v>11231</v>
      </c>
      <c r="C444" t="str">
        <f>_xlfn.XLOOKUP(B444,Product!$A:$A,Product!$E:$E)</f>
        <v>2667-21CT</v>
      </c>
      <c r="D444" s="3" t="s">
        <v>112</v>
      </c>
      <c r="E444" s="3">
        <v>1</v>
      </c>
    </row>
    <row r="445" spans="2:5" x14ac:dyDescent="0.45">
      <c r="B445" s="3" t="s">
        <v>11232</v>
      </c>
      <c r="C445" t="str">
        <f>_xlfn.XLOOKUP(B445,Product!$A:$A,Product!$E:$E)</f>
        <v>2667-22</v>
      </c>
      <c r="D445" s="3" t="s">
        <v>112</v>
      </c>
      <c r="E445" s="3">
        <v>1</v>
      </c>
    </row>
    <row r="446" spans="2:5" x14ac:dyDescent="0.45">
      <c r="B446" s="3" t="s">
        <v>11234</v>
      </c>
      <c r="C446" t="str">
        <f>_xlfn.XLOOKUP(B446,Product!$A:$A,Product!$E:$E)</f>
        <v>2668-21CT</v>
      </c>
      <c r="D446" s="3" t="s">
        <v>112</v>
      </c>
      <c r="E446" s="3">
        <v>1</v>
      </c>
    </row>
    <row r="447" spans="2:5" x14ac:dyDescent="0.45">
      <c r="B447" s="3" t="s">
        <v>11235</v>
      </c>
      <c r="C447" t="str">
        <f>_xlfn.XLOOKUP(B447,Product!$A:$A,Product!$E:$E)</f>
        <v>2668-22</v>
      </c>
      <c r="D447" s="3" t="s">
        <v>112</v>
      </c>
      <c r="E447" s="3">
        <v>1</v>
      </c>
    </row>
    <row r="448" spans="2:5" x14ac:dyDescent="0.45">
      <c r="B448" s="3" t="s">
        <v>11239</v>
      </c>
      <c r="C448" t="str">
        <f>_xlfn.XLOOKUP(B448,Product!$A:$A,Product!$E:$E)</f>
        <v>2672-21S</v>
      </c>
      <c r="D448" s="3" t="s">
        <v>1311</v>
      </c>
      <c r="E448" s="3">
        <v>1</v>
      </c>
    </row>
    <row r="449" spans="2:5" x14ac:dyDescent="0.45">
      <c r="B449" s="3" t="s">
        <v>11239</v>
      </c>
      <c r="C449" t="str">
        <f>_xlfn.XLOOKUP(B449,Product!$A:$A,Product!$E:$E)</f>
        <v>2672-21S</v>
      </c>
      <c r="D449" s="3" t="s">
        <v>1418</v>
      </c>
      <c r="E449" s="3">
        <v>1</v>
      </c>
    </row>
    <row r="450" spans="2:5" x14ac:dyDescent="0.45">
      <c r="B450" s="3" t="s">
        <v>11239</v>
      </c>
      <c r="C450" t="str">
        <f>_xlfn.XLOOKUP(B450,Product!$A:$A,Product!$E:$E)</f>
        <v>2672-21S</v>
      </c>
      <c r="D450" s="3" t="s">
        <v>1420</v>
      </c>
      <c r="E450" s="3">
        <v>1</v>
      </c>
    </row>
    <row r="451" spans="2:5" x14ac:dyDescent="0.45">
      <c r="B451" s="3" t="s">
        <v>11239</v>
      </c>
      <c r="C451" t="str">
        <f>_xlfn.XLOOKUP(B451,Product!$A:$A,Product!$E:$E)</f>
        <v>2672-21S</v>
      </c>
      <c r="D451" s="3" t="s">
        <v>10092</v>
      </c>
      <c r="E451" s="3">
        <v>1</v>
      </c>
    </row>
    <row r="452" spans="2:5" x14ac:dyDescent="0.45">
      <c r="B452" s="3" t="s">
        <v>11244</v>
      </c>
      <c r="C452" t="str">
        <f>_xlfn.XLOOKUP(B452,Product!$A:$A,Product!$E:$E)</f>
        <v>2674-22P</v>
      </c>
      <c r="D452" s="3" t="s">
        <v>112</v>
      </c>
      <c r="E452" s="3">
        <v>1</v>
      </c>
    </row>
    <row r="453" spans="2:5" x14ac:dyDescent="0.45">
      <c r="B453" s="3" t="s">
        <v>11248</v>
      </c>
      <c r="C453" t="str">
        <f>_xlfn.XLOOKUP(B453,Product!$A:$A,Product!$E:$E)</f>
        <v>2676-22</v>
      </c>
      <c r="D453" s="3" t="s">
        <v>1347</v>
      </c>
      <c r="E453" s="3">
        <v>1</v>
      </c>
    </row>
    <row r="454" spans="2:5" x14ac:dyDescent="0.45">
      <c r="B454" s="3" t="s">
        <v>11248</v>
      </c>
      <c r="C454" t="str">
        <f>_xlfn.XLOOKUP(B454,Product!$A:$A,Product!$E:$E)</f>
        <v>2676-22</v>
      </c>
      <c r="D454" s="3" t="s">
        <v>112</v>
      </c>
      <c r="E454" s="3">
        <v>1</v>
      </c>
    </row>
    <row r="455" spans="2:5" x14ac:dyDescent="0.45">
      <c r="B455" s="3" t="s">
        <v>11248</v>
      </c>
      <c r="C455" t="str">
        <f>_xlfn.XLOOKUP(B455,Product!$A:$A,Product!$E:$E)</f>
        <v>2676-22</v>
      </c>
      <c r="D455" s="3" t="s">
        <v>1348</v>
      </c>
      <c r="E455" s="3">
        <v>1</v>
      </c>
    </row>
    <row r="456" spans="2:5" x14ac:dyDescent="0.45">
      <c r="B456" s="3" t="s">
        <v>11248</v>
      </c>
      <c r="C456" t="str">
        <f>_xlfn.XLOOKUP(B456,Product!$A:$A,Product!$E:$E)</f>
        <v>2676-22</v>
      </c>
      <c r="D456" s="3" t="s">
        <v>1349</v>
      </c>
      <c r="E456" s="3">
        <v>1</v>
      </c>
    </row>
    <row r="457" spans="2:5" x14ac:dyDescent="0.45">
      <c r="B457" s="3" t="s">
        <v>11249</v>
      </c>
      <c r="C457" t="str">
        <f>_xlfn.XLOOKUP(B457,Product!$A:$A,Product!$E:$E)</f>
        <v>2676-23</v>
      </c>
      <c r="D457" s="3" t="s">
        <v>7506</v>
      </c>
      <c r="E457" s="3">
        <v>1</v>
      </c>
    </row>
    <row r="458" spans="2:5" x14ac:dyDescent="0.45">
      <c r="B458" s="3" t="s">
        <v>11249</v>
      </c>
      <c r="C458" t="str">
        <f>_xlfn.XLOOKUP(B458,Product!$A:$A,Product!$E:$E)</f>
        <v>2676-23</v>
      </c>
      <c r="D458" s="3" t="s">
        <v>1347</v>
      </c>
      <c r="E458" s="3">
        <v>1</v>
      </c>
    </row>
    <row r="459" spans="2:5" x14ac:dyDescent="0.45">
      <c r="B459" s="3" t="s">
        <v>11249</v>
      </c>
      <c r="C459" t="str">
        <f>_xlfn.XLOOKUP(B459,Product!$A:$A,Product!$E:$E)</f>
        <v>2676-23</v>
      </c>
      <c r="D459" s="3" t="s">
        <v>112</v>
      </c>
      <c r="E459" s="3">
        <v>2</v>
      </c>
    </row>
    <row r="460" spans="2:5" x14ac:dyDescent="0.45">
      <c r="B460" s="3" t="s">
        <v>11249</v>
      </c>
      <c r="C460" t="str">
        <f>_xlfn.XLOOKUP(B460,Product!$A:$A,Product!$E:$E)</f>
        <v>2676-23</v>
      </c>
      <c r="D460" s="3" t="s">
        <v>1348</v>
      </c>
      <c r="E460" s="3">
        <v>1</v>
      </c>
    </row>
    <row r="461" spans="2:5" x14ac:dyDescent="0.45">
      <c r="B461" s="3" t="s">
        <v>11249</v>
      </c>
      <c r="C461" t="str">
        <f>_xlfn.XLOOKUP(B461,Product!$A:$A,Product!$E:$E)</f>
        <v>2676-23</v>
      </c>
      <c r="D461" s="3" t="s">
        <v>1349</v>
      </c>
      <c r="E461" s="3">
        <v>1</v>
      </c>
    </row>
    <row r="462" spans="2:5" x14ac:dyDescent="0.45">
      <c r="B462" s="3" t="s">
        <v>11253</v>
      </c>
      <c r="C462" t="str">
        <f>_xlfn.XLOOKUP(B462,Product!$A:$A,Product!$E:$E)</f>
        <v>2677-21</v>
      </c>
      <c r="D462" s="3" t="s">
        <v>112</v>
      </c>
      <c r="E462" s="3">
        <v>1</v>
      </c>
    </row>
    <row r="463" spans="2:5" x14ac:dyDescent="0.45">
      <c r="B463" s="3" t="s">
        <v>11253</v>
      </c>
      <c r="C463" t="str">
        <f>_xlfn.XLOOKUP(B463,Product!$A:$A,Product!$E:$E)</f>
        <v>2677-21</v>
      </c>
      <c r="D463" s="3" t="s">
        <v>1367</v>
      </c>
      <c r="E463" s="3">
        <v>1</v>
      </c>
    </row>
    <row r="464" spans="2:5" x14ac:dyDescent="0.45">
      <c r="B464" s="3" t="s">
        <v>11254</v>
      </c>
      <c r="C464" t="str">
        <f>_xlfn.XLOOKUP(B464,Product!$A:$A,Product!$E:$E)</f>
        <v>2677-23</v>
      </c>
      <c r="D464" s="3" t="s">
        <v>112</v>
      </c>
      <c r="E464" s="3">
        <v>1</v>
      </c>
    </row>
    <row r="465" spans="2:5" x14ac:dyDescent="0.45">
      <c r="B465" s="3" t="s">
        <v>11254</v>
      </c>
      <c r="C465" t="str">
        <f>_xlfn.XLOOKUP(B465,Product!$A:$A,Product!$E:$E)</f>
        <v>2677-23</v>
      </c>
      <c r="D465" s="3" t="s">
        <v>1367</v>
      </c>
      <c r="E465" s="3">
        <v>1</v>
      </c>
    </row>
    <row r="466" spans="2:5" x14ac:dyDescent="0.45">
      <c r="B466" s="3" t="s">
        <v>11257</v>
      </c>
      <c r="C466" t="str">
        <f>_xlfn.XLOOKUP(B466,Product!$A:$A,Product!$E:$E)</f>
        <v>2678-22BG</v>
      </c>
      <c r="D466" s="3" t="s">
        <v>1418</v>
      </c>
      <c r="E466" s="3">
        <v>1</v>
      </c>
    </row>
    <row r="467" spans="2:5" x14ac:dyDescent="0.45">
      <c r="B467" s="3" t="s">
        <v>11257</v>
      </c>
      <c r="C467" t="str">
        <f>_xlfn.XLOOKUP(B467,Product!$A:$A,Product!$E:$E)</f>
        <v>2678-22BG</v>
      </c>
      <c r="D467" s="3" t="s">
        <v>10092</v>
      </c>
      <c r="E467" s="3">
        <v>1</v>
      </c>
    </row>
    <row r="468" spans="2:5" x14ac:dyDescent="0.45">
      <c r="B468" s="3" t="s">
        <v>11259</v>
      </c>
      <c r="C468" t="str">
        <f>_xlfn.XLOOKUP(B468,Product!$A:$A,Product!$E:$E)</f>
        <v>2678-22O</v>
      </c>
      <c r="D468" s="3" t="s">
        <v>1418</v>
      </c>
      <c r="E468" s="3">
        <v>1</v>
      </c>
    </row>
    <row r="469" spans="2:5" x14ac:dyDescent="0.45">
      <c r="B469" s="3" t="s">
        <v>11259</v>
      </c>
      <c r="C469" t="str">
        <f>_xlfn.XLOOKUP(B469,Product!$A:$A,Product!$E:$E)</f>
        <v>2678-22O</v>
      </c>
      <c r="D469" s="3" t="s">
        <v>10092</v>
      </c>
      <c r="E469" s="3">
        <v>1</v>
      </c>
    </row>
    <row r="470" spans="2:5" x14ac:dyDescent="0.45">
      <c r="B470" s="3" t="s">
        <v>11267</v>
      </c>
      <c r="C470" t="str">
        <f>_xlfn.XLOOKUP(B470,Product!$A:$A,Product!$E:$E)</f>
        <v>2680-22</v>
      </c>
      <c r="D470" s="3" t="s">
        <v>744</v>
      </c>
      <c r="E470" s="3">
        <v>1</v>
      </c>
    </row>
    <row r="471" spans="2:5" x14ac:dyDescent="0.45">
      <c r="B471" s="3" t="s">
        <v>11267</v>
      </c>
      <c r="C471" t="str">
        <f>_xlfn.XLOOKUP(B471,Product!$A:$A,Product!$E:$E)</f>
        <v>2680-22</v>
      </c>
      <c r="D471" s="3" t="s">
        <v>1003</v>
      </c>
      <c r="E471" s="3">
        <v>1</v>
      </c>
    </row>
    <row r="472" spans="2:5" x14ac:dyDescent="0.45">
      <c r="B472" s="3" t="s">
        <v>11269</v>
      </c>
      <c r="C472" t="str">
        <f>_xlfn.XLOOKUP(B472,Product!$A:$A,Product!$E:$E)</f>
        <v>2684-22HD</v>
      </c>
      <c r="D472" s="3" t="s">
        <v>744</v>
      </c>
      <c r="E472" s="3">
        <v>1</v>
      </c>
    </row>
    <row r="473" spans="2:5" x14ac:dyDescent="0.45">
      <c r="B473" s="3" t="s">
        <v>11271</v>
      </c>
      <c r="C473" t="str">
        <f>_xlfn.XLOOKUP(B473,Product!$A:$A,Product!$E:$E)</f>
        <v>2685-22HD</v>
      </c>
      <c r="D473" s="3" t="s">
        <v>744</v>
      </c>
      <c r="E473" s="3">
        <v>1</v>
      </c>
    </row>
    <row r="474" spans="2:5" x14ac:dyDescent="0.45">
      <c r="B474" s="3" t="s">
        <v>11285</v>
      </c>
      <c r="C474" t="str">
        <f>_xlfn.XLOOKUP(B474,Product!$A:$A,Product!$E:$E)</f>
        <v>2697-22</v>
      </c>
      <c r="D474" s="3" t="s">
        <v>743</v>
      </c>
      <c r="E474" s="3">
        <v>1</v>
      </c>
    </row>
    <row r="475" spans="2:5" x14ac:dyDescent="0.45">
      <c r="B475" s="3" t="s">
        <v>11290</v>
      </c>
      <c r="C475" t="str">
        <f>_xlfn.XLOOKUP(B475,Product!$A:$A,Product!$E:$E)</f>
        <v>2713-22</v>
      </c>
      <c r="D475" s="3" t="s">
        <v>112</v>
      </c>
      <c r="E475" s="3">
        <v>1</v>
      </c>
    </row>
    <row r="476" spans="2:5" x14ac:dyDescent="0.45">
      <c r="B476" s="3" t="s">
        <v>11290</v>
      </c>
      <c r="C476" t="str">
        <f>_xlfn.XLOOKUP(B476,Product!$A:$A,Product!$E:$E)</f>
        <v>2713-22</v>
      </c>
      <c r="D476" s="3" t="s">
        <v>10080</v>
      </c>
      <c r="E476" s="3">
        <v>1</v>
      </c>
    </row>
    <row r="477" spans="2:5" x14ac:dyDescent="0.45">
      <c r="B477" s="3" t="s">
        <v>11290</v>
      </c>
      <c r="C477" t="str">
        <f>_xlfn.XLOOKUP(B477,Product!$A:$A,Product!$E:$E)</f>
        <v>2713-22</v>
      </c>
      <c r="D477" s="3" t="s">
        <v>1003</v>
      </c>
      <c r="E477" s="3">
        <v>1</v>
      </c>
    </row>
    <row r="478" spans="2:5" x14ac:dyDescent="0.45">
      <c r="B478" s="3" t="s">
        <v>11291</v>
      </c>
      <c r="C478" t="str">
        <f>_xlfn.XLOOKUP(B478,Product!$A:$A,Product!$E:$E)</f>
        <v>2713-22HD</v>
      </c>
      <c r="D478" s="3" t="s">
        <v>112</v>
      </c>
      <c r="E478" s="3">
        <v>1</v>
      </c>
    </row>
    <row r="479" spans="2:5" x14ac:dyDescent="0.45">
      <c r="B479" s="3" t="s">
        <v>11291</v>
      </c>
      <c r="C479" t="str">
        <f>_xlfn.XLOOKUP(B479,Product!$A:$A,Product!$E:$E)</f>
        <v>2713-22HD</v>
      </c>
      <c r="D479" s="3" t="s">
        <v>10080</v>
      </c>
      <c r="E479" s="3">
        <v>1</v>
      </c>
    </row>
    <row r="480" spans="2:5" x14ac:dyDescent="0.45">
      <c r="B480" s="3" t="s">
        <v>11291</v>
      </c>
      <c r="C480" t="str">
        <f>_xlfn.XLOOKUP(B480,Product!$A:$A,Product!$E:$E)</f>
        <v>2713-22HD</v>
      </c>
      <c r="D480" s="3" t="s">
        <v>1003</v>
      </c>
      <c r="E480" s="3">
        <v>1</v>
      </c>
    </row>
    <row r="481" spans="2:5" x14ac:dyDescent="0.45">
      <c r="B481" s="3" t="s">
        <v>11295</v>
      </c>
      <c r="C481" t="str">
        <f>_xlfn.XLOOKUP(B481,Product!$A:$A,Product!$E:$E)</f>
        <v>2718-21HD</v>
      </c>
      <c r="D481" s="3" t="s">
        <v>112</v>
      </c>
      <c r="E481" s="3">
        <v>1</v>
      </c>
    </row>
    <row r="482" spans="2:5" x14ac:dyDescent="0.45">
      <c r="B482" s="3" t="s">
        <v>11295</v>
      </c>
      <c r="C482" t="str">
        <f>_xlfn.XLOOKUP(B482,Product!$A:$A,Product!$E:$E)</f>
        <v>2718-21HD</v>
      </c>
      <c r="D482" s="3" t="s">
        <v>1114</v>
      </c>
      <c r="E482" s="3">
        <v>1</v>
      </c>
    </row>
    <row r="483" spans="2:5" x14ac:dyDescent="0.45">
      <c r="B483" s="3" t="s">
        <v>11295</v>
      </c>
      <c r="C483" t="str">
        <f>_xlfn.XLOOKUP(B483,Product!$A:$A,Product!$E:$E)</f>
        <v>2718-21HD</v>
      </c>
      <c r="D483" s="3" t="s">
        <v>1003</v>
      </c>
      <c r="E483" s="3">
        <v>1</v>
      </c>
    </row>
    <row r="484" spans="2:5" x14ac:dyDescent="0.45">
      <c r="B484" s="3" t="s">
        <v>11296</v>
      </c>
      <c r="C484" t="str">
        <f>_xlfn.XLOOKUP(B484,Product!$A:$A,Product!$E:$E)</f>
        <v>2718-22HD</v>
      </c>
      <c r="D484" s="3" t="s">
        <v>112</v>
      </c>
      <c r="E484" s="3">
        <v>1</v>
      </c>
    </row>
    <row r="485" spans="2:5" x14ac:dyDescent="0.45">
      <c r="B485" s="3" t="s">
        <v>11296</v>
      </c>
      <c r="C485" t="str">
        <f>_xlfn.XLOOKUP(B485,Product!$A:$A,Product!$E:$E)</f>
        <v>2718-22HD</v>
      </c>
      <c r="D485" s="3" t="s">
        <v>1114</v>
      </c>
      <c r="E485" s="3">
        <v>1</v>
      </c>
    </row>
    <row r="486" spans="2:5" x14ac:dyDescent="0.45">
      <c r="B486" s="3" t="s">
        <v>11296</v>
      </c>
      <c r="C486" t="str">
        <f>_xlfn.XLOOKUP(B486,Product!$A:$A,Product!$E:$E)</f>
        <v>2718-22HD</v>
      </c>
      <c r="D486" s="3" t="s">
        <v>1003</v>
      </c>
      <c r="E486" s="3">
        <v>1</v>
      </c>
    </row>
    <row r="487" spans="2:5" x14ac:dyDescent="0.45">
      <c r="B487" s="3" t="s">
        <v>11298</v>
      </c>
      <c r="C487" t="str">
        <f>_xlfn.XLOOKUP(B487,Product!$A:$A,Product!$E:$E)</f>
        <v>2719-21</v>
      </c>
      <c r="D487" s="3" t="s">
        <v>10082</v>
      </c>
      <c r="E487" s="3">
        <v>1</v>
      </c>
    </row>
    <row r="488" spans="2:5" x14ac:dyDescent="0.45">
      <c r="B488" s="3" t="s">
        <v>11298</v>
      </c>
      <c r="C488" t="str">
        <f>_xlfn.XLOOKUP(B488,Product!$A:$A,Product!$E:$E)</f>
        <v>2719-21</v>
      </c>
      <c r="D488" s="3" t="s">
        <v>10093</v>
      </c>
      <c r="E488" s="3">
        <v>1</v>
      </c>
    </row>
    <row r="489" spans="2:5" x14ac:dyDescent="0.45">
      <c r="B489" s="3" t="s">
        <v>11298</v>
      </c>
      <c r="C489" t="str">
        <f>_xlfn.XLOOKUP(B489,Product!$A:$A,Product!$E:$E)</f>
        <v>2719-21</v>
      </c>
      <c r="D489" s="3" t="s">
        <v>10094</v>
      </c>
      <c r="E489" s="3">
        <v>1</v>
      </c>
    </row>
    <row r="490" spans="2:5" x14ac:dyDescent="0.45">
      <c r="B490" s="3" t="s">
        <v>11300</v>
      </c>
      <c r="C490" t="str">
        <f>_xlfn.XLOOKUP(B490,Product!$A:$A,Product!$E:$E)</f>
        <v>2720-21</v>
      </c>
      <c r="D490" s="3" t="s">
        <v>241</v>
      </c>
      <c r="E490" s="3">
        <v>1</v>
      </c>
    </row>
    <row r="491" spans="2:5" x14ac:dyDescent="0.45">
      <c r="B491" s="3" t="s">
        <v>11300</v>
      </c>
      <c r="C491" t="str">
        <f>_xlfn.XLOOKUP(B491,Product!$A:$A,Product!$E:$E)</f>
        <v>2720-21</v>
      </c>
      <c r="D491" s="3" t="s">
        <v>112</v>
      </c>
      <c r="E491" s="3">
        <v>1</v>
      </c>
    </row>
    <row r="492" spans="2:5" x14ac:dyDescent="0.45">
      <c r="B492" s="3" t="s">
        <v>11301</v>
      </c>
      <c r="C492" t="str">
        <f>_xlfn.XLOOKUP(B492,Product!$A:$A,Product!$E:$E)</f>
        <v>2720-22</v>
      </c>
      <c r="D492" s="3" t="s">
        <v>241</v>
      </c>
      <c r="E492" s="3">
        <v>1</v>
      </c>
    </row>
    <row r="493" spans="2:5" x14ac:dyDescent="0.45">
      <c r="B493" s="3" t="s">
        <v>11301</v>
      </c>
      <c r="C493" t="str">
        <f>_xlfn.XLOOKUP(B493,Product!$A:$A,Product!$E:$E)</f>
        <v>2720-22</v>
      </c>
      <c r="D493" s="3" t="s">
        <v>112</v>
      </c>
      <c r="E493" s="3">
        <v>1</v>
      </c>
    </row>
    <row r="494" spans="2:5" x14ac:dyDescent="0.45">
      <c r="B494" s="3" t="s">
        <v>11302</v>
      </c>
      <c r="C494" t="str">
        <f>_xlfn.XLOOKUP(B494,Product!$A:$A,Product!$E:$E)</f>
        <v>2720-22HD</v>
      </c>
      <c r="D494" s="3" t="s">
        <v>241</v>
      </c>
      <c r="E494" s="3">
        <v>1</v>
      </c>
    </row>
    <row r="495" spans="2:5" x14ac:dyDescent="0.45">
      <c r="B495" s="3" t="s">
        <v>11302</v>
      </c>
      <c r="C495" t="str">
        <f>_xlfn.XLOOKUP(B495,Product!$A:$A,Product!$E:$E)</f>
        <v>2720-22HD</v>
      </c>
      <c r="D495" s="3" t="s">
        <v>112</v>
      </c>
      <c r="E495" s="3">
        <v>1</v>
      </c>
    </row>
    <row r="496" spans="2:5" x14ac:dyDescent="0.45">
      <c r="B496" s="3" t="s">
        <v>11304</v>
      </c>
      <c r="C496" t="str">
        <f>_xlfn.XLOOKUP(B496,Product!$A:$A,Product!$E:$E)</f>
        <v>2721-22</v>
      </c>
      <c r="D496" s="3" t="s">
        <v>241</v>
      </c>
      <c r="E496" s="3">
        <v>1</v>
      </c>
    </row>
    <row r="497" spans="2:5" x14ac:dyDescent="0.45">
      <c r="B497" s="3" t="s">
        <v>11304</v>
      </c>
      <c r="C497" t="str">
        <f>_xlfn.XLOOKUP(B497,Product!$A:$A,Product!$E:$E)</f>
        <v>2721-22</v>
      </c>
      <c r="D497" s="3" t="s">
        <v>112</v>
      </c>
      <c r="E497" s="3">
        <v>1</v>
      </c>
    </row>
    <row r="498" spans="2:5" x14ac:dyDescent="0.45">
      <c r="B498" s="3" t="s">
        <v>11305</v>
      </c>
      <c r="C498" t="str">
        <f>_xlfn.XLOOKUP(B498,Product!$A:$A,Product!$E:$E)</f>
        <v>2721-22HD</v>
      </c>
      <c r="D498" s="3" t="s">
        <v>241</v>
      </c>
      <c r="E498" s="3">
        <v>1</v>
      </c>
    </row>
    <row r="499" spans="2:5" x14ac:dyDescent="0.45">
      <c r="B499" s="3" t="s">
        <v>11305</v>
      </c>
      <c r="C499" t="str">
        <f>_xlfn.XLOOKUP(B499,Product!$A:$A,Product!$E:$E)</f>
        <v>2721-22HD</v>
      </c>
      <c r="D499" s="3" t="s">
        <v>112</v>
      </c>
      <c r="E499" s="3">
        <v>1</v>
      </c>
    </row>
    <row r="500" spans="2:5" x14ac:dyDescent="0.45">
      <c r="B500" s="3" t="s">
        <v>11307</v>
      </c>
      <c r="C500" t="str">
        <f>_xlfn.XLOOKUP(B500,Product!$A:$A,Product!$E:$E)</f>
        <v>2722-21HD</v>
      </c>
      <c r="D500" s="3" t="s">
        <v>241</v>
      </c>
      <c r="E500" s="3">
        <v>1</v>
      </c>
    </row>
    <row r="501" spans="2:5" x14ac:dyDescent="0.45">
      <c r="B501" s="3" t="s">
        <v>11307</v>
      </c>
      <c r="C501" t="str">
        <f>_xlfn.XLOOKUP(B501,Product!$A:$A,Product!$E:$E)</f>
        <v>2722-21HD</v>
      </c>
      <c r="D501" s="3" t="s">
        <v>744</v>
      </c>
      <c r="E501" s="3">
        <v>1</v>
      </c>
    </row>
    <row r="502" spans="2:5" x14ac:dyDescent="0.45">
      <c r="B502" s="3" t="s">
        <v>11315</v>
      </c>
      <c r="C502" t="str">
        <f>_xlfn.XLOOKUP(B502,Product!$A:$A,Product!$E:$E)</f>
        <v>2727-21HD</v>
      </c>
      <c r="D502" s="3" t="s">
        <v>10095</v>
      </c>
      <c r="E502" s="3">
        <v>1</v>
      </c>
    </row>
    <row r="503" spans="2:5" x14ac:dyDescent="0.45">
      <c r="B503" s="3" t="s">
        <v>11315</v>
      </c>
      <c r="C503" t="str">
        <f>_xlfn.XLOOKUP(B503,Product!$A:$A,Product!$E:$E)</f>
        <v>2727-21HD</v>
      </c>
      <c r="D503" s="3" t="s">
        <v>409</v>
      </c>
      <c r="E503" s="3">
        <v>1</v>
      </c>
    </row>
    <row r="504" spans="2:5" x14ac:dyDescent="0.45">
      <c r="B504" s="3" t="s">
        <v>11317</v>
      </c>
      <c r="C504" t="str">
        <f>_xlfn.XLOOKUP(B504,Product!$A:$A,Product!$E:$E)</f>
        <v>2729-21</v>
      </c>
      <c r="D504" s="3" t="s">
        <v>241</v>
      </c>
      <c r="E504" s="3">
        <v>1</v>
      </c>
    </row>
    <row r="505" spans="2:5" x14ac:dyDescent="0.45">
      <c r="B505" s="3" t="s">
        <v>11317</v>
      </c>
      <c r="C505" t="str">
        <f>_xlfn.XLOOKUP(B505,Product!$A:$A,Product!$E:$E)</f>
        <v>2729-21</v>
      </c>
      <c r="D505" s="3" t="s">
        <v>112</v>
      </c>
      <c r="E505" s="3">
        <v>1</v>
      </c>
    </row>
    <row r="506" spans="2:5" x14ac:dyDescent="0.45">
      <c r="B506" s="3" t="s">
        <v>11319</v>
      </c>
      <c r="C506" t="str">
        <f>_xlfn.XLOOKUP(B506,Product!$A:$A,Product!$E:$E)</f>
        <v>2729-22HD</v>
      </c>
      <c r="D506" s="3" t="s">
        <v>241</v>
      </c>
      <c r="E506" s="3">
        <v>1</v>
      </c>
    </row>
    <row r="507" spans="2:5" x14ac:dyDescent="0.45">
      <c r="B507" s="3" t="s">
        <v>11319</v>
      </c>
      <c r="C507" t="str">
        <f>_xlfn.XLOOKUP(B507,Product!$A:$A,Product!$E:$E)</f>
        <v>2729-22HD</v>
      </c>
      <c r="D507" s="3" t="s">
        <v>112</v>
      </c>
      <c r="E507" s="3">
        <v>1</v>
      </c>
    </row>
    <row r="508" spans="2:5" x14ac:dyDescent="0.45">
      <c r="B508" s="3" t="s">
        <v>11321</v>
      </c>
      <c r="C508" t="str">
        <f>_xlfn.XLOOKUP(B508,Product!$A:$A,Product!$E:$E)</f>
        <v>2730-21</v>
      </c>
      <c r="D508" s="3" t="s">
        <v>241</v>
      </c>
      <c r="E508" s="3">
        <v>1</v>
      </c>
    </row>
    <row r="509" spans="2:5" x14ac:dyDescent="0.45">
      <c r="B509" s="3" t="s">
        <v>11321</v>
      </c>
      <c r="C509" t="str">
        <f>_xlfn.XLOOKUP(B509,Product!$A:$A,Product!$E:$E)</f>
        <v>2730-21</v>
      </c>
      <c r="D509" s="3" t="s">
        <v>667</v>
      </c>
      <c r="E509" s="3">
        <v>1</v>
      </c>
    </row>
    <row r="510" spans="2:5" x14ac:dyDescent="0.45">
      <c r="B510" s="3" t="s">
        <v>11321</v>
      </c>
      <c r="C510" t="str">
        <f>_xlfn.XLOOKUP(B510,Product!$A:$A,Product!$E:$E)</f>
        <v>2730-21</v>
      </c>
      <c r="D510" s="3" t="s">
        <v>744</v>
      </c>
      <c r="E510" s="3">
        <v>1</v>
      </c>
    </row>
    <row r="511" spans="2:5" x14ac:dyDescent="0.45">
      <c r="B511" s="3" t="s">
        <v>11322</v>
      </c>
      <c r="C511" t="str">
        <f>_xlfn.XLOOKUP(B511,Product!$A:$A,Product!$E:$E)</f>
        <v>2730-22</v>
      </c>
      <c r="D511" s="3" t="s">
        <v>241</v>
      </c>
      <c r="E511" s="3">
        <v>1</v>
      </c>
    </row>
    <row r="512" spans="2:5" x14ac:dyDescent="0.45">
      <c r="B512" s="3" t="s">
        <v>11322</v>
      </c>
      <c r="C512" t="str">
        <f>_xlfn.XLOOKUP(B512,Product!$A:$A,Product!$E:$E)</f>
        <v>2730-22</v>
      </c>
      <c r="D512" s="3" t="s">
        <v>667</v>
      </c>
      <c r="E512" s="3">
        <v>1</v>
      </c>
    </row>
    <row r="513" spans="2:5" x14ac:dyDescent="0.45">
      <c r="B513" s="3" t="s">
        <v>11322</v>
      </c>
      <c r="C513" t="str">
        <f>_xlfn.XLOOKUP(B513,Product!$A:$A,Product!$E:$E)</f>
        <v>2730-22</v>
      </c>
      <c r="D513" s="3" t="s">
        <v>744</v>
      </c>
      <c r="E513" s="3">
        <v>1</v>
      </c>
    </row>
    <row r="514" spans="2:5" x14ac:dyDescent="0.45">
      <c r="B514" s="3" t="s">
        <v>11324</v>
      </c>
      <c r="C514" t="str">
        <f>_xlfn.XLOOKUP(B514,Product!$A:$A,Product!$E:$E)</f>
        <v>2733-21</v>
      </c>
      <c r="D514" s="3" t="s">
        <v>667</v>
      </c>
      <c r="E514" s="3">
        <v>1</v>
      </c>
    </row>
    <row r="515" spans="2:5" x14ac:dyDescent="0.45">
      <c r="B515" s="3" t="s">
        <v>11324</v>
      </c>
      <c r="C515" t="str">
        <f>_xlfn.XLOOKUP(B515,Product!$A:$A,Product!$E:$E)</f>
        <v>2733-21</v>
      </c>
      <c r="D515" s="3" t="s">
        <v>2762</v>
      </c>
      <c r="E515" s="3">
        <v>1</v>
      </c>
    </row>
    <row r="516" spans="2:5" x14ac:dyDescent="0.45">
      <c r="B516" s="3" t="s">
        <v>11324</v>
      </c>
      <c r="C516" t="str">
        <f>_xlfn.XLOOKUP(B516,Product!$A:$A,Product!$E:$E)</f>
        <v>2733-21</v>
      </c>
      <c r="D516" s="3" t="s">
        <v>2763</v>
      </c>
      <c r="E516" s="3">
        <v>1</v>
      </c>
    </row>
    <row r="517" spans="2:5" x14ac:dyDescent="0.45">
      <c r="B517" s="3" t="s">
        <v>11326</v>
      </c>
      <c r="C517" t="str">
        <f>_xlfn.XLOOKUP(B517,Product!$A:$A,Product!$E:$E)</f>
        <v>2734-21</v>
      </c>
      <c r="D517" s="3" t="s">
        <v>667</v>
      </c>
      <c r="E517" s="3">
        <v>1</v>
      </c>
    </row>
    <row r="518" spans="2:5" x14ac:dyDescent="0.45">
      <c r="B518" s="3" t="s">
        <v>11326</v>
      </c>
      <c r="C518" t="str">
        <f>_xlfn.XLOOKUP(B518,Product!$A:$A,Product!$E:$E)</f>
        <v>2734-21</v>
      </c>
      <c r="D518" s="3" t="s">
        <v>2762</v>
      </c>
      <c r="E518" s="3">
        <v>1</v>
      </c>
    </row>
    <row r="519" spans="2:5" x14ac:dyDescent="0.45">
      <c r="B519" s="3" t="s">
        <v>11326</v>
      </c>
      <c r="C519" t="str">
        <f>_xlfn.XLOOKUP(B519,Product!$A:$A,Product!$E:$E)</f>
        <v>2734-21</v>
      </c>
      <c r="D519" s="3" t="s">
        <v>2763</v>
      </c>
      <c r="E519" s="3">
        <v>1</v>
      </c>
    </row>
    <row r="520" spans="2:5" x14ac:dyDescent="0.45">
      <c r="B520" s="3" t="s">
        <v>11326</v>
      </c>
      <c r="C520" t="str">
        <f>_xlfn.XLOOKUP(B520,Product!$A:$A,Product!$E:$E)</f>
        <v>2734-21</v>
      </c>
      <c r="D520" s="3" t="s">
        <v>1604</v>
      </c>
      <c r="E520" s="3">
        <v>1</v>
      </c>
    </row>
    <row r="521" spans="2:5" x14ac:dyDescent="0.45">
      <c r="B521" s="3" t="s">
        <v>11327</v>
      </c>
      <c r="C521" t="str">
        <f>_xlfn.XLOOKUP(B521,Product!$A:$A,Product!$E:$E)</f>
        <v>2734-21HD</v>
      </c>
      <c r="D521" s="3" t="s">
        <v>667</v>
      </c>
      <c r="E521" s="3">
        <v>1</v>
      </c>
    </row>
    <row r="522" spans="2:5" x14ac:dyDescent="0.45">
      <c r="B522" s="3" t="s">
        <v>11327</v>
      </c>
      <c r="C522" t="str">
        <f>_xlfn.XLOOKUP(B522,Product!$A:$A,Product!$E:$E)</f>
        <v>2734-21HD</v>
      </c>
      <c r="D522" s="3" t="s">
        <v>2762</v>
      </c>
      <c r="E522" s="3">
        <v>1</v>
      </c>
    </row>
    <row r="523" spans="2:5" x14ac:dyDescent="0.45">
      <c r="B523" s="3" t="s">
        <v>11327</v>
      </c>
      <c r="C523" t="str">
        <f>_xlfn.XLOOKUP(B523,Product!$A:$A,Product!$E:$E)</f>
        <v>2734-21HD</v>
      </c>
      <c r="D523" s="3" t="s">
        <v>2763</v>
      </c>
      <c r="E523" s="3">
        <v>1</v>
      </c>
    </row>
    <row r="524" spans="2:5" x14ac:dyDescent="0.45">
      <c r="B524" s="3" t="s">
        <v>11327</v>
      </c>
      <c r="C524" t="str">
        <f>_xlfn.XLOOKUP(B524,Product!$A:$A,Product!$E:$E)</f>
        <v>2734-21HD</v>
      </c>
      <c r="D524" s="3" t="s">
        <v>1604</v>
      </c>
      <c r="E524" s="3">
        <v>1</v>
      </c>
    </row>
    <row r="525" spans="2:5" x14ac:dyDescent="0.45">
      <c r="B525" s="3" t="s">
        <v>11330</v>
      </c>
      <c r="C525" t="str">
        <f>_xlfn.XLOOKUP(B525,Product!$A:$A,Product!$E:$E)</f>
        <v>2736-21HD</v>
      </c>
      <c r="D525" s="3" t="s">
        <v>2800</v>
      </c>
      <c r="E525" s="3">
        <v>1</v>
      </c>
    </row>
    <row r="526" spans="2:5" x14ac:dyDescent="0.45">
      <c r="B526" s="3" t="s">
        <v>11330</v>
      </c>
      <c r="C526" t="str">
        <f>_xlfn.XLOOKUP(B526,Product!$A:$A,Product!$E:$E)</f>
        <v>2736-21HD</v>
      </c>
      <c r="D526" s="3" t="s">
        <v>241</v>
      </c>
      <c r="E526" s="3">
        <v>1</v>
      </c>
    </row>
    <row r="527" spans="2:5" x14ac:dyDescent="0.45">
      <c r="B527" s="3" t="s">
        <v>11330</v>
      </c>
      <c r="C527" t="str">
        <f>_xlfn.XLOOKUP(B527,Product!$A:$A,Product!$E:$E)</f>
        <v>2736-21HD</v>
      </c>
      <c r="D527" s="3" t="s">
        <v>667</v>
      </c>
      <c r="E527" s="3">
        <v>1</v>
      </c>
    </row>
    <row r="528" spans="2:5" x14ac:dyDescent="0.45">
      <c r="B528" s="3" t="s">
        <v>11330</v>
      </c>
      <c r="C528" t="str">
        <f>_xlfn.XLOOKUP(B528,Product!$A:$A,Product!$E:$E)</f>
        <v>2736-21HD</v>
      </c>
      <c r="D528" s="3" t="s">
        <v>10096</v>
      </c>
      <c r="E528" s="3">
        <v>1</v>
      </c>
    </row>
    <row r="529" spans="2:5" x14ac:dyDescent="0.45">
      <c r="B529" s="3" t="s">
        <v>11330</v>
      </c>
      <c r="C529" t="str">
        <f>_xlfn.XLOOKUP(B529,Product!$A:$A,Product!$E:$E)</f>
        <v>2736-21HD</v>
      </c>
      <c r="D529" s="3" t="s">
        <v>10097</v>
      </c>
      <c r="E529" s="3">
        <v>1</v>
      </c>
    </row>
    <row r="530" spans="2:5" x14ac:dyDescent="0.45">
      <c r="B530" s="3" t="s">
        <v>11330</v>
      </c>
      <c r="C530" t="str">
        <f>_xlfn.XLOOKUP(B530,Product!$A:$A,Product!$E:$E)</f>
        <v>2736-21HD</v>
      </c>
      <c r="D530" s="3" t="s">
        <v>10098</v>
      </c>
      <c r="E530" s="3">
        <v>1</v>
      </c>
    </row>
    <row r="531" spans="2:5" x14ac:dyDescent="0.45">
      <c r="B531" s="3" t="s">
        <v>11332</v>
      </c>
      <c r="C531" t="str">
        <f>_xlfn.XLOOKUP(B531,Product!$A:$A,Product!$E:$E)</f>
        <v>2737-21</v>
      </c>
      <c r="D531" s="3" t="s">
        <v>653</v>
      </c>
      <c r="E531" s="3">
        <v>1</v>
      </c>
    </row>
    <row r="532" spans="2:5" x14ac:dyDescent="0.45">
      <c r="B532" s="3" t="s">
        <v>11332</v>
      </c>
      <c r="C532" t="str">
        <f>_xlfn.XLOOKUP(B532,Product!$A:$A,Product!$E:$E)</f>
        <v>2737-21</v>
      </c>
      <c r="D532" s="3" t="s">
        <v>10099</v>
      </c>
      <c r="E532" s="3">
        <v>1</v>
      </c>
    </row>
    <row r="533" spans="2:5" x14ac:dyDescent="0.45">
      <c r="B533" s="3" t="s">
        <v>11332</v>
      </c>
      <c r="C533" t="str">
        <f>_xlfn.XLOOKUP(B533,Product!$A:$A,Product!$E:$E)</f>
        <v>2737-21</v>
      </c>
      <c r="D533" s="3" t="s">
        <v>654</v>
      </c>
      <c r="E533" s="3">
        <v>1</v>
      </c>
    </row>
    <row r="534" spans="2:5" x14ac:dyDescent="0.45">
      <c r="B534" s="3" t="s">
        <v>11332</v>
      </c>
      <c r="C534" t="str">
        <f>_xlfn.XLOOKUP(B534,Product!$A:$A,Product!$E:$E)</f>
        <v>2737-21</v>
      </c>
      <c r="D534" s="3" t="s">
        <v>655</v>
      </c>
      <c r="E534" s="3">
        <v>1</v>
      </c>
    </row>
    <row r="535" spans="2:5" x14ac:dyDescent="0.45">
      <c r="B535" s="3" t="s">
        <v>11332</v>
      </c>
      <c r="C535" t="str">
        <f>_xlfn.XLOOKUP(B535,Product!$A:$A,Product!$E:$E)</f>
        <v>2737-21</v>
      </c>
      <c r="D535" s="3" t="s">
        <v>656</v>
      </c>
      <c r="E535" s="3">
        <v>1</v>
      </c>
    </row>
    <row r="536" spans="2:5" x14ac:dyDescent="0.45">
      <c r="B536" s="3" t="s">
        <v>11332</v>
      </c>
      <c r="C536" t="str">
        <f>_xlfn.XLOOKUP(B536,Product!$A:$A,Product!$E:$E)</f>
        <v>2737-21</v>
      </c>
      <c r="D536" s="3" t="s">
        <v>657</v>
      </c>
      <c r="E536" s="3">
        <v>1</v>
      </c>
    </row>
    <row r="537" spans="2:5" x14ac:dyDescent="0.45">
      <c r="B537" s="3" t="s">
        <v>11336</v>
      </c>
      <c r="C537" t="str">
        <f>_xlfn.XLOOKUP(B537,Product!$A:$A,Product!$E:$E)</f>
        <v>2739-21HD</v>
      </c>
      <c r="D537" s="3" t="s">
        <v>2843</v>
      </c>
      <c r="E537" s="3">
        <v>1</v>
      </c>
    </row>
    <row r="538" spans="2:5" x14ac:dyDescent="0.45">
      <c r="B538" s="3" t="s">
        <v>11336</v>
      </c>
      <c r="C538" t="str">
        <f>_xlfn.XLOOKUP(B538,Product!$A:$A,Product!$E:$E)</f>
        <v>2739-21HD</v>
      </c>
      <c r="D538" s="3" t="s">
        <v>2763</v>
      </c>
      <c r="E538" s="3">
        <v>1</v>
      </c>
    </row>
    <row r="539" spans="2:5" x14ac:dyDescent="0.45">
      <c r="B539" s="3" t="s">
        <v>11336</v>
      </c>
      <c r="C539" t="str">
        <f>_xlfn.XLOOKUP(B539,Product!$A:$A,Product!$E:$E)</f>
        <v>2739-21HD</v>
      </c>
      <c r="D539" s="3" t="s">
        <v>2844</v>
      </c>
      <c r="E539" s="3">
        <v>1</v>
      </c>
    </row>
    <row r="540" spans="2:5" x14ac:dyDescent="0.45">
      <c r="B540" s="3" t="s">
        <v>11338</v>
      </c>
      <c r="C540" t="str">
        <f>_xlfn.XLOOKUP(B540,Product!$A:$A,Product!$E:$E)</f>
        <v>2741-21CT</v>
      </c>
      <c r="D540" s="3" t="s">
        <v>743</v>
      </c>
      <c r="E540" s="3">
        <v>1</v>
      </c>
    </row>
    <row r="541" spans="2:5" x14ac:dyDescent="0.45">
      <c r="B541" s="3" t="s">
        <v>11338</v>
      </c>
      <c r="C541" t="str">
        <f>_xlfn.XLOOKUP(B541,Product!$A:$A,Product!$E:$E)</f>
        <v>2741-21CT</v>
      </c>
      <c r="D541" s="3" t="s">
        <v>744</v>
      </c>
      <c r="E541" s="3">
        <v>1</v>
      </c>
    </row>
    <row r="542" spans="2:5" x14ac:dyDescent="0.45">
      <c r="B542" s="3" t="s">
        <v>11348</v>
      </c>
      <c r="C542" t="str">
        <f>_xlfn.XLOOKUP(B542,Product!$A:$A,Product!$E:$E)</f>
        <v>2758-22</v>
      </c>
      <c r="D542" s="3" t="s">
        <v>743</v>
      </c>
      <c r="E542" s="3">
        <v>1</v>
      </c>
    </row>
    <row r="543" spans="2:5" x14ac:dyDescent="0.45">
      <c r="B543" s="3" t="s">
        <v>11348</v>
      </c>
      <c r="C543" t="str">
        <f>_xlfn.XLOOKUP(B543,Product!$A:$A,Product!$E:$E)</f>
        <v>2758-22</v>
      </c>
      <c r="D543" s="3" t="s">
        <v>112</v>
      </c>
      <c r="E543" s="3">
        <v>1</v>
      </c>
    </row>
    <row r="544" spans="2:5" x14ac:dyDescent="0.45">
      <c r="B544" s="3" t="s">
        <v>11349</v>
      </c>
      <c r="C544" t="str">
        <f>_xlfn.XLOOKUP(B544,Product!$A:$A,Product!$E:$E)</f>
        <v>2758-22CT</v>
      </c>
      <c r="D544" s="3" t="s">
        <v>743</v>
      </c>
      <c r="E544" s="3">
        <v>1</v>
      </c>
    </row>
    <row r="545" spans="2:5" x14ac:dyDescent="0.45">
      <c r="B545" s="3" t="s">
        <v>11349</v>
      </c>
      <c r="C545" t="str">
        <f>_xlfn.XLOOKUP(B545,Product!$A:$A,Product!$E:$E)</f>
        <v>2758-22CT</v>
      </c>
      <c r="D545" s="3" t="s">
        <v>112</v>
      </c>
      <c r="E545" s="3">
        <v>1</v>
      </c>
    </row>
    <row r="546" spans="2:5" x14ac:dyDescent="0.45">
      <c r="B546" s="3" t="s">
        <v>11351</v>
      </c>
      <c r="C546" t="str">
        <f>_xlfn.XLOOKUP(B546,Product!$A:$A,Product!$E:$E)</f>
        <v>2759-22</v>
      </c>
      <c r="D546" s="3" t="s">
        <v>743</v>
      </c>
      <c r="E546" s="3">
        <v>1</v>
      </c>
    </row>
    <row r="547" spans="2:5" x14ac:dyDescent="0.45">
      <c r="B547" s="3" t="s">
        <v>11351</v>
      </c>
      <c r="C547" t="str">
        <f>_xlfn.XLOOKUP(B547,Product!$A:$A,Product!$E:$E)</f>
        <v>2759-22</v>
      </c>
      <c r="D547" s="3" t="s">
        <v>112</v>
      </c>
      <c r="E547" s="3">
        <v>1</v>
      </c>
    </row>
    <row r="548" spans="2:5" x14ac:dyDescent="0.45">
      <c r="B548" s="3" t="s">
        <v>11353</v>
      </c>
      <c r="C548" t="str">
        <f>_xlfn.XLOOKUP(B548,Product!$A:$A,Product!$E:$E)</f>
        <v>2759B-22</v>
      </c>
      <c r="D548" s="3" t="s">
        <v>743</v>
      </c>
      <c r="E548" s="3">
        <v>1</v>
      </c>
    </row>
    <row r="549" spans="2:5" x14ac:dyDescent="0.45">
      <c r="B549" s="3" t="s">
        <v>11353</v>
      </c>
      <c r="C549" t="str">
        <f>_xlfn.XLOOKUP(B549,Product!$A:$A,Product!$E:$E)</f>
        <v>2759B-22</v>
      </c>
      <c r="D549" s="3" t="s">
        <v>112</v>
      </c>
      <c r="E549" s="3">
        <v>1</v>
      </c>
    </row>
    <row r="550" spans="2:5" x14ac:dyDescent="0.45">
      <c r="B550" s="3" t="s">
        <v>11355</v>
      </c>
      <c r="C550" t="str">
        <f>_xlfn.XLOOKUP(B550,Product!$A:$A,Product!$E:$E)</f>
        <v>2760-22</v>
      </c>
      <c r="D550" s="3" t="s">
        <v>743</v>
      </c>
      <c r="E550" s="3">
        <v>1</v>
      </c>
    </row>
    <row r="551" spans="2:5" x14ac:dyDescent="0.45">
      <c r="B551" s="3" t="s">
        <v>11355</v>
      </c>
      <c r="C551" t="str">
        <f>_xlfn.XLOOKUP(B551,Product!$A:$A,Product!$E:$E)</f>
        <v>2760-22</v>
      </c>
      <c r="D551" s="3" t="s">
        <v>1988</v>
      </c>
      <c r="E551" s="3">
        <v>1</v>
      </c>
    </row>
    <row r="552" spans="2:5" x14ac:dyDescent="0.45">
      <c r="B552" s="3" t="s">
        <v>11355</v>
      </c>
      <c r="C552" t="str">
        <f>_xlfn.XLOOKUP(B552,Product!$A:$A,Product!$E:$E)</f>
        <v>2760-22</v>
      </c>
      <c r="D552" s="3" t="s">
        <v>112</v>
      </c>
      <c r="E552" s="3">
        <v>1</v>
      </c>
    </row>
    <row r="553" spans="2:5" x14ac:dyDescent="0.45">
      <c r="B553" s="3" t="s">
        <v>11356</v>
      </c>
      <c r="C553" t="str">
        <f>_xlfn.XLOOKUP(B553,Product!$A:$A,Product!$E:$E)</f>
        <v>2760-22CT</v>
      </c>
      <c r="D553" s="3" t="s">
        <v>743</v>
      </c>
      <c r="E553" s="3">
        <v>1</v>
      </c>
    </row>
    <row r="554" spans="2:5" x14ac:dyDescent="0.45">
      <c r="B554" s="3" t="s">
        <v>11356</v>
      </c>
      <c r="C554" t="str">
        <f>_xlfn.XLOOKUP(B554,Product!$A:$A,Product!$E:$E)</f>
        <v>2760-22CT</v>
      </c>
      <c r="D554" s="3" t="s">
        <v>1988</v>
      </c>
      <c r="E554" s="3">
        <v>1</v>
      </c>
    </row>
    <row r="555" spans="2:5" x14ac:dyDescent="0.45">
      <c r="B555" s="3" t="s">
        <v>11356</v>
      </c>
      <c r="C555" t="str">
        <f>_xlfn.XLOOKUP(B555,Product!$A:$A,Product!$E:$E)</f>
        <v>2760-22CT</v>
      </c>
      <c r="D555" s="3" t="s">
        <v>112</v>
      </c>
      <c r="E555" s="3">
        <v>1</v>
      </c>
    </row>
    <row r="556" spans="2:5" x14ac:dyDescent="0.45">
      <c r="B556" s="3" t="s">
        <v>11360</v>
      </c>
      <c r="C556" t="str">
        <f>_xlfn.XLOOKUP(B556,Product!$A:$A,Product!$E:$E)</f>
        <v>2766-22</v>
      </c>
      <c r="D556" s="3" t="s">
        <v>1068</v>
      </c>
      <c r="E556" s="3">
        <v>1</v>
      </c>
    </row>
    <row r="557" spans="2:5" x14ac:dyDescent="0.45">
      <c r="B557" s="3" t="s">
        <v>11361</v>
      </c>
      <c r="C557" t="str">
        <f>_xlfn.XLOOKUP(B557,Product!$A:$A,Product!$E:$E)</f>
        <v>2766-22R</v>
      </c>
      <c r="D557" s="3" t="s">
        <v>1068</v>
      </c>
      <c r="E557" s="3">
        <v>1</v>
      </c>
    </row>
    <row r="558" spans="2:5" x14ac:dyDescent="0.45">
      <c r="B558" s="3" t="s">
        <v>11364</v>
      </c>
      <c r="C558" t="str">
        <f>_xlfn.XLOOKUP(B558,Product!$A:$A,Product!$E:$E)</f>
        <v>2767-22R</v>
      </c>
      <c r="D558" s="3" t="s">
        <v>1068</v>
      </c>
      <c r="E558" s="3">
        <v>1</v>
      </c>
    </row>
    <row r="559" spans="2:5" x14ac:dyDescent="0.45">
      <c r="B559" s="3" t="s">
        <v>11366</v>
      </c>
      <c r="C559" t="str">
        <f>_xlfn.XLOOKUP(B559,Product!$A:$A,Product!$E:$E)</f>
        <v>2769-22</v>
      </c>
      <c r="D559" s="3" t="s">
        <v>744</v>
      </c>
      <c r="E559" s="3">
        <v>1</v>
      </c>
    </row>
    <row r="560" spans="2:5" x14ac:dyDescent="0.45">
      <c r="B560" s="3" t="s">
        <v>11367</v>
      </c>
      <c r="C560" t="str">
        <f>_xlfn.XLOOKUP(B560,Product!$A:$A,Product!$E:$E)</f>
        <v>2769-22R</v>
      </c>
      <c r="D560" s="3" t="s">
        <v>744</v>
      </c>
      <c r="E560" s="3">
        <v>1</v>
      </c>
    </row>
    <row r="561" spans="2:5" x14ac:dyDescent="0.45">
      <c r="B561" s="3" t="s">
        <v>11371</v>
      </c>
      <c r="C561" t="str">
        <f>_xlfn.XLOOKUP(B561,Product!$A:$A,Product!$E:$E)</f>
        <v>2772A-21</v>
      </c>
      <c r="D561" s="3" t="s">
        <v>10100</v>
      </c>
      <c r="E561" s="3">
        <v>1</v>
      </c>
    </row>
    <row r="562" spans="2:5" x14ac:dyDescent="0.45">
      <c r="B562" s="3" t="s">
        <v>11372</v>
      </c>
      <c r="C562" t="str">
        <f>_xlfn.XLOOKUP(B562,Product!$A:$A,Product!$E:$E)</f>
        <v>2772B-21XC</v>
      </c>
      <c r="D562" s="3" t="s">
        <v>10100</v>
      </c>
      <c r="E562" s="3">
        <v>1</v>
      </c>
    </row>
    <row r="563" spans="2:5" x14ac:dyDescent="0.45">
      <c r="B563" s="3" t="s">
        <v>11376</v>
      </c>
      <c r="C563" t="str">
        <f>_xlfn.XLOOKUP(B563,Product!$A:$A,Product!$E:$E)</f>
        <v>2773-22L</v>
      </c>
      <c r="D563" s="3" t="s">
        <v>112</v>
      </c>
      <c r="E563" s="3">
        <v>1</v>
      </c>
    </row>
    <row r="564" spans="2:5" x14ac:dyDescent="0.45">
      <c r="B564" s="3" t="s">
        <v>11393</v>
      </c>
      <c r="C564" t="str">
        <f>_xlfn.XLOOKUP(B564,Product!$A:$A,Product!$E:$E)</f>
        <v>2782-22</v>
      </c>
      <c r="D564" s="3" t="s">
        <v>2752</v>
      </c>
      <c r="E564" s="3">
        <v>1</v>
      </c>
    </row>
    <row r="565" spans="2:5" x14ac:dyDescent="0.45">
      <c r="B565" s="3" t="s">
        <v>11393</v>
      </c>
      <c r="C565" t="str">
        <f>_xlfn.XLOOKUP(B565,Product!$A:$A,Product!$E:$E)</f>
        <v>2782-22</v>
      </c>
      <c r="D565" s="3" t="s">
        <v>2753</v>
      </c>
      <c r="E565" s="3">
        <v>1</v>
      </c>
    </row>
    <row r="566" spans="2:5" x14ac:dyDescent="0.45">
      <c r="B566" s="3" t="s">
        <v>11393</v>
      </c>
      <c r="C566" t="str">
        <f>_xlfn.XLOOKUP(B566,Product!$A:$A,Product!$E:$E)</f>
        <v>2782-22</v>
      </c>
      <c r="D566" s="3" t="s">
        <v>744</v>
      </c>
      <c r="E566" s="3">
        <v>1</v>
      </c>
    </row>
    <row r="567" spans="2:5" x14ac:dyDescent="0.45">
      <c r="B567" s="3" t="s">
        <v>11395</v>
      </c>
      <c r="C567" t="str">
        <f>_xlfn.XLOOKUP(B567,Product!$A:$A,Product!$E:$E)</f>
        <v>2784-22</v>
      </c>
      <c r="D567" s="3" t="s">
        <v>1506</v>
      </c>
      <c r="E567" s="3">
        <v>1</v>
      </c>
    </row>
    <row r="568" spans="2:5" x14ac:dyDescent="0.45">
      <c r="B568" s="3" t="s">
        <v>11395</v>
      </c>
      <c r="C568" t="str">
        <f>_xlfn.XLOOKUP(B568,Product!$A:$A,Product!$E:$E)</f>
        <v>2784-22</v>
      </c>
      <c r="D568" s="3" t="s">
        <v>1509</v>
      </c>
      <c r="E568" s="3">
        <v>2</v>
      </c>
    </row>
    <row r="569" spans="2:5" x14ac:dyDescent="0.45">
      <c r="B569" s="3" t="s">
        <v>11397</v>
      </c>
      <c r="C569" t="str">
        <f>_xlfn.XLOOKUP(B569,Product!$A:$A,Product!$E:$E)</f>
        <v>2785-21HD</v>
      </c>
      <c r="D569" s="3" t="s">
        <v>10101</v>
      </c>
      <c r="E569" s="3">
        <v>1</v>
      </c>
    </row>
    <row r="570" spans="2:5" x14ac:dyDescent="0.45">
      <c r="B570" s="3" t="s">
        <v>11397</v>
      </c>
      <c r="C570" t="str">
        <f>_xlfn.XLOOKUP(B570,Product!$A:$A,Product!$E:$E)</f>
        <v>2785-21HD</v>
      </c>
      <c r="D570" s="3" t="s">
        <v>10102</v>
      </c>
      <c r="E570" s="3">
        <v>1</v>
      </c>
    </row>
    <row r="571" spans="2:5" x14ac:dyDescent="0.45">
      <c r="B571" s="3" t="s">
        <v>11397</v>
      </c>
      <c r="C571" t="str">
        <f>_xlfn.XLOOKUP(B571,Product!$A:$A,Product!$E:$E)</f>
        <v>2785-21HD</v>
      </c>
      <c r="D571" s="3" t="s">
        <v>1665</v>
      </c>
      <c r="E571" s="3">
        <v>1</v>
      </c>
    </row>
    <row r="572" spans="2:5" x14ac:dyDescent="0.45">
      <c r="B572" s="3" t="s">
        <v>11397</v>
      </c>
      <c r="C572" t="str">
        <f>_xlfn.XLOOKUP(B572,Product!$A:$A,Product!$E:$E)</f>
        <v>2785-21HD</v>
      </c>
      <c r="D572" s="3" t="s">
        <v>10103</v>
      </c>
      <c r="E572" s="3">
        <v>1</v>
      </c>
    </row>
    <row r="573" spans="2:5" x14ac:dyDescent="0.45">
      <c r="B573" s="3" t="s">
        <v>11397</v>
      </c>
      <c r="C573" t="str">
        <f>_xlfn.XLOOKUP(B573,Product!$A:$A,Product!$E:$E)</f>
        <v>2785-21HD</v>
      </c>
      <c r="D573" s="3" t="s">
        <v>10104</v>
      </c>
      <c r="E573" s="3">
        <v>1</v>
      </c>
    </row>
    <row r="574" spans="2:5" x14ac:dyDescent="0.45">
      <c r="B574" s="3" t="s">
        <v>11397</v>
      </c>
      <c r="C574" t="str">
        <f>_xlfn.XLOOKUP(B574,Product!$A:$A,Product!$E:$E)</f>
        <v>2785-21HD</v>
      </c>
      <c r="D574" s="3" t="s">
        <v>10105</v>
      </c>
      <c r="E574" s="3">
        <v>1</v>
      </c>
    </row>
    <row r="575" spans="2:5" x14ac:dyDescent="0.45">
      <c r="B575" s="3" t="s">
        <v>11398</v>
      </c>
      <c r="C575" t="str">
        <f>_xlfn.XLOOKUP(B575,Product!$A:$A,Product!$E:$E)</f>
        <v>2785-22HD</v>
      </c>
      <c r="D575" s="3" t="s">
        <v>10101</v>
      </c>
      <c r="E575" s="3">
        <v>1</v>
      </c>
    </row>
    <row r="576" spans="2:5" x14ac:dyDescent="0.45">
      <c r="B576" s="3" t="s">
        <v>11398</v>
      </c>
      <c r="C576" t="str">
        <f>_xlfn.XLOOKUP(B576,Product!$A:$A,Product!$E:$E)</f>
        <v>2785-22HD</v>
      </c>
      <c r="D576" s="3" t="s">
        <v>10102</v>
      </c>
      <c r="E576" s="3">
        <v>1</v>
      </c>
    </row>
    <row r="577" spans="2:5" x14ac:dyDescent="0.45">
      <c r="B577" s="3" t="s">
        <v>11398</v>
      </c>
      <c r="C577" t="str">
        <f>_xlfn.XLOOKUP(B577,Product!$A:$A,Product!$E:$E)</f>
        <v>2785-22HD</v>
      </c>
      <c r="D577" s="3" t="s">
        <v>1665</v>
      </c>
      <c r="E577" s="3">
        <v>1</v>
      </c>
    </row>
    <row r="578" spans="2:5" x14ac:dyDescent="0.45">
      <c r="B578" s="3" t="s">
        <v>11398</v>
      </c>
      <c r="C578" t="str">
        <f>_xlfn.XLOOKUP(B578,Product!$A:$A,Product!$E:$E)</f>
        <v>2785-22HD</v>
      </c>
      <c r="D578" s="3" t="s">
        <v>10103</v>
      </c>
      <c r="E578" s="3">
        <v>1</v>
      </c>
    </row>
    <row r="579" spans="2:5" x14ac:dyDescent="0.45">
      <c r="B579" s="3" t="s">
        <v>11398</v>
      </c>
      <c r="C579" t="str">
        <f>_xlfn.XLOOKUP(B579,Product!$A:$A,Product!$E:$E)</f>
        <v>2785-22HD</v>
      </c>
      <c r="D579" s="3" t="s">
        <v>10104</v>
      </c>
      <c r="E579" s="3">
        <v>1</v>
      </c>
    </row>
    <row r="580" spans="2:5" x14ac:dyDescent="0.45">
      <c r="B580" s="3" t="s">
        <v>11398</v>
      </c>
      <c r="C580" t="str">
        <f>_xlfn.XLOOKUP(B580,Product!$A:$A,Product!$E:$E)</f>
        <v>2785-22HD</v>
      </c>
      <c r="D580" s="3" t="s">
        <v>10105</v>
      </c>
      <c r="E580" s="3">
        <v>1</v>
      </c>
    </row>
    <row r="581" spans="2:5" x14ac:dyDescent="0.45">
      <c r="B581" s="3" t="s">
        <v>11405</v>
      </c>
      <c r="C581" t="str">
        <f>_xlfn.XLOOKUP(B581,Product!$A:$A,Product!$E:$E)</f>
        <v>2788-22</v>
      </c>
      <c r="D581" s="3" t="s">
        <v>1148</v>
      </c>
      <c r="E581" s="3">
        <v>2</v>
      </c>
    </row>
    <row r="582" spans="2:5" x14ac:dyDescent="0.45">
      <c r="B582" s="3" t="s">
        <v>11405</v>
      </c>
      <c r="C582" t="str">
        <f>_xlfn.XLOOKUP(B582,Product!$A:$A,Product!$E:$E)</f>
        <v>2788-22</v>
      </c>
      <c r="D582" s="3" t="s">
        <v>1185</v>
      </c>
      <c r="E582" s="3">
        <v>1</v>
      </c>
    </row>
    <row r="583" spans="2:5" x14ac:dyDescent="0.45">
      <c r="B583" s="3" t="s">
        <v>11405</v>
      </c>
      <c r="C583" t="str">
        <f>_xlfn.XLOOKUP(B583,Product!$A:$A,Product!$E:$E)</f>
        <v>2788-22</v>
      </c>
      <c r="D583" s="3" t="s">
        <v>1184</v>
      </c>
      <c r="E583" s="3">
        <v>1</v>
      </c>
    </row>
    <row r="584" spans="2:5" x14ac:dyDescent="0.45">
      <c r="B584" s="3" t="s">
        <v>11405</v>
      </c>
      <c r="C584" t="str">
        <f>_xlfn.XLOOKUP(B584,Product!$A:$A,Product!$E:$E)</f>
        <v>2788-22</v>
      </c>
      <c r="D584" s="3" t="s">
        <v>112</v>
      </c>
      <c r="E584" s="3">
        <v>1</v>
      </c>
    </row>
    <row r="585" spans="2:5" x14ac:dyDescent="0.45">
      <c r="B585" s="3" t="s">
        <v>11405</v>
      </c>
      <c r="C585" t="str">
        <f>_xlfn.XLOOKUP(B585,Product!$A:$A,Product!$E:$E)</f>
        <v>2788-22</v>
      </c>
      <c r="D585" s="3" t="s">
        <v>1145</v>
      </c>
      <c r="E585" s="3">
        <v>1</v>
      </c>
    </row>
    <row r="586" spans="2:5" x14ac:dyDescent="0.45">
      <c r="B586" s="3" t="s">
        <v>11405</v>
      </c>
      <c r="C586" t="str">
        <f>_xlfn.XLOOKUP(B586,Product!$A:$A,Product!$E:$E)</f>
        <v>2788-22</v>
      </c>
      <c r="D586" s="3" t="s">
        <v>1146</v>
      </c>
      <c r="E586" s="3">
        <v>1</v>
      </c>
    </row>
    <row r="587" spans="2:5" x14ac:dyDescent="0.45">
      <c r="B587" s="3" t="s">
        <v>11405</v>
      </c>
      <c r="C587" t="str">
        <f>_xlfn.XLOOKUP(B587,Product!$A:$A,Product!$E:$E)</f>
        <v>2788-22</v>
      </c>
      <c r="D587" s="3" t="s">
        <v>1147</v>
      </c>
      <c r="E587" s="3">
        <v>1</v>
      </c>
    </row>
    <row r="588" spans="2:5" x14ac:dyDescent="0.45">
      <c r="B588" s="3" t="s">
        <v>11409</v>
      </c>
      <c r="C588" t="str">
        <f>_xlfn.XLOOKUP(B588,Product!$A:$A,Product!$E:$E)</f>
        <v>2801-22CT</v>
      </c>
      <c r="D588" s="3" t="s">
        <v>743</v>
      </c>
      <c r="E588" s="3">
        <v>1</v>
      </c>
    </row>
    <row r="589" spans="2:5" x14ac:dyDescent="0.45">
      <c r="B589" s="3" t="s">
        <v>11409</v>
      </c>
      <c r="C589" t="str">
        <f>_xlfn.XLOOKUP(B589,Product!$A:$A,Product!$E:$E)</f>
        <v>2801-22CT</v>
      </c>
      <c r="D589" s="3" t="s">
        <v>112</v>
      </c>
      <c r="E589" s="3">
        <v>1</v>
      </c>
    </row>
    <row r="590" spans="2:5" x14ac:dyDescent="0.45">
      <c r="B590" s="3" t="s">
        <v>11412</v>
      </c>
      <c r="C590" t="str">
        <f>_xlfn.XLOOKUP(B590,Product!$A:$A,Product!$E:$E)</f>
        <v>2803-22</v>
      </c>
      <c r="D590" s="3" t="s">
        <v>743</v>
      </c>
      <c r="E590" s="3">
        <v>1</v>
      </c>
    </row>
    <row r="591" spans="2:5" x14ac:dyDescent="0.45">
      <c r="B591" s="3" t="s">
        <v>11412</v>
      </c>
      <c r="C591" t="str">
        <f>_xlfn.XLOOKUP(B591,Product!$A:$A,Product!$E:$E)</f>
        <v>2803-22</v>
      </c>
      <c r="D591" s="3" t="s">
        <v>1988</v>
      </c>
      <c r="E591" s="3">
        <v>1</v>
      </c>
    </row>
    <row r="592" spans="2:5" x14ac:dyDescent="0.45">
      <c r="B592" s="3" t="s">
        <v>11412</v>
      </c>
      <c r="C592" t="str">
        <f>_xlfn.XLOOKUP(B592,Product!$A:$A,Product!$E:$E)</f>
        <v>2803-22</v>
      </c>
      <c r="D592" s="3" t="s">
        <v>112</v>
      </c>
      <c r="E592" s="3">
        <v>1</v>
      </c>
    </row>
    <row r="593" spans="2:5" x14ac:dyDescent="0.45">
      <c r="B593" s="3" t="s">
        <v>11412</v>
      </c>
      <c r="C593" t="str">
        <f>_xlfn.XLOOKUP(B593,Product!$A:$A,Product!$E:$E)</f>
        <v>2803-22</v>
      </c>
      <c r="D593" s="3" t="s">
        <v>1003</v>
      </c>
      <c r="E593" s="3">
        <v>1</v>
      </c>
    </row>
    <row r="594" spans="2:5" x14ac:dyDescent="0.45">
      <c r="B594" s="3" t="s">
        <v>11414</v>
      </c>
      <c r="C594" t="str">
        <f>_xlfn.XLOOKUP(B594,Product!$A:$A,Product!$E:$E)</f>
        <v>2804-22</v>
      </c>
      <c r="D594" s="3" t="s">
        <v>743</v>
      </c>
      <c r="E594" s="3">
        <v>1</v>
      </c>
    </row>
    <row r="595" spans="2:5" x14ac:dyDescent="0.45">
      <c r="B595" s="3" t="s">
        <v>11414</v>
      </c>
      <c r="C595" t="str">
        <f>_xlfn.XLOOKUP(B595,Product!$A:$A,Product!$E:$E)</f>
        <v>2804-22</v>
      </c>
      <c r="D595" s="3" t="s">
        <v>1988</v>
      </c>
      <c r="E595" s="3">
        <v>1</v>
      </c>
    </row>
    <row r="596" spans="2:5" x14ac:dyDescent="0.45">
      <c r="B596" s="3" t="s">
        <v>11414</v>
      </c>
      <c r="C596" t="str">
        <f>_xlfn.XLOOKUP(B596,Product!$A:$A,Product!$E:$E)</f>
        <v>2804-22</v>
      </c>
      <c r="D596" s="3" t="s">
        <v>112</v>
      </c>
      <c r="E596" s="3">
        <v>1</v>
      </c>
    </row>
    <row r="597" spans="2:5" x14ac:dyDescent="0.45">
      <c r="B597" s="3" t="s">
        <v>11414</v>
      </c>
      <c r="C597" t="str">
        <f>_xlfn.XLOOKUP(B597,Product!$A:$A,Product!$E:$E)</f>
        <v>2804-22</v>
      </c>
      <c r="D597" s="3" t="s">
        <v>1003</v>
      </c>
      <c r="E597" s="3">
        <v>1</v>
      </c>
    </row>
    <row r="598" spans="2:5" x14ac:dyDescent="0.45">
      <c r="B598" s="3" t="s">
        <v>11416</v>
      </c>
      <c r="C598" t="str">
        <f>_xlfn.XLOOKUP(B598,Product!$A:$A,Product!$E:$E)</f>
        <v>2807-22</v>
      </c>
      <c r="D598" s="3" t="s">
        <v>1145</v>
      </c>
      <c r="E598" s="3">
        <v>1</v>
      </c>
    </row>
    <row r="599" spans="2:5" x14ac:dyDescent="0.45">
      <c r="B599" s="3" t="s">
        <v>11416</v>
      </c>
      <c r="C599" t="str">
        <f>_xlfn.XLOOKUP(B599,Product!$A:$A,Product!$E:$E)</f>
        <v>2807-22</v>
      </c>
      <c r="D599" s="3" t="s">
        <v>744</v>
      </c>
      <c r="E599" s="3">
        <v>1</v>
      </c>
    </row>
    <row r="600" spans="2:5" x14ac:dyDescent="0.45">
      <c r="B600" s="3" t="s">
        <v>11418</v>
      </c>
      <c r="C600" t="str">
        <f>_xlfn.XLOOKUP(B600,Product!$A:$A,Product!$E:$E)</f>
        <v>2808-22</v>
      </c>
      <c r="D600" s="3" t="s">
        <v>1145</v>
      </c>
      <c r="E600" s="3">
        <v>1</v>
      </c>
    </row>
    <row r="601" spans="2:5" x14ac:dyDescent="0.45">
      <c r="B601" s="3" t="s">
        <v>11418</v>
      </c>
      <c r="C601" t="str">
        <f>_xlfn.XLOOKUP(B601,Product!$A:$A,Product!$E:$E)</f>
        <v>2808-22</v>
      </c>
      <c r="D601" s="3" t="s">
        <v>10082</v>
      </c>
      <c r="E601" s="3">
        <v>1</v>
      </c>
    </row>
    <row r="602" spans="2:5" x14ac:dyDescent="0.45">
      <c r="B602" s="3" t="s">
        <v>11420</v>
      </c>
      <c r="C602" t="str">
        <f>_xlfn.XLOOKUP(B602,Product!$A:$A,Product!$E:$E)</f>
        <v>2809-22</v>
      </c>
      <c r="D602" s="3" t="s">
        <v>1145</v>
      </c>
      <c r="E602" s="3">
        <v>1</v>
      </c>
    </row>
    <row r="603" spans="2:5" x14ac:dyDescent="0.45">
      <c r="B603" s="3" t="s">
        <v>11420</v>
      </c>
      <c r="C603" t="str">
        <f>_xlfn.XLOOKUP(B603,Product!$A:$A,Product!$E:$E)</f>
        <v>2809-22</v>
      </c>
      <c r="D603" s="3" t="s">
        <v>744</v>
      </c>
      <c r="E603" s="3">
        <v>1</v>
      </c>
    </row>
    <row r="604" spans="2:5" x14ac:dyDescent="0.45">
      <c r="B604" s="3" t="s">
        <v>11420</v>
      </c>
      <c r="C604" t="str">
        <f>_xlfn.XLOOKUP(B604,Product!$A:$A,Product!$E:$E)</f>
        <v>2809-22</v>
      </c>
      <c r="D604" s="3" t="s">
        <v>1003</v>
      </c>
      <c r="E604" s="3">
        <v>1</v>
      </c>
    </row>
    <row r="605" spans="2:5" x14ac:dyDescent="0.45">
      <c r="B605" s="3" t="s">
        <v>11423</v>
      </c>
      <c r="C605" t="str">
        <f>_xlfn.XLOOKUP(B605,Product!$A:$A,Product!$E:$E)</f>
        <v>2811-22</v>
      </c>
      <c r="D605" s="3" t="s">
        <v>744</v>
      </c>
      <c r="E605" s="3">
        <v>1</v>
      </c>
    </row>
    <row r="606" spans="2:5" x14ac:dyDescent="0.45">
      <c r="B606" s="3" t="s">
        <v>11423</v>
      </c>
      <c r="C606" t="str">
        <f>_xlfn.XLOOKUP(B606,Product!$A:$A,Product!$E:$E)</f>
        <v>2811-22</v>
      </c>
      <c r="D606" s="3" t="s">
        <v>1003</v>
      </c>
      <c r="E606" s="3">
        <v>1</v>
      </c>
    </row>
    <row r="607" spans="2:5" x14ac:dyDescent="0.45">
      <c r="B607" s="3" t="s">
        <v>11429</v>
      </c>
      <c r="C607" t="str">
        <f>_xlfn.XLOOKUP(B607,Product!$A:$A,Product!$E:$E)</f>
        <v>2820-21CS</v>
      </c>
      <c r="D607" s="3" t="s">
        <v>10106</v>
      </c>
      <c r="E607" s="3">
        <v>1</v>
      </c>
    </row>
    <row r="608" spans="2:5" x14ac:dyDescent="0.45">
      <c r="B608" s="3" t="s">
        <v>11429</v>
      </c>
      <c r="C608" t="str">
        <f>_xlfn.XLOOKUP(B608,Product!$A:$A,Product!$E:$E)</f>
        <v>2820-21CS</v>
      </c>
      <c r="D608" s="3" t="s">
        <v>10107</v>
      </c>
      <c r="E608" s="3">
        <v>1</v>
      </c>
    </row>
    <row r="609" spans="2:5" x14ac:dyDescent="0.45">
      <c r="B609" s="3" t="s">
        <v>11429</v>
      </c>
      <c r="C609" t="str">
        <f>_xlfn.XLOOKUP(B609,Product!$A:$A,Product!$E:$E)</f>
        <v>2820-21CS</v>
      </c>
      <c r="D609" s="3" t="s">
        <v>10108</v>
      </c>
      <c r="E609" s="3">
        <v>1</v>
      </c>
    </row>
    <row r="610" spans="2:5" x14ac:dyDescent="0.45">
      <c r="B610" s="3" t="s">
        <v>11429</v>
      </c>
      <c r="C610" t="str">
        <f>_xlfn.XLOOKUP(B610,Product!$A:$A,Product!$E:$E)</f>
        <v>2820-21CS</v>
      </c>
      <c r="D610" s="3" t="s">
        <v>1843</v>
      </c>
      <c r="E610" s="3">
        <v>1</v>
      </c>
    </row>
    <row r="611" spans="2:5" x14ac:dyDescent="0.45">
      <c r="B611" s="3" t="s">
        <v>11429</v>
      </c>
      <c r="C611" t="str">
        <f>_xlfn.XLOOKUP(B611,Product!$A:$A,Product!$E:$E)</f>
        <v>2820-21CS</v>
      </c>
      <c r="D611" s="3" t="s">
        <v>10109</v>
      </c>
      <c r="E611" s="3">
        <v>1</v>
      </c>
    </row>
    <row r="612" spans="2:5" x14ac:dyDescent="0.45">
      <c r="B612" s="3" t="s">
        <v>11430</v>
      </c>
      <c r="C612" t="str">
        <f>_xlfn.XLOOKUP(B612,Product!$A:$A,Product!$E:$E)</f>
        <v>2820-21PS</v>
      </c>
      <c r="D612" s="3" t="s">
        <v>1843</v>
      </c>
      <c r="E612" s="3">
        <v>1</v>
      </c>
    </row>
    <row r="613" spans="2:5" x14ac:dyDescent="0.45">
      <c r="B613" s="3" t="s">
        <v>11431</v>
      </c>
      <c r="C613" t="str">
        <f>_xlfn.XLOOKUP(B613,Product!$A:$A,Product!$E:$E)</f>
        <v>2820-21WS</v>
      </c>
      <c r="D613" s="3" t="s">
        <v>10110</v>
      </c>
      <c r="E613" s="3">
        <v>1</v>
      </c>
    </row>
    <row r="614" spans="2:5" x14ac:dyDescent="0.45">
      <c r="B614" s="3" t="s">
        <v>11431</v>
      </c>
      <c r="C614" t="str">
        <f>_xlfn.XLOOKUP(B614,Product!$A:$A,Product!$E:$E)</f>
        <v>2820-21WS</v>
      </c>
      <c r="D614" s="3" t="s">
        <v>10111</v>
      </c>
      <c r="E614" s="3">
        <v>1</v>
      </c>
    </row>
    <row r="615" spans="2:5" x14ac:dyDescent="0.45">
      <c r="B615" s="3" t="s">
        <v>11442</v>
      </c>
      <c r="C615" t="str">
        <f>_xlfn.XLOOKUP(B615,Product!$A:$A,Product!$E:$E)</f>
        <v>2826-21T</v>
      </c>
      <c r="D615" s="3" t="s">
        <v>493</v>
      </c>
      <c r="E615" s="3">
        <v>1</v>
      </c>
    </row>
    <row r="616" spans="2:5" x14ac:dyDescent="0.45">
      <c r="B616" s="3" t="s">
        <v>11442</v>
      </c>
      <c r="C616" t="str">
        <f>_xlfn.XLOOKUP(B616,Product!$A:$A,Product!$E:$E)</f>
        <v>2826-21T</v>
      </c>
      <c r="D616" s="3" t="s">
        <v>409</v>
      </c>
      <c r="E616" s="3">
        <v>1</v>
      </c>
    </row>
    <row r="617" spans="2:5" x14ac:dyDescent="0.45">
      <c r="B617" s="3" t="s">
        <v>11448</v>
      </c>
      <c r="C617" t="str">
        <f>_xlfn.XLOOKUP(B617,Product!$A:$A,Product!$E:$E)</f>
        <v>2829-22</v>
      </c>
      <c r="D617" s="3" t="s">
        <v>221</v>
      </c>
      <c r="E617" s="3">
        <v>1</v>
      </c>
    </row>
    <row r="618" spans="2:5" x14ac:dyDescent="0.45">
      <c r="B618" s="3" t="s">
        <v>11450</v>
      </c>
      <c r="C618" t="str">
        <f>_xlfn.XLOOKUP(B618,Product!$A:$A,Product!$E:$E)</f>
        <v>2829S-22</v>
      </c>
      <c r="D618" s="3" t="s">
        <v>744</v>
      </c>
      <c r="E618" s="3">
        <v>1</v>
      </c>
    </row>
    <row r="619" spans="2:5" x14ac:dyDescent="0.45">
      <c r="B619" s="3" t="s">
        <v>11456</v>
      </c>
      <c r="C619" t="str">
        <f>_xlfn.XLOOKUP(B619,Product!$A:$A,Product!$E:$E)</f>
        <v>2834-21HD</v>
      </c>
      <c r="D619" s="3" t="s">
        <v>667</v>
      </c>
      <c r="E619" s="3">
        <v>1</v>
      </c>
    </row>
    <row r="620" spans="2:5" x14ac:dyDescent="0.45">
      <c r="B620" s="3" t="s">
        <v>11456</v>
      </c>
      <c r="C620" t="str">
        <f>_xlfn.XLOOKUP(B620,Product!$A:$A,Product!$E:$E)</f>
        <v>2834-21HD</v>
      </c>
      <c r="D620" s="3" t="s">
        <v>744</v>
      </c>
      <c r="E620" s="3">
        <v>1</v>
      </c>
    </row>
    <row r="621" spans="2:5" x14ac:dyDescent="0.45">
      <c r="B621" s="3" t="s">
        <v>11456</v>
      </c>
      <c r="C621" t="str">
        <f>_xlfn.XLOOKUP(B621,Product!$A:$A,Product!$E:$E)</f>
        <v>2834-21HD</v>
      </c>
      <c r="D621" s="3" t="s">
        <v>683</v>
      </c>
      <c r="E621" s="3">
        <v>1</v>
      </c>
    </row>
    <row r="622" spans="2:5" x14ac:dyDescent="0.45">
      <c r="B622" s="3" t="s">
        <v>11462</v>
      </c>
      <c r="C622" t="str">
        <f>_xlfn.XLOOKUP(B622,Product!$A:$A,Product!$E:$E)</f>
        <v>2839-21CT</v>
      </c>
      <c r="D622" s="3" t="s">
        <v>744</v>
      </c>
      <c r="E622" s="3">
        <v>1</v>
      </c>
    </row>
    <row r="623" spans="2:5" x14ac:dyDescent="0.45">
      <c r="B623" s="3" t="s">
        <v>11465</v>
      </c>
      <c r="C623" t="str">
        <f>_xlfn.XLOOKUP(B623,Product!$A:$A,Product!$E:$E)</f>
        <v>2841-21CT</v>
      </c>
      <c r="D623" s="3" t="s">
        <v>744</v>
      </c>
      <c r="E623" s="3">
        <v>1</v>
      </c>
    </row>
    <row r="624" spans="2:5" x14ac:dyDescent="0.45">
      <c r="B624" s="3" t="s">
        <v>11470</v>
      </c>
      <c r="C624" t="str">
        <f>_xlfn.XLOOKUP(B624,Product!$A:$A,Product!$E:$E)</f>
        <v>2850-22CT</v>
      </c>
      <c r="D624" s="3" t="s">
        <v>743</v>
      </c>
      <c r="E624" s="3">
        <v>1</v>
      </c>
    </row>
    <row r="625" spans="2:5" x14ac:dyDescent="0.45">
      <c r="B625" s="3" t="s">
        <v>11470</v>
      </c>
      <c r="C625" t="str">
        <f>_xlfn.XLOOKUP(B625,Product!$A:$A,Product!$E:$E)</f>
        <v>2850-22CT</v>
      </c>
      <c r="D625" s="3" t="s">
        <v>112</v>
      </c>
      <c r="E625" s="3">
        <v>1</v>
      </c>
    </row>
    <row r="626" spans="2:5" x14ac:dyDescent="0.45">
      <c r="B626" s="3" t="s">
        <v>11473</v>
      </c>
      <c r="C626" t="str">
        <f>_xlfn.XLOOKUP(B626,Product!$A:$A,Product!$E:$E)</f>
        <v>2853-22</v>
      </c>
      <c r="D626" s="3" t="s">
        <v>743</v>
      </c>
      <c r="E626" s="3">
        <v>1</v>
      </c>
    </row>
    <row r="627" spans="2:5" x14ac:dyDescent="0.45">
      <c r="B627" s="3" t="s">
        <v>11473</v>
      </c>
      <c r="C627" t="str">
        <f>_xlfn.XLOOKUP(B627,Product!$A:$A,Product!$E:$E)</f>
        <v>2853-22</v>
      </c>
      <c r="D627" s="3" t="s">
        <v>1988</v>
      </c>
      <c r="E627" s="3">
        <v>1</v>
      </c>
    </row>
    <row r="628" spans="2:5" x14ac:dyDescent="0.45">
      <c r="B628" s="3" t="s">
        <v>11473</v>
      </c>
      <c r="C628" t="str">
        <f>_xlfn.XLOOKUP(B628,Product!$A:$A,Product!$E:$E)</f>
        <v>2853-22</v>
      </c>
      <c r="D628" s="3" t="s">
        <v>112</v>
      </c>
      <c r="E628" s="3">
        <v>1</v>
      </c>
    </row>
    <row r="629" spans="2:5" x14ac:dyDescent="0.45">
      <c r="B629" s="3" t="s">
        <v>11474</v>
      </c>
      <c r="C629" t="str">
        <f>_xlfn.XLOOKUP(B629,Product!$A:$A,Product!$E:$E)</f>
        <v>2853-22CT</v>
      </c>
      <c r="D629" s="3" t="s">
        <v>743</v>
      </c>
      <c r="E629" s="3">
        <v>1</v>
      </c>
    </row>
    <row r="630" spans="2:5" x14ac:dyDescent="0.45">
      <c r="B630" s="3" t="s">
        <v>11474</v>
      </c>
      <c r="C630" t="str">
        <f>_xlfn.XLOOKUP(B630,Product!$A:$A,Product!$E:$E)</f>
        <v>2853-22CT</v>
      </c>
      <c r="D630" s="3" t="s">
        <v>1988</v>
      </c>
      <c r="E630" s="3">
        <v>1</v>
      </c>
    </row>
    <row r="631" spans="2:5" x14ac:dyDescent="0.45">
      <c r="B631" s="3" t="s">
        <v>11474</v>
      </c>
      <c r="C631" t="str">
        <f>_xlfn.XLOOKUP(B631,Product!$A:$A,Product!$E:$E)</f>
        <v>2853-22CT</v>
      </c>
      <c r="D631" s="3" t="s">
        <v>112</v>
      </c>
      <c r="E631" s="3">
        <v>1</v>
      </c>
    </row>
    <row r="632" spans="2:5" x14ac:dyDescent="0.45">
      <c r="B632" s="3" t="s">
        <v>11476</v>
      </c>
      <c r="C632" t="str">
        <f>_xlfn.XLOOKUP(B632,Product!$A:$A,Product!$E:$E)</f>
        <v>2854-22</v>
      </c>
      <c r="D632" s="3" t="s">
        <v>112</v>
      </c>
      <c r="E632" s="3">
        <v>1</v>
      </c>
    </row>
    <row r="633" spans="2:5" x14ac:dyDescent="0.45">
      <c r="B633" s="3" t="s">
        <v>11477</v>
      </c>
      <c r="C633" t="str">
        <f>_xlfn.XLOOKUP(B633,Product!$A:$A,Product!$E:$E)</f>
        <v>2854-22CT</v>
      </c>
      <c r="D633" s="3" t="s">
        <v>112</v>
      </c>
      <c r="E633" s="3">
        <v>1</v>
      </c>
    </row>
    <row r="634" spans="2:5" x14ac:dyDescent="0.45">
      <c r="B634" s="3" t="s">
        <v>11478</v>
      </c>
      <c r="C634" t="str">
        <f>_xlfn.XLOOKUP(B634,Product!$A:$A,Product!$E:$E)</f>
        <v>2854-22R</v>
      </c>
      <c r="D634" s="3" t="s">
        <v>112</v>
      </c>
      <c r="E634" s="3">
        <v>1</v>
      </c>
    </row>
    <row r="635" spans="2:5" x14ac:dyDescent="0.45">
      <c r="B635" s="3" t="s">
        <v>11480</v>
      </c>
      <c r="C635" t="str">
        <f>_xlfn.XLOOKUP(B635,Product!$A:$A,Product!$E:$E)</f>
        <v>2855-22</v>
      </c>
      <c r="D635" s="3" t="s">
        <v>112</v>
      </c>
      <c r="E635" s="3">
        <v>1</v>
      </c>
    </row>
    <row r="636" spans="2:5" x14ac:dyDescent="0.45">
      <c r="B636" s="3" t="s">
        <v>11481</v>
      </c>
      <c r="C636" t="str">
        <f>_xlfn.XLOOKUP(B636,Product!$A:$A,Product!$E:$E)</f>
        <v>2855-22R</v>
      </c>
      <c r="D636" s="3" t="s">
        <v>1068</v>
      </c>
      <c r="E636" s="3">
        <v>1</v>
      </c>
    </row>
    <row r="637" spans="2:5" x14ac:dyDescent="0.45">
      <c r="B637" s="3" t="s">
        <v>11483</v>
      </c>
      <c r="C637" t="str">
        <f>_xlfn.XLOOKUP(B637,Product!$A:$A,Product!$E:$E)</f>
        <v>2855P-22</v>
      </c>
      <c r="D637" s="3" t="s">
        <v>112</v>
      </c>
      <c r="E637" s="3">
        <v>1</v>
      </c>
    </row>
    <row r="638" spans="2:5" x14ac:dyDescent="0.45">
      <c r="B638" s="3" t="s">
        <v>11484</v>
      </c>
      <c r="C638" t="str">
        <f>_xlfn.XLOOKUP(B638,Product!$A:$A,Product!$E:$E)</f>
        <v>2855P-22R</v>
      </c>
      <c r="D638" s="3" t="s">
        <v>1068</v>
      </c>
      <c r="E638" s="3">
        <v>1</v>
      </c>
    </row>
    <row r="639" spans="2:5" x14ac:dyDescent="0.45">
      <c r="B639" s="3" t="s">
        <v>11486</v>
      </c>
      <c r="C639" t="str">
        <f>_xlfn.XLOOKUP(B639,Product!$A:$A,Product!$E:$E)</f>
        <v>2862-22</v>
      </c>
      <c r="D639" s="3" t="s">
        <v>112</v>
      </c>
      <c r="E639" s="3">
        <v>1</v>
      </c>
    </row>
    <row r="640" spans="2:5" x14ac:dyDescent="0.45">
      <c r="B640" s="3" t="s">
        <v>11486</v>
      </c>
      <c r="C640" t="str">
        <f>_xlfn.XLOOKUP(B640,Product!$A:$A,Product!$E:$E)</f>
        <v>2862-22</v>
      </c>
      <c r="D640" s="3" t="s">
        <v>10112</v>
      </c>
      <c r="E640" s="3">
        <v>1</v>
      </c>
    </row>
    <row r="641" spans="2:5" x14ac:dyDescent="0.45">
      <c r="B641" s="3" t="s">
        <v>11486</v>
      </c>
      <c r="C641" t="str">
        <f>_xlfn.XLOOKUP(B641,Product!$A:$A,Product!$E:$E)</f>
        <v>2862-22</v>
      </c>
      <c r="D641" s="3" t="s">
        <v>10113</v>
      </c>
      <c r="E641" s="3">
        <v>2</v>
      </c>
    </row>
    <row r="642" spans="2:5" x14ac:dyDescent="0.45">
      <c r="B642" s="3" t="s">
        <v>11487</v>
      </c>
      <c r="C642" t="str">
        <f>_xlfn.XLOOKUP(B642,Product!$A:$A,Product!$E:$E)</f>
        <v>2862-22R</v>
      </c>
      <c r="D642" s="3" t="s">
        <v>1068</v>
      </c>
      <c r="E642" s="3">
        <v>1</v>
      </c>
    </row>
    <row r="643" spans="2:5" x14ac:dyDescent="0.45">
      <c r="B643" s="3" t="s">
        <v>11489</v>
      </c>
      <c r="C643" t="str">
        <f>_xlfn.XLOOKUP(B643,Product!$A:$A,Product!$E:$E)</f>
        <v>2863-22</v>
      </c>
      <c r="D643" s="3" t="s">
        <v>112</v>
      </c>
      <c r="E643" s="3">
        <v>1</v>
      </c>
    </row>
    <row r="644" spans="2:5" x14ac:dyDescent="0.45">
      <c r="B644" s="3" t="s">
        <v>11490</v>
      </c>
      <c r="C644" t="str">
        <f>_xlfn.XLOOKUP(B644,Product!$A:$A,Product!$E:$E)</f>
        <v>2863-22R</v>
      </c>
      <c r="D644" s="3" t="s">
        <v>1068</v>
      </c>
      <c r="E644" s="3">
        <v>1</v>
      </c>
    </row>
    <row r="645" spans="2:5" x14ac:dyDescent="0.45">
      <c r="B645" s="3" t="s">
        <v>11493</v>
      </c>
      <c r="C645" t="str">
        <f>_xlfn.XLOOKUP(B645,Product!$A:$A,Product!$E:$E)</f>
        <v>2864-22R</v>
      </c>
      <c r="D645" s="3" t="s">
        <v>1068</v>
      </c>
      <c r="E645" s="3">
        <v>1</v>
      </c>
    </row>
    <row r="646" spans="2:5" x14ac:dyDescent="0.45">
      <c r="B646" s="3" t="s">
        <v>11495</v>
      </c>
      <c r="C646" t="str">
        <f>_xlfn.XLOOKUP(B646,Product!$A:$A,Product!$E:$E)</f>
        <v>2865-22</v>
      </c>
      <c r="D646" s="3" t="s">
        <v>744</v>
      </c>
      <c r="E646" s="3">
        <v>1</v>
      </c>
    </row>
    <row r="647" spans="2:5" x14ac:dyDescent="0.45">
      <c r="B647" s="3" t="s">
        <v>11495</v>
      </c>
      <c r="C647" t="str">
        <f>_xlfn.XLOOKUP(B647,Product!$A:$A,Product!$E:$E)</f>
        <v>2865-22</v>
      </c>
      <c r="D647" s="3" t="s">
        <v>1420</v>
      </c>
      <c r="E647" s="3">
        <v>1</v>
      </c>
    </row>
    <row r="648" spans="2:5" x14ac:dyDescent="0.45">
      <c r="B648" s="3" t="s">
        <v>11497</v>
      </c>
      <c r="C648" t="str">
        <f>_xlfn.XLOOKUP(B648,Product!$A:$A,Product!$E:$E)</f>
        <v>2866-22</v>
      </c>
      <c r="D648" s="3" t="s">
        <v>743</v>
      </c>
      <c r="E648" s="3">
        <v>1</v>
      </c>
    </row>
    <row r="649" spans="2:5" x14ac:dyDescent="0.45">
      <c r="B649" s="3" t="s">
        <v>11497</v>
      </c>
      <c r="C649" t="str">
        <f>_xlfn.XLOOKUP(B649,Product!$A:$A,Product!$E:$E)</f>
        <v>2866-22</v>
      </c>
      <c r="D649" s="3" t="s">
        <v>744</v>
      </c>
      <c r="E649" s="3">
        <v>1</v>
      </c>
    </row>
    <row r="650" spans="2:5" x14ac:dyDescent="0.45">
      <c r="B650" s="3" t="s">
        <v>11497</v>
      </c>
      <c r="C650" t="str">
        <f>_xlfn.XLOOKUP(B650,Product!$A:$A,Product!$E:$E)</f>
        <v>2866-22</v>
      </c>
      <c r="D650" s="3" t="s">
        <v>2026</v>
      </c>
      <c r="E650" s="3">
        <v>1</v>
      </c>
    </row>
    <row r="651" spans="2:5" x14ac:dyDescent="0.45">
      <c r="B651" s="3" t="s">
        <v>11498</v>
      </c>
      <c r="C651" t="str">
        <f>_xlfn.XLOOKUP(B651,Product!$A:$A,Product!$E:$E)</f>
        <v>2866-22CT</v>
      </c>
      <c r="D651" s="3" t="s">
        <v>743</v>
      </c>
      <c r="E651" s="3">
        <v>1</v>
      </c>
    </row>
    <row r="652" spans="2:5" x14ac:dyDescent="0.45">
      <c r="B652" s="3" t="s">
        <v>11498</v>
      </c>
      <c r="C652" t="str">
        <f>_xlfn.XLOOKUP(B652,Product!$A:$A,Product!$E:$E)</f>
        <v>2866-22CT</v>
      </c>
      <c r="D652" s="3" t="s">
        <v>744</v>
      </c>
      <c r="E652" s="3">
        <v>1</v>
      </c>
    </row>
    <row r="653" spans="2:5" x14ac:dyDescent="0.45">
      <c r="B653" s="3" t="s">
        <v>11498</v>
      </c>
      <c r="C653" t="str">
        <f>_xlfn.XLOOKUP(B653,Product!$A:$A,Product!$E:$E)</f>
        <v>2866-22CT</v>
      </c>
      <c r="D653" s="3" t="s">
        <v>2026</v>
      </c>
      <c r="E653" s="3">
        <v>1</v>
      </c>
    </row>
    <row r="654" spans="2:5" x14ac:dyDescent="0.45">
      <c r="B654" s="3" t="s">
        <v>11500</v>
      </c>
      <c r="C654" t="str">
        <f>_xlfn.XLOOKUP(B654,Product!$A:$A,Product!$E:$E)</f>
        <v>2867-22</v>
      </c>
      <c r="D654" s="3" t="s">
        <v>2299</v>
      </c>
      <c r="E654" s="3">
        <v>1</v>
      </c>
    </row>
    <row r="655" spans="2:5" x14ac:dyDescent="0.45">
      <c r="B655" s="3" t="s">
        <v>11500</v>
      </c>
      <c r="C655" t="str">
        <f>_xlfn.XLOOKUP(B655,Product!$A:$A,Product!$E:$E)</f>
        <v>2867-22</v>
      </c>
      <c r="D655" s="3" t="s">
        <v>2298</v>
      </c>
      <c r="E655" s="3">
        <v>1</v>
      </c>
    </row>
    <row r="656" spans="2:5" x14ac:dyDescent="0.45">
      <c r="B656" s="3" t="s">
        <v>11502</v>
      </c>
      <c r="C656" t="str">
        <f>_xlfn.XLOOKUP(B656,Product!$A:$A,Product!$E:$E)</f>
        <v>2868-22HD</v>
      </c>
      <c r="D656" s="3" t="s">
        <v>744</v>
      </c>
      <c r="E656" s="3">
        <v>1</v>
      </c>
    </row>
    <row r="657" spans="2:5" x14ac:dyDescent="0.45">
      <c r="B657" s="3" t="s">
        <v>11502</v>
      </c>
      <c r="C657" t="str">
        <f>_xlfn.XLOOKUP(B657,Product!$A:$A,Product!$E:$E)</f>
        <v>2868-22HD</v>
      </c>
      <c r="D657" s="3" t="s">
        <v>2299</v>
      </c>
      <c r="E657" s="3">
        <v>1</v>
      </c>
    </row>
    <row r="658" spans="2:5" x14ac:dyDescent="0.45">
      <c r="B658" s="3" t="s">
        <v>11502</v>
      </c>
      <c r="C658" t="str">
        <f>_xlfn.XLOOKUP(B658,Product!$A:$A,Product!$E:$E)</f>
        <v>2868-22HD</v>
      </c>
      <c r="D658" s="3" t="s">
        <v>2298</v>
      </c>
      <c r="E658" s="3">
        <v>1</v>
      </c>
    </row>
    <row r="659" spans="2:5" x14ac:dyDescent="0.45">
      <c r="B659" s="3" t="s">
        <v>11504</v>
      </c>
      <c r="C659" t="str">
        <f>_xlfn.XLOOKUP(B659,Product!$A:$A,Product!$E:$E)</f>
        <v>2869-22HD</v>
      </c>
      <c r="D659" s="3" t="s">
        <v>112</v>
      </c>
      <c r="E659" s="3">
        <v>1</v>
      </c>
    </row>
    <row r="660" spans="2:5" x14ac:dyDescent="0.45">
      <c r="B660" s="3" t="s">
        <v>11504</v>
      </c>
      <c r="C660" t="str">
        <f>_xlfn.XLOOKUP(B660,Product!$A:$A,Product!$E:$E)</f>
        <v>2869-22HD</v>
      </c>
      <c r="D660" s="3" t="s">
        <v>2299</v>
      </c>
      <c r="E660" s="3">
        <v>1</v>
      </c>
    </row>
    <row r="661" spans="2:5" x14ac:dyDescent="0.45">
      <c r="B661" s="3" t="s">
        <v>11504</v>
      </c>
      <c r="C661" t="str">
        <f>_xlfn.XLOOKUP(B661,Product!$A:$A,Product!$E:$E)</f>
        <v>2869-22HD</v>
      </c>
      <c r="D661" s="3" t="s">
        <v>2298</v>
      </c>
      <c r="E661" s="3">
        <v>1</v>
      </c>
    </row>
    <row r="662" spans="2:5" x14ac:dyDescent="0.45">
      <c r="B662" s="3" t="s">
        <v>11514</v>
      </c>
      <c r="C662" t="str">
        <f>_xlfn.XLOOKUP(B662,Product!$A:$A,Product!$E:$E)</f>
        <v>2874-22HD</v>
      </c>
      <c r="D662" s="3" t="s">
        <v>112</v>
      </c>
      <c r="E662" s="3">
        <v>1</v>
      </c>
    </row>
    <row r="663" spans="2:5" x14ac:dyDescent="0.45">
      <c r="B663" s="3" t="s">
        <v>11514</v>
      </c>
      <c r="C663" t="str">
        <f>_xlfn.XLOOKUP(B663,Product!$A:$A,Product!$E:$E)</f>
        <v>2874-22HD</v>
      </c>
      <c r="D663" s="3" t="s">
        <v>111</v>
      </c>
      <c r="E663" s="3">
        <v>1</v>
      </c>
    </row>
    <row r="664" spans="2:5" x14ac:dyDescent="0.45">
      <c r="B664" s="3" t="s">
        <v>11525</v>
      </c>
      <c r="C664" t="str">
        <f>_xlfn.XLOOKUP(B664,Product!$A:$A,Product!$E:$E)</f>
        <v>2879-22</v>
      </c>
      <c r="D664" s="3" t="s">
        <v>1418</v>
      </c>
      <c r="E664" s="3">
        <v>1</v>
      </c>
    </row>
    <row r="665" spans="2:5" x14ac:dyDescent="0.45">
      <c r="B665" s="3" t="s">
        <v>11525</v>
      </c>
      <c r="C665" t="str">
        <f>_xlfn.XLOOKUP(B665,Product!$A:$A,Product!$E:$E)</f>
        <v>2879-22</v>
      </c>
      <c r="D665" s="3" t="s">
        <v>744</v>
      </c>
      <c r="E665" s="3">
        <v>1</v>
      </c>
    </row>
    <row r="666" spans="2:5" x14ac:dyDescent="0.45">
      <c r="B666" s="3" t="s">
        <v>11525</v>
      </c>
      <c r="C666" t="str">
        <f>_xlfn.XLOOKUP(B666,Product!$A:$A,Product!$E:$E)</f>
        <v>2879-22</v>
      </c>
      <c r="D666" s="3" t="s">
        <v>1420</v>
      </c>
      <c r="E666" s="3">
        <v>1</v>
      </c>
    </row>
    <row r="667" spans="2:5" x14ac:dyDescent="0.45">
      <c r="B667" s="3" t="s">
        <v>11527</v>
      </c>
      <c r="C667" t="str">
        <f>_xlfn.XLOOKUP(B667,Product!$A:$A,Product!$E:$E)</f>
        <v>2880-22</v>
      </c>
      <c r="D667" s="3" t="s">
        <v>1665</v>
      </c>
      <c r="E667" s="3">
        <v>1</v>
      </c>
    </row>
    <row r="668" spans="2:5" x14ac:dyDescent="0.45">
      <c r="B668" s="3" t="s">
        <v>11527</v>
      </c>
      <c r="C668" t="str">
        <f>_xlfn.XLOOKUP(B668,Product!$A:$A,Product!$E:$E)</f>
        <v>2880-22</v>
      </c>
      <c r="D668" s="3" t="s">
        <v>744</v>
      </c>
      <c r="E668" s="3">
        <v>1</v>
      </c>
    </row>
    <row r="669" spans="2:5" x14ac:dyDescent="0.45">
      <c r="B669" s="3" t="s">
        <v>11527</v>
      </c>
      <c r="C669" t="str">
        <f>_xlfn.XLOOKUP(B669,Product!$A:$A,Product!$E:$E)</f>
        <v>2880-22</v>
      </c>
      <c r="D669" s="3" t="s">
        <v>1666</v>
      </c>
      <c r="E669" s="3">
        <v>1</v>
      </c>
    </row>
    <row r="670" spans="2:5" x14ac:dyDescent="0.45">
      <c r="B670" s="3" t="s">
        <v>11527</v>
      </c>
      <c r="C670" t="str">
        <f>_xlfn.XLOOKUP(B670,Product!$A:$A,Product!$E:$E)</f>
        <v>2880-22</v>
      </c>
      <c r="D670" s="3" t="s">
        <v>1003</v>
      </c>
      <c r="E670" s="3">
        <v>1</v>
      </c>
    </row>
    <row r="671" spans="2:5" x14ac:dyDescent="0.45">
      <c r="B671" s="3" t="s">
        <v>11527</v>
      </c>
      <c r="C671" t="str">
        <f>_xlfn.XLOOKUP(B671,Product!$A:$A,Product!$E:$E)</f>
        <v>2880-22</v>
      </c>
      <c r="D671" s="3" t="s">
        <v>1722</v>
      </c>
      <c r="E671" s="3">
        <v>1</v>
      </c>
    </row>
    <row r="672" spans="2:5" x14ac:dyDescent="0.45">
      <c r="B672" s="3" t="s">
        <v>11527</v>
      </c>
      <c r="C672" t="str">
        <f>_xlfn.XLOOKUP(B672,Product!$A:$A,Product!$E:$E)</f>
        <v>2880-22</v>
      </c>
      <c r="D672" s="3" t="s">
        <v>1721</v>
      </c>
      <c r="E672" s="3">
        <v>1</v>
      </c>
    </row>
    <row r="673" spans="2:5" x14ac:dyDescent="0.45">
      <c r="B673" s="3" t="s">
        <v>11527</v>
      </c>
      <c r="C673" t="str">
        <f>_xlfn.XLOOKUP(B673,Product!$A:$A,Product!$E:$E)</f>
        <v>2880-22</v>
      </c>
      <c r="D673" s="3" t="s">
        <v>1509</v>
      </c>
      <c r="E673" s="3">
        <v>1</v>
      </c>
    </row>
    <row r="674" spans="2:5" x14ac:dyDescent="0.45">
      <c r="B674" s="3" t="s">
        <v>11529</v>
      </c>
      <c r="C674" t="str">
        <f>_xlfn.XLOOKUP(B674,Product!$A:$A,Product!$E:$E)</f>
        <v>2881-22</v>
      </c>
      <c r="D674" s="3" t="s">
        <v>1665</v>
      </c>
      <c r="E674" s="3">
        <v>1</v>
      </c>
    </row>
    <row r="675" spans="2:5" x14ac:dyDescent="0.45">
      <c r="B675" s="3" t="s">
        <v>11529</v>
      </c>
      <c r="C675" t="str">
        <f>_xlfn.XLOOKUP(B675,Product!$A:$A,Product!$E:$E)</f>
        <v>2881-22</v>
      </c>
      <c r="D675" s="3" t="s">
        <v>744</v>
      </c>
      <c r="E675" s="3">
        <v>1</v>
      </c>
    </row>
    <row r="676" spans="2:5" x14ac:dyDescent="0.45">
      <c r="B676" s="3" t="s">
        <v>11529</v>
      </c>
      <c r="C676" t="str">
        <f>_xlfn.XLOOKUP(B676,Product!$A:$A,Product!$E:$E)</f>
        <v>2881-22</v>
      </c>
      <c r="D676" s="3" t="s">
        <v>1666</v>
      </c>
      <c r="E676" s="3">
        <v>1</v>
      </c>
    </row>
    <row r="677" spans="2:5" x14ac:dyDescent="0.45">
      <c r="B677" s="3" t="s">
        <v>11529</v>
      </c>
      <c r="C677" t="str">
        <f>_xlfn.XLOOKUP(B677,Product!$A:$A,Product!$E:$E)</f>
        <v>2881-22</v>
      </c>
      <c r="D677" s="3" t="s">
        <v>1003</v>
      </c>
      <c r="E677" s="3">
        <v>1</v>
      </c>
    </row>
    <row r="678" spans="2:5" x14ac:dyDescent="0.45">
      <c r="B678" s="3" t="s">
        <v>11529</v>
      </c>
      <c r="C678" t="str">
        <f>_xlfn.XLOOKUP(B678,Product!$A:$A,Product!$E:$E)</f>
        <v>2881-22</v>
      </c>
      <c r="D678" s="3" t="s">
        <v>1722</v>
      </c>
      <c r="E678" s="3">
        <v>1</v>
      </c>
    </row>
    <row r="679" spans="2:5" x14ac:dyDescent="0.45">
      <c r="B679" s="3" t="s">
        <v>11529</v>
      </c>
      <c r="C679" t="str">
        <f>_xlfn.XLOOKUP(B679,Product!$A:$A,Product!$E:$E)</f>
        <v>2881-22</v>
      </c>
      <c r="D679" s="3" t="s">
        <v>1721</v>
      </c>
      <c r="E679" s="3">
        <v>1</v>
      </c>
    </row>
    <row r="680" spans="2:5" x14ac:dyDescent="0.45">
      <c r="B680" s="3" t="s">
        <v>11529</v>
      </c>
      <c r="C680" t="str">
        <f>_xlfn.XLOOKUP(B680,Product!$A:$A,Product!$E:$E)</f>
        <v>2881-22</v>
      </c>
      <c r="D680" s="3" t="s">
        <v>1509</v>
      </c>
      <c r="E680" s="3">
        <v>1</v>
      </c>
    </row>
    <row r="681" spans="2:5" x14ac:dyDescent="0.45">
      <c r="B681" s="3" t="s">
        <v>11531</v>
      </c>
      <c r="C681" t="str">
        <f>_xlfn.XLOOKUP(B681,Product!$A:$A,Product!$E:$E)</f>
        <v>2882-22</v>
      </c>
      <c r="D681" s="3" t="s">
        <v>1665</v>
      </c>
      <c r="E681" s="3">
        <v>1</v>
      </c>
    </row>
    <row r="682" spans="2:5" x14ac:dyDescent="0.45">
      <c r="B682" s="3" t="s">
        <v>11531</v>
      </c>
      <c r="C682" t="str">
        <f>_xlfn.XLOOKUP(B682,Product!$A:$A,Product!$E:$E)</f>
        <v>2882-22</v>
      </c>
      <c r="D682" s="3" t="s">
        <v>1666</v>
      </c>
      <c r="E682" s="3">
        <v>1</v>
      </c>
    </row>
    <row r="683" spans="2:5" x14ac:dyDescent="0.45">
      <c r="B683" s="3" t="s">
        <v>11531</v>
      </c>
      <c r="C683" t="str">
        <f>_xlfn.XLOOKUP(B683,Product!$A:$A,Product!$E:$E)</f>
        <v>2882-22</v>
      </c>
      <c r="D683" s="3" t="s">
        <v>1003</v>
      </c>
      <c r="E683" s="3">
        <v>1</v>
      </c>
    </row>
    <row r="684" spans="2:5" x14ac:dyDescent="0.45">
      <c r="B684" s="3" t="s">
        <v>11531</v>
      </c>
      <c r="C684" t="str">
        <f>_xlfn.XLOOKUP(B684,Product!$A:$A,Product!$E:$E)</f>
        <v>2882-22</v>
      </c>
      <c r="D684" s="3" t="s">
        <v>1722</v>
      </c>
      <c r="E684" s="3">
        <v>1</v>
      </c>
    </row>
    <row r="685" spans="2:5" x14ac:dyDescent="0.45">
      <c r="B685" s="3" t="s">
        <v>11531</v>
      </c>
      <c r="C685" t="str">
        <f>_xlfn.XLOOKUP(B685,Product!$A:$A,Product!$E:$E)</f>
        <v>2882-22</v>
      </c>
      <c r="D685" s="3" t="s">
        <v>1721</v>
      </c>
      <c r="E685" s="3">
        <v>1</v>
      </c>
    </row>
    <row r="686" spans="2:5" x14ac:dyDescent="0.45">
      <c r="B686" s="3" t="s">
        <v>11533</v>
      </c>
      <c r="C686" t="str">
        <f>_xlfn.XLOOKUP(B686,Product!$A:$A,Product!$E:$E)</f>
        <v>2883-22</v>
      </c>
      <c r="D686" s="3" t="s">
        <v>1665</v>
      </c>
      <c r="E686" s="3">
        <v>1</v>
      </c>
    </row>
    <row r="687" spans="2:5" x14ac:dyDescent="0.45">
      <c r="B687" s="3" t="s">
        <v>11533</v>
      </c>
      <c r="C687" t="str">
        <f>_xlfn.XLOOKUP(B687,Product!$A:$A,Product!$E:$E)</f>
        <v>2883-22</v>
      </c>
      <c r="D687" s="3" t="s">
        <v>1666</v>
      </c>
      <c r="E687" s="3">
        <v>1</v>
      </c>
    </row>
    <row r="688" spans="2:5" x14ac:dyDescent="0.45">
      <c r="B688" s="3" t="s">
        <v>11533</v>
      </c>
      <c r="C688" t="str">
        <f>_xlfn.XLOOKUP(B688,Product!$A:$A,Product!$E:$E)</f>
        <v>2883-22</v>
      </c>
      <c r="D688" s="3" t="s">
        <v>1003</v>
      </c>
      <c r="E688" s="3">
        <v>1</v>
      </c>
    </row>
    <row r="689" spans="2:5" x14ac:dyDescent="0.45">
      <c r="B689" s="3" t="s">
        <v>11533</v>
      </c>
      <c r="C689" t="str">
        <f>_xlfn.XLOOKUP(B689,Product!$A:$A,Product!$E:$E)</f>
        <v>2883-22</v>
      </c>
      <c r="D689" s="3" t="s">
        <v>1722</v>
      </c>
      <c r="E689" s="3">
        <v>1</v>
      </c>
    </row>
    <row r="690" spans="2:5" x14ac:dyDescent="0.45">
      <c r="B690" s="3" t="s">
        <v>11533</v>
      </c>
      <c r="C690" t="str">
        <f>_xlfn.XLOOKUP(B690,Product!$A:$A,Product!$E:$E)</f>
        <v>2883-22</v>
      </c>
      <c r="D690" s="3" t="s">
        <v>1721</v>
      </c>
      <c r="E690" s="3">
        <v>1</v>
      </c>
    </row>
    <row r="691" spans="2:5" x14ac:dyDescent="0.45">
      <c r="B691" s="3" t="s">
        <v>11542</v>
      </c>
      <c r="C691" t="str">
        <f>_xlfn.XLOOKUP(B691,Product!$A:$A,Product!$E:$E)</f>
        <v>2902-22</v>
      </c>
      <c r="D691" s="3" t="s">
        <v>743</v>
      </c>
      <c r="E691" s="3">
        <v>1</v>
      </c>
    </row>
    <row r="692" spans="2:5" x14ac:dyDescent="0.45">
      <c r="B692" s="3" t="s">
        <v>11542</v>
      </c>
      <c r="C692" t="str">
        <f>_xlfn.XLOOKUP(B692,Product!$A:$A,Product!$E:$E)</f>
        <v>2902-22</v>
      </c>
      <c r="D692" s="3" t="s">
        <v>112</v>
      </c>
      <c r="E692" s="3">
        <v>1</v>
      </c>
    </row>
    <row r="693" spans="2:5" x14ac:dyDescent="0.45">
      <c r="B693" s="3" t="s">
        <v>11542</v>
      </c>
      <c r="C693" t="str">
        <f>_xlfn.XLOOKUP(B693,Product!$A:$A,Product!$E:$E)</f>
        <v>2902-22</v>
      </c>
      <c r="D693" s="3" t="s">
        <v>1003</v>
      </c>
      <c r="E693" s="3">
        <v>1</v>
      </c>
    </row>
    <row r="694" spans="2:5" x14ac:dyDescent="0.45">
      <c r="B694" s="3" t="s">
        <v>11544</v>
      </c>
      <c r="C694" t="str">
        <f>_xlfn.XLOOKUP(B694,Product!$A:$A,Product!$E:$E)</f>
        <v>2903-22</v>
      </c>
      <c r="D694" s="3" t="s">
        <v>1068</v>
      </c>
      <c r="E694" s="3">
        <v>1</v>
      </c>
    </row>
    <row r="695" spans="2:5" x14ac:dyDescent="0.45">
      <c r="B695" s="3" t="s">
        <v>11544</v>
      </c>
      <c r="C695" t="str">
        <f>_xlfn.XLOOKUP(B695,Product!$A:$A,Product!$E:$E)</f>
        <v>2903-22</v>
      </c>
      <c r="D695" s="3" t="s">
        <v>1003</v>
      </c>
      <c r="E695" s="3">
        <v>1</v>
      </c>
    </row>
    <row r="696" spans="2:5" x14ac:dyDescent="0.45">
      <c r="B696" s="3" t="s">
        <v>11546</v>
      </c>
      <c r="C696" t="str">
        <f>_xlfn.XLOOKUP(B696,Product!$A:$A,Product!$E:$E)</f>
        <v>2904-22</v>
      </c>
      <c r="D696" s="3" t="s">
        <v>1068</v>
      </c>
      <c r="E696" s="3">
        <v>1</v>
      </c>
    </row>
    <row r="697" spans="2:5" x14ac:dyDescent="0.45">
      <c r="B697" s="3" t="s">
        <v>11546</v>
      </c>
      <c r="C697" t="str">
        <f>_xlfn.XLOOKUP(B697,Product!$A:$A,Product!$E:$E)</f>
        <v>2904-22</v>
      </c>
      <c r="D697" s="3" t="s">
        <v>1003</v>
      </c>
      <c r="E697" s="3">
        <v>1</v>
      </c>
    </row>
    <row r="698" spans="2:5" x14ac:dyDescent="0.45">
      <c r="B698" s="3" t="s">
        <v>11563</v>
      </c>
      <c r="C698" t="str">
        <f>_xlfn.XLOOKUP(B698,Product!$A:$A,Product!$E:$E)</f>
        <v>2915-22DE</v>
      </c>
      <c r="D698" s="3" t="s">
        <v>112</v>
      </c>
      <c r="E698" s="3">
        <v>1</v>
      </c>
    </row>
    <row r="699" spans="2:5" x14ac:dyDescent="0.45">
      <c r="B699" s="3" t="s">
        <v>11566</v>
      </c>
      <c r="C699" t="str">
        <f>_xlfn.XLOOKUP(B699,Product!$A:$A,Product!$E:$E)</f>
        <v>2916-22</v>
      </c>
      <c r="D699" s="3" t="s">
        <v>112</v>
      </c>
      <c r="E699" s="3">
        <v>1</v>
      </c>
    </row>
    <row r="700" spans="2:5" x14ac:dyDescent="0.45">
      <c r="B700" s="3" t="s">
        <v>11566</v>
      </c>
      <c r="C700" t="str">
        <f>_xlfn.XLOOKUP(B700,Product!$A:$A,Product!$E:$E)</f>
        <v>2916-22</v>
      </c>
      <c r="D700" s="3" t="s">
        <v>1114</v>
      </c>
      <c r="E700" s="3">
        <v>1</v>
      </c>
    </row>
    <row r="701" spans="2:5" x14ac:dyDescent="0.45">
      <c r="B701" s="3" t="s">
        <v>11572</v>
      </c>
      <c r="C701" t="str">
        <f>_xlfn.XLOOKUP(B701,Product!$A:$A,Product!$E:$E)</f>
        <v>2929-22</v>
      </c>
      <c r="D701" s="3" t="s">
        <v>241</v>
      </c>
      <c r="E701" s="3">
        <v>1</v>
      </c>
    </row>
    <row r="702" spans="2:5" x14ac:dyDescent="0.45">
      <c r="B702" s="3" t="s">
        <v>11572</v>
      </c>
      <c r="C702" t="str">
        <f>_xlfn.XLOOKUP(B702,Product!$A:$A,Product!$E:$E)</f>
        <v>2929-22</v>
      </c>
      <c r="D702" s="3" t="s">
        <v>112</v>
      </c>
      <c r="E702" s="3">
        <v>1</v>
      </c>
    </row>
    <row r="703" spans="2:5" x14ac:dyDescent="0.45">
      <c r="B703" s="3" t="s">
        <v>11574</v>
      </c>
      <c r="C703" t="str">
        <f>_xlfn.XLOOKUP(B703,Product!$A:$A,Product!$E:$E)</f>
        <v>2929S-22</v>
      </c>
      <c r="D703" s="3" t="s">
        <v>241</v>
      </c>
      <c r="E703" s="3">
        <v>1</v>
      </c>
    </row>
    <row r="704" spans="2:5" x14ac:dyDescent="0.45">
      <c r="B704" s="3" t="s">
        <v>11574</v>
      </c>
      <c r="C704" t="str">
        <f>_xlfn.XLOOKUP(B704,Product!$A:$A,Product!$E:$E)</f>
        <v>2929S-22</v>
      </c>
      <c r="D704" s="3" t="s">
        <v>112</v>
      </c>
      <c r="E704" s="3">
        <v>1</v>
      </c>
    </row>
    <row r="705" spans="2:5" x14ac:dyDescent="0.45">
      <c r="B705" s="3" t="s">
        <v>11586</v>
      </c>
      <c r="C705" t="str">
        <f>_xlfn.XLOOKUP(B705,Product!$A:$A,Product!$E:$E)</f>
        <v>2953-22</v>
      </c>
      <c r="D705" s="3" t="s">
        <v>743</v>
      </c>
      <c r="E705" s="3">
        <v>1</v>
      </c>
    </row>
    <row r="706" spans="2:5" x14ac:dyDescent="0.45">
      <c r="B706" s="3" t="s">
        <v>11586</v>
      </c>
      <c r="C706" t="str">
        <f>_xlfn.XLOOKUP(B706,Product!$A:$A,Product!$E:$E)</f>
        <v>2953-22</v>
      </c>
      <c r="D706" s="3" t="s">
        <v>1068</v>
      </c>
      <c r="E706" s="3">
        <v>1</v>
      </c>
    </row>
    <row r="707" spans="2:5" x14ac:dyDescent="0.45">
      <c r="B707" s="3" t="s">
        <v>11590</v>
      </c>
      <c r="C707" t="str">
        <f>_xlfn.XLOOKUP(B707,Product!$A:$A,Product!$E:$E)</f>
        <v>2960-22</v>
      </c>
      <c r="D707" s="3" t="s">
        <v>112</v>
      </c>
      <c r="E707" s="3">
        <v>1</v>
      </c>
    </row>
    <row r="708" spans="2:5" x14ac:dyDescent="0.45">
      <c r="B708" s="3" t="s">
        <v>11591</v>
      </c>
      <c r="C708" t="str">
        <f>_xlfn.XLOOKUP(B708,Product!$A:$A,Product!$E:$E)</f>
        <v>2960-22CT</v>
      </c>
      <c r="D708" s="3" t="s">
        <v>744</v>
      </c>
      <c r="E708" s="3">
        <v>1</v>
      </c>
    </row>
    <row r="709" spans="2:5" x14ac:dyDescent="0.45">
      <c r="B709" s="3" t="s">
        <v>11592</v>
      </c>
      <c r="C709" t="str">
        <f>_xlfn.XLOOKUP(B709,Product!$A:$A,Product!$E:$E)</f>
        <v>2960-22R</v>
      </c>
      <c r="D709" s="3" t="s">
        <v>1068</v>
      </c>
      <c r="E709" s="3">
        <v>1</v>
      </c>
    </row>
    <row r="710" spans="2:5" x14ac:dyDescent="0.45">
      <c r="B710" s="3" t="s">
        <v>11594</v>
      </c>
      <c r="C710" t="str">
        <f>_xlfn.XLOOKUP(B710,Product!$A:$A,Product!$E:$E)</f>
        <v>2962-22</v>
      </c>
      <c r="D710" s="3" t="s">
        <v>112</v>
      </c>
      <c r="E710" s="3">
        <v>1</v>
      </c>
    </row>
    <row r="711" spans="2:5" x14ac:dyDescent="0.45">
      <c r="B711" s="3" t="s">
        <v>11595</v>
      </c>
      <c r="C711" t="str">
        <f>_xlfn.XLOOKUP(B711,Product!$A:$A,Product!$E:$E)</f>
        <v>2962-22R</v>
      </c>
      <c r="D711" s="3" t="s">
        <v>1068</v>
      </c>
      <c r="E711" s="3">
        <v>1</v>
      </c>
    </row>
    <row r="712" spans="2:5" x14ac:dyDescent="0.45">
      <c r="B712" s="3" t="s">
        <v>11597</v>
      </c>
      <c r="C712" t="str">
        <f>_xlfn.XLOOKUP(B712,Product!$A:$A,Product!$E:$E)</f>
        <v>2962P-22</v>
      </c>
      <c r="D712" s="3" t="s">
        <v>112</v>
      </c>
      <c r="E712" s="3">
        <v>1</v>
      </c>
    </row>
    <row r="713" spans="2:5" x14ac:dyDescent="0.45">
      <c r="B713" s="3" t="s">
        <v>11598</v>
      </c>
      <c r="C713" t="str">
        <f>_xlfn.XLOOKUP(B713,Product!$A:$A,Product!$E:$E)</f>
        <v>2962P-22R</v>
      </c>
      <c r="D713" s="3" t="s">
        <v>1068</v>
      </c>
      <c r="E713" s="3">
        <v>1</v>
      </c>
    </row>
    <row r="714" spans="2:5" x14ac:dyDescent="0.45">
      <c r="B714" s="3" t="s">
        <v>11602</v>
      </c>
      <c r="C714" t="str">
        <f>_xlfn.XLOOKUP(B714,Product!$A:$A,Product!$E:$E)</f>
        <v>2967-21B</v>
      </c>
      <c r="D714" s="3" t="s">
        <v>744</v>
      </c>
      <c r="E714" s="3">
        <v>1</v>
      </c>
    </row>
    <row r="715" spans="2:5" x14ac:dyDescent="0.45">
      <c r="B715" s="3" t="s">
        <v>11603</v>
      </c>
      <c r="C715" t="str">
        <f>_xlfn.XLOOKUP(B715,Product!$A:$A,Product!$E:$E)</f>
        <v>2967-21F</v>
      </c>
      <c r="D715" s="3" t="s">
        <v>744</v>
      </c>
      <c r="E715" s="3">
        <v>1</v>
      </c>
    </row>
    <row r="716" spans="2:5" x14ac:dyDescent="0.45">
      <c r="B716" s="3" t="s">
        <v>11604</v>
      </c>
      <c r="C716" t="str">
        <f>_xlfn.XLOOKUP(B716,Product!$A:$A,Product!$E:$E)</f>
        <v>2967-22</v>
      </c>
      <c r="D716" s="3" t="s">
        <v>10114</v>
      </c>
      <c r="E716" s="3">
        <v>1</v>
      </c>
    </row>
    <row r="717" spans="2:5" x14ac:dyDescent="0.45">
      <c r="B717" s="3" t="s">
        <v>11634</v>
      </c>
      <c r="C717" t="str">
        <f>_xlfn.XLOOKUP(B717,Product!$A:$A,Product!$E:$E)</f>
        <v>2982-21</v>
      </c>
      <c r="D717" s="3" t="s">
        <v>2745</v>
      </c>
      <c r="E717" s="3">
        <v>1</v>
      </c>
    </row>
    <row r="718" spans="2:5" x14ac:dyDescent="0.45">
      <c r="B718" s="3" t="s">
        <v>11634</v>
      </c>
      <c r="C718" t="str">
        <f>_xlfn.XLOOKUP(B718,Product!$A:$A,Product!$E:$E)</f>
        <v>2982-21</v>
      </c>
      <c r="D718" s="3" t="s">
        <v>744</v>
      </c>
      <c r="E718" s="3">
        <v>1</v>
      </c>
    </row>
    <row r="719" spans="2:5" x14ac:dyDescent="0.45">
      <c r="B719" s="3" t="s">
        <v>11645</v>
      </c>
      <c r="C719" t="str">
        <f>_xlfn.XLOOKUP(B719,Product!$A:$A,Product!$E:$E)</f>
        <v>3006-22</v>
      </c>
      <c r="D719" s="3" t="s">
        <v>1964</v>
      </c>
      <c r="E719" s="3">
        <v>1</v>
      </c>
    </row>
    <row r="720" spans="2:5" x14ac:dyDescent="0.45">
      <c r="B720" s="3" t="s">
        <v>11662</v>
      </c>
      <c r="C720" t="str">
        <f>_xlfn.XLOOKUP(B720,Product!$A:$A,Product!$E:$E)</f>
        <v>3019-21WS</v>
      </c>
      <c r="D720" s="3" t="s">
        <v>10115</v>
      </c>
      <c r="E720" s="3">
        <v>1</v>
      </c>
    </row>
    <row r="721" spans="2:5" x14ac:dyDescent="0.45">
      <c r="B721" s="3" t="s">
        <v>11666</v>
      </c>
      <c r="C721" t="str">
        <f>_xlfn.XLOOKUP(B721,Product!$A:$A,Product!$E:$E)</f>
        <v>3033-21</v>
      </c>
      <c r="D721" s="3" t="s">
        <v>1870</v>
      </c>
      <c r="E721" s="3">
        <v>1</v>
      </c>
    </row>
    <row r="722" spans="2:5" x14ac:dyDescent="0.45">
      <c r="B722" s="3" t="s">
        <v>11666</v>
      </c>
      <c r="C722" t="str">
        <f>_xlfn.XLOOKUP(B722,Product!$A:$A,Product!$E:$E)</f>
        <v>3033-21</v>
      </c>
      <c r="D722" s="3" t="s">
        <v>10116</v>
      </c>
      <c r="E722" s="3">
        <v>1</v>
      </c>
    </row>
    <row r="723" spans="2:5" x14ac:dyDescent="0.45">
      <c r="B723" s="3" t="s">
        <v>11668</v>
      </c>
      <c r="C723" t="str">
        <f>_xlfn.XLOOKUP(B723,Product!$A:$A,Product!$E:$E)</f>
        <v>3034-21</v>
      </c>
      <c r="D723" s="3" t="s">
        <v>1870</v>
      </c>
      <c r="E723" s="3">
        <v>1</v>
      </c>
    </row>
    <row r="724" spans="2:5" x14ac:dyDescent="0.45">
      <c r="B724" s="3" t="s">
        <v>11668</v>
      </c>
      <c r="C724" t="str">
        <f>_xlfn.XLOOKUP(B724,Product!$A:$A,Product!$E:$E)</f>
        <v>3034-21</v>
      </c>
      <c r="D724" s="3" t="s">
        <v>10116</v>
      </c>
      <c r="E724" s="3">
        <v>1</v>
      </c>
    </row>
    <row r="725" spans="2:5" x14ac:dyDescent="0.45">
      <c r="B725" s="3" t="s">
        <v>11672</v>
      </c>
      <c r="C725" t="str">
        <f>_xlfn.XLOOKUP(B725,Product!$A:$A,Product!$E:$E)</f>
        <v>3043-21</v>
      </c>
      <c r="D725" s="3" t="s">
        <v>1870</v>
      </c>
      <c r="E725" s="3">
        <v>1</v>
      </c>
    </row>
    <row r="726" spans="2:5" x14ac:dyDescent="0.45">
      <c r="B726" s="3" t="s">
        <v>11683</v>
      </c>
      <c r="C726" t="str">
        <f>_xlfn.XLOOKUP(B726,Product!$A:$A,Product!$E:$E)</f>
        <v>3601-22CT</v>
      </c>
      <c r="D726" s="3" t="s">
        <v>744</v>
      </c>
      <c r="E726" s="3">
        <v>1</v>
      </c>
    </row>
    <row r="727" spans="2:5" x14ac:dyDescent="0.45">
      <c r="B727" s="3" t="s">
        <v>11686</v>
      </c>
      <c r="C727" t="str">
        <f>_xlfn.XLOOKUP(B727,Product!$A:$A,Product!$E:$E)</f>
        <v>3602-22CT</v>
      </c>
      <c r="D727" s="3" t="s">
        <v>744</v>
      </c>
      <c r="E727" s="3">
        <v>1</v>
      </c>
    </row>
    <row r="728" spans="2:5" x14ac:dyDescent="0.45">
      <c r="B728" s="3" t="s">
        <v>11688</v>
      </c>
      <c r="C728" t="str">
        <f>_xlfn.XLOOKUP(B728,Product!$A:$A,Product!$E:$E)</f>
        <v>3650-22CT</v>
      </c>
      <c r="D728" s="3" t="s">
        <v>744</v>
      </c>
      <c r="E728" s="3">
        <v>1</v>
      </c>
    </row>
    <row r="729" spans="2:5" x14ac:dyDescent="0.45">
      <c r="B729" s="3" t="s">
        <v>11691</v>
      </c>
      <c r="C729" t="str">
        <f>_xlfn.XLOOKUP(B729,Product!$A:$A,Product!$E:$E)</f>
        <v>3670-22</v>
      </c>
      <c r="D729" s="3" t="s">
        <v>1665</v>
      </c>
      <c r="E729" s="3">
        <v>1</v>
      </c>
    </row>
    <row r="730" spans="2:5" x14ac:dyDescent="0.45">
      <c r="B730" s="3" t="s">
        <v>11691</v>
      </c>
      <c r="C730" t="str">
        <f>_xlfn.XLOOKUP(B730,Product!$A:$A,Product!$E:$E)</f>
        <v>3670-22</v>
      </c>
      <c r="D730" s="3" t="s">
        <v>744</v>
      </c>
      <c r="E730" s="3">
        <v>1</v>
      </c>
    </row>
    <row r="731" spans="2:5" x14ac:dyDescent="0.45">
      <c r="B731" s="3" t="s">
        <v>11691</v>
      </c>
      <c r="C731" t="str">
        <f>_xlfn.XLOOKUP(B731,Product!$A:$A,Product!$E:$E)</f>
        <v>3670-22</v>
      </c>
      <c r="D731" s="3" t="s">
        <v>1666</v>
      </c>
      <c r="E731" s="3">
        <v>1</v>
      </c>
    </row>
    <row r="732" spans="2:5" x14ac:dyDescent="0.45">
      <c r="B732" s="3" t="s">
        <v>11691</v>
      </c>
      <c r="C732" t="str">
        <f>_xlfn.XLOOKUP(B732,Product!$A:$A,Product!$E:$E)</f>
        <v>3670-22</v>
      </c>
      <c r="D732" s="3" t="s">
        <v>1003</v>
      </c>
      <c r="E732" s="3">
        <v>1</v>
      </c>
    </row>
    <row r="733" spans="2:5" x14ac:dyDescent="0.45">
      <c r="B733" s="3" t="s">
        <v>11691</v>
      </c>
      <c r="C733" t="str">
        <f>_xlfn.XLOOKUP(B733,Product!$A:$A,Product!$E:$E)</f>
        <v>3670-22</v>
      </c>
      <c r="D733" s="3" t="s">
        <v>1722</v>
      </c>
      <c r="E733" s="3">
        <v>1</v>
      </c>
    </row>
    <row r="734" spans="2:5" x14ac:dyDescent="0.45">
      <c r="B734" s="3" t="s">
        <v>11691</v>
      </c>
      <c r="C734" t="str">
        <f>_xlfn.XLOOKUP(B734,Product!$A:$A,Product!$E:$E)</f>
        <v>3670-22</v>
      </c>
      <c r="D734" s="3" t="s">
        <v>1721</v>
      </c>
      <c r="E734" s="3">
        <v>1</v>
      </c>
    </row>
    <row r="735" spans="2:5" x14ac:dyDescent="0.45">
      <c r="B735" s="3" t="s">
        <v>11691</v>
      </c>
      <c r="C735" t="str">
        <f>_xlfn.XLOOKUP(B735,Product!$A:$A,Product!$E:$E)</f>
        <v>3670-22</v>
      </c>
      <c r="D735" s="3" t="s">
        <v>1509</v>
      </c>
      <c r="E735" s="3">
        <v>1</v>
      </c>
    </row>
    <row r="736" spans="2:5" x14ac:dyDescent="0.45">
      <c r="B736" s="3" t="s">
        <v>11694</v>
      </c>
      <c r="C736" t="str">
        <f>_xlfn.XLOOKUP(B736,Product!$A:$A,Product!$E:$E)</f>
        <v>3672-22</v>
      </c>
      <c r="D736" s="3" t="s">
        <v>1665</v>
      </c>
      <c r="E736" s="3">
        <v>1</v>
      </c>
    </row>
    <row r="737" spans="2:5" x14ac:dyDescent="0.45">
      <c r="B737" s="3" t="s">
        <v>11694</v>
      </c>
      <c r="C737" t="str">
        <f>_xlfn.XLOOKUP(B737,Product!$A:$A,Product!$E:$E)</f>
        <v>3672-22</v>
      </c>
      <c r="D737" s="3" t="s">
        <v>744</v>
      </c>
      <c r="E737" s="3">
        <v>1</v>
      </c>
    </row>
    <row r="738" spans="2:5" x14ac:dyDescent="0.45">
      <c r="B738" s="3" t="s">
        <v>11694</v>
      </c>
      <c r="C738" t="str">
        <f>_xlfn.XLOOKUP(B738,Product!$A:$A,Product!$E:$E)</f>
        <v>3672-22</v>
      </c>
      <c r="D738" s="3" t="s">
        <v>1666</v>
      </c>
      <c r="E738" s="3">
        <v>1</v>
      </c>
    </row>
    <row r="739" spans="2:5" x14ac:dyDescent="0.45">
      <c r="B739" s="3" t="s">
        <v>11694</v>
      </c>
      <c r="C739" t="str">
        <f>_xlfn.XLOOKUP(B739,Product!$A:$A,Product!$E:$E)</f>
        <v>3672-22</v>
      </c>
      <c r="D739" s="3" t="s">
        <v>1003</v>
      </c>
      <c r="E739" s="3">
        <v>1</v>
      </c>
    </row>
    <row r="740" spans="2:5" x14ac:dyDescent="0.45">
      <c r="B740" s="3" t="s">
        <v>11694</v>
      </c>
      <c r="C740" t="str">
        <f>_xlfn.XLOOKUP(B740,Product!$A:$A,Product!$E:$E)</f>
        <v>3672-22</v>
      </c>
      <c r="D740" s="3" t="s">
        <v>1722</v>
      </c>
      <c r="E740" s="3">
        <v>1</v>
      </c>
    </row>
    <row r="741" spans="2:5" x14ac:dyDescent="0.45">
      <c r="B741" s="3" t="s">
        <v>11694</v>
      </c>
      <c r="C741" t="str">
        <f>_xlfn.XLOOKUP(B741,Product!$A:$A,Product!$E:$E)</f>
        <v>3672-22</v>
      </c>
      <c r="D741" s="3" t="s">
        <v>1721</v>
      </c>
      <c r="E741" s="3">
        <v>1</v>
      </c>
    </row>
    <row r="742" spans="2:5" x14ac:dyDescent="0.45">
      <c r="B742" s="3" t="s">
        <v>11694</v>
      </c>
      <c r="C742" t="str">
        <f>_xlfn.XLOOKUP(B742,Product!$A:$A,Product!$E:$E)</f>
        <v>3672-22</v>
      </c>
      <c r="D742" s="3" t="s">
        <v>1509</v>
      </c>
      <c r="E742" s="3">
        <v>1</v>
      </c>
    </row>
    <row r="743" spans="2:5" x14ac:dyDescent="0.45">
      <c r="C743" t="s">
        <v>6529</v>
      </c>
      <c r="D743" s="3" t="s">
        <v>112</v>
      </c>
      <c r="E743" s="3">
        <v>1</v>
      </c>
    </row>
    <row r="744" spans="2:5" x14ac:dyDescent="0.45">
      <c r="C744" t="s">
        <v>6548</v>
      </c>
      <c r="D744" s="3" t="s">
        <v>112</v>
      </c>
      <c r="E744" s="3">
        <v>1</v>
      </c>
    </row>
    <row r="745" spans="2:5" x14ac:dyDescent="0.45">
      <c r="C745" t="s">
        <v>6553</v>
      </c>
      <c r="D745" s="3" t="s">
        <v>112</v>
      </c>
      <c r="E745" s="3">
        <v>1</v>
      </c>
    </row>
    <row r="746" spans="2:5" x14ac:dyDescent="0.45">
      <c r="C746" s="3" t="s">
        <v>6751</v>
      </c>
      <c r="D746" s="3" t="s">
        <v>11909</v>
      </c>
      <c r="E746" s="3">
        <v>1</v>
      </c>
    </row>
    <row r="747" spans="2:5" x14ac:dyDescent="0.45">
      <c r="C747" s="3" t="s">
        <v>6751</v>
      </c>
      <c r="D747" s="3" t="s">
        <v>11910</v>
      </c>
      <c r="E747" s="3">
        <v>1</v>
      </c>
    </row>
    <row r="748" spans="2:5" x14ac:dyDescent="0.45">
      <c r="C748" s="3" t="s">
        <v>6751</v>
      </c>
      <c r="D748" s="3" t="s">
        <v>744</v>
      </c>
      <c r="E748" s="3">
        <v>1</v>
      </c>
    </row>
    <row r="749" spans="2:5" x14ac:dyDescent="0.45">
      <c r="C749" s="3" t="s">
        <v>6759</v>
      </c>
      <c r="D749" s="3" t="s">
        <v>11911</v>
      </c>
      <c r="E749" s="3">
        <v>1</v>
      </c>
    </row>
    <row r="750" spans="2:5" x14ac:dyDescent="0.45">
      <c r="C750" s="3" t="s">
        <v>6759</v>
      </c>
      <c r="D750" s="3" t="s">
        <v>744</v>
      </c>
      <c r="E750" s="3">
        <v>1</v>
      </c>
    </row>
    <row r="751" spans="2:5" x14ac:dyDescent="0.45">
      <c r="C751" s="3" t="s">
        <v>6764</v>
      </c>
      <c r="D751" s="3" t="s">
        <v>11911</v>
      </c>
      <c r="E751" s="3">
        <v>1</v>
      </c>
    </row>
    <row r="752" spans="2:5" x14ac:dyDescent="0.45">
      <c r="C752" s="3" t="s">
        <v>6764</v>
      </c>
      <c r="D752" s="3" t="s">
        <v>744</v>
      </c>
      <c r="E752" s="3">
        <v>1</v>
      </c>
    </row>
    <row r="753" spans="3:5" x14ac:dyDescent="0.45">
      <c r="C753" s="3" t="s">
        <v>6987</v>
      </c>
      <c r="D753" s="3" t="s">
        <v>10087</v>
      </c>
      <c r="E753" s="3">
        <v>1</v>
      </c>
    </row>
    <row r="754" spans="3:5" x14ac:dyDescent="0.45">
      <c r="C754" s="3" t="s">
        <v>6987</v>
      </c>
      <c r="D754" s="3" t="s">
        <v>11912</v>
      </c>
      <c r="E754" s="3">
        <v>5</v>
      </c>
    </row>
    <row r="755" spans="3:5" x14ac:dyDescent="0.45">
      <c r="C755" s="3" t="s">
        <v>6987</v>
      </c>
      <c r="D755" s="3" t="s">
        <v>10086</v>
      </c>
      <c r="E755" s="3">
        <v>1</v>
      </c>
    </row>
    <row r="756" spans="3:5" x14ac:dyDescent="0.45">
      <c r="C756" s="3" t="s">
        <v>6764</v>
      </c>
      <c r="D756" s="3" t="s">
        <v>744</v>
      </c>
      <c r="E756" s="3">
        <v>1</v>
      </c>
    </row>
    <row r="757" spans="3:5" x14ac:dyDescent="0.45">
      <c r="C757" t="s">
        <v>10124</v>
      </c>
      <c r="D757" s="3" t="s">
        <v>744</v>
      </c>
      <c r="E757" s="3">
        <v>1</v>
      </c>
    </row>
    <row r="758" spans="3:5" x14ac:dyDescent="0.45">
      <c r="C758" s="3" t="s">
        <v>7214</v>
      </c>
      <c r="D758" s="3" t="s">
        <v>11913</v>
      </c>
      <c r="E758" s="3">
        <v>1</v>
      </c>
    </row>
    <row r="759" spans="3:5" x14ac:dyDescent="0.45">
      <c r="C759" s="3" t="s">
        <v>7214</v>
      </c>
      <c r="D759" s="3" t="s">
        <v>667</v>
      </c>
      <c r="E759" s="3">
        <v>1</v>
      </c>
    </row>
    <row r="760" spans="3:5" x14ac:dyDescent="0.45">
      <c r="C760" s="3" t="s">
        <v>7214</v>
      </c>
      <c r="D760" s="3" t="s">
        <v>656</v>
      </c>
      <c r="E760" s="3">
        <v>1</v>
      </c>
    </row>
    <row r="761" spans="3:5" x14ac:dyDescent="0.45">
      <c r="C761" s="3" t="s">
        <v>7214</v>
      </c>
      <c r="D761" s="3" t="s">
        <v>683</v>
      </c>
      <c r="E761" s="3">
        <v>1</v>
      </c>
    </row>
    <row r="762" spans="3:5" x14ac:dyDescent="0.45">
      <c r="C762" s="3" t="s">
        <v>7214</v>
      </c>
      <c r="D762" s="3" t="s">
        <v>744</v>
      </c>
      <c r="E762" s="3">
        <v>1</v>
      </c>
    </row>
    <row r="763" spans="3:5" x14ac:dyDescent="0.45">
      <c r="C763" s="3" t="s">
        <v>7179</v>
      </c>
      <c r="D763" s="3" t="s">
        <v>744</v>
      </c>
      <c r="E763"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H11" sqref="H11"/>
    </sheetView>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10466</v>
      </c>
      <c r="G1" s="1" t="s">
        <v>10460</v>
      </c>
      <c r="H1" s="1" t="s">
        <v>10305</v>
      </c>
      <c r="I1" s="1" t="s">
        <v>11901</v>
      </c>
    </row>
    <row r="2" spans="1:9" x14ac:dyDescent="0.45">
      <c r="B2" t="s">
        <v>11102</v>
      </c>
      <c r="C2" t="str">
        <f>_xlfn.XLOOKUP(B2,Product!$A:$A,Product!$E:$E)</f>
        <v>0801-20</v>
      </c>
      <c r="D2" t="s">
        <v>10568</v>
      </c>
      <c r="E2" t="e">
        <f>_xlfn.XLOOKUP(D2,Attribute!$A:$A,Attribute!$B:$B)</f>
        <v>#N/A</v>
      </c>
      <c r="F2" t="s">
        <v>8</v>
      </c>
      <c r="G2" t="s">
        <v>10468</v>
      </c>
      <c r="I2">
        <v>18</v>
      </c>
    </row>
    <row r="3" spans="1:9" x14ac:dyDescent="0.45">
      <c r="B3" t="s">
        <v>11103</v>
      </c>
      <c r="C3" t="str">
        <f>_xlfn.XLOOKUP(B3,Product!$A:$A,Product!$E:$E)</f>
        <v>0818-20</v>
      </c>
      <c r="D3" t="s">
        <v>10568</v>
      </c>
      <c r="E3" t="e">
        <f>_xlfn.XLOOKUP(D3,Attribute!$A:$A,Attribute!$B:$B)</f>
        <v>#N/A</v>
      </c>
      <c r="F3" t="s">
        <v>8</v>
      </c>
      <c r="G3" t="s">
        <v>10468</v>
      </c>
      <c r="I3">
        <v>18</v>
      </c>
    </row>
    <row r="4" spans="1:9" x14ac:dyDescent="0.45">
      <c r="B4" t="s">
        <v>11104</v>
      </c>
      <c r="C4" t="str">
        <f>_xlfn.XLOOKUP(B4,Product!$A:$A,Product!$E:$E)</f>
        <v>0821-20</v>
      </c>
      <c r="D4" t="s">
        <v>10568</v>
      </c>
      <c r="E4" t="e">
        <f>_xlfn.XLOOKUP(D4,Attribute!$A:$A,Attribute!$B:$B)</f>
        <v>#N/A</v>
      </c>
      <c r="F4" t="s">
        <v>8</v>
      </c>
      <c r="G4" t="s">
        <v>10468</v>
      </c>
      <c r="I4">
        <v>18</v>
      </c>
    </row>
    <row r="5" spans="1:9" x14ac:dyDescent="0.45">
      <c r="B5" t="s">
        <v>11105</v>
      </c>
      <c r="C5" t="str">
        <f>_xlfn.XLOOKUP(B5,Product!$A:$A,Product!$E:$E)</f>
        <v>0852-20</v>
      </c>
      <c r="D5" t="s">
        <v>10568</v>
      </c>
      <c r="E5" t="e">
        <f>_xlfn.XLOOKUP(D5,Attribute!$A:$A,Attribute!$B:$B)</f>
        <v>#N/A</v>
      </c>
      <c r="F5" t="s">
        <v>8</v>
      </c>
      <c r="G5" t="s">
        <v>10468</v>
      </c>
      <c r="I5">
        <v>18</v>
      </c>
    </row>
    <row r="6" spans="1:9" x14ac:dyDescent="0.45">
      <c r="B6" t="s">
        <v>11106</v>
      </c>
      <c r="C6" t="str">
        <f>_xlfn.XLOOKUP(B6,Product!$A:$A,Product!$E:$E)</f>
        <v>0880-20</v>
      </c>
      <c r="D6" t="s">
        <v>10568</v>
      </c>
      <c r="E6" t="e">
        <f>_xlfn.XLOOKUP(D6,Attribute!$A:$A,Attribute!$B:$B)</f>
        <v>#N/A</v>
      </c>
      <c r="F6" t="s">
        <v>8</v>
      </c>
      <c r="G6" t="s">
        <v>10468</v>
      </c>
      <c r="I6">
        <v>18</v>
      </c>
    </row>
    <row r="7" spans="1:9" x14ac:dyDescent="0.45">
      <c r="B7" t="s">
        <v>11107</v>
      </c>
      <c r="C7" t="str">
        <f>_xlfn.XLOOKUP(B7,Product!$A:$A,Product!$E:$E)</f>
        <v>0882-20</v>
      </c>
      <c r="D7" t="s">
        <v>10568</v>
      </c>
      <c r="E7" t="e">
        <f>_xlfn.XLOOKUP(D7,Attribute!$A:$A,Attribute!$B:$B)</f>
        <v>#N/A</v>
      </c>
      <c r="F7" t="s">
        <v>8</v>
      </c>
      <c r="G7" t="s">
        <v>10468</v>
      </c>
      <c r="I7">
        <v>18</v>
      </c>
    </row>
    <row r="8" spans="1:9" x14ac:dyDescent="0.45">
      <c r="B8" t="s">
        <v>11108</v>
      </c>
      <c r="C8" t="str">
        <f>_xlfn.XLOOKUP(B8,Product!$A:$A,Product!$E:$E)</f>
        <v>0884-20</v>
      </c>
      <c r="D8" t="s">
        <v>10568</v>
      </c>
      <c r="E8" t="e">
        <f>_xlfn.XLOOKUP(D8,Attribute!$A:$A,Attribute!$B:$B)</f>
        <v>#N/A</v>
      </c>
      <c r="F8" t="s">
        <v>8</v>
      </c>
      <c r="G8" t="s">
        <v>10468</v>
      </c>
      <c r="I8">
        <v>18</v>
      </c>
    </row>
    <row r="9" spans="1:9" x14ac:dyDescent="0.45">
      <c r="B9" t="s">
        <v>11109</v>
      </c>
      <c r="C9" t="str">
        <f>_xlfn.XLOOKUP(B9,Product!$A:$A,Product!$E:$E)</f>
        <v>0885-20</v>
      </c>
      <c r="D9" t="s">
        <v>10568</v>
      </c>
      <c r="E9" t="e">
        <f>_xlfn.XLOOKUP(D9,Attribute!$A:$A,Attribute!$B:$B)</f>
        <v>#N/A</v>
      </c>
      <c r="F9" t="s">
        <v>8</v>
      </c>
      <c r="G9" t="s">
        <v>10468</v>
      </c>
      <c r="I9">
        <v>18</v>
      </c>
    </row>
    <row r="10" spans="1:9" x14ac:dyDescent="0.45">
      <c r="B10" t="s">
        <v>11110</v>
      </c>
      <c r="C10" t="str">
        <f>_xlfn.XLOOKUP(B10,Product!$A:$A,Product!$E:$E)</f>
        <v>0885-21HD</v>
      </c>
      <c r="D10" t="s">
        <v>10568</v>
      </c>
      <c r="E10" t="e">
        <f>_xlfn.XLOOKUP(D10,Attribute!$A:$A,Attribute!$B:$B)</f>
        <v>#N/A</v>
      </c>
      <c r="F10" t="s">
        <v>8</v>
      </c>
      <c r="G10" t="s">
        <v>10468</v>
      </c>
      <c r="I10">
        <v>18</v>
      </c>
    </row>
    <row r="11" spans="1:9" x14ac:dyDescent="0.45">
      <c r="B11" t="s">
        <v>11111</v>
      </c>
      <c r="C11" t="str">
        <f>_xlfn.XLOOKUP(B11,Product!$A:$A,Product!$E:$E)</f>
        <v>0886-20</v>
      </c>
      <c r="D11" t="s">
        <v>10568</v>
      </c>
      <c r="E11" t="e">
        <f>_xlfn.XLOOKUP(D11,Attribute!$A:$A,Attribute!$B:$B)</f>
        <v>#N/A</v>
      </c>
      <c r="F11" t="s">
        <v>8</v>
      </c>
      <c r="G11" t="s">
        <v>10468</v>
      </c>
      <c r="I11">
        <v>18</v>
      </c>
    </row>
    <row r="12" spans="1:9" x14ac:dyDescent="0.45">
      <c r="B12" t="s">
        <v>11112</v>
      </c>
      <c r="C12" t="str">
        <f>_xlfn.XLOOKUP(B12,Product!$A:$A,Product!$E:$E)</f>
        <v>0910-20</v>
      </c>
      <c r="D12" t="s">
        <v>10568</v>
      </c>
      <c r="E12" t="e">
        <f>_xlfn.XLOOKUP(D12,Attribute!$A:$A,Attribute!$B:$B)</f>
        <v>#N/A</v>
      </c>
      <c r="F12" t="s">
        <v>8</v>
      </c>
      <c r="G12" t="s">
        <v>10468</v>
      </c>
      <c r="I12">
        <v>18</v>
      </c>
    </row>
    <row r="13" spans="1:9" x14ac:dyDescent="0.45">
      <c r="B13" t="s">
        <v>11113</v>
      </c>
      <c r="C13" t="str">
        <f>_xlfn.XLOOKUP(B13,Product!$A:$A,Product!$E:$E)</f>
        <v>0911-20</v>
      </c>
      <c r="D13" t="s">
        <v>10568</v>
      </c>
      <c r="E13" t="e">
        <f>_xlfn.XLOOKUP(D13,Attribute!$A:$A,Attribute!$B:$B)</f>
        <v>#N/A</v>
      </c>
      <c r="F13" t="s">
        <v>8</v>
      </c>
      <c r="G13" t="s">
        <v>10468</v>
      </c>
      <c r="I13">
        <v>18</v>
      </c>
    </row>
    <row r="14" spans="1:9" x14ac:dyDescent="0.45">
      <c r="B14" t="s">
        <v>11114</v>
      </c>
      <c r="C14" t="str">
        <f>_xlfn.XLOOKUP(B14,Product!$A:$A,Product!$E:$E)</f>
        <v>0912-20</v>
      </c>
      <c r="D14" t="s">
        <v>10568</v>
      </c>
      <c r="E14" t="e">
        <f>_xlfn.XLOOKUP(D14,Attribute!$A:$A,Attribute!$B:$B)</f>
        <v>#N/A</v>
      </c>
      <c r="F14" t="s">
        <v>8</v>
      </c>
      <c r="G14" t="s">
        <v>10468</v>
      </c>
      <c r="I14">
        <v>18</v>
      </c>
    </row>
    <row r="15" spans="1:9" x14ac:dyDescent="0.45">
      <c r="B15" t="s">
        <v>11115</v>
      </c>
      <c r="C15" t="str">
        <f>_xlfn.XLOOKUP(B15,Product!$A:$A,Product!$E:$E)</f>
        <v>0914-20</v>
      </c>
      <c r="D15" t="s">
        <v>10568</v>
      </c>
      <c r="E15" t="e">
        <f>_xlfn.XLOOKUP(D15,Attribute!$A:$A,Attribute!$B:$B)</f>
        <v>#N/A</v>
      </c>
      <c r="F15" t="s">
        <v>8</v>
      </c>
      <c r="G15" t="s">
        <v>10468</v>
      </c>
      <c r="I15">
        <v>18</v>
      </c>
    </row>
    <row r="16" spans="1:9" x14ac:dyDescent="0.45">
      <c r="B16" t="s">
        <v>11116</v>
      </c>
      <c r="C16" t="str">
        <f>_xlfn.XLOOKUP(B16,Product!$A:$A,Product!$E:$E)</f>
        <v>0915-20</v>
      </c>
      <c r="D16" t="s">
        <v>10568</v>
      </c>
      <c r="E16" t="e">
        <f>_xlfn.XLOOKUP(D16,Attribute!$A:$A,Attribute!$B:$B)</f>
        <v>#N/A</v>
      </c>
      <c r="F16" t="s">
        <v>8</v>
      </c>
      <c r="G16" t="s">
        <v>10468</v>
      </c>
      <c r="I16">
        <v>18</v>
      </c>
    </row>
    <row r="17" spans="2:9" x14ac:dyDescent="0.45">
      <c r="B17" t="s">
        <v>11117</v>
      </c>
      <c r="C17" t="str">
        <f>_xlfn.XLOOKUP(B17,Product!$A:$A,Product!$E:$E)</f>
        <v>0920-20</v>
      </c>
      <c r="D17" t="s">
        <v>10568</v>
      </c>
      <c r="E17" t="e">
        <f>_xlfn.XLOOKUP(D17,Attribute!$A:$A,Attribute!$B:$B)</f>
        <v>#N/A</v>
      </c>
      <c r="F17" t="s">
        <v>8</v>
      </c>
      <c r="G17" t="s">
        <v>10468</v>
      </c>
      <c r="I17">
        <v>18</v>
      </c>
    </row>
    <row r="18" spans="2:9" x14ac:dyDescent="0.45">
      <c r="B18" t="s">
        <v>11118</v>
      </c>
      <c r="C18" t="str">
        <f>_xlfn.XLOOKUP(B18,Product!$A:$A,Product!$E:$E)</f>
        <v>0920-22HD</v>
      </c>
      <c r="D18" t="s">
        <v>10568</v>
      </c>
      <c r="E18" t="e">
        <f>_xlfn.XLOOKUP(D18,Attribute!$A:$A,Attribute!$B:$B)</f>
        <v>#N/A</v>
      </c>
      <c r="F18" t="s">
        <v>8</v>
      </c>
      <c r="G18" t="s">
        <v>10468</v>
      </c>
      <c r="I18">
        <v>18</v>
      </c>
    </row>
    <row r="19" spans="2:9" x14ac:dyDescent="0.45">
      <c r="B19" t="s">
        <v>11119</v>
      </c>
      <c r="C19" t="str">
        <f>_xlfn.XLOOKUP(B19,Product!$A:$A,Product!$E:$E)</f>
        <v>0921-20</v>
      </c>
      <c r="D19" t="s">
        <v>10568</v>
      </c>
      <c r="E19" t="e">
        <f>_xlfn.XLOOKUP(D19,Attribute!$A:$A,Attribute!$B:$B)</f>
        <v>#N/A</v>
      </c>
      <c r="F19" t="s">
        <v>8</v>
      </c>
      <c r="G19" t="s">
        <v>10468</v>
      </c>
      <c r="I19">
        <v>18</v>
      </c>
    </row>
    <row r="20" spans="2:9" x14ac:dyDescent="0.45">
      <c r="B20" t="s">
        <v>11120</v>
      </c>
      <c r="C20" t="str">
        <f>_xlfn.XLOOKUP(B20,Product!$A:$A,Product!$E:$E)</f>
        <v>0922-20</v>
      </c>
      <c r="D20" t="s">
        <v>10568</v>
      </c>
      <c r="E20" t="e">
        <f>_xlfn.XLOOKUP(D20,Attribute!$A:$A,Attribute!$B:$B)</f>
        <v>#N/A</v>
      </c>
      <c r="F20" t="s">
        <v>8</v>
      </c>
      <c r="G20" t="s">
        <v>10468</v>
      </c>
      <c r="I20">
        <v>18</v>
      </c>
    </row>
    <row r="21" spans="2:9" x14ac:dyDescent="0.45">
      <c r="B21" t="s">
        <v>11121</v>
      </c>
      <c r="C21" t="str">
        <f>_xlfn.XLOOKUP(B21,Product!$A:$A,Product!$E:$E)</f>
        <v>0923-20</v>
      </c>
      <c r="D21" t="s">
        <v>10568</v>
      </c>
      <c r="E21" t="e">
        <f>_xlfn.XLOOKUP(D21,Attribute!$A:$A,Attribute!$B:$B)</f>
        <v>#N/A</v>
      </c>
      <c r="F21" t="s">
        <v>8</v>
      </c>
      <c r="G21" t="s">
        <v>10468</v>
      </c>
      <c r="I21">
        <v>18</v>
      </c>
    </row>
    <row r="22" spans="2:9" x14ac:dyDescent="0.45">
      <c r="B22" t="s">
        <v>11122</v>
      </c>
      <c r="C22" t="str">
        <f>_xlfn.XLOOKUP(B22,Product!$A:$A,Product!$E:$E)</f>
        <v>0926-20</v>
      </c>
      <c r="D22" t="s">
        <v>10568</v>
      </c>
      <c r="E22" t="e">
        <f>_xlfn.XLOOKUP(D22,Attribute!$A:$A,Attribute!$B:$B)</f>
        <v>#N/A</v>
      </c>
      <c r="F22" t="s">
        <v>8</v>
      </c>
      <c r="G22" t="s">
        <v>10468</v>
      </c>
      <c r="I22">
        <v>18</v>
      </c>
    </row>
    <row r="23" spans="2:9" x14ac:dyDescent="0.45">
      <c r="B23" t="s">
        <v>11123</v>
      </c>
      <c r="C23" t="str">
        <f>_xlfn.XLOOKUP(B23,Product!$A:$A,Product!$E:$E)</f>
        <v>0930-22HD</v>
      </c>
      <c r="D23" t="s">
        <v>10568</v>
      </c>
      <c r="E23" t="e">
        <f>_xlfn.XLOOKUP(D23,Attribute!$A:$A,Attribute!$B:$B)</f>
        <v>#N/A</v>
      </c>
      <c r="F23" t="s">
        <v>8</v>
      </c>
      <c r="G23" t="s">
        <v>10468</v>
      </c>
      <c r="I23">
        <v>18</v>
      </c>
    </row>
    <row r="24" spans="2:9" x14ac:dyDescent="0.45">
      <c r="B24" t="s">
        <v>11124</v>
      </c>
      <c r="C24" t="str">
        <f>_xlfn.XLOOKUP(B24,Product!$A:$A,Product!$E:$E)</f>
        <v>0932-20</v>
      </c>
      <c r="D24" t="s">
        <v>10568</v>
      </c>
      <c r="E24" t="e">
        <f>_xlfn.XLOOKUP(D24,Attribute!$A:$A,Attribute!$B:$B)</f>
        <v>#N/A</v>
      </c>
      <c r="F24" t="s">
        <v>8</v>
      </c>
      <c r="G24" t="s">
        <v>10468</v>
      </c>
      <c r="I24">
        <v>18</v>
      </c>
    </row>
    <row r="25" spans="2:9" x14ac:dyDescent="0.45">
      <c r="B25" t="s">
        <v>11125</v>
      </c>
      <c r="C25" t="str">
        <f>_xlfn.XLOOKUP(B25,Product!$A:$A,Product!$E:$E)</f>
        <v>0933-20</v>
      </c>
      <c r="D25" t="s">
        <v>10568</v>
      </c>
      <c r="E25" t="e">
        <f>_xlfn.XLOOKUP(D25,Attribute!$A:$A,Attribute!$B:$B)</f>
        <v>#N/A</v>
      </c>
      <c r="F25" t="s">
        <v>8</v>
      </c>
      <c r="G25" t="s">
        <v>10468</v>
      </c>
      <c r="I25">
        <v>18</v>
      </c>
    </row>
    <row r="26" spans="2:9" x14ac:dyDescent="0.45">
      <c r="B26" t="s">
        <v>11126</v>
      </c>
      <c r="C26" t="str">
        <f>_xlfn.XLOOKUP(B26,Product!$A:$A,Product!$E:$E)</f>
        <v>0940-20</v>
      </c>
      <c r="D26" t="s">
        <v>10568</v>
      </c>
      <c r="E26" t="e">
        <f>_xlfn.XLOOKUP(D26,Attribute!$A:$A,Attribute!$B:$B)</f>
        <v>#N/A</v>
      </c>
      <c r="F26" t="s">
        <v>8</v>
      </c>
      <c r="G26" t="s">
        <v>10468</v>
      </c>
      <c r="I26">
        <v>18</v>
      </c>
    </row>
    <row r="27" spans="2:9" x14ac:dyDescent="0.45">
      <c r="B27" t="s">
        <v>11127</v>
      </c>
      <c r="C27" t="str">
        <f>_xlfn.XLOOKUP(B27,Product!$A:$A,Product!$E:$E)</f>
        <v>0970-20</v>
      </c>
      <c r="D27" t="s">
        <v>10568</v>
      </c>
      <c r="E27" t="e">
        <f>_xlfn.XLOOKUP(D27,Attribute!$A:$A,Attribute!$B:$B)</f>
        <v>#N/A</v>
      </c>
      <c r="F27" t="s">
        <v>8</v>
      </c>
      <c r="G27" t="s">
        <v>10468</v>
      </c>
      <c r="I27">
        <v>18</v>
      </c>
    </row>
    <row r="28" spans="2:9" x14ac:dyDescent="0.45">
      <c r="B28" t="s">
        <v>11128</v>
      </c>
      <c r="C28" t="str">
        <f>_xlfn.XLOOKUP(B28,Product!$A:$A,Product!$E:$E)</f>
        <v>2120-20</v>
      </c>
      <c r="D28" t="s">
        <v>10568</v>
      </c>
      <c r="E28" t="e">
        <f>_xlfn.XLOOKUP(D28,Attribute!$A:$A,Attribute!$B:$B)</f>
        <v>#N/A</v>
      </c>
      <c r="F28" t="s">
        <v>8</v>
      </c>
      <c r="G28" t="s">
        <v>10468</v>
      </c>
      <c r="I28">
        <v>18</v>
      </c>
    </row>
    <row r="29" spans="2:9" x14ac:dyDescent="0.45">
      <c r="B29" t="s">
        <v>11129</v>
      </c>
      <c r="C29" t="str">
        <f>_xlfn.XLOOKUP(B29,Product!$A:$A,Product!$E:$E)</f>
        <v>2120-22HD</v>
      </c>
      <c r="D29" t="s">
        <v>10568</v>
      </c>
      <c r="E29" t="e">
        <f>_xlfn.XLOOKUP(D29,Attribute!$A:$A,Attribute!$B:$B)</f>
        <v>#N/A</v>
      </c>
      <c r="F29" t="s">
        <v>8</v>
      </c>
      <c r="G29" t="s">
        <v>10468</v>
      </c>
      <c r="I29">
        <v>18</v>
      </c>
    </row>
    <row r="30" spans="2:9" x14ac:dyDescent="0.45">
      <c r="B30" t="s">
        <v>11130</v>
      </c>
      <c r="C30" t="str">
        <f>_xlfn.XLOOKUP(B30,Product!$A:$A,Product!$E:$E)</f>
        <v>2122-20</v>
      </c>
      <c r="D30" t="s">
        <v>10568</v>
      </c>
      <c r="E30" t="e">
        <f>_xlfn.XLOOKUP(D30,Attribute!$A:$A,Attribute!$B:$B)</f>
        <v>#N/A</v>
      </c>
      <c r="F30" t="s">
        <v>8</v>
      </c>
      <c r="G30" t="s">
        <v>10468</v>
      </c>
      <c r="I30">
        <v>18</v>
      </c>
    </row>
    <row r="31" spans="2:9" x14ac:dyDescent="0.45">
      <c r="B31" t="s">
        <v>11131</v>
      </c>
      <c r="C31" t="str">
        <f>_xlfn.XLOOKUP(B31,Product!$A:$A,Product!$E:$E)</f>
        <v>2122-21HD</v>
      </c>
      <c r="D31" t="s">
        <v>10568</v>
      </c>
      <c r="E31" t="e">
        <f>_xlfn.XLOOKUP(D31,Attribute!$A:$A,Attribute!$B:$B)</f>
        <v>#N/A</v>
      </c>
      <c r="F31" t="s">
        <v>8</v>
      </c>
      <c r="G31" t="s">
        <v>10468</v>
      </c>
      <c r="I31">
        <v>18</v>
      </c>
    </row>
    <row r="32" spans="2:9" x14ac:dyDescent="0.45">
      <c r="B32" t="s">
        <v>11132</v>
      </c>
      <c r="C32" t="str">
        <f>_xlfn.XLOOKUP(B32,Product!$A:$A,Product!$E:$E)</f>
        <v>2122-22HD</v>
      </c>
      <c r="D32" t="s">
        <v>10568</v>
      </c>
      <c r="E32" t="e">
        <f>_xlfn.XLOOKUP(D32,Attribute!$A:$A,Attribute!$B:$B)</f>
        <v>#N/A</v>
      </c>
      <c r="F32" t="s">
        <v>8</v>
      </c>
      <c r="G32" t="s">
        <v>10468</v>
      </c>
      <c r="I32">
        <v>18</v>
      </c>
    </row>
    <row r="33" spans="2:9" x14ac:dyDescent="0.45">
      <c r="B33" t="s">
        <v>11133</v>
      </c>
      <c r="C33" t="str">
        <f>_xlfn.XLOOKUP(B33,Product!$A:$A,Product!$E:$E)</f>
        <v>2123</v>
      </c>
      <c r="D33" t="s">
        <v>10568</v>
      </c>
      <c r="E33" t="e">
        <f>_xlfn.XLOOKUP(D33,Attribute!$A:$A,Attribute!$B:$B)</f>
        <v>#N/A</v>
      </c>
      <c r="F33" t="s">
        <v>8</v>
      </c>
      <c r="G33" t="s">
        <v>10468</v>
      </c>
      <c r="I33">
        <v>18</v>
      </c>
    </row>
    <row r="34" spans="2:9" x14ac:dyDescent="0.45">
      <c r="B34" t="s">
        <v>11134</v>
      </c>
      <c r="C34" t="str">
        <f>_xlfn.XLOOKUP(B34,Product!$A:$A,Product!$E:$E)</f>
        <v>2123-20</v>
      </c>
      <c r="D34" t="s">
        <v>10568</v>
      </c>
      <c r="E34" t="e">
        <f>_xlfn.XLOOKUP(D34,Attribute!$A:$A,Attribute!$B:$B)</f>
        <v>#N/A</v>
      </c>
      <c r="F34" t="s">
        <v>8</v>
      </c>
      <c r="G34" t="s">
        <v>10468</v>
      </c>
      <c r="I34">
        <v>18</v>
      </c>
    </row>
    <row r="35" spans="2:9" x14ac:dyDescent="0.45">
      <c r="B35" t="s">
        <v>11135</v>
      </c>
      <c r="C35" t="str">
        <f>_xlfn.XLOOKUP(B35,Product!$A:$A,Product!$E:$E)</f>
        <v>2123-21HD</v>
      </c>
      <c r="D35" t="s">
        <v>10568</v>
      </c>
      <c r="E35" t="e">
        <f>_xlfn.XLOOKUP(D35,Attribute!$A:$A,Attribute!$B:$B)</f>
        <v>#N/A</v>
      </c>
      <c r="F35" t="s">
        <v>8</v>
      </c>
      <c r="G35" t="s">
        <v>10468</v>
      </c>
      <c r="I35">
        <v>18</v>
      </c>
    </row>
    <row r="36" spans="2:9" x14ac:dyDescent="0.45">
      <c r="B36" t="s">
        <v>11136</v>
      </c>
      <c r="C36" t="str">
        <f>_xlfn.XLOOKUP(B36,Product!$A:$A,Product!$E:$E)</f>
        <v>2129-20</v>
      </c>
      <c r="D36" t="s">
        <v>10568</v>
      </c>
      <c r="E36" t="e">
        <f>_xlfn.XLOOKUP(D36,Attribute!$A:$A,Attribute!$B:$B)</f>
        <v>#N/A</v>
      </c>
      <c r="F36" t="s">
        <v>8</v>
      </c>
      <c r="G36" t="s">
        <v>10468</v>
      </c>
      <c r="I36">
        <v>18</v>
      </c>
    </row>
    <row r="37" spans="2:9" x14ac:dyDescent="0.45">
      <c r="B37" t="s">
        <v>11137</v>
      </c>
      <c r="C37" t="str">
        <f>_xlfn.XLOOKUP(B37,Product!$A:$A,Product!$E:$E)</f>
        <v>2130-20</v>
      </c>
      <c r="D37" t="s">
        <v>10568</v>
      </c>
      <c r="E37" t="e">
        <f>_xlfn.XLOOKUP(D37,Attribute!$A:$A,Attribute!$B:$B)</f>
        <v>#N/A</v>
      </c>
      <c r="F37" t="s">
        <v>8</v>
      </c>
      <c r="G37" t="s">
        <v>10468</v>
      </c>
      <c r="I37">
        <v>18</v>
      </c>
    </row>
    <row r="38" spans="2:9" x14ac:dyDescent="0.45">
      <c r="B38" t="s">
        <v>11138</v>
      </c>
      <c r="C38" t="str">
        <f>_xlfn.XLOOKUP(B38,Product!$A:$A,Product!$E:$E)</f>
        <v>2131-20</v>
      </c>
      <c r="D38" t="s">
        <v>10568</v>
      </c>
      <c r="E38" t="e">
        <f>_xlfn.XLOOKUP(D38,Attribute!$A:$A,Attribute!$B:$B)</f>
        <v>#N/A</v>
      </c>
      <c r="F38" t="s">
        <v>8</v>
      </c>
      <c r="G38" t="s">
        <v>10468</v>
      </c>
      <c r="I38">
        <v>18</v>
      </c>
    </row>
    <row r="39" spans="2:9" x14ac:dyDescent="0.45">
      <c r="B39" t="s">
        <v>11139</v>
      </c>
      <c r="C39" t="str">
        <f>_xlfn.XLOOKUP(B39,Product!$A:$A,Product!$E:$E)</f>
        <v>2136-20</v>
      </c>
      <c r="D39" t="s">
        <v>10568</v>
      </c>
      <c r="E39" t="e">
        <f>_xlfn.XLOOKUP(D39,Attribute!$A:$A,Attribute!$B:$B)</f>
        <v>#N/A</v>
      </c>
      <c r="F39" t="s">
        <v>8</v>
      </c>
      <c r="G39" t="s">
        <v>10468</v>
      </c>
      <c r="I39">
        <v>18</v>
      </c>
    </row>
    <row r="40" spans="2:9" x14ac:dyDescent="0.45">
      <c r="B40" t="s">
        <v>11140</v>
      </c>
      <c r="C40" t="str">
        <f>_xlfn.XLOOKUP(B40,Product!$A:$A,Product!$E:$E)</f>
        <v>2136-21</v>
      </c>
      <c r="D40" t="s">
        <v>10568</v>
      </c>
      <c r="E40" t="e">
        <f>_xlfn.XLOOKUP(D40,Attribute!$A:$A,Attribute!$B:$B)</f>
        <v>#N/A</v>
      </c>
      <c r="F40" t="s">
        <v>8</v>
      </c>
      <c r="G40" t="s">
        <v>10468</v>
      </c>
      <c r="I40">
        <v>18</v>
      </c>
    </row>
    <row r="41" spans="2:9" x14ac:dyDescent="0.45">
      <c r="B41" t="s">
        <v>11141</v>
      </c>
      <c r="C41" t="str">
        <f>_xlfn.XLOOKUP(B41,Product!$A:$A,Product!$E:$E)</f>
        <v>2144-20</v>
      </c>
      <c r="D41" t="s">
        <v>10568</v>
      </c>
      <c r="E41" t="e">
        <f>_xlfn.XLOOKUP(D41,Attribute!$A:$A,Attribute!$B:$B)</f>
        <v>#N/A</v>
      </c>
      <c r="F41" t="s">
        <v>8</v>
      </c>
      <c r="G41" t="s">
        <v>10468</v>
      </c>
      <c r="I41">
        <v>18</v>
      </c>
    </row>
    <row r="42" spans="2:9" x14ac:dyDescent="0.45">
      <c r="B42" t="s">
        <v>11142</v>
      </c>
      <c r="C42" t="str">
        <f>_xlfn.XLOOKUP(B42,Product!$A:$A,Product!$E:$E)</f>
        <v>2145-20</v>
      </c>
      <c r="D42" t="s">
        <v>10568</v>
      </c>
      <c r="E42" t="e">
        <f>_xlfn.XLOOKUP(D42,Attribute!$A:$A,Attribute!$B:$B)</f>
        <v>#N/A</v>
      </c>
      <c r="F42" t="s">
        <v>8</v>
      </c>
      <c r="G42" t="s">
        <v>10468</v>
      </c>
      <c r="I42">
        <v>18</v>
      </c>
    </row>
    <row r="43" spans="2:9" x14ac:dyDescent="0.45">
      <c r="B43" t="s">
        <v>11143</v>
      </c>
      <c r="C43" t="str">
        <f>_xlfn.XLOOKUP(B43,Product!$A:$A,Product!$E:$E)</f>
        <v>2146-20</v>
      </c>
      <c r="D43" t="s">
        <v>10568</v>
      </c>
      <c r="E43" t="e">
        <f>_xlfn.XLOOKUP(D43,Attribute!$A:$A,Attribute!$B:$B)</f>
        <v>#N/A</v>
      </c>
      <c r="F43" t="s">
        <v>8</v>
      </c>
      <c r="G43" t="s">
        <v>10468</v>
      </c>
      <c r="I43">
        <v>18</v>
      </c>
    </row>
    <row r="44" spans="2:9" x14ac:dyDescent="0.45">
      <c r="B44" t="s">
        <v>11144</v>
      </c>
      <c r="C44" t="str">
        <f>_xlfn.XLOOKUP(B44,Product!$A:$A,Product!$E:$E)</f>
        <v>2147-20</v>
      </c>
      <c r="D44" t="s">
        <v>10568</v>
      </c>
      <c r="E44" t="e">
        <f>_xlfn.XLOOKUP(D44,Attribute!$A:$A,Attribute!$B:$B)</f>
        <v>#N/A</v>
      </c>
      <c r="F44" t="s">
        <v>8</v>
      </c>
      <c r="G44" t="s">
        <v>10468</v>
      </c>
      <c r="I44">
        <v>18</v>
      </c>
    </row>
    <row r="45" spans="2:9" x14ac:dyDescent="0.45">
      <c r="B45" t="s">
        <v>11145</v>
      </c>
      <c r="C45" t="str">
        <f>_xlfn.XLOOKUP(B45,Product!$A:$A,Product!$E:$E)</f>
        <v>2150-20</v>
      </c>
      <c r="D45" t="s">
        <v>10568</v>
      </c>
      <c r="E45" t="e">
        <f>_xlfn.XLOOKUP(D45,Attribute!$A:$A,Attribute!$B:$B)</f>
        <v>#N/A</v>
      </c>
      <c r="F45" t="s">
        <v>8</v>
      </c>
      <c r="G45" t="s">
        <v>10468</v>
      </c>
      <c r="I45">
        <v>18</v>
      </c>
    </row>
    <row r="46" spans="2:9" x14ac:dyDescent="0.45">
      <c r="B46" t="s">
        <v>11146</v>
      </c>
      <c r="C46" t="str">
        <f>_xlfn.XLOOKUP(B46,Product!$A:$A,Product!$E:$E)</f>
        <v>2151-20</v>
      </c>
      <c r="D46" t="s">
        <v>10568</v>
      </c>
      <c r="E46" t="e">
        <f>_xlfn.XLOOKUP(D46,Attribute!$A:$A,Attribute!$B:$B)</f>
        <v>#N/A</v>
      </c>
      <c r="F46" t="s">
        <v>8</v>
      </c>
      <c r="G46" t="s">
        <v>10468</v>
      </c>
      <c r="I46">
        <v>18</v>
      </c>
    </row>
    <row r="47" spans="2:9" x14ac:dyDescent="0.45">
      <c r="B47" t="s">
        <v>11147</v>
      </c>
      <c r="C47" t="str">
        <f>_xlfn.XLOOKUP(B47,Product!$A:$A,Product!$E:$E)</f>
        <v>2352-20</v>
      </c>
      <c r="D47" t="s">
        <v>10568</v>
      </c>
      <c r="E47" t="e">
        <f>_xlfn.XLOOKUP(D47,Attribute!$A:$A,Attribute!$B:$B)</f>
        <v>#N/A</v>
      </c>
      <c r="F47" t="s">
        <v>8</v>
      </c>
      <c r="G47" t="s">
        <v>10468</v>
      </c>
      <c r="I47">
        <v>18</v>
      </c>
    </row>
    <row r="48" spans="2:9" x14ac:dyDescent="0.45">
      <c r="B48" t="s">
        <v>11148</v>
      </c>
      <c r="C48" t="str">
        <f>_xlfn.XLOOKUP(B48,Product!$A:$A,Product!$E:$E)</f>
        <v>2354-20</v>
      </c>
      <c r="D48" t="s">
        <v>10568</v>
      </c>
      <c r="E48" t="e">
        <f>_xlfn.XLOOKUP(D48,Attribute!$A:$A,Attribute!$B:$B)</f>
        <v>#N/A</v>
      </c>
      <c r="F48" t="s">
        <v>8</v>
      </c>
      <c r="G48" t="s">
        <v>10468</v>
      </c>
      <c r="I48">
        <v>18</v>
      </c>
    </row>
    <row r="49" spans="2:9" x14ac:dyDescent="0.45">
      <c r="B49" t="s">
        <v>11149</v>
      </c>
      <c r="C49" t="str">
        <f>_xlfn.XLOOKUP(B49,Product!$A:$A,Product!$E:$E)</f>
        <v>2354-21</v>
      </c>
      <c r="D49" t="s">
        <v>10568</v>
      </c>
      <c r="E49" t="e">
        <f>_xlfn.XLOOKUP(D49,Attribute!$A:$A,Attribute!$B:$B)</f>
        <v>#N/A</v>
      </c>
      <c r="F49" t="s">
        <v>8</v>
      </c>
      <c r="G49" t="s">
        <v>10468</v>
      </c>
      <c r="I49">
        <v>18</v>
      </c>
    </row>
    <row r="50" spans="2:9" x14ac:dyDescent="0.45">
      <c r="B50" t="s">
        <v>11150</v>
      </c>
      <c r="C50" t="str">
        <f>_xlfn.XLOOKUP(B50,Product!$A:$A,Product!$E:$E)</f>
        <v>2357-20</v>
      </c>
      <c r="D50" t="s">
        <v>10568</v>
      </c>
      <c r="E50" t="e">
        <f>_xlfn.XLOOKUP(D50,Attribute!$A:$A,Attribute!$B:$B)</f>
        <v>#N/A</v>
      </c>
      <c r="F50" t="s">
        <v>8</v>
      </c>
      <c r="G50" t="s">
        <v>10468</v>
      </c>
      <c r="I50">
        <v>18</v>
      </c>
    </row>
    <row r="51" spans="2:9" x14ac:dyDescent="0.45">
      <c r="B51" t="s">
        <v>11151</v>
      </c>
      <c r="C51" t="str">
        <f>_xlfn.XLOOKUP(B51,Product!$A:$A,Product!$E:$E)</f>
        <v>2358-20</v>
      </c>
      <c r="D51" t="s">
        <v>10568</v>
      </c>
      <c r="E51" t="e">
        <f>_xlfn.XLOOKUP(D51,Attribute!$A:$A,Attribute!$B:$B)</f>
        <v>#N/A</v>
      </c>
      <c r="F51" t="s">
        <v>8</v>
      </c>
      <c r="G51" t="s">
        <v>10468</v>
      </c>
      <c r="I51">
        <v>18</v>
      </c>
    </row>
    <row r="52" spans="2:9" x14ac:dyDescent="0.45">
      <c r="B52" t="s">
        <v>11152</v>
      </c>
      <c r="C52" t="str">
        <f>_xlfn.XLOOKUP(B52,Product!$A:$A,Product!$E:$E)</f>
        <v>2359-20</v>
      </c>
      <c r="D52" t="s">
        <v>10568</v>
      </c>
      <c r="E52" t="e">
        <f>_xlfn.XLOOKUP(D52,Attribute!$A:$A,Attribute!$B:$B)</f>
        <v>#N/A</v>
      </c>
      <c r="F52" t="s">
        <v>8</v>
      </c>
      <c r="G52" t="s">
        <v>10468</v>
      </c>
      <c r="I52">
        <v>18</v>
      </c>
    </row>
    <row r="53" spans="2:9" x14ac:dyDescent="0.45">
      <c r="B53" t="s">
        <v>11153</v>
      </c>
      <c r="C53" t="str">
        <f>_xlfn.XLOOKUP(B53,Product!$A:$A,Product!$E:$E)</f>
        <v>2361-20</v>
      </c>
      <c r="D53" t="s">
        <v>10568</v>
      </c>
      <c r="E53" t="e">
        <f>_xlfn.XLOOKUP(D53,Attribute!$A:$A,Attribute!$B:$B)</f>
        <v>#N/A</v>
      </c>
      <c r="F53" t="s">
        <v>8</v>
      </c>
      <c r="G53" t="s">
        <v>10468</v>
      </c>
      <c r="I53">
        <v>18</v>
      </c>
    </row>
    <row r="54" spans="2:9" x14ac:dyDescent="0.45">
      <c r="B54" t="s">
        <v>11154</v>
      </c>
      <c r="C54" t="str">
        <f>_xlfn.XLOOKUP(B54,Product!$A:$A,Product!$E:$E)</f>
        <v>2363-20</v>
      </c>
      <c r="D54" t="s">
        <v>10568</v>
      </c>
      <c r="E54" t="e">
        <f>_xlfn.XLOOKUP(D54,Attribute!$A:$A,Attribute!$B:$B)</f>
        <v>#N/A</v>
      </c>
      <c r="F54" t="s">
        <v>8</v>
      </c>
      <c r="G54" t="s">
        <v>10468</v>
      </c>
      <c r="I54">
        <v>18</v>
      </c>
    </row>
    <row r="55" spans="2:9" x14ac:dyDescent="0.45">
      <c r="B55" t="s">
        <v>11155</v>
      </c>
      <c r="C55" t="str">
        <f>_xlfn.XLOOKUP(B55,Product!$A:$A,Product!$E:$E)</f>
        <v>2366-20</v>
      </c>
      <c r="D55" t="s">
        <v>10568</v>
      </c>
      <c r="E55" t="e">
        <f>_xlfn.XLOOKUP(D55,Attribute!$A:$A,Attribute!$B:$B)</f>
        <v>#N/A</v>
      </c>
      <c r="F55" t="s">
        <v>8</v>
      </c>
      <c r="G55" t="s">
        <v>10468</v>
      </c>
      <c r="I55">
        <v>18</v>
      </c>
    </row>
    <row r="56" spans="2:9" x14ac:dyDescent="0.45">
      <c r="B56" t="s">
        <v>11156</v>
      </c>
      <c r="C56" t="str">
        <f>_xlfn.XLOOKUP(B56,Product!$A:$A,Product!$E:$E)</f>
        <v>2368-20</v>
      </c>
      <c r="D56" t="s">
        <v>10568</v>
      </c>
      <c r="E56" t="e">
        <f>_xlfn.XLOOKUP(D56,Attribute!$A:$A,Attribute!$B:$B)</f>
        <v>#N/A</v>
      </c>
      <c r="F56" t="s">
        <v>8</v>
      </c>
      <c r="G56" t="s">
        <v>10468</v>
      </c>
      <c r="I56">
        <v>18</v>
      </c>
    </row>
    <row r="57" spans="2:9" x14ac:dyDescent="0.45">
      <c r="B57" t="s">
        <v>11157</v>
      </c>
      <c r="C57" t="str">
        <f>_xlfn.XLOOKUP(B57,Product!$A:$A,Product!$E:$E)</f>
        <v>2567-20</v>
      </c>
      <c r="D57" t="s">
        <v>10568</v>
      </c>
      <c r="E57" t="e">
        <f>_xlfn.XLOOKUP(D57,Attribute!$A:$A,Attribute!$B:$B)</f>
        <v>#N/A</v>
      </c>
      <c r="F57" t="s">
        <v>8</v>
      </c>
      <c r="G57" t="s">
        <v>10468</v>
      </c>
      <c r="I57">
        <v>18</v>
      </c>
    </row>
    <row r="58" spans="2:9" x14ac:dyDescent="0.45">
      <c r="B58" t="s">
        <v>11158</v>
      </c>
      <c r="C58" t="str">
        <f>_xlfn.XLOOKUP(B58,Product!$A:$A,Product!$E:$E)</f>
        <v>2567-22</v>
      </c>
      <c r="D58" t="s">
        <v>10568</v>
      </c>
      <c r="E58" t="e">
        <f>_xlfn.XLOOKUP(D58,Attribute!$A:$A,Attribute!$B:$B)</f>
        <v>#N/A</v>
      </c>
      <c r="F58" t="s">
        <v>8</v>
      </c>
      <c r="G58" t="s">
        <v>10468</v>
      </c>
      <c r="I58">
        <v>18</v>
      </c>
    </row>
    <row r="59" spans="2:9" x14ac:dyDescent="0.45">
      <c r="B59" t="s">
        <v>11159</v>
      </c>
      <c r="C59" t="str">
        <f>_xlfn.XLOOKUP(B59,Product!$A:$A,Product!$E:$E)</f>
        <v>2606-20</v>
      </c>
      <c r="D59" t="s">
        <v>10568</v>
      </c>
      <c r="E59" t="e">
        <f>_xlfn.XLOOKUP(D59,Attribute!$A:$A,Attribute!$B:$B)</f>
        <v>#N/A</v>
      </c>
      <c r="F59" t="s">
        <v>8</v>
      </c>
      <c r="G59" t="s">
        <v>10468</v>
      </c>
      <c r="I59">
        <v>18</v>
      </c>
    </row>
    <row r="60" spans="2:9" x14ac:dyDescent="0.45">
      <c r="B60" t="s">
        <v>11160</v>
      </c>
      <c r="C60" t="str">
        <f>_xlfn.XLOOKUP(B60,Product!$A:$A,Product!$E:$E)</f>
        <v>2606-22CT</v>
      </c>
      <c r="D60" t="s">
        <v>10568</v>
      </c>
      <c r="E60" t="e">
        <f>_xlfn.XLOOKUP(D60,Attribute!$A:$A,Attribute!$B:$B)</f>
        <v>#N/A</v>
      </c>
      <c r="F60" t="s">
        <v>8</v>
      </c>
      <c r="G60" t="s">
        <v>10468</v>
      </c>
      <c r="I60">
        <v>18</v>
      </c>
    </row>
    <row r="61" spans="2:9" x14ac:dyDescent="0.45">
      <c r="B61" t="s">
        <v>11161</v>
      </c>
      <c r="C61" t="str">
        <f>_xlfn.XLOOKUP(B61,Product!$A:$A,Product!$E:$E)</f>
        <v>2607-20</v>
      </c>
      <c r="D61" t="s">
        <v>10568</v>
      </c>
      <c r="E61" t="e">
        <f>_xlfn.XLOOKUP(D61,Attribute!$A:$A,Attribute!$B:$B)</f>
        <v>#N/A</v>
      </c>
      <c r="F61" t="s">
        <v>8</v>
      </c>
      <c r="G61" t="s">
        <v>10468</v>
      </c>
      <c r="I61">
        <v>18</v>
      </c>
    </row>
    <row r="62" spans="2:9" x14ac:dyDescent="0.45">
      <c r="B62" t="s">
        <v>11162</v>
      </c>
      <c r="C62" t="str">
        <f>_xlfn.XLOOKUP(B62,Product!$A:$A,Product!$E:$E)</f>
        <v>2607-22</v>
      </c>
      <c r="D62" t="s">
        <v>10568</v>
      </c>
      <c r="E62" t="e">
        <f>_xlfn.XLOOKUP(D62,Attribute!$A:$A,Attribute!$B:$B)</f>
        <v>#N/A</v>
      </c>
      <c r="F62" t="s">
        <v>8</v>
      </c>
      <c r="G62" t="s">
        <v>10468</v>
      </c>
      <c r="I62">
        <v>18</v>
      </c>
    </row>
    <row r="63" spans="2:9" x14ac:dyDescent="0.45">
      <c r="B63" t="s">
        <v>11163</v>
      </c>
      <c r="C63" t="str">
        <f>_xlfn.XLOOKUP(B63,Product!$A:$A,Product!$E:$E)</f>
        <v>2607-22CT</v>
      </c>
      <c r="D63" t="s">
        <v>10568</v>
      </c>
      <c r="E63" t="e">
        <f>_xlfn.XLOOKUP(D63,Attribute!$A:$A,Attribute!$B:$B)</f>
        <v>#N/A</v>
      </c>
      <c r="F63" t="s">
        <v>8</v>
      </c>
      <c r="G63" t="s">
        <v>10468</v>
      </c>
      <c r="I63">
        <v>18</v>
      </c>
    </row>
    <row r="64" spans="2:9" x14ac:dyDescent="0.45">
      <c r="B64" t="s">
        <v>11164</v>
      </c>
      <c r="C64" t="str">
        <f>_xlfn.XLOOKUP(B64,Product!$A:$A,Product!$E:$E)</f>
        <v>2612-20</v>
      </c>
      <c r="D64" t="s">
        <v>10568</v>
      </c>
      <c r="E64" t="e">
        <f>_xlfn.XLOOKUP(D64,Attribute!$A:$A,Attribute!$B:$B)</f>
        <v>#N/A</v>
      </c>
      <c r="F64" t="s">
        <v>8</v>
      </c>
      <c r="G64" t="s">
        <v>10468</v>
      </c>
      <c r="I64">
        <v>18</v>
      </c>
    </row>
    <row r="65" spans="2:9" x14ac:dyDescent="0.45">
      <c r="B65" t="s">
        <v>11165</v>
      </c>
      <c r="C65" t="str">
        <f>_xlfn.XLOOKUP(B65,Product!$A:$A,Product!$E:$E)</f>
        <v>2612-21</v>
      </c>
      <c r="D65" t="s">
        <v>10568</v>
      </c>
      <c r="E65" t="e">
        <f>_xlfn.XLOOKUP(D65,Attribute!$A:$A,Attribute!$B:$B)</f>
        <v>#N/A</v>
      </c>
      <c r="F65" t="s">
        <v>8</v>
      </c>
      <c r="G65" t="s">
        <v>10468</v>
      </c>
      <c r="I65">
        <v>18</v>
      </c>
    </row>
    <row r="66" spans="2:9" x14ac:dyDescent="0.45">
      <c r="B66" t="s">
        <v>11166</v>
      </c>
      <c r="C66" t="str">
        <f>_xlfn.XLOOKUP(B66,Product!$A:$A,Product!$E:$E)</f>
        <v>2612-22</v>
      </c>
      <c r="D66" t="s">
        <v>10568</v>
      </c>
      <c r="E66" t="e">
        <f>_xlfn.XLOOKUP(D66,Attribute!$A:$A,Attribute!$B:$B)</f>
        <v>#N/A</v>
      </c>
      <c r="F66" t="s">
        <v>8</v>
      </c>
      <c r="G66" t="s">
        <v>10468</v>
      </c>
      <c r="I66">
        <v>18</v>
      </c>
    </row>
    <row r="67" spans="2:9" x14ac:dyDescent="0.45">
      <c r="B67" t="s">
        <v>11167</v>
      </c>
      <c r="C67" t="str">
        <f>_xlfn.XLOOKUP(B67,Product!$A:$A,Product!$E:$E)</f>
        <v>2613-20</v>
      </c>
      <c r="D67" t="s">
        <v>10568</v>
      </c>
      <c r="E67" t="e">
        <f>_xlfn.XLOOKUP(D67,Attribute!$A:$A,Attribute!$B:$B)</f>
        <v>#N/A</v>
      </c>
      <c r="F67" t="s">
        <v>8</v>
      </c>
      <c r="G67" t="s">
        <v>10468</v>
      </c>
      <c r="I67">
        <v>18</v>
      </c>
    </row>
    <row r="68" spans="2:9" x14ac:dyDescent="0.45">
      <c r="B68" t="s">
        <v>11168</v>
      </c>
      <c r="C68" t="str">
        <f>_xlfn.XLOOKUP(B68,Product!$A:$A,Product!$E:$E)</f>
        <v>2615-20</v>
      </c>
      <c r="D68" t="s">
        <v>10568</v>
      </c>
      <c r="E68" t="e">
        <f>_xlfn.XLOOKUP(D68,Attribute!$A:$A,Attribute!$B:$B)</f>
        <v>#N/A</v>
      </c>
      <c r="F68" t="s">
        <v>8</v>
      </c>
      <c r="G68" t="s">
        <v>10468</v>
      </c>
      <c r="I68">
        <v>18</v>
      </c>
    </row>
    <row r="69" spans="2:9" x14ac:dyDescent="0.45">
      <c r="B69" t="s">
        <v>11169</v>
      </c>
      <c r="C69" t="str">
        <f>_xlfn.XLOOKUP(B69,Product!$A:$A,Product!$E:$E)</f>
        <v>2615-21</v>
      </c>
      <c r="D69" t="s">
        <v>10568</v>
      </c>
      <c r="E69" t="e">
        <f>_xlfn.XLOOKUP(D69,Attribute!$A:$A,Attribute!$B:$B)</f>
        <v>#N/A</v>
      </c>
      <c r="F69" t="s">
        <v>8</v>
      </c>
      <c r="G69" t="s">
        <v>10468</v>
      </c>
      <c r="I69">
        <v>18</v>
      </c>
    </row>
    <row r="70" spans="2:9" x14ac:dyDescent="0.45">
      <c r="B70" t="s">
        <v>11170</v>
      </c>
      <c r="C70" t="str">
        <f>_xlfn.XLOOKUP(B70,Product!$A:$A,Product!$E:$E)</f>
        <v>2615-21CT</v>
      </c>
      <c r="D70" t="s">
        <v>10568</v>
      </c>
      <c r="E70" t="e">
        <f>_xlfn.XLOOKUP(D70,Attribute!$A:$A,Attribute!$B:$B)</f>
        <v>#N/A</v>
      </c>
      <c r="F70" t="s">
        <v>8</v>
      </c>
      <c r="G70" t="s">
        <v>10468</v>
      </c>
      <c r="I70">
        <v>18</v>
      </c>
    </row>
    <row r="71" spans="2:9" x14ac:dyDescent="0.45">
      <c r="B71" t="s">
        <v>11171</v>
      </c>
      <c r="C71" t="str">
        <f>_xlfn.XLOOKUP(B71,Product!$A:$A,Product!$E:$E)</f>
        <v>2620-20</v>
      </c>
      <c r="D71" t="s">
        <v>10568</v>
      </c>
      <c r="E71" t="e">
        <f>_xlfn.XLOOKUP(D71,Attribute!$A:$A,Attribute!$B:$B)</f>
        <v>#N/A</v>
      </c>
      <c r="F71" t="s">
        <v>8</v>
      </c>
      <c r="G71" t="s">
        <v>10468</v>
      </c>
      <c r="I71">
        <v>18</v>
      </c>
    </row>
    <row r="72" spans="2:9" x14ac:dyDescent="0.45">
      <c r="B72" t="s">
        <v>11172</v>
      </c>
      <c r="C72" t="str">
        <f>_xlfn.XLOOKUP(B72,Product!$A:$A,Product!$E:$E)</f>
        <v>2620-21</v>
      </c>
      <c r="D72" t="s">
        <v>10568</v>
      </c>
      <c r="E72" t="e">
        <f>_xlfn.XLOOKUP(D72,Attribute!$A:$A,Attribute!$B:$B)</f>
        <v>#N/A</v>
      </c>
      <c r="F72" t="s">
        <v>8</v>
      </c>
      <c r="G72" t="s">
        <v>10468</v>
      </c>
      <c r="I72">
        <v>18</v>
      </c>
    </row>
    <row r="73" spans="2:9" x14ac:dyDescent="0.45">
      <c r="B73" t="s">
        <v>11173</v>
      </c>
      <c r="C73" t="str">
        <f>_xlfn.XLOOKUP(B73,Product!$A:$A,Product!$E:$E)</f>
        <v>2620-22</v>
      </c>
      <c r="D73" t="s">
        <v>10568</v>
      </c>
      <c r="E73" t="e">
        <f>_xlfn.XLOOKUP(D73,Attribute!$A:$A,Attribute!$B:$B)</f>
        <v>#N/A</v>
      </c>
      <c r="F73" t="s">
        <v>8</v>
      </c>
      <c r="G73" t="s">
        <v>10468</v>
      </c>
      <c r="I73">
        <v>18</v>
      </c>
    </row>
    <row r="74" spans="2:9" x14ac:dyDescent="0.45">
      <c r="B74" t="s">
        <v>11174</v>
      </c>
      <c r="C74" t="str">
        <f>_xlfn.XLOOKUP(B74,Product!$A:$A,Product!$E:$E)</f>
        <v>2621-20</v>
      </c>
      <c r="D74" t="s">
        <v>10568</v>
      </c>
      <c r="E74" t="e">
        <f>_xlfn.XLOOKUP(D74,Attribute!$A:$A,Attribute!$B:$B)</f>
        <v>#N/A</v>
      </c>
      <c r="F74" t="s">
        <v>8</v>
      </c>
      <c r="G74" t="s">
        <v>10468</v>
      </c>
      <c r="I74">
        <v>18</v>
      </c>
    </row>
    <row r="75" spans="2:9" x14ac:dyDescent="0.45">
      <c r="B75" t="s">
        <v>11175</v>
      </c>
      <c r="C75" t="str">
        <f>_xlfn.XLOOKUP(B75,Product!$A:$A,Product!$E:$E)</f>
        <v>2621-21</v>
      </c>
      <c r="D75" t="s">
        <v>10568</v>
      </c>
      <c r="E75" t="e">
        <f>_xlfn.XLOOKUP(D75,Attribute!$A:$A,Attribute!$B:$B)</f>
        <v>#N/A</v>
      </c>
      <c r="F75" t="s">
        <v>8</v>
      </c>
      <c r="G75" t="s">
        <v>10468</v>
      </c>
      <c r="I75">
        <v>18</v>
      </c>
    </row>
    <row r="76" spans="2:9" x14ac:dyDescent="0.45">
      <c r="B76" t="s">
        <v>11176</v>
      </c>
      <c r="C76" t="str">
        <f>_xlfn.XLOOKUP(B76,Product!$A:$A,Product!$E:$E)</f>
        <v>2621-22</v>
      </c>
      <c r="D76" t="s">
        <v>10568</v>
      </c>
      <c r="E76" t="e">
        <f>_xlfn.XLOOKUP(D76,Attribute!$A:$A,Attribute!$B:$B)</f>
        <v>#N/A</v>
      </c>
      <c r="F76" t="s">
        <v>8</v>
      </c>
      <c r="G76" t="s">
        <v>10468</v>
      </c>
      <c r="I76">
        <v>18</v>
      </c>
    </row>
    <row r="77" spans="2:9" x14ac:dyDescent="0.45">
      <c r="B77" t="s">
        <v>11177</v>
      </c>
      <c r="C77" t="str">
        <f>_xlfn.XLOOKUP(B77,Product!$A:$A,Product!$E:$E)</f>
        <v>2623-20</v>
      </c>
      <c r="D77" t="s">
        <v>10568</v>
      </c>
      <c r="E77" t="e">
        <f>_xlfn.XLOOKUP(D77,Attribute!$A:$A,Attribute!$B:$B)</f>
        <v>#N/A</v>
      </c>
      <c r="F77" t="s">
        <v>8</v>
      </c>
      <c r="G77" t="s">
        <v>10468</v>
      </c>
      <c r="I77">
        <v>18</v>
      </c>
    </row>
    <row r="78" spans="2:9" x14ac:dyDescent="0.45">
      <c r="B78" t="s">
        <v>11178</v>
      </c>
      <c r="C78" t="str">
        <f>_xlfn.XLOOKUP(B78,Product!$A:$A,Product!$E:$E)</f>
        <v>2623-21</v>
      </c>
      <c r="D78" t="s">
        <v>10568</v>
      </c>
      <c r="E78" t="e">
        <f>_xlfn.XLOOKUP(D78,Attribute!$A:$A,Attribute!$B:$B)</f>
        <v>#N/A</v>
      </c>
      <c r="F78" t="s">
        <v>8</v>
      </c>
      <c r="G78" t="s">
        <v>10468</v>
      </c>
      <c r="I78">
        <v>18</v>
      </c>
    </row>
    <row r="79" spans="2:9" x14ac:dyDescent="0.45">
      <c r="B79" t="s">
        <v>11179</v>
      </c>
      <c r="C79" t="str">
        <f>_xlfn.XLOOKUP(B79,Product!$A:$A,Product!$E:$E)</f>
        <v>2625-20</v>
      </c>
      <c r="D79" t="s">
        <v>10568</v>
      </c>
      <c r="E79" t="e">
        <f>_xlfn.XLOOKUP(D79,Attribute!$A:$A,Attribute!$B:$B)</f>
        <v>#N/A</v>
      </c>
      <c r="F79" t="s">
        <v>8</v>
      </c>
      <c r="G79" t="s">
        <v>10468</v>
      </c>
      <c r="I79">
        <v>18</v>
      </c>
    </row>
    <row r="80" spans="2:9" x14ac:dyDescent="0.45">
      <c r="B80" t="s">
        <v>11180</v>
      </c>
      <c r="C80" t="str">
        <f>_xlfn.XLOOKUP(B80,Product!$A:$A,Product!$E:$E)</f>
        <v>2625-21</v>
      </c>
      <c r="D80" t="s">
        <v>10568</v>
      </c>
      <c r="E80" t="e">
        <f>_xlfn.XLOOKUP(D80,Attribute!$A:$A,Attribute!$B:$B)</f>
        <v>#N/A</v>
      </c>
      <c r="F80" t="s">
        <v>8</v>
      </c>
      <c r="G80" t="s">
        <v>10468</v>
      </c>
      <c r="I80">
        <v>18</v>
      </c>
    </row>
    <row r="81" spans="2:9" x14ac:dyDescent="0.45">
      <c r="B81" t="s">
        <v>11181</v>
      </c>
      <c r="C81" t="str">
        <f>_xlfn.XLOOKUP(B81,Product!$A:$A,Product!$E:$E)</f>
        <v>2625-21CT</v>
      </c>
      <c r="D81" t="s">
        <v>10568</v>
      </c>
      <c r="E81" t="e">
        <f>_xlfn.XLOOKUP(D81,Attribute!$A:$A,Attribute!$B:$B)</f>
        <v>#N/A</v>
      </c>
      <c r="F81" t="s">
        <v>8</v>
      </c>
      <c r="G81" t="s">
        <v>10468</v>
      </c>
      <c r="I81">
        <v>18</v>
      </c>
    </row>
    <row r="82" spans="2:9" x14ac:dyDescent="0.45">
      <c r="B82" t="s">
        <v>11182</v>
      </c>
      <c r="C82" t="str">
        <f>_xlfn.XLOOKUP(B82,Product!$A:$A,Product!$E:$E)</f>
        <v>2626-20</v>
      </c>
      <c r="D82" t="s">
        <v>10568</v>
      </c>
      <c r="E82" t="e">
        <f>_xlfn.XLOOKUP(D82,Attribute!$A:$A,Attribute!$B:$B)</f>
        <v>#N/A</v>
      </c>
      <c r="F82" t="s">
        <v>8</v>
      </c>
      <c r="G82" t="s">
        <v>10468</v>
      </c>
      <c r="I82">
        <v>18</v>
      </c>
    </row>
    <row r="83" spans="2:9" x14ac:dyDescent="0.45">
      <c r="B83" t="s">
        <v>11183</v>
      </c>
      <c r="C83" t="str">
        <f>_xlfn.XLOOKUP(B83,Product!$A:$A,Product!$E:$E)</f>
        <v>2626-22</v>
      </c>
      <c r="D83" t="s">
        <v>10568</v>
      </c>
      <c r="E83" t="e">
        <f>_xlfn.XLOOKUP(D83,Attribute!$A:$A,Attribute!$B:$B)</f>
        <v>#N/A</v>
      </c>
      <c r="F83" t="s">
        <v>8</v>
      </c>
      <c r="G83" t="s">
        <v>10468</v>
      </c>
      <c r="I83">
        <v>18</v>
      </c>
    </row>
    <row r="84" spans="2:9" x14ac:dyDescent="0.45">
      <c r="B84" t="s">
        <v>11184</v>
      </c>
      <c r="C84" t="str">
        <f>_xlfn.XLOOKUP(B84,Product!$A:$A,Product!$E:$E)</f>
        <v>2627-20</v>
      </c>
      <c r="D84" t="s">
        <v>10568</v>
      </c>
      <c r="E84" t="e">
        <f>_xlfn.XLOOKUP(D84,Attribute!$A:$A,Attribute!$B:$B)</f>
        <v>#N/A</v>
      </c>
      <c r="F84" t="s">
        <v>8</v>
      </c>
      <c r="G84" t="s">
        <v>10468</v>
      </c>
      <c r="I84">
        <v>18</v>
      </c>
    </row>
    <row r="85" spans="2:9" x14ac:dyDescent="0.45">
      <c r="B85" t="s">
        <v>11185</v>
      </c>
      <c r="C85" t="str">
        <f>_xlfn.XLOOKUP(B85,Product!$A:$A,Product!$E:$E)</f>
        <v>2627-22</v>
      </c>
      <c r="D85" t="s">
        <v>10568</v>
      </c>
      <c r="E85" t="e">
        <f>_xlfn.XLOOKUP(D85,Attribute!$A:$A,Attribute!$B:$B)</f>
        <v>#N/A</v>
      </c>
      <c r="F85" t="s">
        <v>8</v>
      </c>
      <c r="G85" t="s">
        <v>10468</v>
      </c>
      <c r="I85">
        <v>18</v>
      </c>
    </row>
    <row r="86" spans="2:9" x14ac:dyDescent="0.45">
      <c r="B86" t="s">
        <v>11186</v>
      </c>
      <c r="C86" t="str">
        <f>_xlfn.XLOOKUP(B86,Product!$A:$A,Product!$E:$E)</f>
        <v>2627-22CT</v>
      </c>
      <c r="D86" t="s">
        <v>10568</v>
      </c>
      <c r="E86" t="e">
        <f>_xlfn.XLOOKUP(D86,Attribute!$A:$A,Attribute!$B:$B)</f>
        <v>#N/A</v>
      </c>
      <c r="F86" t="s">
        <v>8</v>
      </c>
      <c r="G86" t="s">
        <v>10468</v>
      </c>
      <c r="I86">
        <v>18</v>
      </c>
    </row>
    <row r="87" spans="2:9" x14ac:dyDescent="0.45">
      <c r="B87" t="s">
        <v>11187</v>
      </c>
      <c r="C87" t="str">
        <f>_xlfn.XLOOKUP(B87,Product!$A:$A,Product!$E:$E)</f>
        <v>2630-20</v>
      </c>
      <c r="D87" t="s">
        <v>10568</v>
      </c>
      <c r="E87" t="e">
        <f>_xlfn.XLOOKUP(D87,Attribute!$A:$A,Attribute!$B:$B)</f>
        <v>#N/A</v>
      </c>
      <c r="F87" t="s">
        <v>8</v>
      </c>
      <c r="G87" t="s">
        <v>10468</v>
      </c>
      <c r="I87">
        <v>18</v>
      </c>
    </row>
    <row r="88" spans="2:9" x14ac:dyDescent="0.45">
      <c r="B88" t="s">
        <v>11188</v>
      </c>
      <c r="C88" t="str">
        <f>_xlfn.XLOOKUP(B88,Product!$A:$A,Product!$E:$E)</f>
        <v>2630-22</v>
      </c>
      <c r="D88" t="s">
        <v>10568</v>
      </c>
      <c r="E88" t="e">
        <f>_xlfn.XLOOKUP(D88,Attribute!$A:$A,Attribute!$B:$B)</f>
        <v>#N/A</v>
      </c>
      <c r="F88" t="s">
        <v>8</v>
      </c>
      <c r="G88" t="s">
        <v>10468</v>
      </c>
      <c r="I88">
        <v>18</v>
      </c>
    </row>
    <row r="89" spans="2:9" x14ac:dyDescent="0.45">
      <c r="B89" t="s">
        <v>11189</v>
      </c>
      <c r="C89" t="str">
        <f>_xlfn.XLOOKUP(B89,Product!$A:$A,Product!$E:$E)</f>
        <v>2631-20</v>
      </c>
      <c r="D89" t="s">
        <v>10568</v>
      </c>
      <c r="E89" t="e">
        <f>_xlfn.XLOOKUP(D89,Attribute!$A:$A,Attribute!$B:$B)</f>
        <v>#N/A</v>
      </c>
      <c r="F89" t="s">
        <v>8</v>
      </c>
      <c r="G89" t="s">
        <v>10468</v>
      </c>
      <c r="I89">
        <v>18</v>
      </c>
    </row>
    <row r="90" spans="2:9" x14ac:dyDescent="0.45">
      <c r="B90" t="s">
        <v>11190</v>
      </c>
      <c r="C90" t="str">
        <f>_xlfn.XLOOKUP(B90,Product!$A:$A,Product!$E:$E)</f>
        <v>2631-21</v>
      </c>
      <c r="D90" t="s">
        <v>10568</v>
      </c>
      <c r="E90" t="e">
        <f>_xlfn.XLOOKUP(D90,Attribute!$A:$A,Attribute!$B:$B)</f>
        <v>#N/A</v>
      </c>
      <c r="F90" t="s">
        <v>8</v>
      </c>
      <c r="G90" t="s">
        <v>10468</v>
      </c>
      <c r="I90">
        <v>18</v>
      </c>
    </row>
    <row r="91" spans="2:9" x14ac:dyDescent="0.45">
      <c r="B91" t="s">
        <v>11191</v>
      </c>
      <c r="C91" t="str">
        <f>_xlfn.XLOOKUP(B91,Product!$A:$A,Product!$E:$E)</f>
        <v>2632-20</v>
      </c>
      <c r="D91" t="s">
        <v>10568</v>
      </c>
      <c r="E91" t="e">
        <f>_xlfn.XLOOKUP(D91,Attribute!$A:$A,Attribute!$B:$B)</f>
        <v>#N/A</v>
      </c>
      <c r="F91" t="s">
        <v>8</v>
      </c>
      <c r="G91" t="s">
        <v>10468</v>
      </c>
      <c r="I91">
        <v>18</v>
      </c>
    </row>
    <row r="92" spans="2:9" x14ac:dyDescent="0.45">
      <c r="B92" t="s">
        <v>11192</v>
      </c>
      <c r="C92" t="str">
        <f>_xlfn.XLOOKUP(B92,Product!$A:$A,Product!$E:$E)</f>
        <v>2635-20</v>
      </c>
      <c r="D92" t="s">
        <v>10568</v>
      </c>
      <c r="E92" t="e">
        <f>_xlfn.XLOOKUP(D92,Attribute!$A:$A,Attribute!$B:$B)</f>
        <v>#N/A</v>
      </c>
      <c r="F92" t="s">
        <v>8</v>
      </c>
      <c r="G92" t="s">
        <v>10468</v>
      </c>
      <c r="I92">
        <v>18</v>
      </c>
    </row>
    <row r="93" spans="2:9" x14ac:dyDescent="0.45">
      <c r="B93" t="s">
        <v>11193</v>
      </c>
      <c r="C93" t="str">
        <f>_xlfn.XLOOKUP(B93,Product!$A:$A,Product!$E:$E)</f>
        <v>2635-22</v>
      </c>
      <c r="D93" t="s">
        <v>10568</v>
      </c>
      <c r="E93" t="e">
        <f>_xlfn.XLOOKUP(D93,Attribute!$A:$A,Attribute!$B:$B)</f>
        <v>#N/A</v>
      </c>
      <c r="F93" t="s">
        <v>8</v>
      </c>
      <c r="G93" t="s">
        <v>10468</v>
      </c>
      <c r="I93">
        <v>18</v>
      </c>
    </row>
    <row r="94" spans="2:9" x14ac:dyDescent="0.45">
      <c r="B94" t="s">
        <v>11194</v>
      </c>
      <c r="C94" t="str">
        <f>_xlfn.XLOOKUP(B94,Product!$A:$A,Product!$E:$E)</f>
        <v>2636-20</v>
      </c>
      <c r="D94" t="s">
        <v>10568</v>
      </c>
      <c r="E94" t="e">
        <f>_xlfn.XLOOKUP(D94,Attribute!$A:$A,Attribute!$B:$B)</f>
        <v>#N/A</v>
      </c>
      <c r="F94" t="s">
        <v>8</v>
      </c>
      <c r="G94" t="s">
        <v>10468</v>
      </c>
      <c r="I94">
        <v>18</v>
      </c>
    </row>
    <row r="95" spans="2:9" x14ac:dyDescent="0.45">
      <c r="B95" t="s">
        <v>11195</v>
      </c>
      <c r="C95" t="str">
        <f>_xlfn.XLOOKUP(B95,Product!$A:$A,Product!$E:$E)</f>
        <v>2636-22</v>
      </c>
      <c r="D95" t="s">
        <v>10568</v>
      </c>
      <c r="E95" t="e">
        <f>_xlfn.XLOOKUP(D95,Attribute!$A:$A,Attribute!$B:$B)</f>
        <v>#N/A</v>
      </c>
      <c r="F95" t="s">
        <v>8</v>
      </c>
      <c r="G95" t="s">
        <v>10468</v>
      </c>
      <c r="I95">
        <v>18</v>
      </c>
    </row>
    <row r="96" spans="2:9" x14ac:dyDescent="0.45">
      <c r="B96" t="s">
        <v>11196</v>
      </c>
      <c r="C96" t="str">
        <f>_xlfn.XLOOKUP(B96,Product!$A:$A,Product!$E:$E)</f>
        <v>2637-20</v>
      </c>
      <c r="D96" t="s">
        <v>10568</v>
      </c>
      <c r="E96" t="e">
        <f>_xlfn.XLOOKUP(D96,Attribute!$A:$A,Attribute!$B:$B)</f>
        <v>#N/A</v>
      </c>
      <c r="F96" t="s">
        <v>8</v>
      </c>
      <c r="G96" t="s">
        <v>10468</v>
      </c>
      <c r="I96">
        <v>18</v>
      </c>
    </row>
    <row r="97" spans="2:9" x14ac:dyDescent="0.45">
      <c r="B97" t="s">
        <v>11197</v>
      </c>
      <c r="C97" t="str">
        <f>_xlfn.XLOOKUP(B97,Product!$A:$A,Product!$E:$E)</f>
        <v>2637-22</v>
      </c>
      <c r="D97" t="s">
        <v>10568</v>
      </c>
      <c r="E97" t="e">
        <f>_xlfn.XLOOKUP(D97,Attribute!$A:$A,Attribute!$B:$B)</f>
        <v>#N/A</v>
      </c>
      <c r="F97" t="s">
        <v>8</v>
      </c>
      <c r="G97" t="s">
        <v>10468</v>
      </c>
      <c r="I97">
        <v>18</v>
      </c>
    </row>
    <row r="98" spans="2:9" x14ac:dyDescent="0.45">
      <c r="B98" t="s">
        <v>11198</v>
      </c>
      <c r="C98" t="str">
        <f>_xlfn.XLOOKUP(B98,Product!$A:$A,Product!$E:$E)</f>
        <v>2640-20</v>
      </c>
      <c r="D98" t="s">
        <v>10568</v>
      </c>
      <c r="E98" t="e">
        <f>_xlfn.XLOOKUP(D98,Attribute!$A:$A,Attribute!$B:$B)</f>
        <v>#N/A</v>
      </c>
      <c r="F98" t="s">
        <v>8</v>
      </c>
      <c r="G98" t="s">
        <v>10468</v>
      </c>
      <c r="I98">
        <v>18</v>
      </c>
    </row>
    <row r="99" spans="2:9" x14ac:dyDescent="0.45">
      <c r="B99" t="s">
        <v>11199</v>
      </c>
      <c r="C99" t="str">
        <f>_xlfn.XLOOKUP(B99,Product!$A:$A,Product!$E:$E)</f>
        <v>2641-20</v>
      </c>
      <c r="D99" t="s">
        <v>10568</v>
      </c>
      <c r="E99" t="e">
        <f>_xlfn.XLOOKUP(D99,Attribute!$A:$A,Attribute!$B:$B)</f>
        <v>#N/A</v>
      </c>
      <c r="F99" t="s">
        <v>8</v>
      </c>
      <c r="G99" t="s">
        <v>10468</v>
      </c>
      <c r="I99">
        <v>18</v>
      </c>
    </row>
    <row r="100" spans="2:9" x14ac:dyDescent="0.45">
      <c r="B100" t="s">
        <v>11200</v>
      </c>
      <c r="C100" t="str">
        <f>_xlfn.XLOOKUP(B100,Product!$A:$A,Product!$E:$E)</f>
        <v>2641-21CT</v>
      </c>
      <c r="D100" t="s">
        <v>10568</v>
      </c>
      <c r="E100" t="e">
        <f>_xlfn.XLOOKUP(D100,Attribute!$A:$A,Attribute!$B:$B)</f>
        <v>#N/A</v>
      </c>
      <c r="F100" t="s">
        <v>8</v>
      </c>
      <c r="G100" t="s">
        <v>10468</v>
      </c>
      <c r="I100">
        <v>18</v>
      </c>
    </row>
    <row r="101" spans="2:9" x14ac:dyDescent="0.45">
      <c r="B101" t="s">
        <v>11201</v>
      </c>
      <c r="C101" t="str">
        <f>_xlfn.XLOOKUP(B101,Product!$A:$A,Product!$E:$E)</f>
        <v>2642-21CT</v>
      </c>
      <c r="D101" t="s">
        <v>10568</v>
      </c>
      <c r="E101" t="e">
        <f>_xlfn.XLOOKUP(D101,Attribute!$A:$A,Attribute!$B:$B)</f>
        <v>#N/A</v>
      </c>
      <c r="F101" t="s">
        <v>8</v>
      </c>
      <c r="G101" t="s">
        <v>10468</v>
      </c>
      <c r="I101">
        <v>18</v>
      </c>
    </row>
    <row r="102" spans="2:9" x14ac:dyDescent="0.45">
      <c r="B102" t="s">
        <v>11202</v>
      </c>
      <c r="C102" t="str">
        <f>_xlfn.XLOOKUP(B102,Product!$A:$A,Product!$E:$E)</f>
        <v>2646-20</v>
      </c>
      <c r="D102" t="s">
        <v>10568</v>
      </c>
      <c r="E102" t="e">
        <f>_xlfn.XLOOKUP(D102,Attribute!$A:$A,Attribute!$B:$B)</f>
        <v>#N/A</v>
      </c>
      <c r="F102" t="s">
        <v>8</v>
      </c>
      <c r="G102" t="s">
        <v>10468</v>
      </c>
      <c r="I102">
        <v>18</v>
      </c>
    </row>
    <row r="103" spans="2:9" x14ac:dyDescent="0.45">
      <c r="B103" t="s">
        <v>11203</v>
      </c>
      <c r="C103" t="str">
        <f>_xlfn.XLOOKUP(B103,Product!$A:$A,Product!$E:$E)</f>
        <v>2646-21CT</v>
      </c>
      <c r="D103" t="s">
        <v>10568</v>
      </c>
      <c r="E103" t="e">
        <f>_xlfn.XLOOKUP(D103,Attribute!$A:$A,Attribute!$B:$B)</f>
        <v>#N/A</v>
      </c>
      <c r="F103" t="s">
        <v>8</v>
      </c>
      <c r="G103" t="s">
        <v>10468</v>
      </c>
      <c r="I103">
        <v>18</v>
      </c>
    </row>
    <row r="104" spans="2:9" x14ac:dyDescent="0.45">
      <c r="B104" t="s">
        <v>11204</v>
      </c>
      <c r="C104" t="str">
        <f>_xlfn.XLOOKUP(B104,Product!$A:$A,Product!$E:$E)</f>
        <v>2646-22CT</v>
      </c>
      <c r="D104" t="s">
        <v>10568</v>
      </c>
      <c r="E104" t="e">
        <f>_xlfn.XLOOKUP(D104,Attribute!$A:$A,Attribute!$B:$B)</f>
        <v>#N/A</v>
      </c>
      <c r="F104" t="s">
        <v>8</v>
      </c>
      <c r="G104" t="s">
        <v>10468</v>
      </c>
      <c r="I104">
        <v>18</v>
      </c>
    </row>
    <row r="105" spans="2:9" x14ac:dyDescent="0.45">
      <c r="B105" t="s">
        <v>11205</v>
      </c>
      <c r="C105" t="str">
        <f>_xlfn.XLOOKUP(B105,Product!$A:$A,Product!$E:$E)</f>
        <v>2648-20</v>
      </c>
      <c r="D105" t="s">
        <v>10568</v>
      </c>
      <c r="E105" t="e">
        <f>_xlfn.XLOOKUP(D105,Attribute!$A:$A,Attribute!$B:$B)</f>
        <v>#N/A</v>
      </c>
      <c r="F105" t="s">
        <v>8</v>
      </c>
      <c r="G105" t="s">
        <v>10468</v>
      </c>
      <c r="I105">
        <v>18</v>
      </c>
    </row>
    <row r="106" spans="2:9" x14ac:dyDescent="0.45">
      <c r="B106" t="s">
        <v>11206</v>
      </c>
      <c r="C106" t="str">
        <f>_xlfn.XLOOKUP(B106,Product!$A:$A,Product!$E:$E)</f>
        <v>2648-21</v>
      </c>
      <c r="D106" t="s">
        <v>10568</v>
      </c>
      <c r="E106" t="e">
        <f>_xlfn.XLOOKUP(D106,Attribute!$A:$A,Attribute!$B:$B)</f>
        <v>#N/A</v>
      </c>
      <c r="F106" t="s">
        <v>8</v>
      </c>
      <c r="G106" t="s">
        <v>10468</v>
      </c>
      <c r="I106">
        <v>18</v>
      </c>
    </row>
    <row r="107" spans="2:9" x14ac:dyDescent="0.45">
      <c r="B107" t="s">
        <v>11207</v>
      </c>
      <c r="C107" t="str">
        <f>_xlfn.XLOOKUP(B107,Product!$A:$A,Product!$E:$E)</f>
        <v>2649-20</v>
      </c>
      <c r="D107" t="s">
        <v>10568</v>
      </c>
      <c r="E107" t="e">
        <f>_xlfn.XLOOKUP(D107,Attribute!$A:$A,Attribute!$B:$B)</f>
        <v>#N/A</v>
      </c>
      <c r="F107" t="s">
        <v>8</v>
      </c>
      <c r="G107" t="s">
        <v>10468</v>
      </c>
      <c r="I107">
        <v>18</v>
      </c>
    </row>
    <row r="108" spans="2:9" x14ac:dyDescent="0.45">
      <c r="B108" t="s">
        <v>11208</v>
      </c>
      <c r="C108" t="str">
        <f>_xlfn.XLOOKUP(B108,Product!$A:$A,Product!$E:$E)</f>
        <v>2653-20</v>
      </c>
      <c r="D108" t="s">
        <v>10568</v>
      </c>
      <c r="E108" t="e">
        <f>_xlfn.XLOOKUP(D108,Attribute!$A:$A,Attribute!$B:$B)</f>
        <v>#N/A</v>
      </c>
      <c r="F108" t="s">
        <v>8</v>
      </c>
      <c r="G108" t="s">
        <v>10468</v>
      </c>
      <c r="I108">
        <v>18</v>
      </c>
    </row>
    <row r="109" spans="2:9" x14ac:dyDescent="0.45">
      <c r="B109" t="s">
        <v>11209</v>
      </c>
      <c r="C109" t="str">
        <f>_xlfn.XLOOKUP(B109,Product!$A:$A,Product!$E:$E)</f>
        <v>2653-22</v>
      </c>
      <c r="D109" t="s">
        <v>10568</v>
      </c>
      <c r="E109" t="e">
        <f>_xlfn.XLOOKUP(D109,Attribute!$A:$A,Attribute!$B:$B)</f>
        <v>#N/A</v>
      </c>
      <c r="F109" t="s">
        <v>8</v>
      </c>
      <c r="G109" t="s">
        <v>10468</v>
      </c>
      <c r="I109">
        <v>18</v>
      </c>
    </row>
    <row r="110" spans="2:9" x14ac:dyDescent="0.45">
      <c r="B110" t="s">
        <v>11210</v>
      </c>
      <c r="C110" t="str">
        <f>_xlfn.XLOOKUP(B110,Product!$A:$A,Product!$E:$E)</f>
        <v>2653-22CT</v>
      </c>
      <c r="D110" t="s">
        <v>10568</v>
      </c>
      <c r="E110" t="e">
        <f>_xlfn.XLOOKUP(D110,Attribute!$A:$A,Attribute!$B:$B)</f>
        <v>#N/A</v>
      </c>
      <c r="F110" t="s">
        <v>8</v>
      </c>
      <c r="G110" t="s">
        <v>10468</v>
      </c>
      <c r="I110">
        <v>18</v>
      </c>
    </row>
    <row r="111" spans="2:9" x14ac:dyDescent="0.45">
      <c r="B111" t="s">
        <v>11211</v>
      </c>
      <c r="C111" t="str">
        <f>_xlfn.XLOOKUP(B111,Product!$A:$A,Product!$E:$E)</f>
        <v>2656-20</v>
      </c>
      <c r="D111" t="s">
        <v>10568</v>
      </c>
      <c r="E111" t="e">
        <f>_xlfn.XLOOKUP(D111,Attribute!$A:$A,Attribute!$B:$B)</f>
        <v>#N/A</v>
      </c>
      <c r="F111" t="s">
        <v>8</v>
      </c>
      <c r="G111" t="s">
        <v>10468</v>
      </c>
      <c r="I111">
        <v>18</v>
      </c>
    </row>
    <row r="112" spans="2:9" x14ac:dyDescent="0.45">
      <c r="B112" t="s">
        <v>11212</v>
      </c>
      <c r="C112" t="str">
        <f>_xlfn.XLOOKUP(B112,Product!$A:$A,Product!$E:$E)</f>
        <v>2656-22CT</v>
      </c>
      <c r="D112" t="s">
        <v>10568</v>
      </c>
      <c r="E112" t="e">
        <f>_xlfn.XLOOKUP(D112,Attribute!$A:$A,Attribute!$B:$B)</f>
        <v>#N/A</v>
      </c>
      <c r="F112" t="s">
        <v>8</v>
      </c>
      <c r="G112" t="s">
        <v>10468</v>
      </c>
      <c r="I112">
        <v>18</v>
      </c>
    </row>
    <row r="113" spans="2:9" x14ac:dyDescent="0.45">
      <c r="B113" t="s">
        <v>11213</v>
      </c>
      <c r="C113" t="str">
        <f>_xlfn.XLOOKUP(B113,Product!$A:$A,Product!$E:$E)</f>
        <v>2657-20</v>
      </c>
      <c r="D113" t="s">
        <v>10568</v>
      </c>
      <c r="E113" t="e">
        <f>_xlfn.XLOOKUP(D113,Attribute!$A:$A,Attribute!$B:$B)</f>
        <v>#N/A</v>
      </c>
      <c r="F113" t="s">
        <v>8</v>
      </c>
      <c r="G113" t="s">
        <v>10468</v>
      </c>
      <c r="I113">
        <v>18</v>
      </c>
    </row>
    <row r="114" spans="2:9" x14ac:dyDescent="0.45">
      <c r="B114" t="s">
        <v>11214</v>
      </c>
      <c r="C114" t="str">
        <f>_xlfn.XLOOKUP(B114,Product!$A:$A,Product!$E:$E)</f>
        <v>2657-22</v>
      </c>
      <c r="D114" t="s">
        <v>10568</v>
      </c>
      <c r="E114" t="e">
        <f>_xlfn.XLOOKUP(D114,Attribute!$A:$A,Attribute!$B:$B)</f>
        <v>#N/A</v>
      </c>
      <c r="F114" t="s">
        <v>8</v>
      </c>
      <c r="G114" t="s">
        <v>10468</v>
      </c>
      <c r="I114">
        <v>18</v>
      </c>
    </row>
    <row r="115" spans="2:9" x14ac:dyDescent="0.45">
      <c r="B115" t="s">
        <v>11215</v>
      </c>
      <c r="C115" t="str">
        <f>_xlfn.XLOOKUP(B115,Product!$A:$A,Product!$E:$E)</f>
        <v>2657-22CT</v>
      </c>
      <c r="D115" t="s">
        <v>10568</v>
      </c>
      <c r="E115" t="e">
        <f>_xlfn.XLOOKUP(D115,Attribute!$A:$A,Attribute!$B:$B)</f>
        <v>#N/A</v>
      </c>
      <c r="F115" t="s">
        <v>8</v>
      </c>
      <c r="G115" t="s">
        <v>10468</v>
      </c>
      <c r="I115">
        <v>18</v>
      </c>
    </row>
    <row r="116" spans="2:9" x14ac:dyDescent="0.45">
      <c r="B116" t="s">
        <v>11216</v>
      </c>
      <c r="C116" t="str">
        <f>_xlfn.XLOOKUP(B116,Product!$A:$A,Product!$E:$E)</f>
        <v>2658-20</v>
      </c>
      <c r="D116" t="s">
        <v>10568</v>
      </c>
      <c r="E116" t="e">
        <f>_xlfn.XLOOKUP(D116,Attribute!$A:$A,Attribute!$B:$B)</f>
        <v>#N/A</v>
      </c>
      <c r="F116" t="s">
        <v>8</v>
      </c>
      <c r="G116" t="s">
        <v>10468</v>
      </c>
      <c r="I116">
        <v>18</v>
      </c>
    </row>
    <row r="117" spans="2:9" x14ac:dyDescent="0.45">
      <c r="B117" t="s">
        <v>11217</v>
      </c>
      <c r="C117" t="str">
        <f>_xlfn.XLOOKUP(B117,Product!$A:$A,Product!$E:$E)</f>
        <v>2658-22</v>
      </c>
      <c r="D117" t="s">
        <v>10568</v>
      </c>
      <c r="E117" t="e">
        <f>_xlfn.XLOOKUP(D117,Attribute!$A:$A,Attribute!$B:$B)</f>
        <v>#N/A</v>
      </c>
      <c r="F117" t="s">
        <v>8</v>
      </c>
      <c r="G117" t="s">
        <v>10468</v>
      </c>
      <c r="I117">
        <v>18</v>
      </c>
    </row>
    <row r="118" spans="2:9" x14ac:dyDescent="0.45">
      <c r="B118" t="s">
        <v>11218</v>
      </c>
      <c r="C118" t="str">
        <f>_xlfn.XLOOKUP(B118,Product!$A:$A,Product!$E:$E)</f>
        <v>2658-22CT</v>
      </c>
      <c r="D118" t="s">
        <v>10568</v>
      </c>
      <c r="E118" t="e">
        <f>_xlfn.XLOOKUP(D118,Attribute!$A:$A,Attribute!$B:$B)</f>
        <v>#N/A</v>
      </c>
      <c r="F118" t="s">
        <v>8</v>
      </c>
      <c r="G118" t="s">
        <v>10468</v>
      </c>
      <c r="I118">
        <v>18</v>
      </c>
    </row>
    <row r="119" spans="2:9" x14ac:dyDescent="0.45">
      <c r="B119" t="s">
        <v>11219</v>
      </c>
      <c r="C119" t="str">
        <f>_xlfn.XLOOKUP(B119,Product!$A:$A,Product!$E:$E)</f>
        <v>2659-20</v>
      </c>
      <c r="D119" t="s">
        <v>10568</v>
      </c>
      <c r="E119" t="e">
        <f>_xlfn.XLOOKUP(D119,Attribute!$A:$A,Attribute!$B:$B)</f>
        <v>#N/A</v>
      </c>
      <c r="F119" t="s">
        <v>8</v>
      </c>
      <c r="G119" t="s">
        <v>10468</v>
      </c>
      <c r="I119">
        <v>18</v>
      </c>
    </row>
    <row r="120" spans="2:9" x14ac:dyDescent="0.45">
      <c r="B120" t="s">
        <v>11220</v>
      </c>
      <c r="C120" t="str">
        <f>_xlfn.XLOOKUP(B120,Product!$A:$A,Product!$E:$E)</f>
        <v>2659-22</v>
      </c>
      <c r="D120" t="s">
        <v>10568</v>
      </c>
      <c r="E120" t="e">
        <f>_xlfn.XLOOKUP(D120,Attribute!$A:$A,Attribute!$B:$B)</f>
        <v>#N/A</v>
      </c>
      <c r="F120" t="s">
        <v>8</v>
      </c>
      <c r="G120" t="s">
        <v>10468</v>
      </c>
      <c r="I120">
        <v>18</v>
      </c>
    </row>
    <row r="121" spans="2:9" x14ac:dyDescent="0.45">
      <c r="B121" t="s">
        <v>11221</v>
      </c>
      <c r="C121" t="str">
        <f>_xlfn.XLOOKUP(B121,Product!$A:$A,Product!$E:$E)</f>
        <v>2660-20</v>
      </c>
      <c r="D121" t="s">
        <v>10568</v>
      </c>
      <c r="E121" t="e">
        <f>_xlfn.XLOOKUP(D121,Attribute!$A:$A,Attribute!$B:$B)</f>
        <v>#N/A</v>
      </c>
      <c r="F121" t="s">
        <v>8</v>
      </c>
      <c r="G121" t="s">
        <v>10468</v>
      </c>
      <c r="I121">
        <v>18</v>
      </c>
    </row>
    <row r="122" spans="2:9" x14ac:dyDescent="0.45">
      <c r="B122" t="s">
        <v>11222</v>
      </c>
      <c r="C122" t="str">
        <f>_xlfn.XLOOKUP(B122,Product!$A:$A,Product!$E:$E)</f>
        <v>2660-22CT</v>
      </c>
      <c r="D122" t="s">
        <v>10568</v>
      </c>
      <c r="E122" t="e">
        <f>_xlfn.XLOOKUP(D122,Attribute!$A:$A,Attribute!$B:$B)</f>
        <v>#N/A</v>
      </c>
      <c r="F122" t="s">
        <v>8</v>
      </c>
      <c r="G122" t="s">
        <v>10468</v>
      </c>
      <c r="I122">
        <v>18</v>
      </c>
    </row>
    <row r="123" spans="2:9" x14ac:dyDescent="0.45">
      <c r="B123" t="s">
        <v>11223</v>
      </c>
      <c r="C123" t="str">
        <f>_xlfn.XLOOKUP(B123,Product!$A:$A,Product!$E:$E)</f>
        <v>2661-20</v>
      </c>
      <c r="D123" t="s">
        <v>10568</v>
      </c>
      <c r="E123" t="e">
        <f>_xlfn.XLOOKUP(D123,Attribute!$A:$A,Attribute!$B:$B)</f>
        <v>#N/A</v>
      </c>
      <c r="F123" t="s">
        <v>8</v>
      </c>
      <c r="G123" t="s">
        <v>10468</v>
      </c>
      <c r="I123">
        <v>18</v>
      </c>
    </row>
    <row r="124" spans="2:9" x14ac:dyDescent="0.45">
      <c r="B124" t="s">
        <v>11224</v>
      </c>
      <c r="C124" t="str">
        <f>_xlfn.XLOOKUP(B124,Product!$A:$A,Product!$E:$E)</f>
        <v>2662-20</v>
      </c>
      <c r="D124" t="s">
        <v>10568</v>
      </c>
      <c r="E124" t="e">
        <f>_xlfn.XLOOKUP(D124,Attribute!$A:$A,Attribute!$B:$B)</f>
        <v>#N/A</v>
      </c>
      <c r="F124" t="s">
        <v>8</v>
      </c>
      <c r="G124" t="s">
        <v>10468</v>
      </c>
      <c r="I124">
        <v>18</v>
      </c>
    </row>
    <row r="125" spans="2:9" x14ac:dyDescent="0.45">
      <c r="B125" t="s">
        <v>11225</v>
      </c>
      <c r="C125" t="str">
        <f>_xlfn.XLOOKUP(B125,Product!$A:$A,Product!$E:$E)</f>
        <v>2662-22</v>
      </c>
      <c r="D125" t="s">
        <v>10568</v>
      </c>
      <c r="E125" t="e">
        <f>_xlfn.XLOOKUP(D125,Attribute!$A:$A,Attribute!$B:$B)</f>
        <v>#N/A</v>
      </c>
      <c r="F125" t="s">
        <v>8</v>
      </c>
      <c r="G125" t="s">
        <v>10468</v>
      </c>
      <c r="I125">
        <v>18</v>
      </c>
    </row>
    <row r="126" spans="2:9" x14ac:dyDescent="0.45">
      <c r="B126" t="s">
        <v>11226</v>
      </c>
      <c r="C126" t="str">
        <f>_xlfn.XLOOKUP(B126,Product!$A:$A,Product!$E:$E)</f>
        <v>2663-20</v>
      </c>
      <c r="D126" t="s">
        <v>10568</v>
      </c>
      <c r="E126" t="e">
        <f>_xlfn.XLOOKUP(D126,Attribute!$A:$A,Attribute!$B:$B)</f>
        <v>#N/A</v>
      </c>
      <c r="F126" t="s">
        <v>8</v>
      </c>
      <c r="G126" t="s">
        <v>10468</v>
      </c>
      <c r="I126">
        <v>18</v>
      </c>
    </row>
    <row r="127" spans="2:9" x14ac:dyDescent="0.45">
      <c r="B127" t="s">
        <v>11227</v>
      </c>
      <c r="C127" t="str">
        <f>_xlfn.XLOOKUP(B127,Product!$A:$A,Product!$E:$E)</f>
        <v>2663-22</v>
      </c>
      <c r="D127" t="s">
        <v>10568</v>
      </c>
      <c r="E127" t="e">
        <f>_xlfn.XLOOKUP(D127,Attribute!$A:$A,Attribute!$B:$B)</f>
        <v>#N/A</v>
      </c>
      <c r="F127" t="s">
        <v>8</v>
      </c>
      <c r="G127" t="s">
        <v>10468</v>
      </c>
      <c r="I127">
        <v>18</v>
      </c>
    </row>
    <row r="128" spans="2:9" x14ac:dyDescent="0.45">
      <c r="B128" t="s">
        <v>11228</v>
      </c>
      <c r="C128" t="str">
        <f>_xlfn.XLOOKUP(B128,Product!$A:$A,Product!$E:$E)</f>
        <v>2666-20</v>
      </c>
      <c r="D128" t="s">
        <v>10568</v>
      </c>
      <c r="E128" t="e">
        <f>_xlfn.XLOOKUP(D128,Attribute!$A:$A,Attribute!$B:$B)</f>
        <v>#N/A</v>
      </c>
      <c r="F128" t="s">
        <v>8</v>
      </c>
      <c r="G128" t="s">
        <v>10468</v>
      </c>
      <c r="I128">
        <v>18</v>
      </c>
    </row>
    <row r="129" spans="2:9" x14ac:dyDescent="0.45">
      <c r="B129" t="s">
        <v>11229</v>
      </c>
      <c r="C129" t="str">
        <f>_xlfn.XLOOKUP(B129,Product!$A:$A,Product!$E:$E)</f>
        <v>2666-21B</v>
      </c>
      <c r="D129" t="s">
        <v>10568</v>
      </c>
      <c r="E129" t="e">
        <f>_xlfn.XLOOKUP(D129,Attribute!$A:$A,Attribute!$B:$B)</f>
        <v>#N/A</v>
      </c>
      <c r="F129" t="s">
        <v>8</v>
      </c>
      <c r="G129" t="s">
        <v>10468</v>
      </c>
      <c r="I129">
        <v>18</v>
      </c>
    </row>
    <row r="130" spans="2:9" x14ac:dyDescent="0.45">
      <c r="B130" t="s">
        <v>11230</v>
      </c>
      <c r="C130" t="str">
        <f>_xlfn.XLOOKUP(B130,Product!$A:$A,Product!$E:$E)</f>
        <v>2667-20</v>
      </c>
      <c r="D130" t="s">
        <v>10568</v>
      </c>
      <c r="E130" t="e">
        <f>_xlfn.XLOOKUP(D130,Attribute!$A:$A,Attribute!$B:$B)</f>
        <v>#N/A</v>
      </c>
      <c r="F130" t="s">
        <v>8</v>
      </c>
      <c r="G130" t="s">
        <v>10468</v>
      </c>
      <c r="I130">
        <v>18</v>
      </c>
    </row>
    <row r="131" spans="2:9" x14ac:dyDescent="0.45">
      <c r="B131" t="s">
        <v>11231</v>
      </c>
      <c r="C131" t="str">
        <f>_xlfn.XLOOKUP(B131,Product!$A:$A,Product!$E:$E)</f>
        <v>2667-21CT</v>
      </c>
      <c r="D131" t="s">
        <v>10568</v>
      </c>
      <c r="E131" t="e">
        <f>_xlfn.XLOOKUP(D131,Attribute!$A:$A,Attribute!$B:$B)</f>
        <v>#N/A</v>
      </c>
      <c r="F131" t="s">
        <v>8</v>
      </c>
      <c r="G131" t="s">
        <v>10468</v>
      </c>
      <c r="I131">
        <v>18</v>
      </c>
    </row>
    <row r="132" spans="2:9" x14ac:dyDescent="0.45">
      <c r="B132" t="s">
        <v>11232</v>
      </c>
      <c r="C132" t="str">
        <f>_xlfn.XLOOKUP(B132,Product!$A:$A,Product!$E:$E)</f>
        <v>2667-22</v>
      </c>
      <c r="D132" t="s">
        <v>10568</v>
      </c>
      <c r="E132" t="e">
        <f>_xlfn.XLOOKUP(D132,Attribute!$A:$A,Attribute!$B:$B)</f>
        <v>#N/A</v>
      </c>
      <c r="F132" t="s">
        <v>8</v>
      </c>
      <c r="G132" t="s">
        <v>10468</v>
      </c>
      <c r="I132">
        <v>18</v>
      </c>
    </row>
    <row r="133" spans="2:9" x14ac:dyDescent="0.45">
      <c r="B133" t="s">
        <v>11233</v>
      </c>
      <c r="C133" t="str">
        <f>_xlfn.XLOOKUP(B133,Product!$A:$A,Product!$E:$E)</f>
        <v>2668-20</v>
      </c>
      <c r="D133" t="s">
        <v>10568</v>
      </c>
      <c r="E133" t="e">
        <f>_xlfn.XLOOKUP(D133,Attribute!$A:$A,Attribute!$B:$B)</f>
        <v>#N/A</v>
      </c>
      <c r="F133" t="s">
        <v>8</v>
      </c>
      <c r="G133" t="s">
        <v>10468</v>
      </c>
      <c r="I133">
        <v>18</v>
      </c>
    </row>
    <row r="134" spans="2:9" x14ac:dyDescent="0.45">
      <c r="B134" t="s">
        <v>11234</v>
      </c>
      <c r="C134" t="str">
        <f>_xlfn.XLOOKUP(B134,Product!$A:$A,Product!$E:$E)</f>
        <v>2668-21CT</v>
      </c>
      <c r="D134" t="s">
        <v>10568</v>
      </c>
      <c r="E134" t="e">
        <f>_xlfn.XLOOKUP(D134,Attribute!$A:$A,Attribute!$B:$B)</f>
        <v>#N/A</v>
      </c>
      <c r="F134" t="s">
        <v>8</v>
      </c>
      <c r="G134" t="s">
        <v>10468</v>
      </c>
      <c r="I134">
        <v>18</v>
      </c>
    </row>
    <row r="135" spans="2:9" x14ac:dyDescent="0.45">
      <c r="B135" t="s">
        <v>11235</v>
      </c>
      <c r="C135" t="str">
        <f>_xlfn.XLOOKUP(B135,Product!$A:$A,Product!$E:$E)</f>
        <v>2668-22</v>
      </c>
      <c r="D135" t="s">
        <v>10568</v>
      </c>
      <c r="E135" t="e">
        <f>_xlfn.XLOOKUP(D135,Attribute!$A:$A,Attribute!$B:$B)</f>
        <v>#N/A</v>
      </c>
      <c r="F135" t="s">
        <v>8</v>
      </c>
      <c r="G135" t="s">
        <v>10468</v>
      </c>
      <c r="I135">
        <v>18</v>
      </c>
    </row>
    <row r="136" spans="2:9" x14ac:dyDescent="0.45">
      <c r="B136" t="s">
        <v>11236</v>
      </c>
      <c r="C136" t="str">
        <f>_xlfn.XLOOKUP(B136,Product!$A:$A,Product!$E:$E)</f>
        <v>2672-20</v>
      </c>
      <c r="D136" t="s">
        <v>10568</v>
      </c>
      <c r="E136" t="e">
        <f>_xlfn.XLOOKUP(D136,Attribute!$A:$A,Attribute!$B:$B)</f>
        <v>#N/A</v>
      </c>
      <c r="F136" t="s">
        <v>8</v>
      </c>
      <c r="G136" t="s">
        <v>10468</v>
      </c>
      <c r="I136">
        <v>18</v>
      </c>
    </row>
    <row r="137" spans="2:9" x14ac:dyDescent="0.45">
      <c r="B137" t="s">
        <v>11237</v>
      </c>
      <c r="C137" t="str">
        <f>_xlfn.XLOOKUP(B137,Product!$A:$A,Product!$E:$E)</f>
        <v>2672-21</v>
      </c>
      <c r="D137" t="s">
        <v>10568</v>
      </c>
      <c r="E137" t="e">
        <f>_xlfn.XLOOKUP(D137,Attribute!$A:$A,Attribute!$B:$B)</f>
        <v>#N/A</v>
      </c>
      <c r="F137" t="s">
        <v>8</v>
      </c>
      <c r="G137" t="s">
        <v>10468</v>
      </c>
      <c r="I137">
        <v>18</v>
      </c>
    </row>
    <row r="138" spans="2:9" x14ac:dyDescent="0.45">
      <c r="B138" t="s">
        <v>11238</v>
      </c>
      <c r="C138" t="str">
        <f>_xlfn.XLOOKUP(B138,Product!$A:$A,Product!$E:$E)</f>
        <v>2672-21F</v>
      </c>
      <c r="D138" t="s">
        <v>10568</v>
      </c>
      <c r="E138" t="e">
        <f>_xlfn.XLOOKUP(D138,Attribute!$A:$A,Attribute!$B:$B)</f>
        <v>#N/A</v>
      </c>
      <c r="F138" t="s">
        <v>8</v>
      </c>
      <c r="G138" t="s">
        <v>10468</v>
      </c>
      <c r="I138">
        <v>18</v>
      </c>
    </row>
    <row r="139" spans="2:9" x14ac:dyDescent="0.45">
      <c r="B139" t="s">
        <v>11239</v>
      </c>
      <c r="C139" t="str">
        <f>_xlfn.XLOOKUP(B139,Product!$A:$A,Product!$E:$E)</f>
        <v>2672-21S</v>
      </c>
      <c r="D139" t="s">
        <v>10568</v>
      </c>
      <c r="E139" t="e">
        <f>_xlfn.XLOOKUP(D139,Attribute!$A:$A,Attribute!$B:$B)</f>
        <v>#N/A</v>
      </c>
      <c r="F139" t="s">
        <v>8</v>
      </c>
      <c r="G139" t="s">
        <v>10468</v>
      </c>
      <c r="I139">
        <v>18</v>
      </c>
    </row>
    <row r="140" spans="2:9" x14ac:dyDescent="0.45">
      <c r="B140" t="s">
        <v>11240</v>
      </c>
      <c r="C140" t="str">
        <f>_xlfn.XLOOKUP(B140,Product!$A:$A,Product!$E:$E)</f>
        <v>2674-20</v>
      </c>
      <c r="D140" t="s">
        <v>10568</v>
      </c>
      <c r="E140" t="e">
        <f>_xlfn.XLOOKUP(D140,Attribute!$A:$A,Attribute!$B:$B)</f>
        <v>#N/A</v>
      </c>
      <c r="F140" t="s">
        <v>8</v>
      </c>
      <c r="G140" t="s">
        <v>10468</v>
      </c>
      <c r="I140">
        <v>18</v>
      </c>
    </row>
    <row r="141" spans="2:9" x14ac:dyDescent="0.45">
      <c r="B141" t="s">
        <v>11241</v>
      </c>
      <c r="C141" t="str">
        <f>_xlfn.XLOOKUP(B141,Product!$A:$A,Product!$E:$E)</f>
        <v>2674-20C</v>
      </c>
      <c r="D141" t="s">
        <v>10568</v>
      </c>
      <c r="E141" t="e">
        <f>_xlfn.XLOOKUP(D141,Attribute!$A:$A,Attribute!$B:$B)</f>
        <v>#N/A</v>
      </c>
      <c r="F141" t="s">
        <v>8</v>
      </c>
      <c r="G141" t="s">
        <v>10468</v>
      </c>
      <c r="I141">
        <v>18</v>
      </c>
    </row>
    <row r="142" spans="2:9" x14ac:dyDescent="0.45">
      <c r="B142" t="s">
        <v>11242</v>
      </c>
      <c r="C142" t="str">
        <f>_xlfn.XLOOKUP(B142,Product!$A:$A,Product!$E:$E)</f>
        <v>2674-20P</v>
      </c>
      <c r="D142" t="s">
        <v>10568</v>
      </c>
      <c r="E142" t="e">
        <f>_xlfn.XLOOKUP(D142,Attribute!$A:$A,Attribute!$B:$B)</f>
        <v>#N/A</v>
      </c>
      <c r="F142" t="s">
        <v>8</v>
      </c>
      <c r="G142" t="s">
        <v>10468</v>
      </c>
      <c r="I142">
        <v>18</v>
      </c>
    </row>
    <row r="143" spans="2:9" x14ac:dyDescent="0.45">
      <c r="B143" t="s">
        <v>11243</v>
      </c>
      <c r="C143" t="str">
        <f>_xlfn.XLOOKUP(B143,Product!$A:$A,Product!$E:$E)</f>
        <v>2674-22C</v>
      </c>
      <c r="D143" t="s">
        <v>10568</v>
      </c>
      <c r="E143" t="e">
        <f>_xlfn.XLOOKUP(D143,Attribute!$A:$A,Attribute!$B:$B)</f>
        <v>#N/A</v>
      </c>
      <c r="F143" t="s">
        <v>8</v>
      </c>
      <c r="G143" t="s">
        <v>10468</v>
      </c>
      <c r="I143">
        <v>18</v>
      </c>
    </row>
    <row r="144" spans="2:9" x14ac:dyDescent="0.45">
      <c r="B144" t="s">
        <v>11244</v>
      </c>
      <c r="C144" t="str">
        <f>_xlfn.XLOOKUP(B144,Product!$A:$A,Product!$E:$E)</f>
        <v>2674-22P</v>
      </c>
      <c r="D144" t="s">
        <v>10568</v>
      </c>
      <c r="E144" t="e">
        <f>_xlfn.XLOOKUP(D144,Attribute!$A:$A,Attribute!$B:$B)</f>
        <v>#N/A</v>
      </c>
      <c r="F144" t="s">
        <v>8</v>
      </c>
      <c r="G144" t="s">
        <v>10468</v>
      </c>
      <c r="I144">
        <v>18</v>
      </c>
    </row>
    <row r="145" spans="2:9" x14ac:dyDescent="0.45">
      <c r="B145" t="s">
        <v>11245</v>
      </c>
      <c r="C145" t="str">
        <f>_xlfn.XLOOKUP(B145,Product!$A:$A,Product!$E:$E)</f>
        <v>2676-02</v>
      </c>
      <c r="D145" t="s">
        <v>10568</v>
      </c>
      <c r="E145" t="e">
        <f>_xlfn.XLOOKUP(D145,Attribute!$A:$A,Attribute!$B:$B)</f>
        <v>#N/A</v>
      </c>
      <c r="F145" t="s">
        <v>8</v>
      </c>
      <c r="G145" t="s">
        <v>10468</v>
      </c>
      <c r="I145">
        <v>18</v>
      </c>
    </row>
    <row r="146" spans="2:9" x14ac:dyDescent="0.45">
      <c r="B146" t="s">
        <v>11246</v>
      </c>
      <c r="C146" t="str">
        <f>_xlfn.XLOOKUP(B146,Product!$A:$A,Product!$E:$E)</f>
        <v>2676-04</v>
      </c>
      <c r="D146" t="s">
        <v>10568</v>
      </c>
      <c r="E146" t="e">
        <f>_xlfn.XLOOKUP(D146,Attribute!$A:$A,Attribute!$B:$B)</f>
        <v>#N/A</v>
      </c>
      <c r="F146" t="s">
        <v>8</v>
      </c>
      <c r="G146" t="s">
        <v>10468</v>
      </c>
      <c r="I146">
        <v>18</v>
      </c>
    </row>
    <row r="147" spans="2:9" x14ac:dyDescent="0.45">
      <c r="B147" t="s">
        <v>11247</v>
      </c>
      <c r="C147" t="str">
        <f>_xlfn.XLOOKUP(B147,Product!$A:$A,Product!$E:$E)</f>
        <v>2676-20</v>
      </c>
      <c r="D147" t="s">
        <v>10568</v>
      </c>
      <c r="E147" t="e">
        <f>_xlfn.XLOOKUP(D147,Attribute!$A:$A,Attribute!$B:$B)</f>
        <v>#N/A</v>
      </c>
      <c r="F147" t="s">
        <v>8</v>
      </c>
      <c r="G147" t="s">
        <v>10468</v>
      </c>
      <c r="I147">
        <v>18</v>
      </c>
    </row>
    <row r="148" spans="2:9" x14ac:dyDescent="0.45">
      <c r="B148" t="s">
        <v>11248</v>
      </c>
      <c r="C148" t="str">
        <f>_xlfn.XLOOKUP(B148,Product!$A:$A,Product!$E:$E)</f>
        <v>2676-22</v>
      </c>
      <c r="D148" t="s">
        <v>10568</v>
      </c>
      <c r="E148" t="e">
        <f>_xlfn.XLOOKUP(D148,Attribute!$A:$A,Attribute!$B:$B)</f>
        <v>#N/A</v>
      </c>
      <c r="F148" t="s">
        <v>8</v>
      </c>
      <c r="G148" t="s">
        <v>10468</v>
      </c>
      <c r="I148">
        <v>18</v>
      </c>
    </row>
    <row r="149" spans="2:9" x14ac:dyDescent="0.45">
      <c r="B149" t="s">
        <v>11249</v>
      </c>
      <c r="C149" t="str">
        <f>_xlfn.XLOOKUP(B149,Product!$A:$A,Product!$E:$E)</f>
        <v>2676-23</v>
      </c>
      <c r="D149" t="s">
        <v>10568</v>
      </c>
      <c r="E149" t="e">
        <f>_xlfn.XLOOKUP(D149,Attribute!$A:$A,Attribute!$B:$B)</f>
        <v>#N/A</v>
      </c>
      <c r="F149" t="s">
        <v>8</v>
      </c>
      <c r="G149" t="s">
        <v>10468</v>
      </c>
      <c r="I149">
        <v>18</v>
      </c>
    </row>
    <row r="150" spans="2:9" x14ac:dyDescent="0.45">
      <c r="B150" t="s">
        <v>11250</v>
      </c>
      <c r="C150" t="str">
        <f>_xlfn.XLOOKUP(B150,Product!$A:$A,Product!$E:$E)</f>
        <v>2677-02</v>
      </c>
      <c r="D150" t="s">
        <v>10568</v>
      </c>
      <c r="E150" t="e">
        <f>_xlfn.XLOOKUP(D150,Attribute!$A:$A,Attribute!$B:$B)</f>
        <v>#N/A</v>
      </c>
      <c r="F150" t="s">
        <v>8</v>
      </c>
      <c r="G150" t="s">
        <v>10468</v>
      </c>
      <c r="I150">
        <v>18</v>
      </c>
    </row>
    <row r="151" spans="2:9" x14ac:dyDescent="0.45">
      <c r="B151" t="s">
        <v>11251</v>
      </c>
      <c r="C151" t="str">
        <f>_xlfn.XLOOKUP(B151,Product!$A:$A,Product!$E:$E)</f>
        <v>2677-04</v>
      </c>
      <c r="D151" t="s">
        <v>10568</v>
      </c>
      <c r="E151" t="e">
        <f>_xlfn.XLOOKUP(D151,Attribute!$A:$A,Attribute!$B:$B)</f>
        <v>#N/A</v>
      </c>
      <c r="F151" t="s">
        <v>8</v>
      </c>
      <c r="G151" t="s">
        <v>10468</v>
      </c>
      <c r="I151">
        <v>18</v>
      </c>
    </row>
    <row r="152" spans="2:9" x14ac:dyDescent="0.45">
      <c r="B152" t="s">
        <v>11252</v>
      </c>
      <c r="C152" t="str">
        <f>_xlfn.XLOOKUP(B152,Product!$A:$A,Product!$E:$E)</f>
        <v>2677-20</v>
      </c>
      <c r="D152" t="s">
        <v>10568</v>
      </c>
      <c r="E152" t="e">
        <f>_xlfn.XLOOKUP(D152,Attribute!$A:$A,Attribute!$B:$B)</f>
        <v>#N/A</v>
      </c>
      <c r="F152" t="s">
        <v>8</v>
      </c>
      <c r="G152" t="s">
        <v>10468</v>
      </c>
      <c r="I152">
        <v>18</v>
      </c>
    </row>
    <row r="153" spans="2:9" x14ac:dyDescent="0.45">
      <c r="B153" t="s">
        <v>11253</v>
      </c>
      <c r="C153" t="str">
        <f>_xlfn.XLOOKUP(B153,Product!$A:$A,Product!$E:$E)</f>
        <v>2677-21</v>
      </c>
      <c r="D153" t="s">
        <v>10568</v>
      </c>
      <c r="E153" t="e">
        <f>_xlfn.XLOOKUP(D153,Attribute!$A:$A,Attribute!$B:$B)</f>
        <v>#N/A</v>
      </c>
      <c r="F153" t="s">
        <v>8</v>
      </c>
      <c r="G153" t="s">
        <v>10468</v>
      </c>
      <c r="I153">
        <v>18</v>
      </c>
    </row>
    <row r="154" spans="2:9" x14ac:dyDescent="0.45">
      <c r="B154" t="s">
        <v>11254</v>
      </c>
      <c r="C154" t="str">
        <f>_xlfn.XLOOKUP(B154,Product!$A:$A,Product!$E:$E)</f>
        <v>2677-23</v>
      </c>
      <c r="D154" t="s">
        <v>10568</v>
      </c>
      <c r="E154" t="e">
        <f>_xlfn.XLOOKUP(D154,Attribute!$A:$A,Attribute!$B:$B)</f>
        <v>#N/A</v>
      </c>
      <c r="F154" t="s">
        <v>8</v>
      </c>
      <c r="G154" t="s">
        <v>10468</v>
      </c>
      <c r="I154">
        <v>18</v>
      </c>
    </row>
    <row r="155" spans="2:9" x14ac:dyDescent="0.45">
      <c r="B155" t="s">
        <v>11255</v>
      </c>
      <c r="C155" t="str">
        <f>_xlfn.XLOOKUP(B155,Product!$A:$A,Product!$E:$E)</f>
        <v>2678-20</v>
      </c>
      <c r="D155" t="s">
        <v>10568</v>
      </c>
      <c r="E155" t="e">
        <f>_xlfn.XLOOKUP(D155,Attribute!$A:$A,Attribute!$B:$B)</f>
        <v>#N/A</v>
      </c>
      <c r="F155" t="s">
        <v>8</v>
      </c>
      <c r="G155" t="s">
        <v>10468</v>
      </c>
      <c r="I155">
        <v>18</v>
      </c>
    </row>
    <row r="156" spans="2:9" x14ac:dyDescent="0.45">
      <c r="B156" t="s">
        <v>11256</v>
      </c>
      <c r="C156" t="str">
        <f>_xlfn.XLOOKUP(B156,Product!$A:$A,Product!$E:$E)</f>
        <v>2678-22</v>
      </c>
      <c r="D156" t="s">
        <v>10568</v>
      </c>
      <c r="E156" t="e">
        <f>_xlfn.XLOOKUP(D156,Attribute!$A:$A,Attribute!$B:$B)</f>
        <v>#N/A</v>
      </c>
      <c r="F156" t="s">
        <v>8</v>
      </c>
      <c r="G156" t="s">
        <v>10468</v>
      </c>
      <c r="I156">
        <v>18</v>
      </c>
    </row>
    <row r="157" spans="2:9" x14ac:dyDescent="0.45">
      <c r="B157" t="s">
        <v>11257</v>
      </c>
      <c r="C157" t="str">
        <f>_xlfn.XLOOKUP(B157,Product!$A:$A,Product!$E:$E)</f>
        <v>2678-22BG</v>
      </c>
      <c r="D157" t="s">
        <v>10568</v>
      </c>
      <c r="E157" t="e">
        <f>_xlfn.XLOOKUP(D157,Attribute!$A:$A,Attribute!$B:$B)</f>
        <v>#N/A</v>
      </c>
      <c r="F157" t="s">
        <v>8</v>
      </c>
      <c r="G157" t="s">
        <v>10468</v>
      </c>
      <c r="I157">
        <v>18</v>
      </c>
    </row>
    <row r="158" spans="2:9" x14ac:dyDescent="0.45">
      <c r="B158" t="s">
        <v>11258</v>
      </c>
      <c r="C158" t="str">
        <f>_xlfn.XLOOKUP(B158,Product!$A:$A,Product!$E:$E)</f>
        <v>2678-22K</v>
      </c>
      <c r="D158" t="s">
        <v>10568</v>
      </c>
      <c r="E158" t="e">
        <f>_xlfn.XLOOKUP(D158,Attribute!$A:$A,Attribute!$B:$B)</f>
        <v>#N/A</v>
      </c>
      <c r="F158" t="s">
        <v>8</v>
      </c>
      <c r="G158" t="s">
        <v>10468</v>
      </c>
      <c r="I158">
        <v>18</v>
      </c>
    </row>
    <row r="159" spans="2:9" x14ac:dyDescent="0.45">
      <c r="B159" t="s">
        <v>11259</v>
      </c>
      <c r="C159" t="str">
        <f>_xlfn.XLOOKUP(B159,Product!$A:$A,Product!$E:$E)</f>
        <v>2678-22O</v>
      </c>
      <c r="D159" t="s">
        <v>10568</v>
      </c>
      <c r="E159" t="e">
        <f>_xlfn.XLOOKUP(D159,Attribute!$A:$A,Attribute!$B:$B)</f>
        <v>#N/A</v>
      </c>
      <c r="F159" t="s">
        <v>8</v>
      </c>
      <c r="G159" t="s">
        <v>10468</v>
      </c>
      <c r="I159">
        <v>18</v>
      </c>
    </row>
    <row r="160" spans="2:9" x14ac:dyDescent="0.45">
      <c r="B160" t="s">
        <v>11260</v>
      </c>
      <c r="C160" t="str">
        <f>_xlfn.XLOOKUP(B160,Product!$A:$A,Product!$E:$E)</f>
        <v>2679-20</v>
      </c>
      <c r="D160" t="s">
        <v>10568</v>
      </c>
      <c r="E160" t="e">
        <f>_xlfn.XLOOKUP(D160,Attribute!$A:$A,Attribute!$B:$B)</f>
        <v>#N/A</v>
      </c>
      <c r="F160" t="s">
        <v>8</v>
      </c>
      <c r="G160" t="s">
        <v>10468</v>
      </c>
      <c r="I160">
        <v>18</v>
      </c>
    </row>
    <row r="161" spans="2:9" x14ac:dyDescent="0.45">
      <c r="B161" t="s">
        <v>11261</v>
      </c>
      <c r="C161" t="str">
        <f>_xlfn.XLOOKUP(B161,Product!$A:$A,Product!$E:$E)</f>
        <v>2679-22</v>
      </c>
      <c r="D161" t="s">
        <v>10568</v>
      </c>
      <c r="E161" t="e">
        <f>_xlfn.XLOOKUP(D161,Attribute!$A:$A,Attribute!$B:$B)</f>
        <v>#N/A</v>
      </c>
      <c r="F161" t="s">
        <v>8</v>
      </c>
      <c r="G161" t="s">
        <v>10468</v>
      </c>
      <c r="I161">
        <v>18</v>
      </c>
    </row>
    <row r="162" spans="2:9" x14ac:dyDescent="0.45">
      <c r="B162" t="s">
        <v>11262</v>
      </c>
      <c r="C162" t="str">
        <f>_xlfn.XLOOKUP(B162,Product!$A:$A,Product!$E:$E)</f>
        <v>2679-350AL</v>
      </c>
      <c r="D162" t="s">
        <v>10568</v>
      </c>
      <c r="E162" t="e">
        <f>_xlfn.XLOOKUP(D162,Attribute!$A:$A,Attribute!$B:$B)</f>
        <v>#N/A</v>
      </c>
      <c r="F162" t="s">
        <v>8</v>
      </c>
      <c r="G162" t="s">
        <v>10468</v>
      </c>
      <c r="I162">
        <v>18</v>
      </c>
    </row>
    <row r="163" spans="2:9" x14ac:dyDescent="0.45">
      <c r="B163" t="s">
        <v>11263</v>
      </c>
      <c r="C163" t="str">
        <f>_xlfn.XLOOKUP(B163,Product!$A:$A,Product!$E:$E)</f>
        <v>2679-600CU</v>
      </c>
      <c r="D163" t="s">
        <v>10568</v>
      </c>
      <c r="E163" t="e">
        <f>_xlfn.XLOOKUP(D163,Attribute!$A:$A,Attribute!$B:$B)</f>
        <v>#N/A</v>
      </c>
      <c r="F163" t="s">
        <v>8</v>
      </c>
      <c r="G163" t="s">
        <v>10468</v>
      </c>
      <c r="I163">
        <v>18</v>
      </c>
    </row>
    <row r="164" spans="2:9" x14ac:dyDescent="0.45">
      <c r="B164" t="s">
        <v>11264</v>
      </c>
      <c r="C164" t="str">
        <f>_xlfn.XLOOKUP(B164,Product!$A:$A,Product!$E:$E)</f>
        <v>2679-750AL</v>
      </c>
      <c r="D164" t="s">
        <v>10568</v>
      </c>
      <c r="E164" t="e">
        <f>_xlfn.XLOOKUP(D164,Attribute!$A:$A,Attribute!$B:$B)</f>
        <v>#N/A</v>
      </c>
      <c r="F164" t="s">
        <v>8</v>
      </c>
      <c r="G164" t="s">
        <v>10468</v>
      </c>
      <c r="I164">
        <v>18</v>
      </c>
    </row>
    <row r="165" spans="2:9" x14ac:dyDescent="0.45">
      <c r="B165" t="s">
        <v>11265</v>
      </c>
      <c r="C165" t="str">
        <f>_xlfn.XLOOKUP(B165,Product!$A:$A,Product!$E:$E)</f>
        <v>2679-750CU</v>
      </c>
      <c r="D165" t="s">
        <v>10568</v>
      </c>
      <c r="E165" t="e">
        <f>_xlfn.XLOOKUP(D165,Attribute!$A:$A,Attribute!$B:$B)</f>
        <v>#N/A</v>
      </c>
      <c r="F165" t="s">
        <v>8</v>
      </c>
      <c r="G165" t="s">
        <v>10468</v>
      </c>
      <c r="I165">
        <v>18</v>
      </c>
    </row>
    <row r="166" spans="2:9" x14ac:dyDescent="0.45">
      <c r="B166" t="s">
        <v>11266</v>
      </c>
      <c r="C166" t="str">
        <f>_xlfn.XLOOKUP(B166,Product!$A:$A,Product!$E:$E)</f>
        <v>2680-20</v>
      </c>
      <c r="D166" t="s">
        <v>10568</v>
      </c>
      <c r="E166" t="e">
        <f>_xlfn.XLOOKUP(D166,Attribute!$A:$A,Attribute!$B:$B)</f>
        <v>#N/A</v>
      </c>
      <c r="F166" t="s">
        <v>8</v>
      </c>
      <c r="G166" t="s">
        <v>10468</v>
      </c>
      <c r="I166">
        <v>18</v>
      </c>
    </row>
    <row r="167" spans="2:9" x14ac:dyDescent="0.45">
      <c r="B167" t="s">
        <v>11267</v>
      </c>
      <c r="C167" t="str">
        <f>_xlfn.XLOOKUP(B167,Product!$A:$A,Product!$E:$E)</f>
        <v>2680-22</v>
      </c>
      <c r="D167" t="s">
        <v>10568</v>
      </c>
      <c r="E167" t="e">
        <f>_xlfn.XLOOKUP(D167,Attribute!$A:$A,Attribute!$B:$B)</f>
        <v>#N/A</v>
      </c>
      <c r="F167" t="s">
        <v>8</v>
      </c>
      <c r="G167" t="s">
        <v>10468</v>
      </c>
      <c r="I167">
        <v>18</v>
      </c>
    </row>
    <row r="168" spans="2:9" x14ac:dyDescent="0.45">
      <c r="B168" t="s">
        <v>11268</v>
      </c>
      <c r="C168" t="str">
        <f>_xlfn.XLOOKUP(B168,Product!$A:$A,Product!$E:$E)</f>
        <v>2684-20</v>
      </c>
      <c r="D168" t="s">
        <v>10568</v>
      </c>
      <c r="E168" t="e">
        <f>_xlfn.XLOOKUP(D168,Attribute!$A:$A,Attribute!$B:$B)</f>
        <v>#N/A</v>
      </c>
      <c r="F168" t="s">
        <v>8</v>
      </c>
      <c r="G168" t="s">
        <v>10468</v>
      </c>
      <c r="I168">
        <v>18</v>
      </c>
    </row>
    <row r="169" spans="2:9" x14ac:dyDescent="0.45">
      <c r="B169" t="s">
        <v>11269</v>
      </c>
      <c r="C169" t="str">
        <f>_xlfn.XLOOKUP(B169,Product!$A:$A,Product!$E:$E)</f>
        <v>2684-22HD</v>
      </c>
      <c r="D169" t="s">
        <v>10568</v>
      </c>
      <c r="E169" t="e">
        <f>_xlfn.XLOOKUP(D169,Attribute!$A:$A,Attribute!$B:$B)</f>
        <v>#N/A</v>
      </c>
      <c r="F169" t="s">
        <v>8</v>
      </c>
      <c r="G169" t="s">
        <v>10468</v>
      </c>
      <c r="I169">
        <v>18</v>
      </c>
    </row>
    <row r="170" spans="2:9" x14ac:dyDescent="0.45">
      <c r="B170" t="s">
        <v>11270</v>
      </c>
      <c r="C170" t="str">
        <f>_xlfn.XLOOKUP(B170,Product!$A:$A,Product!$E:$E)</f>
        <v>2685-20</v>
      </c>
      <c r="D170" t="s">
        <v>10568</v>
      </c>
      <c r="E170" t="e">
        <f>_xlfn.XLOOKUP(D170,Attribute!$A:$A,Attribute!$B:$B)</f>
        <v>#N/A</v>
      </c>
      <c r="F170" t="s">
        <v>8</v>
      </c>
      <c r="G170" t="s">
        <v>10468</v>
      </c>
      <c r="I170">
        <v>18</v>
      </c>
    </row>
    <row r="171" spans="2:9" x14ac:dyDescent="0.45">
      <c r="B171" t="s">
        <v>11271</v>
      </c>
      <c r="C171" t="str">
        <f>_xlfn.XLOOKUP(B171,Product!$A:$A,Product!$E:$E)</f>
        <v>2685-22HD</v>
      </c>
      <c r="D171" t="s">
        <v>10568</v>
      </c>
      <c r="E171" t="e">
        <f>_xlfn.XLOOKUP(D171,Attribute!$A:$A,Attribute!$B:$B)</f>
        <v>#N/A</v>
      </c>
      <c r="F171" t="s">
        <v>8</v>
      </c>
      <c r="G171" t="s">
        <v>10468</v>
      </c>
      <c r="I171">
        <v>18</v>
      </c>
    </row>
    <row r="172" spans="2:9" x14ac:dyDescent="0.45">
      <c r="B172" t="s">
        <v>11272</v>
      </c>
      <c r="C172" t="str">
        <f>_xlfn.XLOOKUP(B172,Product!$A:$A,Product!$E:$E)</f>
        <v>2686-20</v>
      </c>
      <c r="D172" t="s">
        <v>10568</v>
      </c>
      <c r="E172" t="e">
        <f>_xlfn.XLOOKUP(D172,Attribute!$A:$A,Attribute!$B:$B)</f>
        <v>#N/A</v>
      </c>
      <c r="F172" t="s">
        <v>8</v>
      </c>
      <c r="G172" t="s">
        <v>10468</v>
      </c>
      <c r="I172">
        <v>18</v>
      </c>
    </row>
    <row r="173" spans="2:9" x14ac:dyDescent="0.45">
      <c r="B173" t="s">
        <v>11273</v>
      </c>
      <c r="C173" t="str">
        <f>_xlfn.XLOOKUP(B173,Product!$A:$A,Product!$E:$E)</f>
        <v>2688-20</v>
      </c>
      <c r="D173" t="s">
        <v>10568</v>
      </c>
      <c r="E173" t="e">
        <f>_xlfn.XLOOKUP(D173,Attribute!$A:$A,Attribute!$B:$B)</f>
        <v>#N/A</v>
      </c>
      <c r="F173" t="s">
        <v>8</v>
      </c>
      <c r="G173" t="s">
        <v>10468</v>
      </c>
      <c r="I173">
        <v>18</v>
      </c>
    </row>
    <row r="174" spans="2:9" x14ac:dyDescent="0.45">
      <c r="B174" t="s">
        <v>11274</v>
      </c>
      <c r="C174" t="str">
        <f>_xlfn.XLOOKUP(B174,Product!$A:$A,Product!$E:$E)</f>
        <v>2688-21</v>
      </c>
      <c r="D174" t="s">
        <v>10568</v>
      </c>
      <c r="E174" t="e">
        <f>_xlfn.XLOOKUP(D174,Attribute!$A:$A,Attribute!$B:$B)</f>
        <v>#N/A</v>
      </c>
      <c r="F174" t="s">
        <v>8</v>
      </c>
      <c r="G174" t="s">
        <v>10468</v>
      </c>
      <c r="I174">
        <v>18</v>
      </c>
    </row>
    <row r="175" spans="2:9" x14ac:dyDescent="0.45">
      <c r="B175" t="s">
        <v>11275</v>
      </c>
      <c r="C175" t="str">
        <f>_xlfn.XLOOKUP(B175,Product!$A:$A,Product!$E:$E)</f>
        <v>2691-22</v>
      </c>
      <c r="D175" t="s">
        <v>10568</v>
      </c>
      <c r="E175" t="e">
        <f>_xlfn.XLOOKUP(D175,Attribute!$A:$A,Attribute!$B:$B)</f>
        <v>#N/A</v>
      </c>
      <c r="F175" t="s">
        <v>8</v>
      </c>
      <c r="G175" t="s">
        <v>10468</v>
      </c>
      <c r="I175">
        <v>18</v>
      </c>
    </row>
    <row r="176" spans="2:9" x14ac:dyDescent="0.45">
      <c r="B176" t="s">
        <v>11276</v>
      </c>
      <c r="C176" t="str">
        <f>_xlfn.XLOOKUP(B176,Product!$A:$A,Product!$E:$E)</f>
        <v>2691-25MT</v>
      </c>
      <c r="D176" t="s">
        <v>10568</v>
      </c>
      <c r="E176" t="e">
        <f>_xlfn.XLOOKUP(D176,Attribute!$A:$A,Attribute!$B:$B)</f>
        <v>#N/A</v>
      </c>
      <c r="F176" t="s">
        <v>8</v>
      </c>
      <c r="G176" t="s">
        <v>10468</v>
      </c>
      <c r="I176">
        <v>18</v>
      </c>
    </row>
    <row r="177" spans="2:9" x14ac:dyDescent="0.45">
      <c r="B177" t="s">
        <v>11277</v>
      </c>
      <c r="C177" t="str">
        <f>_xlfn.XLOOKUP(B177,Product!$A:$A,Product!$E:$E)</f>
        <v>2691-26XC</v>
      </c>
      <c r="D177" t="s">
        <v>10568</v>
      </c>
      <c r="E177" t="e">
        <f>_xlfn.XLOOKUP(D177,Attribute!$A:$A,Attribute!$B:$B)</f>
        <v>#N/A</v>
      </c>
      <c r="F177" t="s">
        <v>8</v>
      </c>
      <c r="G177" t="s">
        <v>10468</v>
      </c>
      <c r="I177">
        <v>18</v>
      </c>
    </row>
    <row r="178" spans="2:9" x14ac:dyDescent="0.45">
      <c r="B178" t="s">
        <v>11278</v>
      </c>
      <c r="C178" t="str">
        <f>_xlfn.XLOOKUP(B178,Product!$A:$A,Product!$E:$E)</f>
        <v>2691-28XC</v>
      </c>
      <c r="D178" t="s">
        <v>10568</v>
      </c>
      <c r="E178" t="e">
        <f>_xlfn.XLOOKUP(D178,Attribute!$A:$A,Attribute!$B:$B)</f>
        <v>#N/A</v>
      </c>
      <c r="F178" t="s">
        <v>8</v>
      </c>
      <c r="G178" t="s">
        <v>10468</v>
      </c>
      <c r="I178">
        <v>18</v>
      </c>
    </row>
    <row r="179" spans="2:9" x14ac:dyDescent="0.45">
      <c r="B179" t="s">
        <v>11279</v>
      </c>
      <c r="C179" t="str">
        <f>_xlfn.XLOOKUP(B179,Product!$A:$A,Product!$E:$E)</f>
        <v>2695-10CX</v>
      </c>
      <c r="D179" t="s">
        <v>10568</v>
      </c>
      <c r="E179" t="e">
        <f>_xlfn.XLOOKUP(D179,Attribute!$A:$A,Attribute!$B:$B)</f>
        <v>#N/A</v>
      </c>
      <c r="F179" t="s">
        <v>8</v>
      </c>
      <c r="G179" t="s">
        <v>10468</v>
      </c>
      <c r="I179">
        <v>18</v>
      </c>
    </row>
    <row r="180" spans="2:9" x14ac:dyDescent="0.45">
      <c r="B180" t="s">
        <v>11280</v>
      </c>
      <c r="C180" t="str">
        <f>_xlfn.XLOOKUP(B180,Product!$A:$A,Product!$E:$E)</f>
        <v>2695-16</v>
      </c>
      <c r="D180" t="s">
        <v>10568</v>
      </c>
      <c r="E180" t="e">
        <f>_xlfn.XLOOKUP(D180,Attribute!$A:$A,Attribute!$B:$B)</f>
        <v>#N/A</v>
      </c>
      <c r="F180" t="s">
        <v>8</v>
      </c>
      <c r="G180" t="s">
        <v>10468</v>
      </c>
      <c r="I180">
        <v>18</v>
      </c>
    </row>
    <row r="181" spans="2:9" x14ac:dyDescent="0.45">
      <c r="B181" t="s">
        <v>11281</v>
      </c>
      <c r="C181" t="str">
        <f>_xlfn.XLOOKUP(B181,Product!$A:$A,Product!$E:$E)</f>
        <v>2695-24</v>
      </c>
      <c r="D181" t="s">
        <v>10568</v>
      </c>
      <c r="E181" t="e">
        <f>_xlfn.XLOOKUP(D181,Attribute!$A:$A,Attribute!$B:$B)</f>
        <v>#N/A</v>
      </c>
      <c r="F181" t="s">
        <v>8</v>
      </c>
      <c r="G181" t="s">
        <v>10468</v>
      </c>
      <c r="I181">
        <v>18</v>
      </c>
    </row>
    <row r="182" spans="2:9" x14ac:dyDescent="0.45">
      <c r="B182" t="s">
        <v>11282</v>
      </c>
      <c r="C182" t="str">
        <f>_xlfn.XLOOKUP(B182,Product!$A:$A,Product!$E:$E)</f>
        <v>2696-24</v>
      </c>
      <c r="D182" t="s">
        <v>10568</v>
      </c>
      <c r="E182" t="e">
        <f>_xlfn.XLOOKUP(D182,Attribute!$A:$A,Attribute!$B:$B)</f>
        <v>#N/A</v>
      </c>
      <c r="F182" t="s">
        <v>8</v>
      </c>
      <c r="G182" t="s">
        <v>10468</v>
      </c>
      <c r="I182">
        <v>18</v>
      </c>
    </row>
    <row r="183" spans="2:9" x14ac:dyDescent="0.45">
      <c r="B183" t="s">
        <v>11283</v>
      </c>
      <c r="C183" t="str">
        <f>_xlfn.XLOOKUP(B183,Product!$A:$A,Product!$E:$E)</f>
        <v>2696-25</v>
      </c>
      <c r="D183" t="s">
        <v>10568</v>
      </c>
      <c r="E183" t="e">
        <f>_xlfn.XLOOKUP(D183,Attribute!$A:$A,Attribute!$B:$B)</f>
        <v>#N/A</v>
      </c>
      <c r="F183" t="s">
        <v>8</v>
      </c>
      <c r="G183" t="s">
        <v>10468</v>
      </c>
      <c r="I183">
        <v>18</v>
      </c>
    </row>
    <row r="184" spans="2:9" x14ac:dyDescent="0.45">
      <c r="B184" t="s">
        <v>11284</v>
      </c>
      <c r="C184" t="str">
        <f>_xlfn.XLOOKUP(B184,Product!$A:$A,Product!$E:$E)</f>
        <v>2696-26</v>
      </c>
      <c r="D184" t="s">
        <v>10568</v>
      </c>
      <c r="E184" t="e">
        <f>_xlfn.XLOOKUP(D184,Attribute!$A:$A,Attribute!$B:$B)</f>
        <v>#N/A</v>
      </c>
      <c r="F184" t="s">
        <v>8</v>
      </c>
      <c r="G184" t="s">
        <v>10468</v>
      </c>
      <c r="I184">
        <v>18</v>
      </c>
    </row>
    <row r="185" spans="2:9" x14ac:dyDescent="0.45">
      <c r="B185" t="s">
        <v>11285</v>
      </c>
      <c r="C185" t="str">
        <f>_xlfn.XLOOKUP(B185,Product!$A:$A,Product!$E:$E)</f>
        <v>2697-22</v>
      </c>
      <c r="D185" t="s">
        <v>10568</v>
      </c>
      <c r="E185" t="e">
        <f>_xlfn.XLOOKUP(D185,Attribute!$A:$A,Attribute!$B:$B)</f>
        <v>#N/A</v>
      </c>
      <c r="F185" t="s">
        <v>8</v>
      </c>
      <c r="G185" t="s">
        <v>10468</v>
      </c>
      <c r="I185">
        <v>18</v>
      </c>
    </row>
    <row r="186" spans="2:9" x14ac:dyDescent="0.45">
      <c r="B186" t="s">
        <v>11286</v>
      </c>
      <c r="C186" t="str">
        <f>_xlfn.XLOOKUP(B186,Product!$A:$A,Product!$E:$E)</f>
        <v>2697-22CT</v>
      </c>
      <c r="D186" t="s">
        <v>10568</v>
      </c>
      <c r="E186" t="e">
        <f>_xlfn.XLOOKUP(D186,Attribute!$A:$A,Attribute!$B:$B)</f>
        <v>#N/A</v>
      </c>
      <c r="F186" t="s">
        <v>8</v>
      </c>
      <c r="G186" t="s">
        <v>10468</v>
      </c>
      <c r="I186">
        <v>18</v>
      </c>
    </row>
    <row r="187" spans="2:9" x14ac:dyDescent="0.45">
      <c r="B187" t="s">
        <v>11287</v>
      </c>
      <c r="C187" t="str">
        <f>_xlfn.XLOOKUP(B187,Product!$A:$A,Product!$E:$E)</f>
        <v>2697-25</v>
      </c>
      <c r="D187" t="s">
        <v>10568</v>
      </c>
      <c r="E187" t="e">
        <f>_xlfn.XLOOKUP(D187,Attribute!$A:$A,Attribute!$B:$B)</f>
        <v>#N/A</v>
      </c>
      <c r="F187" t="s">
        <v>8</v>
      </c>
      <c r="G187" t="s">
        <v>10468</v>
      </c>
      <c r="I187">
        <v>18</v>
      </c>
    </row>
    <row r="188" spans="2:9" x14ac:dyDescent="0.45">
      <c r="B188" t="s">
        <v>11288</v>
      </c>
      <c r="C188" t="str">
        <f>_xlfn.XLOOKUP(B188,Product!$A:$A,Product!$E:$E)</f>
        <v>2697-26</v>
      </c>
      <c r="D188" t="s">
        <v>10568</v>
      </c>
      <c r="E188" t="e">
        <f>_xlfn.XLOOKUP(D188,Attribute!$A:$A,Attribute!$B:$B)</f>
        <v>#N/A</v>
      </c>
      <c r="F188" t="s">
        <v>8</v>
      </c>
      <c r="G188" t="s">
        <v>10468</v>
      </c>
      <c r="I188">
        <v>18</v>
      </c>
    </row>
    <row r="189" spans="2:9" x14ac:dyDescent="0.45">
      <c r="B189" t="s">
        <v>11289</v>
      </c>
      <c r="C189" t="str">
        <f>_xlfn.XLOOKUP(B189,Product!$A:$A,Product!$E:$E)</f>
        <v>2713-20</v>
      </c>
      <c r="D189" t="s">
        <v>10568</v>
      </c>
      <c r="E189" t="e">
        <f>_xlfn.XLOOKUP(D189,Attribute!$A:$A,Attribute!$B:$B)</f>
        <v>#N/A</v>
      </c>
      <c r="F189" t="s">
        <v>8</v>
      </c>
      <c r="G189" t="s">
        <v>10468</v>
      </c>
      <c r="I189">
        <v>18</v>
      </c>
    </row>
    <row r="190" spans="2:9" x14ac:dyDescent="0.45">
      <c r="B190" t="s">
        <v>11290</v>
      </c>
      <c r="C190" t="str">
        <f>_xlfn.XLOOKUP(B190,Product!$A:$A,Product!$E:$E)</f>
        <v>2713-22</v>
      </c>
      <c r="D190" t="s">
        <v>10568</v>
      </c>
      <c r="E190" t="e">
        <f>_xlfn.XLOOKUP(D190,Attribute!$A:$A,Attribute!$B:$B)</f>
        <v>#N/A</v>
      </c>
      <c r="F190" t="s">
        <v>8</v>
      </c>
      <c r="G190" t="s">
        <v>10468</v>
      </c>
      <c r="I190">
        <v>18</v>
      </c>
    </row>
    <row r="191" spans="2:9" x14ac:dyDescent="0.45">
      <c r="B191" t="s">
        <v>11291</v>
      </c>
      <c r="C191" t="str">
        <f>_xlfn.XLOOKUP(B191,Product!$A:$A,Product!$E:$E)</f>
        <v>2713-22HD</v>
      </c>
      <c r="D191" t="s">
        <v>10568</v>
      </c>
      <c r="E191" t="e">
        <f>_xlfn.XLOOKUP(D191,Attribute!$A:$A,Attribute!$B:$B)</f>
        <v>#N/A</v>
      </c>
      <c r="F191" t="s">
        <v>8</v>
      </c>
      <c r="G191" t="s">
        <v>10468</v>
      </c>
      <c r="I191">
        <v>18</v>
      </c>
    </row>
    <row r="192" spans="2:9" x14ac:dyDescent="0.45">
      <c r="B192" t="s">
        <v>11292</v>
      </c>
      <c r="C192" t="str">
        <f>_xlfn.XLOOKUP(B192,Product!$A:$A,Product!$E:$E)</f>
        <v>2717-20</v>
      </c>
      <c r="D192" t="s">
        <v>10568</v>
      </c>
      <c r="E192" t="e">
        <f>_xlfn.XLOOKUP(D192,Attribute!$A:$A,Attribute!$B:$B)</f>
        <v>#N/A</v>
      </c>
      <c r="F192" t="s">
        <v>8</v>
      </c>
      <c r="G192" t="s">
        <v>10468</v>
      </c>
      <c r="I192">
        <v>18</v>
      </c>
    </row>
    <row r="193" spans="2:9" x14ac:dyDescent="0.45">
      <c r="B193" t="s">
        <v>11293</v>
      </c>
      <c r="C193" t="str">
        <f>_xlfn.XLOOKUP(B193,Product!$A:$A,Product!$E:$E)</f>
        <v>2717-22HD</v>
      </c>
      <c r="D193" t="s">
        <v>10568</v>
      </c>
      <c r="E193" t="e">
        <f>_xlfn.XLOOKUP(D193,Attribute!$A:$A,Attribute!$B:$B)</f>
        <v>#N/A</v>
      </c>
      <c r="F193" t="s">
        <v>8</v>
      </c>
      <c r="G193" t="s">
        <v>10468</v>
      </c>
      <c r="I193">
        <v>18</v>
      </c>
    </row>
    <row r="194" spans="2:9" x14ac:dyDescent="0.45">
      <c r="B194" t="s">
        <v>11294</v>
      </c>
      <c r="C194" t="str">
        <f>_xlfn.XLOOKUP(B194,Product!$A:$A,Product!$E:$E)</f>
        <v>2718-20</v>
      </c>
      <c r="D194" t="s">
        <v>10568</v>
      </c>
      <c r="E194" t="e">
        <f>_xlfn.XLOOKUP(D194,Attribute!$A:$A,Attribute!$B:$B)</f>
        <v>#N/A</v>
      </c>
      <c r="F194" t="s">
        <v>8</v>
      </c>
      <c r="G194" t="s">
        <v>10468</v>
      </c>
      <c r="I194">
        <v>18</v>
      </c>
    </row>
    <row r="195" spans="2:9" x14ac:dyDescent="0.45">
      <c r="B195" t="s">
        <v>11295</v>
      </c>
      <c r="C195" t="str">
        <f>_xlfn.XLOOKUP(B195,Product!$A:$A,Product!$E:$E)</f>
        <v>2718-21HD</v>
      </c>
      <c r="D195" t="s">
        <v>10568</v>
      </c>
      <c r="E195" t="e">
        <f>_xlfn.XLOOKUP(D195,Attribute!$A:$A,Attribute!$B:$B)</f>
        <v>#N/A</v>
      </c>
      <c r="F195" t="s">
        <v>8</v>
      </c>
      <c r="G195" t="s">
        <v>10468</v>
      </c>
      <c r="I195">
        <v>18</v>
      </c>
    </row>
    <row r="196" spans="2:9" x14ac:dyDescent="0.45">
      <c r="B196" t="s">
        <v>11296</v>
      </c>
      <c r="C196" t="str">
        <f>_xlfn.XLOOKUP(B196,Product!$A:$A,Product!$E:$E)</f>
        <v>2718-22HD</v>
      </c>
      <c r="D196" t="s">
        <v>10568</v>
      </c>
      <c r="E196" t="e">
        <f>_xlfn.XLOOKUP(D196,Attribute!$A:$A,Attribute!$B:$B)</f>
        <v>#N/A</v>
      </c>
      <c r="F196" t="s">
        <v>8</v>
      </c>
      <c r="G196" t="s">
        <v>10468</v>
      </c>
      <c r="I196">
        <v>18</v>
      </c>
    </row>
    <row r="197" spans="2:9" x14ac:dyDescent="0.45">
      <c r="B197" t="s">
        <v>11297</v>
      </c>
      <c r="C197" t="str">
        <f>_xlfn.XLOOKUP(B197,Product!$A:$A,Product!$E:$E)</f>
        <v>2719-20</v>
      </c>
      <c r="D197" t="s">
        <v>10568</v>
      </c>
      <c r="E197" t="e">
        <f>_xlfn.XLOOKUP(D197,Attribute!$A:$A,Attribute!$B:$B)</f>
        <v>#N/A</v>
      </c>
      <c r="F197" t="s">
        <v>8</v>
      </c>
      <c r="G197" t="s">
        <v>10468</v>
      </c>
      <c r="I197">
        <v>18</v>
      </c>
    </row>
    <row r="198" spans="2:9" x14ac:dyDescent="0.45">
      <c r="B198" t="s">
        <v>11298</v>
      </c>
      <c r="C198" t="str">
        <f>_xlfn.XLOOKUP(B198,Product!$A:$A,Product!$E:$E)</f>
        <v>2719-21</v>
      </c>
      <c r="D198" t="s">
        <v>10568</v>
      </c>
      <c r="E198" t="e">
        <f>_xlfn.XLOOKUP(D198,Attribute!$A:$A,Attribute!$B:$B)</f>
        <v>#N/A</v>
      </c>
      <c r="F198" t="s">
        <v>8</v>
      </c>
      <c r="G198" t="s">
        <v>10468</v>
      </c>
      <c r="I198">
        <v>18</v>
      </c>
    </row>
    <row r="199" spans="2:9" x14ac:dyDescent="0.45">
      <c r="B199" t="s">
        <v>11299</v>
      </c>
      <c r="C199" t="str">
        <f>_xlfn.XLOOKUP(B199,Product!$A:$A,Product!$E:$E)</f>
        <v>2720-20</v>
      </c>
      <c r="D199" t="s">
        <v>10568</v>
      </c>
      <c r="E199" t="e">
        <f>_xlfn.XLOOKUP(D199,Attribute!$A:$A,Attribute!$B:$B)</f>
        <v>#N/A</v>
      </c>
      <c r="F199" t="s">
        <v>8</v>
      </c>
      <c r="G199" t="s">
        <v>10468</v>
      </c>
      <c r="I199">
        <v>18</v>
      </c>
    </row>
    <row r="200" spans="2:9" x14ac:dyDescent="0.45">
      <c r="B200" t="s">
        <v>11300</v>
      </c>
      <c r="C200" t="str">
        <f>_xlfn.XLOOKUP(B200,Product!$A:$A,Product!$E:$E)</f>
        <v>2720-21</v>
      </c>
      <c r="D200" t="s">
        <v>10568</v>
      </c>
      <c r="E200" t="e">
        <f>_xlfn.XLOOKUP(D200,Attribute!$A:$A,Attribute!$B:$B)</f>
        <v>#N/A</v>
      </c>
      <c r="F200" t="s">
        <v>8</v>
      </c>
      <c r="G200" t="s">
        <v>10468</v>
      </c>
      <c r="I200">
        <v>18</v>
      </c>
    </row>
    <row r="201" spans="2:9" x14ac:dyDescent="0.45">
      <c r="B201" t="s">
        <v>11301</v>
      </c>
      <c r="C201" t="str">
        <f>_xlfn.XLOOKUP(B201,Product!$A:$A,Product!$E:$E)</f>
        <v>2720-22</v>
      </c>
      <c r="D201" t="s">
        <v>10568</v>
      </c>
      <c r="E201" t="e">
        <f>_xlfn.XLOOKUP(D201,Attribute!$A:$A,Attribute!$B:$B)</f>
        <v>#N/A</v>
      </c>
      <c r="F201" t="s">
        <v>8</v>
      </c>
      <c r="G201" t="s">
        <v>10468</v>
      </c>
      <c r="I201">
        <v>18</v>
      </c>
    </row>
    <row r="202" spans="2:9" x14ac:dyDescent="0.45">
      <c r="B202" t="s">
        <v>11302</v>
      </c>
      <c r="C202" t="str">
        <f>_xlfn.XLOOKUP(B202,Product!$A:$A,Product!$E:$E)</f>
        <v>2720-22HD</v>
      </c>
      <c r="D202" t="s">
        <v>10568</v>
      </c>
      <c r="E202" t="e">
        <f>_xlfn.XLOOKUP(D202,Attribute!$A:$A,Attribute!$B:$B)</f>
        <v>#N/A</v>
      </c>
      <c r="F202" t="s">
        <v>8</v>
      </c>
      <c r="G202" t="s">
        <v>10468</v>
      </c>
      <c r="I202">
        <v>18</v>
      </c>
    </row>
    <row r="203" spans="2:9" x14ac:dyDescent="0.45">
      <c r="B203" t="s">
        <v>11303</v>
      </c>
      <c r="C203" t="str">
        <f>_xlfn.XLOOKUP(B203,Product!$A:$A,Product!$E:$E)</f>
        <v>2721-20</v>
      </c>
      <c r="D203" t="s">
        <v>10568</v>
      </c>
      <c r="E203" t="e">
        <f>_xlfn.XLOOKUP(D203,Attribute!$A:$A,Attribute!$B:$B)</f>
        <v>#N/A</v>
      </c>
      <c r="F203" t="s">
        <v>8</v>
      </c>
      <c r="G203" t="s">
        <v>10468</v>
      </c>
      <c r="I203">
        <v>18</v>
      </c>
    </row>
    <row r="204" spans="2:9" x14ac:dyDescent="0.45">
      <c r="B204" t="s">
        <v>11304</v>
      </c>
      <c r="C204" t="str">
        <f>_xlfn.XLOOKUP(B204,Product!$A:$A,Product!$E:$E)</f>
        <v>2721-22</v>
      </c>
      <c r="D204" t="s">
        <v>10568</v>
      </c>
      <c r="E204" t="e">
        <f>_xlfn.XLOOKUP(D204,Attribute!$A:$A,Attribute!$B:$B)</f>
        <v>#N/A</v>
      </c>
      <c r="F204" t="s">
        <v>8</v>
      </c>
      <c r="G204" t="s">
        <v>10468</v>
      </c>
      <c r="I204">
        <v>18</v>
      </c>
    </row>
    <row r="205" spans="2:9" x14ac:dyDescent="0.45">
      <c r="B205" t="s">
        <v>11305</v>
      </c>
      <c r="C205" t="str">
        <f>_xlfn.XLOOKUP(B205,Product!$A:$A,Product!$E:$E)</f>
        <v>2721-22HD</v>
      </c>
      <c r="D205" t="s">
        <v>10568</v>
      </c>
      <c r="E205" t="e">
        <f>_xlfn.XLOOKUP(D205,Attribute!$A:$A,Attribute!$B:$B)</f>
        <v>#N/A</v>
      </c>
      <c r="F205" t="s">
        <v>8</v>
      </c>
      <c r="G205" t="s">
        <v>10468</v>
      </c>
      <c r="I205">
        <v>18</v>
      </c>
    </row>
    <row r="206" spans="2:9" x14ac:dyDescent="0.45">
      <c r="B206" t="s">
        <v>11306</v>
      </c>
      <c r="C206" t="str">
        <f>_xlfn.XLOOKUP(B206,Product!$A:$A,Product!$E:$E)</f>
        <v>2722-20</v>
      </c>
      <c r="D206" t="s">
        <v>10568</v>
      </c>
      <c r="E206" t="e">
        <f>_xlfn.XLOOKUP(D206,Attribute!$A:$A,Attribute!$B:$B)</f>
        <v>#N/A</v>
      </c>
      <c r="F206" t="s">
        <v>8</v>
      </c>
      <c r="G206" t="s">
        <v>10468</v>
      </c>
      <c r="I206">
        <v>18</v>
      </c>
    </row>
    <row r="207" spans="2:9" x14ac:dyDescent="0.45">
      <c r="B207" t="s">
        <v>11307</v>
      </c>
      <c r="C207" t="str">
        <f>_xlfn.XLOOKUP(B207,Product!$A:$A,Product!$E:$E)</f>
        <v>2722-21HD</v>
      </c>
      <c r="D207" t="s">
        <v>10568</v>
      </c>
      <c r="E207" t="e">
        <f>_xlfn.XLOOKUP(D207,Attribute!$A:$A,Attribute!$B:$B)</f>
        <v>#N/A</v>
      </c>
      <c r="F207" t="s">
        <v>8</v>
      </c>
      <c r="G207" t="s">
        <v>10468</v>
      </c>
      <c r="I207">
        <v>18</v>
      </c>
    </row>
    <row r="208" spans="2:9" x14ac:dyDescent="0.45">
      <c r="B208" t="s">
        <v>11308</v>
      </c>
      <c r="C208" t="str">
        <f>_xlfn.XLOOKUP(B208,Product!$A:$A,Product!$E:$E)</f>
        <v>2723-20</v>
      </c>
      <c r="D208" t="s">
        <v>10568</v>
      </c>
      <c r="E208" t="e">
        <f>_xlfn.XLOOKUP(D208,Attribute!$A:$A,Attribute!$B:$B)</f>
        <v>#N/A</v>
      </c>
      <c r="F208" t="s">
        <v>8</v>
      </c>
      <c r="G208" t="s">
        <v>10468</v>
      </c>
      <c r="I208">
        <v>18</v>
      </c>
    </row>
    <row r="209" spans="2:9" x14ac:dyDescent="0.45">
      <c r="B209" t="s">
        <v>11309</v>
      </c>
      <c r="C209" t="str">
        <f>_xlfn.XLOOKUP(B209,Product!$A:$A,Product!$E:$E)</f>
        <v>2724-20</v>
      </c>
      <c r="D209" t="s">
        <v>10568</v>
      </c>
      <c r="E209" t="e">
        <f>_xlfn.XLOOKUP(D209,Attribute!$A:$A,Attribute!$B:$B)</f>
        <v>#N/A</v>
      </c>
      <c r="F209" t="s">
        <v>8</v>
      </c>
      <c r="G209" t="s">
        <v>10468</v>
      </c>
      <c r="I209">
        <v>18</v>
      </c>
    </row>
    <row r="210" spans="2:9" x14ac:dyDescent="0.45">
      <c r="B210" t="s">
        <v>11310</v>
      </c>
      <c r="C210" t="str">
        <f>_xlfn.XLOOKUP(B210,Product!$A:$A,Product!$E:$E)</f>
        <v>2724-21HD</v>
      </c>
      <c r="D210" t="s">
        <v>10568</v>
      </c>
      <c r="E210" t="e">
        <f>_xlfn.XLOOKUP(D210,Attribute!$A:$A,Attribute!$B:$B)</f>
        <v>#N/A</v>
      </c>
      <c r="F210" t="s">
        <v>8</v>
      </c>
      <c r="G210" t="s">
        <v>10468</v>
      </c>
      <c r="I210">
        <v>18</v>
      </c>
    </row>
    <row r="211" spans="2:9" x14ac:dyDescent="0.45">
      <c r="B211" t="s">
        <v>11311</v>
      </c>
      <c r="C211" t="str">
        <f>_xlfn.XLOOKUP(B211,Product!$A:$A,Product!$E:$E)</f>
        <v>2726-20</v>
      </c>
      <c r="D211" t="s">
        <v>10568</v>
      </c>
      <c r="E211" t="e">
        <f>_xlfn.XLOOKUP(D211,Attribute!$A:$A,Attribute!$B:$B)</f>
        <v>#N/A</v>
      </c>
      <c r="F211" t="s">
        <v>8</v>
      </c>
      <c r="G211" t="s">
        <v>10468</v>
      </c>
      <c r="I211">
        <v>18</v>
      </c>
    </row>
    <row r="212" spans="2:9" x14ac:dyDescent="0.45">
      <c r="B212" t="s">
        <v>11312</v>
      </c>
      <c r="C212" t="str">
        <f>_xlfn.XLOOKUP(B212,Product!$A:$A,Product!$E:$E)</f>
        <v>2726-21HD</v>
      </c>
      <c r="D212" t="s">
        <v>10568</v>
      </c>
      <c r="E212" t="e">
        <f>_xlfn.XLOOKUP(D212,Attribute!$A:$A,Attribute!$B:$B)</f>
        <v>#N/A</v>
      </c>
      <c r="F212" t="s">
        <v>8</v>
      </c>
      <c r="G212" t="s">
        <v>10468</v>
      </c>
      <c r="I212">
        <v>18</v>
      </c>
    </row>
    <row r="213" spans="2:9" x14ac:dyDescent="0.45">
      <c r="B213" t="s">
        <v>11313</v>
      </c>
      <c r="C213" t="str">
        <f>_xlfn.XLOOKUP(B213,Product!$A:$A,Product!$E:$E)</f>
        <v>2727-20</v>
      </c>
      <c r="D213" t="s">
        <v>10568</v>
      </c>
      <c r="E213" t="e">
        <f>_xlfn.XLOOKUP(D213,Attribute!$A:$A,Attribute!$B:$B)</f>
        <v>#N/A</v>
      </c>
      <c r="F213" t="s">
        <v>8</v>
      </c>
      <c r="G213" t="s">
        <v>10468</v>
      </c>
      <c r="I213">
        <v>18</v>
      </c>
    </row>
    <row r="214" spans="2:9" x14ac:dyDescent="0.45">
      <c r="B214" t="s">
        <v>11314</v>
      </c>
      <c r="C214" t="str">
        <f>_xlfn.XLOOKUP(B214,Product!$A:$A,Product!$E:$E)</f>
        <v>2727-20C</v>
      </c>
      <c r="D214" t="s">
        <v>10568</v>
      </c>
      <c r="E214" t="e">
        <f>_xlfn.XLOOKUP(D214,Attribute!$A:$A,Attribute!$B:$B)</f>
        <v>#N/A</v>
      </c>
      <c r="F214" t="s">
        <v>8</v>
      </c>
      <c r="G214" t="s">
        <v>10468</v>
      </c>
      <c r="I214">
        <v>18</v>
      </c>
    </row>
    <row r="215" spans="2:9" x14ac:dyDescent="0.45">
      <c r="B215" t="s">
        <v>11315</v>
      </c>
      <c r="C215" t="str">
        <f>_xlfn.XLOOKUP(B215,Product!$A:$A,Product!$E:$E)</f>
        <v>2727-21HD</v>
      </c>
      <c r="D215" t="s">
        <v>10568</v>
      </c>
      <c r="E215" t="e">
        <f>_xlfn.XLOOKUP(D215,Attribute!$A:$A,Attribute!$B:$B)</f>
        <v>#N/A</v>
      </c>
      <c r="F215" t="s">
        <v>8</v>
      </c>
      <c r="G215" t="s">
        <v>10468</v>
      </c>
      <c r="I215">
        <v>18</v>
      </c>
    </row>
    <row r="216" spans="2:9" x14ac:dyDescent="0.45">
      <c r="B216" t="s">
        <v>11316</v>
      </c>
      <c r="C216" t="str">
        <f>_xlfn.XLOOKUP(B216,Product!$A:$A,Product!$E:$E)</f>
        <v>2729-20</v>
      </c>
      <c r="D216" t="s">
        <v>10568</v>
      </c>
      <c r="E216" t="e">
        <f>_xlfn.XLOOKUP(D216,Attribute!$A:$A,Attribute!$B:$B)</f>
        <v>#N/A</v>
      </c>
      <c r="F216" t="s">
        <v>8</v>
      </c>
      <c r="G216" t="s">
        <v>10468</v>
      </c>
      <c r="I216">
        <v>18</v>
      </c>
    </row>
    <row r="217" spans="2:9" x14ac:dyDescent="0.45">
      <c r="B217" t="s">
        <v>11317</v>
      </c>
      <c r="C217" t="str">
        <f>_xlfn.XLOOKUP(B217,Product!$A:$A,Product!$E:$E)</f>
        <v>2729-21</v>
      </c>
      <c r="D217" t="s">
        <v>10568</v>
      </c>
      <c r="E217" t="e">
        <f>_xlfn.XLOOKUP(D217,Attribute!$A:$A,Attribute!$B:$B)</f>
        <v>#N/A</v>
      </c>
      <c r="F217" t="s">
        <v>8</v>
      </c>
      <c r="G217" t="s">
        <v>10468</v>
      </c>
      <c r="I217">
        <v>18</v>
      </c>
    </row>
    <row r="218" spans="2:9" x14ac:dyDescent="0.45">
      <c r="B218" t="s">
        <v>11318</v>
      </c>
      <c r="C218" t="str">
        <f>_xlfn.XLOOKUP(B218,Product!$A:$A,Product!$E:$E)</f>
        <v>2729-22</v>
      </c>
      <c r="D218" t="s">
        <v>10568</v>
      </c>
      <c r="E218" t="e">
        <f>_xlfn.XLOOKUP(D218,Attribute!$A:$A,Attribute!$B:$B)</f>
        <v>#N/A</v>
      </c>
      <c r="F218" t="s">
        <v>8</v>
      </c>
      <c r="G218" t="s">
        <v>10468</v>
      </c>
      <c r="I218">
        <v>18</v>
      </c>
    </row>
    <row r="219" spans="2:9" x14ac:dyDescent="0.45">
      <c r="B219" t="s">
        <v>11319</v>
      </c>
      <c r="C219" t="str">
        <f>_xlfn.XLOOKUP(B219,Product!$A:$A,Product!$E:$E)</f>
        <v>2729-22HD</v>
      </c>
      <c r="D219" t="s">
        <v>10568</v>
      </c>
      <c r="E219" t="e">
        <f>_xlfn.XLOOKUP(D219,Attribute!$A:$A,Attribute!$B:$B)</f>
        <v>#N/A</v>
      </c>
      <c r="F219" t="s">
        <v>8</v>
      </c>
      <c r="G219" t="s">
        <v>10468</v>
      </c>
      <c r="I219">
        <v>18</v>
      </c>
    </row>
    <row r="220" spans="2:9" x14ac:dyDescent="0.45">
      <c r="B220" t="s">
        <v>11320</v>
      </c>
      <c r="C220" t="str">
        <f>_xlfn.XLOOKUP(B220,Product!$A:$A,Product!$E:$E)</f>
        <v>2730-20</v>
      </c>
      <c r="D220" t="s">
        <v>10568</v>
      </c>
      <c r="E220" t="e">
        <f>_xlfn.XLOOKUP(D220,Attribute!$A:$A,Attribute!$B:$B)</f>
        <v>#N/A</v>
      </c>
      <c r="F220" t="s">
        <v>8</v>
      </c>
      <c r="G220" t="s">
        <v>10468</v>
      </c>
      <c r="I220">
        <v>18</v>
      </c>
    </row>
    <row r="221" spans="2:9" x14ac:dyDescent="0.45">
      <c r="B221" t="s">
        <v>11321</v>
      </c>
      <c r="C221" t="str">
        <f>_xlfn.XLOOKUP(B221,Product!$A:$A,Product!$E:$E)</f>
        <v>2730-21</v>
      </c>
      <c r="D221" t="s">
        <v>10568</v>
      </c>
      <c r="E221" t="e">
        <f>_xlfn.XLOOKUP(D221,Attribute!$A:$A,Attribute!$B:$B)</f>
        <v>#N/A</v>
      </c>
      <c r="F221" t="s">
        <v>8</v>
      </c>
      <c r="G221" t="s">
        <v>10468</v>
      </c>
      <c r="I221">
        <v>18</v>
      </c>
    </row>
    <row r="222" spans="2:9" x14ac:dyDescent="0.45">
      <c r="B222" t="s">
        <v>11322</v>
      </c>
      <c r="C222" t="str">
        <f>_xlfn.XLOOKUP(B222,Product!$A:$A,Product!$E:$E)</f>
        <v>2730-22</v>
      </c>
      <c r="D222" t="s">
        <v>10568</v>
      </c>
      <c r="E222" t="e">
        <f>_xlfn.XLOOKUP(D222,Attribute!$A:$A,Attribute!$B:$B)</f>
        <v>#N/A</v>
      </c>
      <c r="F222" t="s">
        <v>8</v>
      </c>
      <c r="G222" t="s">
        <v>10468</v>
      </c>
      <c r="I222">
        <v>18</v>
      </c>
    </row>
    <row r="223" spans="2:9" x14ac:dyDescent="0.45">
      <c r="B223" t="s">
        <v>11323</v>
      </c>
      <c r="C223" t="str">
        <f>_xlfn.XLOOKUP(B223,Product!$A:$A,Product!$E:$E)</f>
        <v>2733-20</v>
      </c>
      <c r="D223" t="s">
        <v>10568</v>
      </c>
      <c r="E223" t="e">
        <f>_xlfn.XLOOKUP(D223,Attribute!$A:$A,Attribute!$B:$B)</f>
        <v>#N/A</v>
      </c>
      <c r="F223" t="s">
        <v>8</v>
      </c>
      <c r="G223" t="s">
        <v>10468</v>
      </c>
      <c r="I223">
        <v>18</v>
      </c>
    </row>
    <row r="224" spans="2:9" x14ac:dyDescent="0.45">
      <c r="B224" t="s">
        <v>11324</v>
      </c>
      <c r="C224" t="str">
        <f>_xlfn.XLOOKUP(B224,Product!$A:$A,Product!$E:$E)</f>
        <v>2733-21</v>
      </c>
      <c r="D224" t="s">
        <v>10568</v>
      </c>
      <c r="E224" t="e">
        <f>_xlfn.XLOOKUP(D224,Attribute!$A:$A,Attribute!$B:$B)</f>
        <v>#N/A</v>
      </c>
      <c r="F224" t="s">
        <v>8</v>
      </c>
      <c r="G224" t="s">
        <v>10468</v>
      </c>
      <c r="I224">
        <v>18</v>
      </c>
    </row>
    <row r="225" spans="2:9" x14ac:dyDescent="0.45">
      <c r="B225" t="s">
        <v>11325</v>
      </c>
      <c r="C225" t="str">
        <f>_xlfn.XLOOKUP(B225,Product!$A:$A,Product!$E:$E)</f>
        <v>2734-20</v>
      </c>
      <c r="D225" t="s">
        <v>10568</v>
      </c>
      <c r="E225" t="e">
        <f>_xlfn.XLOOKUP(D225,Attribute!$A:$A,Attribute!$B:$B)</f>
        <v>#N/A</v>
      </c>
      <c r="F225" t="s">
        <v>8</v>
      </c>
      <c r="G225" t="s">
        <v>10468</v>
      </c>
      <c r="I225">
        <v>18</v>
      </c>
    </row>
    <row r="226" spans="2:9" x14ac:dyDescent="0.45">
      <c r="B226" t="s">
        <v>11326</v>
      </c>
      <c r="C226" t="str">
        <f>_xlfn.XLOOKUP(B226,Product!$A:$A,Product!$E:$E)</f>
        <v>2734-21</v>
      </c>
      <c r="D226" t="s">
        <v>10568</v>
      </c>
      <c r="E226" t="e">
        <f>_xlfn.XLOOKUP(D226,Attribute!$A:$A,Attribute!$B:$B)</f>
        <v>#N/A</v>
      </c>
      <c r="F226" t="s">
        <v>8</v>
      </c>
      <c r="G226" t="s">
        <v>10468</v>
      </c>
      <c r="I226">
        <v>18</v>
      </c>
    </row>
    <row r="227" spans="2:9" x14ac:dyDescent="0.45">
      <c r="B227" t="s">
        <v>11327</v>
      </c>
      <c r="C227" t="str">
        <f>_xlfn.XLOOKUP(B227,Product!$A:$A,Product!$E:$E)</f>
        <v>2734-21HD</v>
      </c>
      <c r="D227" t="s">
        <v>10568</v>
      </c>
      <c r="E227" t="e">
        <f>_xlfn.XLOOKUP(D227,Attribute!$A:$A,Attribute!$B:$B)</f>
        <v>#N/A</v>
      </c>
      <c r="F227" t="s">
        <v>8</v>
      </c>
      <c r="G227" t="s">
        <v>10468</v>
      </c>
      <c r="I227">
        <v>18</v>
      </c>
    </row>
    <row r="228" spans="2:9" x14ac:dyDescent="0.45">
      <c r="B228" t="s">
        <v>11328</v>
      </c>
      <c r="C228" t="str">
        <f>_xlfn.XLOOKUP(B228,Product!$A:$A,Product!$E:$E)</f>
        <v>2735-20</v>
      </c>
      <c r="D228" t="s">
        <v>10568</v>
      </c>
      <c r="E228" t="e">
        <f>_xlfn.XLOOKUP(D228,Attribute!$A:$A,Attribute!$B:$B)</f>
        <v>#N/A</v>
      </c>
      <c r="F228" t="s">
        <v>8</v>
      </c>
      <c r="G228" t="s">
        <v>10468</v>
      </c>
      <c r="I228">
        <v>18</v>
      </c>
    </row>
    <row r="229" spans="2:9" x14ac:dyDescent="0.45">
      <c r="B229" t="s">
        <v>11329</v>
      </c>
      <c r="C229" t="str">
        <f>_xlfn.XLOOKUP(B229,Product!$A:$A,Product!$E:$E)</f>
        <v>2736-20</v>
      </c>
      <c r="D229" t="s">
        <v>10568</v>
      </c>
      <c r="E229" t="e">
        <f>_xlfn.XLOOKUP(D229,Attribute!$A:$A,Attribute!$B:$B)</f>
        <v>#N/A</v>
      </c>
      <c r="F229" t="s">
        <v>8</v>
      </c>
      <c r="G229" t="s">
        <v>10468</v>
      </c>
      <c r="I229">
        <v>18</v>
      </c>
    </row>
    <row r="230" spans="2:9" x14ac:dyDescent="0.45">
      <c r="B230" t="s">
        <v>11330</v>
      </c>
      <c r="C230" t="str">
        <f>_xlfn.XLOOKUP(B230,Product!$A:$A,Product!$E:$E)</f>
        <v>2736-21HD</v>
      </c>
      <c r="D230" t="s">
        <v>10568</v>
      </c>
      <c r="E230" t="e">
        <f>_xlfn.XLOOKUP(D230,Attribute!$A:$A,Attribute!$B:$B)</f>
        <v>#N/A</v>
      </c>
      <c r="F230" t="s">
        <v>8</v>
      </c>
      <c r="G230" t="s">
        <v>10468</v>
      </c>
      <c r="I230">
        <v>18</v>
      </c>
    </row>
    <row r="231" spans="2:9" x14ac:dyDescent="0.45">
      <c r="B231" t="s">
        <v>11331</v>
      </c>
      <c r="C231" t="str">
        <f>_xlfn.XLOOKUP(B231,Product!$A:$A,Product!$E:$E)</f>
        <v>2737-20</v>
      </c>
      <c r="D231" t="s">
        <v>10568</v>
      </c>
      <c r="E231" t="e">
        <f>_xlfn.XLOOKUP(D231,Attribute!$A:$A,Attribute!$B:$B)</f>
        <v>#N/A</v>
      </c>
      <c r="F231" t="s">
        <v>8</v>
      </c>
      <c r="G231" t="s">
        <v>10468</v>
      </c>
      <c r="I231">
        <v>18</v>
      </c>
    </row>
    <row r="232" spans="2:9" x14ac:dyDescent="0.45">
      <c r="B232" t="s">
        <v>11332</v>
      </c>
      <c r="C232" t="str">
        <f>_xlfn.XLOOKUP(B232,Product!$A:$A,Product!$E:$E)</f>
        <v>2737-21</v>
      </c>
      <c r="D232" t="s">
        <v>10568</v>
      </c>
      <c r="E232" t="e">
        <f>_xlfn.XLOOKUP(D232,Attribute!$A:$A,Attribute!$B:$B)</f>
        <v>#N/A</v>
      </c>
      <c r="F232" t="s">
        <v>8</v>
      </c>
      <c r="G232" t="s">
        <v>10468</v>
      </c>
      <c r="I232">
        <v>18</v>
      </c>
    </row>
    <row r="233" spans="2:9" x14ac:dyDescent="0.45">
      <c r="B233" t="s">
        <v>11333</v>
      </c>
      <c r="C233" t="str">
        <f>_xlfn.XLOOKUP(B233,Product!$A:$A,Product!$E:$E)</f>
        <v>2737B-20</v>
      </c>
      <c r="D233" t="s">
        <v>10568</v>
      </c>
      <c r="E233" t="e">
        <f>_xlfn.XLOOKUP(D233,Attribute!$A:$A,Attribute!$B:$B)</f>
        <v>#N/A</v>
      </c>
      <c r="F233" t="s">
        <v>8</v>
      </c>
      <c r="G233" t="s">
        <v>10468</v>
      </c>
      <c r="I233">
        <v>18</v>
      </c>
    </row>
    <row r="234" spans="2:9" x14ac:dyDescent="0.45">
      <c r="B234" t="s">
        <v>11334</v>
      </c>
      <c r="C234" t="str">
        <f>_xlfn.XLOOKUP(B234,Product!$A:$A,Product!$E:$E)</f>
        <v>2738-20</v>
      </c>
      <c r="D234" t="s">
        <v>10568</v>
      </c>
      <c r="E234" t="e">
        <f>_xlfn.XLOOKUP(D234,Attribute!$A:$A,Attribute!$B:$B)</f>
        <v>#N/A</v>
      </c>
      <c r="F234" t="s">
        <v>8</v>
      </c>
      <c r="G234" t="s">
        <v>10468</v>
      </c>
      <c r="I234">
        <v>18</v>
      </c>
    </row>
    <row r="235" spans="2:9" x14ac:dyDescent="0.45">
      <c r="B235" t="s">
        <v>11335</v>
      </c>
      <c r="C235" t="str">
        <f>_xlfn.XLOOKUP(B235,Product!$A:$A,Product!$E:$E)</f>
        <v>2739-20</v>
      </c>
      <c r="D235" t="s">
        <v>10568</v>
      </c>
      <c r="E235" t="e">
        <f>_xlfn.XLOOKUP(D235,Attribute!$A:$A,Attribute!$B:$B)</f>
        <v>#N/A</v>
      </c>
      <c r="F235" t="s">
        <v>8</v>
      </c>
      <c r="G235" t="s">
        <v>10468</v>
      </c>
      <c r="I235">
        <v>18</v>
      </c>
    </row>
    <row r="236" spans="2:9" x14ac:dyDescent="0.45">
      <c r="B236" t="s">
        <v>11336</v>
      </c>
      <c r="C236" t="str">
        <f>_xlfn.XLOOKUP(B236,Product!$A:$A,Product!$E:$E)</f>
        <v>2739-21HD</v>
      </c>
      <c r="D236" t="s">
        <v>10568</v>
      </c>
      <c r="E236" t="e">
        <f>_xlfn.XLOOKUP(D236,Attribute!$A:$A,Attribute!$B:$B)</f>
        <v>#N/A</v>
      </c>
      <c r="F236" t="s">
        <v>8</v>
      </c>
      <c r="G236" t="s">
        <v>10468</v>
      </c>
      <c r="I236">
        <v>18</v>
      </c>
    </row>
    <row r="237" spans="2:9" x14ac:dyDescent="0.45">
      <c r="B237" t="s">
        <v>11337</v>
      </c>
      <c r="C237" t="str">
        <f>_xlfn.XLOOKUP(B237,Product!$A:$A,Product!$E:$E)</f>
        <v>2741-20</v>
      </c>
      <c r="D237" t="s">
        <v>10568</v>
      </c>
      <c r="E237" t="e">
        <f>_xlfn.XLOOKUP(D237,Attribute!$A:$A,Attribute!$B:$B)</f>
        <v>#N/A</v>
      </c>
      <c r="F237" t="s">
        <v>8</v>
      </c>
      <c r="G237" t="s">
        <v>10468</v>
      </c>
      <c r="I237">
        <v>18</v>
      </c>
    </row>
    <row r="238" spans="2:9" x14ac:dyDescent="0.45">
      <c r="B238" t="s">
        <v>11338</v>
      </c>
      <c r="C238" t="str">
        <f>_xlfn.XLOOKUP(B238,Product!$A:$A,Product!$E:$E)</f>
        <v>2741-21CT</v>
      </c>
      <c r="D238" t="s">
        <v>10568</v>
      </c>
      <c r="E238" t="e">
        <f>_xlfn.XLOOKUP(D238,Attribute!$A:$A,Attribute!$B:$B)</f>
        <v>#N/A</v>
      </c>
      <c r="F238" t="s">
        <v>8</v>
      </c>
      <c r="G238" t="s">
        <v>10468</v>
      </c>
      <c r="I238">
        <v>18</v>
      </c>
    </row>
    <row r="239" spans="2:9" x14ac:dyDescent="0.45">
      <c r="B239" t="s">
        <v>11339</v>
      </c>
      <c r="C239" t="str">
        <f>_xlfn.XLOOKUP(B239,Product!$A:$A,Product!$E:$E)</f>
        <v>2744-20</v>
      </c>
      <c r="D239" t="s">
        <v>10568</v>
      </c>
      <c r="E239" t="e">
        <f>_xlfn.XLOOKUP(D239,Attribute!$A:$A,Attribute!$B:$B)</f>
        <v>#N/A</v>
      </c>
      <c r="F239" t="s">
        <v>8</v>
      </c>
      <c r="G239" t="s">
        <v>10468</v>
      </c>
      <c r="I239">
        <v>18</v>
      </c>
    </row>
    <row r="240" spans="2:9" x14ac:dyDescent="0.45">
      <c r="B240" t="s">
        <v>11340</v>
      </c>
      <c r="C240" t="str">
        <f>_xlfn.XLOOKUP(B240,Product!$A:$A,Product!$E:$E)</f>
        <v>2744-21</v>
      </c>
      <c r="D240" t="s">
        <v>10568</v>
      </c>
      <c r="E240" t="e">
        <f>_xlfn.XLOOKUP(D240,Attribute!$A:$A,Attribute!$B:$B)</f>
        <v>#N/A</v>
      </c>
      <c r="F240" t="s">
        <v>8</v>
      </c>
      <c r="G240" t="s">
        <v>10468</v>
      </c>
      <c r="I240">
        <v>18</v>
      </c>
    </row>
    <row r="241" spans="2:9" x14ac:dyDescent="0.45">
      <c r="B241" t="s">
        <v>11341</v>
      </c>
      <c r="C241" t="str">
        <f>_xlfn.XLOOKUP(B241,Product!$A:$A,Product!$E:$E)</f>
        <v>2745-20</v>
      </c>
      <c r="D241" t="s">
        <v>10568</v>
      </c>
      <c r="E241" t="e">
        <f>_xlfn.XLOOKUP(D241,Attribute!$A:$A,Attribute!$B:$B)</f>
        <v>#N/A</v>
      </c>
      <c r="F241" t="s">
        <v>8</v>
      </c>
      <c r="G241" t="s">
        <v>10468</v>
      </c>
      <c r="I241">
        <v>18</v>
      </c>
    </row>
    <row r="242" spans="2:9" x14ac:dyDescent="0.45">
      <c r="B242" t="s">
        <v>11342</v>
      </c>
      <c r="C242" t="str">
        <f>_xlfn.XLOOKUP(B242,Product!$A:$A,Product!$E:$E)</f>
        <v>2745-21</v>
      </c>
      <c r="D242" t="s">
        <v>10568</v>
      </c>
      <c r="E242" t="e">
        <f>_xlfn.XLOOKUP(D242,Attribute!$A:$A,Attribute!$B:$B)</f>
        <v>#N/A</v>
      </c>
      <c r="F242" t="s">
        <v>8</v>
      </c>
      <c r="G242" t="s">
        <v>10468</v>
      </c>
      <c r="I242">
        <v>18</v>
      </c>
    </row>
    <row r="243" spans="2:9" x14ac:dyDescent="0.45">
      <c r="B243" t="s">
        <v>11343</v>
      </c>
      <c r="C243" t="str">
        <f>_xlfn.XLOOKUP(B243,Product!$A:$A,Product!$E:$E)</f>
        <v>2746-20</v>
      </c>
      <c r="D243" t="s">
        <v>10568</v>
      </c>
      <c r="E243" t="e">
        <f>_xlfn.XLOOKUP(D243,Attribute!$A:$A,Attribute!$B:$B)</f>
        <v>#N/A</v>
      </c>
      <c r="F243" t="s">
        <v>8</v>
      </c>
      <c r="G243" t="s">
        <v>10468</v>
      </c>
      <c r="I243">
        <v>18</v>
      </c>
    </row>
    <row r="244" spans="2:9" x14ac:dyDescent="0.45">
      <c r="B244" t="s">
        <v>11344</v>
      </c>
      <c r="C244" t="str">
        <f>_xlfn.XLOOKUP(B244,Product!$A:$A,Product!$E:$E)</f>
        <v>2746-21CT</v>
      </c>
      <c r="D244" t="s">
        <v>10568</v>
      </c>
      <c r="E244" t="e">
        <f>_xlfn.XLOOKUP(D244,Attribute!$A:$A,Attribute!$B:$B)</f>
        <v>#N/A</v>
      </c>
      <c r="F244" t="s">
        <v>8</v>
      </c>
      <c r="G244" t="s">
        <v>10468</v>
      </c>
      <c r="I244">
        <v>18</v>
      </c>
    </row>
    <row r="245" spans="2:9" x14ac:dyDescent="0.45">
      <c r="B245" t="s">
        <v>11345</v>
      </c>
      <c r="C245" t="str">
        <f>_xlfn.XLOOKUP(B245,Product!$A:$A,Product!$E:$E)</f>
        <v>2749-20</v>
      </c>
      <c r="D245" t="s">
        <v>10568</v>
      </c>
      <c r="E245" t="e">
        <f>_xlfn.XLOOKUP(D245,Attribute!$A:$A,Attribute!$B:$B)</f>
        <v>#N/A</v>
      </c>
      <c r="F245" t="s">
        <v>8</v>
      </c>
      <c r="G245" t="s">
        <v>10468</v>
      </c>
      <c r="I245">
        <v>18</v>
      </c>
    </row>
    <row r="246" spans="2:9" x14ac:dyDescent="0.45">
      <c r="B246" t="s">
        <v>11346</v>
      </c>
      <c r="C246" t="str">
        <f>_xlfn.XLOOKUP(B246,Product!$A:$A,Product!$E:$E)</f>
        <v>2749-21CT</v>
      </c>
      <c r="D246" t="s">
        <v>10568</v>
      </c>
      <c r="E246" t="e">
        <f>_xlfn.XLOOKUP(D246,Attribute!$A:$A,Attribute!$B:$B)</f>
        <v>#N/A</v>
      </c>
      <c r="F246" t="s">
        <v>8</v>
      </c>
      <c r="G246" t="s">
        <v>10468</v>
      </c>
      <c r="I246">
        <v>18</v>
      </c>
    </row>
    <row r="247" spans="2:9" x14ac:dyDescent="0.45">
      <c r="B247" t="s">
        <v>11347</v>
      </c>
      <c r="C247" t="str">
        <f>_xlfn.XLOOKUP(B247,Product!$A:$A,Product!$E:$E)</f>
        <v>2758-20</v>
      </c>
      <c r="D247" t="s">
        <v>10568</v>
      </c>
      <c r="E247" t="e">
        <f>_xlfn.XLOOKUP(D247,Attribute!$A:$A,Attribute!$B:$B)</f>
        <v>#N/A</v>
      </c>
      <c r="F247" t="s">
        <v>8</v>
      </c>
      <c r="G247" t="s">
        <v>10468</v>
      </c>
      <c r="I247">
        <v>18</v>
      </c>
    </row>
    <row r="248" spans="2:9" x14ac:dyDescent="0.45">
      <c r="B248" t="s">
        <v>11348</v>
      </c>
      <c r="C248" t="str">
        <f>_xlfn.XLOOKUP(B248,Product!$A:$A,Product!$E:$E)</f>
        <v>2758-22</v>
      </c>
      <c r="D248" t="s">
        <v>10568</v>
      </c>
      <c r="E248" t="e">
        <f>_xlfn.XLOOKUP(D248,Attribute!$A:$A,Attribute!$B:$B)</f>
        <v>#N/A</v>
      </c>
      <c r="F248" t="s">
        <v>8</v>
      </c>
      <c r="G248" t="s">
        <v>10468</v>
      </c>
      <c r="I248">
        <v>18</v>
      </c>
    </row>
    <row r="249" spans="2:9" x14ac:dyDescent="0.45">
      <c r="B249" t="s">
        <v>11349</v>
      </c>
      <c r="C249" t="str">
        <f>_xlfn.XLOOKUP(B249,Product!$A:$A,Product!$E:$E)</f>
        <v>2758-22CT</v>
      </c>
      <c r="D249" t="s">
        <v>10568</v>
      </c>
      <c r="E249" t="e">
        <f>_xlfn.XLOOKUP(D249,Attribute!$A:$A,Attribute!$B:$B)</f>
        <v>#N/A</v>
      </c>
      <c r="F249" t="s">
        <v>8</v>
      </c>
      <c r="G249" t="s">
        <v>10468</v>
      </c>
      <c r="I249">
        <v>18</v>
      </c>
    </row>
    <row r="250" spans="2:9" x14ac:dyDescent="0.45">
      <c r="B250" t="s">
        <v>11350</v>
      </c>
      <c r="C250" t="str">
        <f>_xlfn.XLOOKUP(B250,Product!$A:$A,Product!$E:$E)</f>
        <v>2759-20</v>
      </c>
      <c r="D250" t="s">
        <v>10568</v>
      </c>
      <c r="E250" t="e">
        <f>_xlfn.XLOOKUP(D250,Attribute!$A:$A,Attribute!$B:$B)</f>
        <v>#N/A</v>
      </c>
      <c r="F250" t="s">
        <v>8</v>
      </c>
      <c r="G250" t="s">
        <v>10468</v>
      </c>
      <c r="I250">
        <v>18</v>
      </c>
    </row>
    <row r="251" spans="2:9" x14ac:dyDescent="0.45">
      <c r="B251" t="s">
        <v>11351</v>
      </c>
      <c r="C251" t="str">
        <f>_xlfn.XLOOKUP(B251,Product!$A:$A,Product!$E:$E)</f>
        <v>2759-22</v>
      </c>
      <c r="D251" t="s">
        <v>10568</v>
      </c>
      <c r="E251" t="e">
        <f>_xlfn.XLOOKUP(D251,Attribute!$A:$A,Attribute!$B:$B)</f>
        <v>#N/A</v>
      </c>
      <c r="F251" t="s">
        <v>8</v>
      </c>
      <c r="G251" t="s">
        <v>10468</v>
      </c>
      <c r="I251">
        <v>18</v>
      </c>
    </row>
    <row r="252" spans="2:9" x14ac:dyDescent="0.45">
      <c r="B252" t="s">
        <v>11352</v>
      </c>
      <c r="C252" t="str">
        <f>_xlfn.XLOOKUP(B252,Product!$A:$A,Product!$E:$E)</f>
        <v>2759B-20</v>
      </c>
      <c r="D252" t="s">
        <v>10568</v>
      </c>
      <c r="E252" t="e">
        <f>_xlfn.XLOOKUP(D252,Attribute!$A:$A,Attribute!$B:$B)</f>
        <v>#N/A</v>
      </c>
      <c r="F252" t="s">
        <v>8</v>
      </c>
      <c r="G252" t="s">
        <v>10468</v>
      </c>
      <c r="I252">
        <v>18</v>
      </c>
    </row>
    <row r="253" spans="2:9" x14ac:dyDescent="0.45">
      <c r="B253" t="s">
        <v>11353</v>
      </c>
      <c r="C253" t="str">
        <f>_xlfn.XLOOKUP(B253,Product!$A:$A,Product!$E:$E)</f>
        <v>2759B-22</v>
      </c>
      <c r="D253" t="s">
        <v>10568</v>
      </c>
      <c r="E253" t="e">
        <f>_xlfn.XLOOKUP(D253,Attribute!$A:$A,Attribute!$B:$B)</f>
        <v>#N/A</v>
      </c>
      <c r="F253" t="s">
        <v>8</v>
      </c>
      <c r="G253" t="s">
        <v>10468</v>
      </c>
      <c r="I253">
        <v>18</v>
      </c>
    </row>
    <row r="254" spans="2:9" x14ac:dyDescent="0.45">
      <c r="B254" t="s">
        <v>11354</v>
      </c>
      <c r="C254" t="str">
        <f>_xlfn.XLOOKUP(B254,Product!$A:$A,Product!$E:$E)</f>
        <v>2760-20</v>
      </c>
      <c r="D254" t="s">
        <v>10568</v>
      </c>
      <c r="E254" t="e">
        <f>_xlfn.XLOOKUP(D254,Attribute!$A:$A,Attribute!$B:$B)</f>
        <v>#N/A</v>
      </c>
      <c r="F254" t="s">
        <v>8</v>
      </c>
      <c r="G254" t="s">
        <v>10468</v>
      </c>
      <c r="I254">
        <v>18</v>
      </c>
    </row>
    <row r="255" spans="2:9" x14ac:dyDescent="0.45">
      <c r="B255" t="s">
        <v>11355</v>
      </c>
      <c r="C255" t="str">
        <f>_xlfn.XLOOKUP(B255,Product!$A:$A,Product!$E:$E)</f>
        <v>2760-22</v>
      </c>
      <c r="D255" t="s">
        <v>10568</v>
      </c>
      <c r="E255" t="e">
        <f>_xlfn.XLOOKUP(D255,Attribute!$A:$A,Attribute!$B:$B)</f>
        <v>#N/A</v>
      </c>
      <c r="F255" t="s">
        <v>8</v>
      </c>
      <c r="G255" t="s">
        <v>10468</v>
      </c>
      <c r="I255">
        <v>18</v>
      </c>
    </row>
    <row r="256" spans="2:9" x14ac:dyDescent="0.45">
      <c r="B256" t="s">
        <v>11356</v>
      </c>
      <c r="C256" t="str">
        <f>_xlfn.XLOOKUP(B256,Product!$A:$A,Product!$E:$E)</f>
        <v>2760-22CT</v>
      </c>
      <c r="D256" t="s">
        <v>10568</v>
      </c>
      <c r="E256" t="e">
        <f>_xlfn.XLOOKUP(D256,Attribute!$A:$A,Attribute!$B:$B)</f>
        <v>#N/A</v>
      </c>
      <c r="F256" t="s">
        <v>8</v>
      </c>
      <c r="G256" t="s">
        <v>10468</v>
      </c>
      <c r="I256">
        <v>18</v>
      </c>
    </row>
    <row r="257" spans="2:9" x14ac:dyDescent="0.45">
      <c r="B257" t="s">
        <v>11357</v>
      </c>
      <c r="C257" t="str">
        <f>_xlfn.XLOOKUP(B257,Product!$A:$A,Product!$E:$E)</f>
        <v>2761-20</v>
      </c>
      <c r="D257" t="s">
        <v>10568</v>
      </c>
      <c r="E257" t="e">
        <f>_xlfn.XLOOKUP(D257,Attribute!$A:$A,Attribute!$B:$B)</f>
        <v>#N/A</v>
      </c>
      <c r="F257" t="s">
        <v>8</v>
      </c>
      <c r="G257" t="s">
        <v>10468</v>
      </c>
      <c r="I257">
        <v>18</v>
      </c>
    </row>
    <row r="258" spans="2:9" x14ac:dyDescent="0.45">
      <c r="B258" t="s">
        <v>11358</v>
      </c>
      <c r="C258" t="str">
        <f>_xlfn.XLOOKUP(B258,Product!$A:$A,Product!$E:$E)</f>
        <v>2761-22</v>
      </c>
      <c r="D258" t="s">
        <v>10568</v>
      </c>
      <c r="E258" t="e">
        <f>_xlfn.XLOOKUP(D258,Attribute!$A:$A,Attribute!$B:$B)</f>
        <v>#N/A</v>
      </c>
      <c r="F258" t="s">
        <v>8</v>
      </c>
      <c r="G258" t="s">
        <v>10468</v>
      </c>
      <c r="I258">
        <v>18</v>
      </c>
    </row>
    <row r="259" spans="2:9" x14ac:dyDescent="0.45">
      <c r="B259" t="s">
        <v>11359</v>
      </c>
      <c r="C259" t="str">
        <f>_xlfn.XLOOKUP(B259,Product!$A:$A,Product!$E:$E)</f>
        <v>2766-20</v>
      </c>
      <c r="D259" t="s">
        <v>10568</v>
      </c>
      <c r="E259" t="e">
        <f>_xlfn.XLOOKUP(D259,Attribute!$A:$A,Attribute!$B:$B)</f>
        <v>#N/A</v>
      </c>
      <c r="F259" t="s">
        <v>8</v>
      </c>
      <c r="G259" t="s">
        <v>10468</v>
      </c>
      <c r="I259">
        <v>18</v>
      </c>
    </row>
    <row r="260" spans="2:9" x14ac:dyDescent="0.45">
      <c r="B260" t="s">
        <v>11360</v>
      </c>
      <c r="C260" t="str">
        <f>_xlfn.XLOOKUP(B260,Product!$A:$A,Product!$E:$E)</f>
        <v>2766-22</v>
      </c>
      <c r="D260" t="s">
        <v>10568</v>
      </c>
      <c r="E260" t="e">
        <f>_xlfn.XLOOKUP(D260,Attribute!$A:$A,Attribute!$B:$B)</f>
        <v>#N/A</v>
      </c>
      <c r="F260" t="s">
        <v>8</v>
      </c>
      <c r="G260" t="s">
        <v>10468</v>
      </c>
      <c r="I260">
        <v>18</v>
      </c>
    </row>
    <row r="261" spans="2:9" x14ac:dyDescent="0.45">
      <c r="B261" t="s">
        <v>11361</v>
      </c>
      <c r="C261" t="str">
        <f>_xlfn.XLOOKUP(B261,Product!$A:$A,Product!$E:$E)</f>
        <v>2766-22R</v>
      </c>
      <c r="D261" t="s">
        <v>10568</v>
      </c>
      <c r="E261" t="e">
        <f>_xlfn.XLOOKUP(D261,Attribute!$A:$A,Attribute!$B:$B)</f>
        <v>#N/A</v>
      </c>
      <c r="F261" t="s">
        <v>8</v>
      </c>
      <c r="G261" t="s">
        <v>10468</v>
      </c>
      <c r="I261">
        <v>18</v>
      </c>
    </row>
    <row r="262" spans="2:9" x14ac:dyDescent="0.45">
      <c r="B262" t="s">
        <v>11362</v>
      </c>
      <c r="C262" t="str">
        <f>_xlfn.XLOOKUP(B262,Product!$A:$A,Product!$E:$E)</f>
        <v>2767-20</v>
      </c>
      <c r="D262" t="s">
        <v>10568</v>
      </c>
      <c r="E262" t="e">
        <f>_xlfn.XLOOKUP(D262,Attribute!$A:$A,Attribute!$B:$B)</f>
        <v>#N/A</v>
      </c>
      <c r="F262" t="s">
        <v>8</v>
      </c>
      <c r="G262" t="s">
        <v>10468</v>
      </c>
      <c r="I262">
        <v>18</v>
      </c>
    </row>
    <row r="263" spans="2:9" x14ac:dyDescent="0.45">
      <c r="B263" t="s">
        <v>11363</v>
      </c>
      <c r="C263" t="str">
        <f>_xlfn.XLOOKUP(B263,Product!$A:$A,Product!$E:$E)</f>
        <v>2767-22</v>
      </c>
      <c r="D263" t="s">
        <v>10568</v>
      </c>
      <c r="E263" t="e">
        <f>_xlfn.XLOOKUP(D263,Attribute!$A:$A,Attribute!$B:$B)</f>
        <v>#N/A</v>
      </c>
      <c r="F263" t="s">
        <v>8</v>
      </c>
      <c r="G263" t="s">
        <v>10468</v>
      </c>
      <c r="I263">
        <v>18</v>
      </c>
    </row>
    <row r="264" spans="2:9" x14ac:dyDescent="0.45">
      <c r="B264" t="s">
        <v>11364</v>
      </c>
      <c r="C264" t="str">
        <f>_xlfn.XLOOKUP(B264,Product!$A:$A,Product!$E:$E)</f>
        <v>2767-22R</v>
      </c>
      <c r="D264" t="s">
        <v>10568</v>
      </c>
      <c r="E264" t="e">
        <f>_xlfn.XLOOKUP(D264,Attribute!$A:$A,Attribute!$B:$B)</f>
        <v>#N/A</v>
      </c>
      <c r="F264" t="s">
        <v>8</v>
      </c>
      <c r="G264" t="s">
        <v>10468</v>
      </c>
      <c r="I264">
        <v>18</v>
      </c>
    </row>
    <row r="265" spans="2:9" x14ac:dyDescent="0.45">
      <c r="B265" t="s">
        <v>11365</v>
      </c>
      <c r="C265" t="str">
        <f>_xlfn.XLOOKUP(B265,Product!$A:$A,Product!$E:$E)</f>
        <v>2769-20</v>
      </c>
      <c r="D265" t="s">
        <v>10568</v>
      </c>
      <c r="E265" t="e">
        <f>_xlfn.XLOOKUP(D265,Attribute!$A:$A,Attribute!$B:$B)</f>
        <v>#N/A</v>
      </c>
      <c r="F265" t="s">
        <v>8</v>
      </c>
      <c r="G265" t="s">
        <v>10468</v>
      </c>
      <c r="I265">
        <v>18</v>
      </c>
    </row>
    <row r="266" spans="2:9" x14ac:dyDescent="0.45">
      <c r="B266" t="s">
        <v>11366</v>
      </c>
      <c r="C266" t="str">
        <f>_xlfn.XLOOKUP(B266,Product!$A:$A,Product!$E:$E)</f>
        <v>2769-22</v>
      </c>
      <c r="D266" t="s">
        <v>10568</v>
      </c>
      <c r="E266" t="e">
        <f>_xlfn.XLOOKUP(D266,Attribute!$A:$A,Attribute!$B:$B)</f>
        <v>#N/A</v>
      </c>
      <c r="F266" t="s">
        <v>8</v>
      </c>
      <c r="G266" t="s">
        <v>10468</v>
      </c>
      <c r="I266">
        <v>18</v>
      </c>
    </row>
    <row r="267" spans="2:9" x14ac:dyDescent="0.45">
      <c r="B267" t="s">
        <v>11367</v>
      </c>
      <c r="C267" t="str">
        <f>_xlfn.XLOOKUP(B267,Product!$A:$A,Product!$E:$E)</f>
        <v>2769-22R</v>
      </c>
      <c r="D267" t="s">
        <v>10568</v>
      </c>
      <c r="E267" t="e">
        <f>_xlfn.XLOOKUP(D267,Attribute!$A:$A,Attribute!$B:$B)</f>
        <v>#N/A</v>
      </c>
      <c r="F267" t="s">
        <v>8</v>
      </c>
      <c r="G267" t="s">
        <v>10468</v>
      </c>
      <c r="I267">
        <v>18</v>
      </c>
    </row>
    <row r="268" spans="2:9" x14ac:dyDescent="0.45">
      <c r="B268" t="s">
        <v>11368</v>
      </c>
      <c r="C268" t="str">
        <f>_xlfn.XLOOKUP(B268,Product!$A:$A,Product!$E:$E)</f>
        <v>2771-20</v>
      </c>
      <c r="D268" t="s">
        <v>10568</v>
      </c>
      <c r="E268" t="e">
        <f>_xlfn.XLOOKUP(D268,Attribute!$A:$A,Attribute!$B:$B)</f>
        <v>#N/A</v>
      </c>
      <c r="F268" t="s">
        <v>8</v>
      </c>
      <c r="G268" t="s">
        <v>10468</v>
      </c>
      <c r="I268">
        <v>18</v>
      </c>
    </row>
    <row r="269" spans="2:9" x14ac:dyDescent="0.45">
      <c r="B269" t="s">
        <v>11369</v>
      </c>
      <c r="C269" t="str">
        <f>_xlfn.XLOOKUP(B269,Product!$A:$A,Product!$E:$E)</f>
        <v>2771-21</v>
      </c>
      <c r="D269" t="s">
        <v>10568</v>
      </c>
      <c r="E269" t="e">
        <f>_xlfn.XLOOKUP(D269,Attribute!$A:$A,Attribute!$B:$B)</f>
        <v>#N/A</v>
      </c>
      <c r="F269" t="s">
        <v>8</v>
      </c>
      <c r="G269" t="s">
        <v>10468</v>
      </c>
      <c r="I269">
        <v>18</v>
      </c>
    </row>
    <row r="270" spans="2:9" x14ac:dyDescent="0.45">
      <c r="B270" t="s">
        <v>11370</v>
      </c>
      <c r="C270" t="str">
        <f>_xlfn.XLOOKUP(B270,Product!$A:$A,Product!$E:$E)</f>
        <v>2772A-20</v>
      </c>
      <c r="D270" t="s">
        <v>10568</v>
      </c>
      <c r="E270" t="e">
        <f>_xlfn.XLOOKUP(D270,Attribute!$A:$A,Attribute!$B:$B)</f>
        <v>#N/A</v>
      </c>
      <c r="F270" t="s">
        <v>8</v>
      </c>
      <c r="G270" t="s">
        <v>10468</v>
      </c>
      <c r="I270">
        <v>18</v>
      </c>
    </row>
    <row r="271" spans="2:9" x14ac:dyDescent="0.45">
      <c r="B271" t="s">
        <v>11371</v>
      </c>
      <c r="C271" t="str">
        <f>_xlfn.XLOOKUP(B271,Product!$A:$A,Product!$E:$E)</f>
        <v>2772A-21</v>
      </c>
      <c r="D271" t="s">
        <v>10568</v>
      </c>
      <c r="E271" t="e">
        <f>_xlfn.XLOOKUP(D271,Attribute!$A:$A,Attribute!$B:$B)</f>
        <v>#N/A</v>
      </c>
      <c r="F271" t="s">
        <v>8</v>
      </c>
      <c r="G271" t="s">
        <v>10468</v>
      </c>
      <c r="I271">
        <v>18</v>
      </c>
    </row>
    <row r="272" spans="2:9" x14ac:dyDescent="0.45">
      <c r="B272" t="s">
        <v>11372</v>
      </c>
      <c r="C272" t="str">
        <f>_xlfn.XLOOKUP(B272,Product!$A:$A,Product!$E:$E)</f>
        <v>2772B-21XC</v>
      </c>
      <c r="D272" t="s">
        <v>10568</v>
      </c>
      <c r="E272" t="e">
        <f>_xlfn.XLOOKUP(D272,Attribute!$A:$A,Attribute!$B:$B)</f>
        <v>#N/A</v>
      </c>
      <c r="F272" t="s">
        <v>8</v>
      </c>
      <c r="G272" t="s">
        <v>10468</v>
      </c>
      <c r="I272">
        <v>18</v>
      </c>
    </row>
    <row r="273" spans="2:9" x14ac:dyDescent="0.45">
      <c r="B273" t="s">
        <v>11373</v>
      </c>
      <c r="C273" t="str">
        <f>_xlfn.XLOOKUP(B273,Product!$A:$A,Product!$E:$E)</f>
        <v>2773-20</v>
      </c>
      <c r="D273" t="s">
        <v>10568</v>
      </c>
      <c r="E273" t="e">
        <f>_xlfn.XLOOKUP(D273,Attribute!$A:$A,Attribute!$B:$B)</f>
        <v>#N/A</v>
      </c>
      <c r="F273" t="s">
        <v>8</v>
      </c>
      <c r="G273" t="s">
        <v>10468</v>
      </c>
      <c r="I273">
        <v>18</v>
      </c>
    </row>
    <row r="274" spans="2:9" x14ac:dyDescent="0.45">
      <c r="B274" t="s">
        <v>11374</v>
      </c>
      <c r="C274" t="str">
        <f>_xlfn.XLOOKUP(B274,Product!$A:$A,Product!$E:$E)</f>
        <v>2773-20L</v>
      </c>
      <c r="D274" t="s">
        <v>10568</v>
      </c>
      <c r="E274" t="e">
        <f>_xlfn.XLOOKUP(D274,Attribute!$A:$A,Attribute!$B:$B)</f>
        <v>#N/A</v>
      </c>
      <c r="F274" t="s">
        <v>8</v>
      </c>
      <c r="G274" t="s">
        <v>10468</v>
      </c>
      <c r="I274">
        <v>18</v>
      </c>
    </row>
    <row r="275" spans="2:9" x14ac:dyDescent="0.45">
      <c r="B275" t="s">
        <v>11375</v>
      </c>
      <c r="C275" t="str">
        <f>_xlfn.XLOOKUP(B275,Product!$A:$A,Product!$E:$E)</f>
        <v>2773-22</v>
      </c>
      <c r="D275" t="s">
        <v>10568</v>
      </c>
      <c r="E275" t="e">
        <f>_xlfn.XLOOKUP(D275,Attribute!$A:$A,Attribute!$B:$B)</f>
        <v>#N/A</v>
      </c>
      <c r="F275" t="s">
        <v>8</v>
      </c>
      <c r="G275" t="s">
        <v>10468</v>
      </c>
      <c r="I275">
        <v>18</v>
      </c>
    </row>
    <row r="276" spans="2:9" x14ac:dyDescent="0.45">
      <c r="B276" t="s">
        <v>11376</v>
      </c>
      <c r="C276" t="str">
        <f>_xlfn.XLOOKUP(B276,Product!$A:$A,Product!$E:$E)</f>
        <v>2773-22L</v>
      </c>
      <c r="D276" t="s">
        <v>10568</v>
      </c>
      <c r="E276" t="e">
        <f>_xlfn.XLOOKUP(D276,Attribute!$A:$A,Attribute!$B:$B)</f>
        <v>#N/A</v>
      </c>
      <c r="F276" t="s">
        <v>8</v>
      </c>
      <c r="G276" t="s">
        <v>10468</v>
      </c>
      <c r="I276">
        <v>18</v>
      </c>
    </row>
    <row r="277" spans="2:9" x14ac:dyDescent="0.45">
      <c r="B277" t="s">
        <v>11377</v>
      </c>
      <c r="C277" t="str">
        <f>_xlfn.XLOOKUP(B277,Product!$A:$A,Product!$E:$E)</f>
        <v>2774-20</v>
      </c>
      <c r="D277" t="s">
        <v>10568</v>
      </c>
      <c r="E277" t="e">
        <f>_xlfn.XLOOKUP(D277,Attribute!$A:$A,Attribute!$B:$B)</f>
        <v>#N/A</v>
      </c>
      <c r="F277" t="s">
        <v>8</v>
      </c>
      <c r="G277" t="s">
        <v>10468</v>
      </c>
      <c r="I277">
        <v>18</v>
      </c>
    </row>
    <row r="278" spans="2:9" x14ac:dyDescent="0.45">
      <c r="B278" t="s">
        <v>11378</v>
      </c>
      <c r="C278" t="str">
        <f>_xlfn.XLOOKUP(B278,Product!$A:$A,Product!$E:$E)</f>
        <v>2774-21HD</v>
      </c>
      <c r="D278" t="s">
        <v>10568</v>
      </c>
      <c r="E278" t="e">
        <f>_xlfn.XLOOKUP(D278,Attribute!$A:$A,Attribute!$B:$B)</f>
        <v>#N/A</v>
      </c>
      <c r="F278" t="s">
        <v>8</v>
      </c>
      <c r="G278" t="s">
        <v>10468</v>
      </c>
      <c r="I278">
        <v>18</v>
      </c>
    </row>
    <row r="279" spans="2:9" x14ac:dyDescent="0.45">
      <c r="B279" t="s">
        <v>11379</v>
      </c>
      <c r="C279" t="str">
        <f>_xlfn.XLOOKUP(B279,Product!$A:$A,Product!$E:$E)</f>
        <v>2775-211</v>
      </c>
      <c r="D279" t="s">
        <v>10568</v>
      </c>
      <c r="E279" t="e">
        <f>_xlfn.XLOOKUP(D279,Attribute!$A:$A,Attribute!$B:$B)</f>
        <v>#N/A</v>
      </c>
      <c r="F279" t="s">
        <v>8</v>
      </c>
      <c r="G279" t="s">
        <v>10468</v>
      </c>
      <c r="I279">
        <v>18</v>
      </c>
    </row>
    <row r="280" spans="2:9" x14ac:dyDescent="0.45">
      <c r="B280" t="s">
        <v>11380</v>
      </c>
      <c r="C280" t="str">
        <f>_xlfn.XLOOKUP(B280,Product!$A:$A,Product!$E:$E)</f>
        <v>2775A-211</v>
      </c>
      <c r="D280" t="s">
        <v>10568</v>
      </c>
      <c r="E280" t="e">
        <f>_xlfn.XLOOKUP(D280,Attribute!$A:$A,Attribute!$B:$B)</f>
        <v>#N/A</v>
      </c>
      <c r="F280" t="s">
        <v>8</v>
      </c>
      <c r="G280" t="s">
        <v>10468</v>
      </c>
      <c r="I280">
        <v>18</v>
      </c>
    </row>
    <row r="281" spans="2:9" x14ac:dyDescent="0.45">
      <c r="B281" t="s">
        <v>11381</v>
      </c>
      <c r="C281" t="str">
        <f>_xlfn.XLOOKUP(B281,Product!$A:$A,Product!$E:$E)</f>
        <v>2775B-211</v>
      </c>
      <c r="D281" t="s">
        <v>10568</v>
      </c>
      <c r="E281" t="e">
        <f>_xlfn.XLOOKUP(D281,Attribute!$A:$A,Attribute!$B:$B)</f>
        <v>#N/A</v>
      </c>
      <c r="F281" t="s">
        <v>8</v>
      </c>
      <c r="G281" t="s">
        <v>10468</v>
      </c>
      <c r="I281">
        <v>18</v>
      </c>
    </row>
    <row r="282" spans="2:9" x14ac:dyDescent="0.45">
      <c r="B282" t="s">
        <v>11382</v>
      </c>
      <c r="C282" t="str">
        <f>_xlfn.XLOOKUP(B282,Product!$A:$A,Product!$E:$E)</f>
        <v>2775C-222</v>
      </c>
      <c r="D282" t="s">
        <v>10568</v>
      </c>
      <c r="E282" t="e">
        <f>_xlfn.XLOOKUP(D282,Attribute!$A:$A,Attribute!$B:$B)</f>
        <v>#N/A</v>
      </c>
      <c r="F282" t="s">
        <v>8</v>
      </c>
      <c r="G282" t="s">
        <v>10468</v>
      </c>
      <c r="I282">
        <v>18</v>
      </c>
    </row>
    <row r="283" spans="2:9" x14ac:dyDescent="0.45">
      <c r="B283" t="s">
        <v>11383</v>
      </c>
      <c r="C283" t="str">
        <f>_xlfn.XLOOKUP(B283,Product!$A:$A,Product!$E:$E)</f>
        <v>2775E-211</v>
      </c>
      <c r="D283" t="s">
        <v>10568</v>
      </c>
      <c r="E283" t="e">
        <f>_xlfn.XLOOKUP(D283,Attribute!$A:$A,Attribute!$B:$B)</f>
        <v>#N/A</v>
      </c>
      <c r="F283" t="s">
        <v>8</v>
      </c>
      <c r="G283" t="s">
        <v>10468</v>
      </c>
      <c r="I283">
        <v>18</v>
      </c>
    </row>
    <row r="284" spans="2:9" x14ac:dyDescent="0.45">
      <c r="B284" t="s">
        <v>11384</v>
      </c>
      <c r="C284" t="str">
        <f>_xlfn.XLOOKUP(B284,Product!$A:$A,Product!$E:$E)</f>
        <v>2777-20</v>
      </c>
      <c r="D284" t="s">
        <v>10568</v>
      </c>
      <c r="E284" t="e">
        <f>_xlfn.XLOOKUP(D284,Attribute!$A:$A,Attribute!$B:$B)</f>
        <v>#N/A</v>
      </c>
      <c r="F284" t="s">
        <v>8</v>
      </c>
      <c r="G284" t="s">
        <v>10468</v>
      </c>
      <c r="I284">
        <v>18</v>
      </c>
    </row>
    <row r="285" spans="2:9" x14ac:dyDescent="0.45">
      <c r="B285" t="s">
        <v>11385</v>
      </c>
      <c r="C285" t="str">
        <f>_xlfn.XLOOKUP(B285,Product!$A:$A,Product!$E:$E)</f>
        <v>2777-21</v>
      </c>
      <c r="D285" t="s">
        <v>10568</v>
      </c>
      <c r="E285" t="e">
        <f>_xlfn.XLOOKUP(D285,Attribute!$A:$A,Attribute!$B:$B)</f>
        <v>#N/A</v>
      </c>
      <c r="F285" t="s">
        <v>8</v>
      </c>
      <c r="G285" t="s">
        <v>10468</v>
      </c>
      <c r="I285">
        <v>18</v>
      </c>
    </row>
    <row r="286" spans="2:9" x14ac:dyDescent="0.45">
      <c r="B286" t="s">
        <v>11386</v>
      </c>
      <c r="C286" t="str">
        <f>_xlfn.XLOOKUP(B286,Product!$A:$A,Product!$E:$E)</f>
        <v>2778-20</v>
      </c>
      <c r="D286" t="s">
        <v>10568</v>
      </c>
      <c r="E286" t="e">
        <f>_xlfn.XLOOKUP(D286,Attribute!$A:$A,Attribute!$B:$B)</f>
        <v>#N/A</v>
      </c>
      <c r="F286" t="s">
        <v>8</v>
      </c>
      <c r="G286" t="s">
        <v>10468</v>
      </c>
      <c r="I286">
        <v>18</v>
      </c>
    </row>
    <row r="287" spans="2:9" x14ac:dyDescent="0.45">
      <c r="B287" t="s">
        <v>11387</v>
      </c>
      <c r="C287" t="str">
        <f>_xlfn.XLOOKUP(B287,Product!$A:$A,Product!$E:$E)</f>
        <v>2778-22</v>
      </c>
      <c r="D287" t="s">
        <v>10568</v>
      </c>
      <c r="E287" t="e">
        <f>_xlfn.XLOOKUP(D287,Attribute!$A:$A,Attribute!$B:$B)</f>
        <v>#N/A</v>
      </c>
      <c r="F287" t="s">
        <v>8</v>
      </c>
      <c r="G287" t="s">
        <v>10468</v>
      </c>
      <c r="I287">
        <v>18</v>
      </c>
    </row>
    <row r="288" spans="2:9" x14ac:dyDescent="0.45">
      <c r="B288" t="s">
        <v>11388</v>
      </c>
      <c r="C288" t="str">
        <f>_xlfn.XLOOKUP(B288,Product!$A:$A,Product!$E:$E)</f>
        <v>2779-20</v>
      </c>
      <c r="D288" t="s">
        <v>10568</v>
      </c>
      <c r="E288" t="e">
        <f>_xlfn.XLOOKUP(D288,Attribute!$A:$A,Attribute!$B:$B)</f>
        <v>#N/A</v>
      </c>
      <c r="F288" t="s">
        <v>8</v>
      </c>
      <c r="G288" t="s">
        <v>10468</v>
      </c>
      <c r="I288">
        <v>18</v>
      </c>
    </row>
    <row r="289" spans="2:9" x14ac:dyDescent="0.45">
      <c r="B289" t="s">
        <v>11389</v>
      </c>
      <c r="C289" t="str">
        <f>_xlfn.XLOOKUP(B289,Product!$A:$A,Product!$E:$E)</f>
        <v>2779-22</v>
      </c>
      <c r="D289" t="s">
        <v>10568</v>
      </c>
      <c r="E289" t="e">
        <f>_xlfn.XLOOKUP(D289,Attribute!$A:$A,Attribute!$B:$B)</f>
        <v>#N/A</v>
      </c>
      <c r="F289" t="s">
        <v>8</v>
      </c>
      <c r="G289" t="s">
        <v>10468</v>
      </c>
      <c r="I289">
        <v>18</v>
      </c>
    </row>
    <row r="290" spans="2:9" x14ac:dyDescent="0.45">
      <c r="B290" t="s">
        <v>11390</v>
      </c>
      <c r="C290" t="str">
        <f>_xlfn.XLOOKUP(B290,Product!$A:$A,Product!$E:$E)</f>
        <v>2779-750AL</v>
      </c>
      <c r="D290" t="s">
        <v>10568</v>
      </c>
      <c r="E290" t="e">
        <f>_xlfn.XLOOKUP(D290,Attribute!$A:$A,Attribute!$B:$B)</f>
        <v>#N/A</v>
      </c>
      <c r="F290" t="s">
        <v>8</v>
      </c>
      <c r="G290" t="s">
        <v>10468</v>
      </c>
      <c r="I290">
        <v>18</v>
      </c>
    </row>
    <row r="291" spans="2:9" x14ac:dyDescent="0.45">
      <c r="B291" t="s">
        <v>11391</v>
      </c>
      <c r="C291" t="str">
        <f>_xlfn.XLOOKUP(B291,Product!$A:$A,Product!$E:$E)</f>
        <v>2779-750CU</v>
      </c>
      <c r="D291" t="s">
        <v>10568</v>
      </c>
      <c r="E291" t="e">
        <f>_xlfn.XLOOKUP(D291,Attribute!$A:$A,Attribute!$B:$B)</f>
        <v>#N/A</v>
      </c>
      <c r="F291" t="s">
        <v>8</v>
      </c>
      <c r="G291" t="s">
        <v>10468</v>
      </c>
      <c r="I291">
        <v>18</v>
      </c>
    </row>
    <row r="292" spans="2:9" x14ac:dyDescent="0.45">
      <c r="B292" t="s">
        <v>11392</v>
      </c>
      <c r="C292" t="str">
        <f>_xlfn.XLOOKUP(B292,Product!$A:$A,Product!$E:$E)</f>
        <v>2782-20</v>
      </c>
      <c r="D292" t="s">
        <v>10568</v>
      </c>
      <c r="E292" t="e">
        <f>_xlfn.XLOOKUP(D292,Attribute!$A:$A,Attribute!$B:$B)</f>
        <v>#N/A</v>
      </c>
      <c r="F292" t="s">
        <v>8</v>
      </c>
      <c r="G292" t="s">
        <v>10468</v>
      </c>
      <c r="I292">
        <v>18</v>
      </c>
    </row>
    <row r="293" spans="2:9" x14ac:dyDescent="0.45">
      <c r="B293" t="s">
        <v>11393</v>
      </c>
      <c r="C293" t="str">
        <f>_xlfn.XLOOKUP(B293,Product!$A:$A,Product!$E:$E)</f>
        <v>2782-22</v>
      </c>
      <c r="D293" t="s">
        <v>10568</v>
      </c>
      <c r="E293" t="e">
        <f>_xlfn.XLOOKUP(D293,Attribute!$A:$A,Attribute!$B:$B)</f>
        <v>#N/A</v>
      </c>
      <c r="F293" t="s">
        <v>8</v>
      </c>
      <c r="G293" t="s">
        <v>10468</v>
      </c>
      <c r="I293">
        <v>18</v>
      </c>
    </row>
    <row r="294" spans="2:9" x14ac:dyDescent="0.45">
      <c r="B294" t="s">
        <v>11394</v>
      </c>
      <c r="C294" t="str">
        <f>_xlfn.XLOOKUP(B294,Product!$A:$A,Product!$E:$E)</f>
        <v>2784-20</v>
      </c>
      <c r="D294" t="s">
        <v>10568</v>
      </c>
      <c r="E294" t="e">
        <f>_xlfn.XLOOKUP(D294,Attribute!$A:$A,Attribute!$B:$B)</f>
        <v>#N/A</v>
      </c>
      <c r="F294" t="s">
        <v>8</v>
      </c>
      <c r="G294" t="s">
        <v>10468</v>
      </c>
      <c r="I294">
        <v>18</v>
      </c>
    </row>
    <row r="295" spans="2:9" x14ac:dyDescent="0.45">
      <c r="B295" t="s">
        <v>11395</v>
      </c>
      <c r="C295" t="str">
        <f>_xlfn.XLOOKUP(B295,Product!$A:$A,Product!$E:$E)</f>
        <v>2784-22</v>
      </c>
      <c r="D295" t="s">
        <v>10568</v>
      </c>
      <c r="E295" t="e">
        <f>_xlfn.XLOOKUP(D295,Attribute!$A:$A,Attribute!$B:$B)</f>
        <v>#N/A</v>
      </c>
      <c r="F295" t="s">
        <v>8</v>
      </c>
      <c r="G295" t="s">
        <v>10468</v>
      </c>
      <c r="I295">
        <v>18</v>
      </c>
    </row>
    <row r="296" spans="2:9" x14ac:dyDescent="0.45">
      <c r="B296" t="s">
        <v>11396</v>
      </c>
      <c r="C296" t="str">
        <f>_xlfn.XLOOKUP(B296,Product!$A:$A,Product!$E:$E)</f>
        <v>2785-20</v>
      </c>
      <c r="D296" t="s">
        <v>10568</v>
      </c>
      <c r="E296" t="e">
        <f>_xlfn.XLOOKUP(D296,Attribute!$A:$A,Attribute!$B:$B)</f>
        <v>#N/A</v>
      </c>
      <c r="F296" t="s">
        <v>8</v>
      </c>
      <c r="G296" t="s">
        <v>10468</v>
      </c>
      <c r="I296">
        <v>18</v>
      </c>
    </row>
    <row r="297" spans="2:9" x14ac:dyDescent="0.45">
      <c r="B297" t="s">
        <v>11397</v>
      </c>
      <c r="C297" t="str">
        <f>_xlfn.XLOOKUP(B297,Product!$A:$A,Product!$E:$E)</f>
        <v>2785-21HD</v>
      </c>
      <c r="D297" t="s">
        <v>10568</v>
      </c>
      <c r="E297" t="e">
        <f>_xlfn.XLOOKUP(D297,Attribute!$A:$A,Attribute!$B:$B)</f>
        <v>#N/A</v>
      </c>
      <c r="F297" t="s">
        <v>8</v>
      </c>
      <c r="G297" t="s">
        <v>10468</v>
      </c>
      <c r="I297">
        <v>18</v>
      </c>
    </row>
    <row r="298" spans="2:9" x14ac:dyDescent="0.45">
      <c r="B298" t="s">
        <v>11398</v>
      </c>
      <c r="C298" t="str">
        <f>_xlfn.XLOOKUP(B298,Product!$A:$A,Product!$E:$E)</f>
        <v>2785-22HD</v>
      </c>
      <c r="D298" t="s">
        <v>10568</v>
      </c>
      <c r="E298" t="e">
        <f>_xlfn.XLOOKUP(D298,Attribute!$A:$A,Attribute!$B:$B)</f>
        <v>#N/A</v>
      </c>
      <c r="F298" t="s">
        <v>8</v>
      </c>
      <c r="G298" t="s">
        <v>10468</v>
      </c>
      <c r="I298">
        <v>18</v>
      </c>
    </row>
    <row r="299" spans="2:9" x14ac:dyDescent="0.45">
      <c r="B299" t="s">
        <v>11399</v>
      </c>
      <c r="C299" t="str">
        <f>_xlfn.XLOOKUP(B299,Product!$A:$A,Product!$E:$E)</f>
        <v>2786-20</v>
      </c>
      <c r="D299" t="s">
        <v>10568</v>
      </c>
      <c r="E299" t="e">
        <f>_xlfn.XLOOKUP(D299,Attribute!$A:$A,Attribute!$B:$B)</f>
        <v>#N/A</v>
      </c>
      <c r="F299" t="s">
        <v>8</v>
      </c>
      <c r="G299" t="s">
        <v>10468</v>
      </c>
      <c r="I299">
        <v>18</v>
      </c>
    </row>
    <row r="300" spans="2:9" x14ac:dyDescent="0.45">
      <c r="B300" t="s">
        <v>11400</v>
      </c>
      <c r="C300" t="str">
        <f>_xlfn.XLOOKUP(B300,Product!$A:$A,Product!$E:$E)</f>
        <v>2786-22HD</v>
      </c>
      <c r="D300" t="s">
        <v>10568</v>
      </c>
      <c r="E300" t="e">
        <f>_xlfn.XLOOKUP(D300,Attribute!$A:$A,Attribute!$B:$B)</f>
        <v>#N/A</v>
      </c>
      <c r="F300" t="s">
        <v>8</v>
      </c>
      <c r="G300" t="s">
        <v>10468</v>
      </c>
      <c r="I300">
        <v>18</v>
      </c>
    </row>
    <row r="301" spans="2:9" x14ac:dyDescent="0.45">
      <c r="B301" t="s">
        <v>11401</v>
      </c>
      <c r="C301" t="str">
        <f>_xlfn.XLOOKUP(B301,Product!$A:$A,Product!$E:$E)</f>
        <v>2787-20</v>
      </c>
      <c r="D301" t="s">
        <v>10568</v>
      </c>
      <c r="E301" t="e">
        <f>_xlfn.XLOOKUP(D301,Attribute!$A:$A,Attribute!$B:$B)</f>
        <v>#N/A</v>
      </c>
      <c r="F301" t="s">
        <v>8</v>
      </c>
      <c r="G301" t="s">
        <v>10468</v>
      </c>
      <c r="I301">
        <v>18</v>
      </c>
    </row>
    <row r="302" spans="2:9" x14ac:dyDescent="0.45">
      <c r="B302" t="s">
        <v>11402</v>
      </c>
      <c r="C302" t="str">
        <f>_xlfn.XLOOKUP(B302,Product!$A:$A,Product!$E:$E)</f>
        <v>2787-22</v>
      </c>
      <c r="D302" t="s">
        <v>10568</v>
      </c>
      <c r="E302" t="e">
        <f>_xlfn.XLOOKUP(D302,Attribute!$A:$A,Attribute!$B:$B)</f>
        <v>#N/A</v>
      </c>
      <c r="F302" t="s">
        <v>8</v>
      </c>
      <c r="G302" t="s">
        <v>10468</v>
      </c>
      <c r="I302">
        <v>18</v>
      </c>
    </row>
    <row r="303" spans="2:9" x14ac:dyDescent="0.45">
      <c r="B303" t="s">
        <v>11403</v>
      </c>
      <c r="C303" t="str">
        <f>_xlfn.XLOOKUP(B303,Product!$A:$A,Product!$E:$E)</f>
        <v>2787-22HD</v>
      </c>
      <c r="D303" t="s">
        <v>10568</v>
      </c>
      <c r="E303" t="e">
        <f>_xlfn.XLOOKUP(D303,Attribute!$A:$A,Attribute!$B:$B)</f>
        <v>#N/A</v>
      </c>
      <c r="F303" t="s">
        <v>8</v>
      </c>
      <c r="G303" t="s">
        <v>10468</v>
      </c>
      <c r="I303">
        <v>18</v>
      </c>
    </row>
    <row r="304" spans="2:9" x14ac:dyDescent="0.45">
      <c r="B304" t="s">
        <v>11404</v>
      </c>
      <c r="C304" t="str">
        <f>_xlfn.XLOOKUP(B304,Product!$A:$A,Product!$E:$E)</f>
        <v>2788-20</v>
      </c>
      <c r="D304" t="s">
        <v>10568</v>
      </c>
      <c r="E304" t="e">
        <f>_xlfn.XLOOKUP(D304,Attribute!$A:$A,Attribute!$B:$B)</f>
        <v>#N/A</v>
      </c>
      <c r="F304" t="s">
        <v>8</v>
      </c>
      <c r="G304" t="s">
        <v>10468</v>
      </c>
      <c r="I304">
        <v>18</v>
      </c>
    </row>
    <row r="305" spans="2:9" x14ac:dyDescent="0.45">
      <c r="B305" t="s">
        <v>11405</v>
      </c>
      <c r="C305" t="str">
        <f>_xlfn.XLOOKUP(B305,Product!$A:$A,Product!$E:$E)</f>
        <v>2788-22</v>
      </c>
      <c r="D305" t="s">
        <v>10568</v>
      </c>
      <c r="E305" t="e">
        <f>_xlfn.XLOOKUP(D305,Attribute!$A:$A,Attribute!$B:$B)</f>
        <v>#N/A</v>
      </c>
      <c r="F305" t="s">
        <v>8</v>
      </c>
      <c r="G305" t="s">
        <v>10468</v>
      </c>
      <c r="I305">
        <v>18</v>
      </c>
    </row>
    <row r="306" spans="2:9" x14ac:dyDescent="0.45">
      <c r="B306" t="s">
        <v>11406</v>
      </c>
      <c r="C306" t="str">
        <f>_xlfn.XLOOKUP(B306,Product!$A:$A,Product!$E:$E)</f>
        <v>2788-22HD</v>
      </c>
      <c r="D306" t="s">
        <v>10568</v>
      </c>
      <c r="E306" t="e">
        <f>_xlfn.XLOOKUP(D306,Attribute!$A:$A,Attribute!$B:$B)</f>
        <v>#N/A</v>
      </c>
      <c r="F306" t="s">
        <v>8</v>
      </c>
      <c r="G306" t="s">
        <v>10468</v>
      </c>
      <c r="I306">
        <v>18</v>
      </c>
    </row>
    <row r="307" spans="2:9" x14ac:dyDescent="0.45">
      <c r="B307" t="s">
        <v>11407</v>
      </c>
      <c r="C307" t="str">
        <f>_xlfn.XLOOKUP(B307,Product!$A:$A,Product!$E:$E)</f>
        <v>2792-20</v>
      </c>
      <c r="D307" t="s">
        <v>10568</v>
      </c>
      <c r="E307" t="e">
        <f>_xlfn.XLOOKUP(D307,Attribute!$A:$A,Attribute!$B:$B)</f>
        <v>#N/A</v>
      </c>
      <c r="F307" t="s">
        <v>8</v>
      </c>
      <c r="G307" t="s">
        <v>10468</v>
      </c>
      <c r="I307">
        <v>18</v>
      </c>
    </row>
    <row r="308" spans="2:9" x14ac:dyDescent="0.45">
      <c r="B308" t="s">
        <v>11408</v>
      </c>
      <c r="C308" t="str">
        <f>_xlfn.XLOOKUP(B308,Product!$A:$A,Product!$E:$E)</f>
        <v>2801-20</v>
      </c>
      <c r="D308" t="s">
        <v>10568</v>
      </c>
      <c r="E308" t="e">
        <f>_xlfn.XLOOKUP(D308,Attribute!$A:$A,Attribute!$B:$B)</f>
        <v>#N/A</v>
      </c>
      <c r="F308" t="s">
        <v>8</v>
      </c>
      <c r="G308" t="s">
        <v>10468</v>
      </c>
      <c r="I308">
        <v>18</v>
      </c>
    </row>
    <row r="309" spans="2:9" x14ac:dyDescent="0.45">
      <c r="B309" t="s">
        <v>11409</v>
      </c>
      <c r="C309" t="str">
        <f>_xlfn.XLOOKUP(B309,Product!$A:$A,Product!$E:$E)</f>
        <v>2801-22CT</v>
      </c>
      <c r="D309" t="s">
        <v>10568</v>
      </c>
      <c r="E309" t="e">
        <f>_xlfn.XLOOKUP(D309,Attribute!$A:$A,Attribute!$B:$B)</f>
        <v>#N/A</v>
      </c>
      <c r="F309" t="s">
        <v>8</v>
      </c>
      <c r="G309" t="s">
        <v>10468</v>
      </c>
      <c r="I309">
        <v>18</v>
      </c>
    </row>
    <row r="310" spans="2:9" x14ac:dyDescent="0.45">
      <c r="B310" t="s">
        <v>11410</v>
      </c>
      <c r="C310" t="str">
        <f>_xlfn.XLOOKUP(B310,Product!$A:$A,Product!$E:$E)</f>
        <v>2802-20</v>
      </c>
      <c r="D310" t="s">
        <v>10568</v>
      </c>
      <c r="E310" t="e">
        <f>_xlfn.XLOOKUP(D310,Attribute!$A:$A,Attribute!$B:$B)</f>
        <v>#N/A</v>
      </c>
      <c r="F310" t="s">
        <v>8</v>
      </c>
      <c r="G310" t="s">
        <v>10468</v>
      </c>
      <c r="I310">
        <v>18</v>
      </c>
    </row>
    <row r="311" spans="2:9" x14ac:dyDescent="0.45">
      <c r="B311" t="s">
        <v>11411</v>
      </c>
      <c r="C311" t="str">
        <f>_xlfn.XLOOKUP(B311,Product!$A:$A,Product!$E:$E)</f>
        <v>2803-20</v>
      </c>
      <c r="D311" t="s">
        <v>10568</v>
      </c>
      <c r="E311" t="e">
        <f>_xlfn.XLOOKUP(D311,Attribute!$A:$A,Attribute!$B:$B)</f>
        <v>#N/A</v>
      </c>
      <c r="F311" t="s">
        <v>8</v>
      </c>
      <c r="G311" t="s">
        <v>10468</v>
      </c>
      <c r="I311">
        <v>18</v>
      </c>
    </row>
    <row r="312" spans="2:9" x14ac:dyDescent="0.45">
      <c r="B312" t="s">
        <v>11412</v>
      </c>
      <c r="C312" t="str">
        <f>_xlfn.XLOOKUP(B312,Product!$A:$A,Product!$E:$E)</f>
        <v>2803-22</v>
      </c>
      <c r="D312" t="s">
        <v>10568</v>
      </c>
      <c r="E312" t="e">
        <f>_xlfn.XLOOKUP(D312,Attribute!$A:$A,Attribute!$B:$B)</f>
        <v>#N/A</v>
      </c>
      <c r="F312" t="s">
        <v>8</v>
      </c>
      <c r="G312" t="s">
        <v>10468</v>
      </c>
      <c r="I312">
        <v>18</v>
      </c>
    </row>
    <row r="313" spans="2:9" x14ac:dyDescent="0.45">
      <c r="B313" t="s">
        <v>11413</v>
      </c>
      <c r="C313" t="str">
        <f>_xlfn.XLOOKUP(B313,Product!$A:$A,Product!$E:$E)</f>
        <v>2804-20</v>
      </c>
      <c r="D313" t="s">
        <v>10568</v>
      </c>
      <c r="E313" t="e">
        <f>_xlfn.XLOOKUP(D313,Attribute!$A:$A,Attribute!$B:$B)</f>
        <v>#N/A</v>
      </c>
      <c r="F313" t="s">
        <v>8</v>
      </c>
      <c r="G313" t="s">
        <v>10468</v>
      </c>
      <c r="I313">
        <v>18</v>
      </c>
    </row>
    <row r="314" spans="2:9" x14ac:dyDescent="0.45">
      <c r="B314" t="s">
        <v>11414</v>
      </c>
      <c r="C314" t="str">
        <f>_xlfn.XLOOKUP(B314,Product!$A:$A,Product!$E:$E)</f>
        <v>2804-22</v>
      </c>
      <c r="D314" t="s">
        <v>10568</v>
      </c>
      <c r="E314" t="e">
        <f>_xlfn.XLOOKUP(D314,Attribute!$A:$A,Attribute!$B:$B)</f>
        <v>#N/A</v>
      </c>
      <c r="F314" t="s">
        <v>8</v>
      </c>
      <c r="G314" t="s">
        <v>10468</v>
      </c>
      <c r="I314">
        <v>18</v>
      </c>
    </row>
    <row r="315" spans="2:9" x14ac:dyDescent="0.45">
      <c r="B315" t="s">
        <v>11415</v>
      </c>
      <c r="C315" t="str">
        <f>_xlfn.XLOOKUP(B315,Product!$A:$A,Product!$E:$E)</f>
        <v>2807-20</v>
      </c>
      <c r="D315" t="s">
        <v>10568</v>
      </c>
      <c r="E315" t="e">
        <f>_xlfn.XLOOKUP(D315,Attribute!$A:$A,Attribute!$B:$B)</f>
        <v>#N/A</v>
      </c>
      <c r="F315" t="s">
        <v>8</v>
      </c>
      <c r="G315" t="s">
        <v>10468</v>
      </c>
      <c r="I315">
        <v>18</v>
      </c>
    </row>
    <row r="316" spans="2:9" x14ac:dyDescent="0.45">
      <c r="B316" t="s">
        <v>11416</v>
      </c>
      <c r="C316" t="str">
        <f>_xlfn.XLOOKUP(B316,Product!$A:$A,Product!$E:$E)</f>
        <v>2807-22</v>
      </c>
      <c r="D316" t="s">
        <v>10568</v>
      </c>
      <c r="E316" t="e">
        <f>_xlfn.XLOOKUP(D316,Attribute!$A:$A,Attribute!$B:$B)</f>
        <v>#N/A</v>
      </c>
      <c r="F316" t="s">
        <v>8</v>
      </c>
      <c r="G316" t="s">
        <v>10468</v>
      </c>
      <c r="I316">
        <v>18</v>
      </c>
    </row>
    <row r="317" spans="2:9" x14ac:dyDescent="0.45">
      <c r="B317" t="s">
        <v>11417</v>
      </c>
      <c r="C317" t="str">
        <f>_xlfn.XLOOKUP(B317,Product!$A:$A,Product!$E:$E)</f>
        <v>2808-20</v>
      </c>
      <c r="D317" t="s">
        <v>10568</v>
      </c>
      <c r="E317" t="e">
        <f>_xlfn.XLOOKUP(D317,Attribute!$A:$A,Attribute!$B:$B)</f>
        <v>#N/A</v>
      </c>
      <c r="F317" t="s">
        <v>8</v>
      </c>
      <c r="G317" t="s">
        <v>10468</v>
      </c>
      <c r="I317">
        <v>18</v>
      </c>
    </row>
    <row r="318" spans="2:9" x14ac:dyDescent="0.45">
      <c r="B318" t="s">
        <v>11418</v>
      </c>
      <c r="C318" t="str">
        <f>_xlfn.XLOOKUP(B318,Product!$A:$A,Product!$E:$E)</f>
        <v>2808-22</v>
      </c>
      <c r="D318" t="s">
        <v>10568</v>
      </c>
      <c r="E318" t="e">
        <f>_xlfn.XLOOKUP(D318,Attribute!$A:$A,Attribute!$B:$B)</f>
        <v>#N/A</v>
      </c>
      <c r="F318" t="s">
        <v>8</v>
      </c>
      <c r="G318" t="s">
        <v>10468</v>
      </c>
      <c r="I318">
        <v>18</v>
      </c>
    </row>
    <row r="319" spans="2:9" x14ac:dyDescent="0.45">
      <c r="B319" t="s">
        <v>11419</v>
      </c>
      <c r="C319" t="str">
        <f>_xlfn.XLOOKUP(B319,Product!$A:$A,Product!$E:$E)</f>
        <v>2809-20</v>
      </c>
      <c r="D319" t="s">
        <v>10568</v>
      </c>
      <c r="E319" t="e">
        <f>_xlfn.XLOOKUP(D319,Attribute!$A:$A,Attribute!$B:$B)</f>
        <v>#N/A</v>
      </c>
      <c r="F319" t="s">
        <v>8</v>
      </c>
      <c r="G319" t="s">
        <v>10468</v>
      </c>
      <c r="I319">
        <v>18</v>
      </c>
    </row>
    <row r="320" spans="2:9" x14ac:dyDescent="0.45">
      <c r="B320" t="s">
        <v>11420</v>
      </c>
      <c r="C320" t="str">
        <f>_xlfn.XLOOKUP(B320,Product!$A:$A,Product!$E:$E)</f>
        <v>2809-22</v>
      </c>
      <c r="D320" t="s">
        <v>10568</v>
      </c>
      <c r="E320" t="e">
        <f>_xlfn.XLOOKUP(D320,Attribute!$A:$A,Attribute!$B:$B)</f>
        <v>#N/A</v>
      </c>
      <c r="F320" t="s">
        <v>8</v>
      </c>
      <c r="G320" t="s">
        <v>10468</v>
      </c>
      <c r="I320">
        <v>18</v>
      </c>
    </row>
    <row r="321" spans="2:9" x14ac:dyDescent="0.45">
      <c r="B321" t="s">
        <v>11421</v>
      </c>
      <c r="C321" t="str">
        <f>_xlfn.XLOOKUP(B321,Product!$A:$A,Product!$E:$E)</f>
        <v>2810-20</v>
      </c>
      <c r="D321" t="s">
        <v>10568</v>
      </c>
      <c r="E321" t="e">
        <f>_xlfn.XLOOKUP(D321,Attribute!$A:$A,Attribute!$B:$B)</f>
        <v>#N/A</v>
      </c>
      <c r="F321" t="s">
        <v>8</v>
      </c>
      <c r="G321" t="s">
        <v>10468</v>
      </c>
      <c r="I321">
        <v>18</v>
      </c>
    </row>
    <row r="322" spans="2:9" x14ac:dyDescent="0.45">
      <c r="B322" t="s">
        <v>11422</v>
      </c>
      <c r="C322" t="str">
        <f>_xlfn.XLOOKUP(B322,Product!$A:$A,Product!$E:$E)</f>
        <v>2811-20</v>
      </c>
      <c r="D322" t="s">
        <v>10568</v>
      </c>
      <c r="E322" t="e">
        <f>_xlfn.XLOOKUP(D322,Attribute!$A:$A,Attribute!$B:$B)</f>
        <v>#N/A</v>
      </c>
      <c r="F322" t="s">
        <v>8</v>
      </c>
      <c r="G322" t="s">
        <v>10468</v>
      </c>
      <c r="I322">
        <v>18</v>
      </c>
    </row>
    <row r="323" spans="2:9" x14ac:dyDescent="0.45">
      <c r="B323" t="s">
        <v>11423</v>
      </c>
      <c r="C323" t="str">
        <f>_xlfn.XLOOKUP(B323,Product!$A:$A,Product!$E:$E)</f>
        <v>2811-22</v>
      </c>
      <c r="D323" t="s">
        <v>10568</v>
      </c>
      <c r="E323" t="e">
        <f>_xlfn.XLOOKUP(D323,Attribute!$A:$A,Attribute!$B:$B)</f>
        <v>#N/A</v>
      </c>
      <c r="F323" t="s">
        <v>8</v>
      </c>
      <c r="G323" t="s">
        <v>10468</v>
      </c>
      <c r="I323">
        <v>18</v>
      </c>
    </row>
    <row r="324" spans="2:9" x14ac:dyDescent="0.45">
      <c r="B324" t="s">
        <v>11424</v>
      </c>
      <c r="C324" t="str">
        <f>_xlfn.XLOOKUP(B324,Product!$A:$A,Product!$E:$E)</f>
        <v>2817A-21</v>
      </c>
      <c r="D324" t="s">
        <v>10568</v>
      </c>
      <c r="E324" t="e">
        <f>_xlfn.XLOOKUP(D324,Attribute!$A:$A,Attribute!$B:$B)</f>
        <v>#N/A</v>
      </c>
      <c r="F324" t="s">
        <v>8</v>
      </c>
      <c r="G324" t="s">
        <v>10468</v>
      </c>
      <c r="I324">
        <v>18</v>
      </c>
    </row>
    <row r="325" spans="2:9" x14ac:dyDescent="0.45">
      <c r="B325" t="s">
        <v>11425</v>
      </c>
      <c r="C325" t="str">
        <f>_xlfn.XLOOKUP(B325,Product!$A:$A,Product!$E:$E)</f>
        <v>2818-21</v>
      </c>
      <c r="D325" t="s">
        <v>10568</v>
      </c>
      <c r="E325" t="e">
        <f>_xlfn.XLOOKUP(D325,Attribute!$A:$A,Attribute!$B:$B)</f>
        <v>#N/A</v>
      </c>
      <c r="F325" t="s">
        <v>8</v>
      </c>
      <c r="G325" t="s">
        <v>10468</v>
      </c>
      <c r="I325">
        <v>18</v>
      </c>
    </row>
    <row r="326" spans="2:9" x14ac:dyDescent="0.45">
      <c r="B326" t="s">
        <v>11426</v>
      </c>
      <c r="C326" t="str">
        <f>_xlfn.XLOOKUP(B326,Product!$A:$A,Product!$E:$E)</f>
        <v>2818A-21</v>
      </c>
      <c r="D326" t="s">
        <v>10568</v>
      </c>
      <c r="E326" t="e">
        <f>_xlfn.XLOOKUP(D326,Attribute!$A:$A,Attribute!$B:$B)</f>
        <v>#N/A</v>
      </c>
      <c r="F326" t="s">
        <v>8</v>
      </c>
      <c r="G326" t="s">
        <v>10468</v>
      </c>
      <c r="I326">
        <v>18</v>
      </c>
    </row>
    <row r="327" spans="2:9" x14ac:dyDescent="0.45">
      <c r="B327" t="s">
        <v>11427</v>
      </c>
      <c r="C327" t="str">
        <f>_xlfn.XLOOKUP(B327,Product!$A:$A,Product!$E:$E)</f>
        <v>2818B-21</v>
      </c>
      <c r="D327" t="s">
        <v>10568</v>
      </c>
      <c r="E327" t="e">
        <f>_xlfn.XLOOKUP(D327,Attribute!$A:$A,Attribute!$B:$B)</f>
        <v>#N/A</v>
      </c>
      <c r="F327" t="s">
        <v>8</v>
      </c>
      <c r="G327" t="s">
        <v>10468</v>
      </c>
      <c r="I327">
        <v>18</v>
      </c>
    </row>
    <row r="328" spans="2:9" x14ac:dyDescent="0.45">
      <c r="B328" t="s">
        <v>11428</v>
      </c>
      <c r="C328" t="str">
        <f>_xlfn.XLOOKUP(B328,Product!$A:$A,Product!$E:$E)</f>
        <v>2820-20PS</v>
      </c>
      <c r="D328" t="s">
        <v>10568</v>
      </c>
      <c r="E328" t="e">
        <f>_xlfn.XLOOKUP(D328,Attribute!$A:$A,Attribute!$B:$B)</f>
        <v>#N/A</v>
      </c>
      <c r="F328" t="s">
        <v>8</v>
      </c>
      <c r="G328" t="s">
        <v>10468</v>
      </c>
      <c r="I328">
        <v>18</v>
      </c>
    </row>
    <row r="329" spans="2:9" x14ac:dyDescent="0.45">
      <c r="B329" t="s">
        <v>11429</v>
      </c>
      <c r="C329" t="str">
        <f>_xlfn.XLOOKUP(B329,Product!$A:$A,Product!$E:$E)</f>
        <v>2820-21CS</v>
      </c>
      <c r="D329" t="s">
        <v>10568</v>
      </c>
      <c r="E329" t="e">
        <f>_xlfn.XLOOKUP(D329,Attribute!$A:$A,Attribute!$B:$B)</f>
        <v>#N/A</v>
      </c>
      <c r="F329" t="s">
        <v>8</v>
      </c>
      <c r="G329" t="s">
        <v>10468</v>
      </c>
      <c r="I329">
        <v>18</v>
      </c>
    </row>
    <row r="330" spans="2:9" x14ac:dyDescent="0.45">
      <c r="B330" t="s">
        <v>11430</v>
      </c>
      <c r="C330" t="str">
        <f>_xlfn.XLOOKUP(B330,Product!$A:$A,Product!$E:$E)</f>
        <v>2820-21PS</v>
      </c>
      <c r="D330" t="s">
        <v>10568</v>
      </c>
      <c r="E330" t="e">
        <f>_xlfn.XLOOKUP(D330,Attribute!$A:$A,Attribute!$B:$B)</f>
        <v>#N/A</v>
      </c>
      <c r="F330" t="s">
        <v>8</v>
      </c>
      <c r="G330" t="s">
        <v>10468</v>
      </c>
      <c r="I330">
        <v>18</v>
      </c>
    </row>
    <row r="331" spans="2:9" x14ac:dyDescent="0.45">
      <c r="B331" t="s">
        <v>11431</v>
      </c>
      <c r="C331" t="str">
        <f>_xlfn.XLOOKUP(B331,Product!$A:$A,Product!$E:$E)</f>
        <v>2820-21WS</v>
      </c>
      <c r="D331" t="s">
        <v>10568</v>
      </c>
      <c r="E331" t="e">
        <f>_xlfn.XLOOKUP(D331,Attribute!$A:$A,Attribute!$B:$B)</f>
        <v>#N/A</v>
      </c>
      <c r="F331" t="s">
        <v>8</v>
      </c>
      <c r="G331" t="s">
        <v>10468</v>
      </c>
      <c r="I331">
        <v>18</v>
      </c>
    </row>
    <row r="332" spans="2:9" x14ac:dyDescent="0.45">
      <c r="B332" t="s">
        <v>11432</v>
      </c>
      <c r="C332" t="str">
        <f>_xlfn.XLOOKUP(B332,Product!$A:$A,Product!$E:$E)</f>
        <v>2821-20</v>
      </c>
      <c r="D332" t="s">
        <v>10568</v>
      </c>
      <c r="E332" t="e">
        <f>_xlfn.XLOOKUP(D332,Attribute!$A:$A,Attribute!$B:$B)</f>
        <v>#N/A</v>
      </c>
      <c r="F332" t="s">
        <v>8</v>
      </c>
      <c r="G332" t="s">
        <v>10468</v>
      </c>
      <c r="I332">
        <v>18</v>
      </c>
    </row>
    <row r="333" spans="2:9" x14ac:dyDescent="0.45">
      <c r="B333" t="s">
        <v>11433</v>
      </c>
      <c r="C333" t="str">
        <f>_xlfn.XLOOKUP(B333,Product!$A:$A,Product!$E:$E)</f>
        <v>2821-21</v>
      </c>
      <c r="D333" t="s">
        <v>10568</v>
      </c>
      <c r="E333" t="e">
        <f>_xlfn.XLOOKUP(D333,Attribute!$A:$A,Attribute!$B:$B)</f>
        <v>#N/A</v>
      </c>
      <c r="F333" t="s">
        <v>8</v>
      </c>
      <c r="G333" t="s">
        <v>10468</v>
      </c>
      <c r="I333">
        <v>18</v>
      </c>
    </row>
    <row r="334" spans="2:9" x14ac:dyDescent="0.45">
      <c r="B334" t="s">
        <v>11434</v>
      </c>
      <c r="C334" t="str">
        <f>_xlfn.XLOOKUP(B334,Product!$A:$A,Product!$E:$E)</f>
        <v>2821-22</v>
      </c>
      <c r="D334" t="s">
        <v>10568</v>
      </c>
      <c r="E334" t="e">
        <f>_xlfn.XLOOKUP(D334,Attribute!$A:$A,Attribute!$B:$B)</f>
        <v>#N/A</v>
      </c>
      <c r="F334" t="s">
        <v>8</v>
      </c>
      <c r="G334" t="s">
        <v>10468</v>
      </c>
      <c r="I334">
        <v>18</v>
      </c>
    </row>
    <row r="335" spans="2:9" x14ac:dyDescent="0.45">
      <c r="B335" t="s">
        <v>11435</v>
      </c>
      <c r="C335" t="str">
        <f>_xlfn.XLOOKUP(B335,Product!$A:$A,Product!$E:$E)</f>
        <v>2822-20</v>
      </c>
      <c r="D335" t="s">
        <v>10568</v>
      </c>
      <c r="E335" t="e">
        <f>_xlfn.XLOOKUP(D335,Attribute!$A:$A,Attribute!$B:$B)</f>
        <v>#N/A</v>
      </c>
      <c r="F335" t="s">
        <v>8</v>
      </c>
      <c r="G335" t="s">
        <v>10468</v>
      </c>
      <c r="I335">
        <v>18</v>
      </c>
    </row>
    <row r="336" spans="2:9" x14ac:dyDescent="0.45">
      <c r="B336" t="s">
        <v>11436</v>
      </c>
      <c r="C336" t="str">
        <f>_xlfn.XLOOKUP(B336,Product!$A:$A,Product!$E:$E)</f>
        <v>2822-22</v>
      </c>
      <c r="D336" t="s">
        <v>10568</v>
      </c>
      <c r="E336" t="e">
        <f>_xlfn.XLOOKUP(D336,Attribute!$A:$A,Attribute!$B:$B)</f>
        <v>#N/A</v>
      </c>
      <c r="F336" t="s">
        <v>8</v>
      </c>
      <c r="G336" t="s">
        <v>10468</v>
      </c>
      <c r="I336">
        <v>18</v>
      </c>
    </row>
    <row r="337" spans="2:9" x14ac:dyDescent="0.45">
      <c r="B337" t="s">
        <v>11437</v>
      </c>
      <c r="C337" t="str">
        <f>_xlfn.XLOOKUP(B337,Product!$A:$A,Product!$E:$E)</f>
        <v>2823-20</v>
      </c>
      <c r="D337" t="s">
        <v>10568</v>
      </c>
      <c r="E337" t="e">
        <f>_xlfn.XLOOKUP(D337,Attribute!$A:$A,Attribute!$B:$B)</f>
        <v>#N/A</v>
      </c>
      <c r="F337" t="s">
        <v>8</v>
      </c>
      <c r="G337" t="s">
        <v>10468</v>
      </c>
      <c r="I337">
        <v>18</v>
      </c>
    </row>
    <row r="338" spans="2:9" x14ac:dyDescent="0.45">
      <c r="B338" t="s">
        <v>11438</v>
      </c>
      <c r="C338" t="str">
        <f>_xlfn.XLOOKUP(B338,Product!$A:$A,Product!$E:$E)</f>
        <v>2823-22HD</v>
      </c>
      <c r="D338" t="s">
        <v>10568</v>
      </c>
      <c r="E338" t="e">
        <f>_xlfn.XLOOKUP(D338,Attribute!$A:$A,Attribute!$B:$B)</f>
        <v>#N/A</v>
      </c>
      <c r="F338" t="s">
        <v>8</v>
      </c>
      <c r="G338" t="s">
        <v>10468</v>
      </c>
      <c r="I338">
        <v>18</v>
      </c>
    </row>
    <row r="339" spans="2:9" x14ac:dyDescent="0.45">
      <c r="B339" t="s">
        <v>11439</v>
      </c>
      <c r="C339" t="str">
        <f>_xlfn.XLOOKUP(B339,Product!$A:$A,Product!$E:$E)</f>
        <v>2824-20</v>
      </c>
      <c r="D339" t="s">
        <v>10568</v>
      </c>
      <c r="E339" t="e">
        <f>_xlfn.XLOOKUP(D339,Attribute!$A:$A,Attribute!$B:$B)</f>
        <v>#N/A</v>
      </c>
      <c r="F339" t="s">
        <v>8</v>
      </c>
      <c r="G339" t="s">
        <v>10468</v>
      </c>
      <c r="I339">
        <v>18</v>
      </c>
    </row>
    <row r="340" spans="2:9" x14ac:dyDescent="0.45">
      <c r="B340" t="s">
        <v>11440</v>
      </c>
      <c r="C340" t="str">
        <f>_xlfn.XLOOKUP(B340,Product!$A:$A,Product!$E:$E)</f>
        <v>2826-20C</v>
      </c>
      <c r="D340" t="s">
        <v>10568</v>
      </c>
      <c r="E340" t="e">
        <f>_xlfn.XLOOKUP(D340,Attribute!$A:$A,Attribute!$B:$B)</f>
        <v>#N/A</v>
      </c>
      <c r="F340" t="s">
        <v>8</v>
      </c>
      <c r="G340" t="s">
        <v>10468</v>
      </c>
      <c r="I340">
        <v>18</v>
      </c>
    </row>
    <row r="341" spans="2:9" x14ac:dyDescent="0.45">
      <c r="B341" t="s">
        <v>11441</v>
      </c>
      <c r="C341" t="str">
        <f>_xlfn.XLOOKUP(B341,Product!$A:$A,Product!$E:$E)</f>
        <v>2826-20T</v>
      </c>
      <c r="D341" t="s">
        <v>10568</v>
      </c>
      <c r="E341" t="e">
        <f>_xlfn.XLOOKUP(D341,Attribute!$A:$A,Attribute!$B:$B)</f>
        <v>#N/A</v>
      </c>
      <c r="F341" t="s">
        <v>8</v>
      </c>
      <c r="G341" t="s">
        <v>10468</v>
      </c>
      <c r="I341">
        <v>18</v>
      </c>
    </row>
    <row r="342" spans="2:9" x14ac:dyDescent="0.45">
      <c r="B342" t="s">
        <v>11442</v>
      </c>
      <c r="C342" t="str">
        <f>_xlfn.XLOOKUP(B342,Product!$A:$A,Product!$E:$E)</f>
        <v>2826-21T</v>
      </c>
      <c r="D342" t="s">
        <v>10568</v>
      </c>
      <c r="E342" t="e">
        <f>_xlfn.XLOOKUP(D342,Attribute!$A:$A,Attribute!$B:$B)</f>
        <v>#N/A</v>
      </c>
      <c r="F342" t="s">
        <v>8</v>
      </c>
      <c r="G342" t="s">
        <v>10468</v>
      </c>
      <c r="I342">
        <v>18</v>
      </c>
    </row>
    <row r="343" spans="2:9" x14ac:dyDescent="0.45">
      <c r="B343" t="s">
        <v>11443</v>
      </c>
      <c r="C343" t="str">
        <f>_xlfn.XLOOKUP(B343,Product!$A:$A,Product!$E:$E)</f>
        <v>2826-22T</v>
      </c>
      <c r="D343" t="s">
        <v>10568</v>
      </c>
      <c r="E343" t="e">
        <f>_xlfn.XLOOKUP(D343,Attribute!$A:$A,Attribute!$B:$B)</f>
        <v>#N/A</v>
      </c>
      <c r="F343" t="s">
        <v>8</v>
      </c>
      <c r="G343" t="s">
        <v>10468</v>
      </c>
      <c r="I343">
        <v>18</v>
      </c>
    </row>
    <row r="344" spans="2:9" x14ac:dyDescent="0.45">
      <c r="B344" t="s">
        <v>11444</v>
      </c>
      <c r="C344" t="str">
        <f>_xlfn.XLOOKUP(B344,Product!$A:$A,Product!$E:$E)</f>
        <v>2827-22</v>
      </c>
      <c r="D344" t="s">
        <v>10568</v>
      </c>
      <c r="E344" t="e">
        <f>_xlfn.XLOOKUP(D344,Attribute!$A:$A,Attribute!$B:$B)</f>
        <v>#N/A</v>
      </c>
      <c r="F344" t="s">
        <v>8</v>
      </c>
      <c r="G344" t="s">
        <v>10468</v>
      </c>
      <c r="I344">
        <v>18</v>
      </c>
    </row>
    <row r="345" spans="2:9" x14ac:dyDescent="0.45">
      <c r="B345" t="s">
        <v>11445</v>
      </c>
      <c r="C345" t="str">
        <f>_xlfn.XLOOKUP(B345,Product!$A:$A,Product!$E:$E)</f>
        <v>2828-20</v>
      </c>
      <c r="D345" t="s">
        <v>10568</v>
      </c>
      <c r="E345" t="e">
        <f>_xlfn.XLOOKUP(D345,Attribute!$A:$A,Attribute!$B:$B)</f>
        <v>#N/A</v>
      </c>
      <c r="F345" t="s">
        <v>8</v>
      </c>
      <c r="G345" t="s">
        <v>10468</v>
      </c>
      <c r="I345">
        <v>18</v>
      </c>
    </row>
    <row r="346" spans="2:9" x14ac:dyDescent="0.45">
      <c r="B346" t="s">
        <v>11446</v>
      </c>
      <c r="C346" t="str">
        <f>_xlfn.XLOOKUP(B346,Product!$A:$A,Product!$E:$E)</f>
        <v>2828-21</v>
      </c>
      <c r="D346" t="s">
        <v>10568</v>
      </c>
      <c r="E346" t="e">
        <f>_xlfn.XLOOKUP(D346,Attribute!$A:$A,Attribute!$B:$B)</f>
        <v>#N/A</v>
      </c>
      <c r="F346" t="s">
        <v>8</v>
      </c>
      <c r="G346" t="s">
        <v>10468</v>
      </c>
      <c r="I346">
        <v>18</v>
      </c>
    </row>
    <row r="347" spans="2:9" x14ac:dyDescent="0.45">
      <c r="B347" t="s">
        <v>11447</v>
      </c>
      <c r="C347" t="str">
        <f>_xlfn.XLOOKUP(B347,Product!$A:$A,Product!$E:$E)</f>
        <v>2829-20</v>
      </c>
      <c r="D347" t="s">
        <v>10568</v>
      </c>
      <c r="E347" t="e">
        <f>_xlfn.XLOOKUP(D347,Attribute!$A:$A,Attribute!$B:$B)</f>
        <v>#N/A</v>
      </c>
      <c r="F347" t="s">
        <v>8</v>
      </c>
      <c r="G347" t="s">
        <v>10468</v>
      </c>
      <c r="I347">
        <v>18</v>
      </c>
    </row>
    <row r="348" spans="2:9" x14ac:dyDescent="0.45">
      <c r="B348" t="s">
        <v>11448</v>
      </c>
      <c r="C348" t="str">
        <f>_xlfn.XLOOKUP(B348,Product!$A:$A,Product!$E:$E)</f>
        <v>2829-22</v>
      </c>
      <c r="D348" t="s">
        <v>10568</v>
      </c>
      <c r="E348" t="e">
        <f>_xlfn.XLOOKUP(D348,Attribute!$A:$A,Attribute!$B:$B)</f>
        <v>#N/A</v>
      </c>
      <c r="F348" t="s">
        <v>8</v>
      </c>
      <c r="G348" t="s">
        <v>10468</v>
      </c>
      <c r="I348">
        <v>18</v>
      </c>
    </row>
    <row r="349" spans="2:9" x14ac:dyDescent="0.45">
      <c r="B349" t="s">
        <v>11449</v>
      </c>
      <c r="C349" t="str">
        <f>_xlfn.XLOOKUP(B349,Product!$A:$A,Product!$E:$E)</f>
        <v>2829S-20</v>
      </c>
      <c r="D349" t="s">
        <v>10568</v>
      </c>
      <c r="E349" t="e">
        <f>_xlfn.XLOOKUP(D349,Attribute!$A:$A,Attribute!$B:$B)</f>
        <v>#N/A</v>
      </c>
      <c r="F349" t="s">
        <v>8</v>
      </c>
      <c r="G349" t="s">
        <v>10468</v>
      </c>
      <c r="I349">
        <v>18</v>
      </c>
    </row>
    <row r="350" spans="2:9" x14ac:dyDescent="0.45">
      <c r="B350" t="s">
        <v>11450</v>
      </c>
      <c r="C350" t="str">
        <f>_xlfn.XLOOKUP(B350,Product!$A:$A,Product!$E:$E)</f>
        <v>2829S-22</v>
      </c>
      <c r="D350" t="s">
        <v>10568</v>
      </c>
      <c r="E350" t="e">
        <f>_xlfn.XLOOKUP(D350,Attribute!$A:$A,Attribute!$B:$B)</f>
        <v>#N/A</v>
      </c>
      <c r="F350" t="s">
        <v>8</v>
      </c>
      <c r="G350" t="s">
        <v>10468</v>
      </c>
      <c r="I350">
        <v>18</v>
      </c>
    </row>
    <row r="351" spans="2:9" x14ac:dyDescent="0.45">
      <c r="B351" t="s">
        <v>11451</v>
      </c>
      <c r="C351" t="str">
        <f>_xlfn.XLOOKUP(B351,Product!$A:$A,Product!$E:$E)</f>
        <v>2831-20</v>
      </c>
      <c r="D351" t="s">
        <v>10568</v>
      </c>
      <c r="E351" t="e">
        <f>_xlfn.XLOOKUP(D351,Attribute!$A:$A,Attribute!$B:$B)</f>
        <v>#N/A</v>
      </c>
      <c r="F351" t="s">
        <v>8</v>
      </c>
      <c r="G351" t="s">
        <v>10468</v>
      </c>
      <c r="I351">
        <v>18</v>
      </c>
    </row>
    <row r="352" spans="2:9" x14ac:dyDescent="0.45">
      <c r="B352" t="s">
        <v>11452</v>
      </c>
      <c r="C352" t="str">
        <f>_xlfn.XLOOKUP(B352,Product!$A:$A,Product!$E:$E)</f>
        <v>2831-21</v>
      </c>
      <c r="D352" t="s">
        <v>10568</v>
      </c>
      <c r="E352" t="e">
        <f>_xlfn.XLOOKUP(D352,Attribute!$A:$A,Attribute!$B:$B)</f>
        <v>#N/A</v>
      </c>
      <c r="F352" t="s">
        <v>8</v>
      </c>
      <c r="G352" t="s">
        <v>10468</v>
      </c>
      <c r="I352">
        <v>18</v>
      </c>
    </row>
    <row r="353" spans="2:9" x14ac:dyDescent="0.45">
      <c r="B353" t="s">
        <v>11453</v>
      </c>
      <c r="C353" t="str">
        <f>_xlfn.XLOOKUP(B353,Product!$A:$A,Product!$E:$E)</f>
        <v>2832-20</v>
      </c>
      <c r="D353" t="s">
        <v>10568</v>
      </c>
      <c r="E353" t="e">
        <f>_xlfn.XLOOKUP(D353,Attribute!$A:$A,Attribute!$B:$B)</f>
        <v>#N/A</v>
      </c>
      <c r="F353" t="s">
        <v>8</v>
      </c>
      <c r="G353" t="s">
        <v>10468</v>
      </c>
      <c r="I353">
        <v>18</v>
      </c>
    </row>
    <row r="354" spans="2:9" x14ac:dyDescent="0.45">
      <c r="B354" t="s">
        <v>11454</v>
      </c>
      <c r="C354" t="str">
        <f>_xlfn.XLOOKUP(B354,Product!$A:$A,Product!$E:$E)</f>
        <v>2833-20</v>
      </c>
      <c r="D354" t="s">
        <v>10568</v>
      </c>
      <c r="E354" t="e">
        <f>_xlfn.XLOOKUP(D354,Attribute!$A:$A,Attribute!$B:$B)</f>
        <v>#N/A</v>
      </c>
      <c r="F354" t="s">
        <v>8</v>
      </c>
      <c r="G354" t="s">
        <v>10468</v>
      </c>
      <c r="I354">
        <v>18</v>
      </c>
    </row>
    <row r="355" spans="2:9" x14ac:dyDescent="0.45">
      <c r="B355" t="s">
        <v>11455</v>
      </c>
      <c r="C355" t="str">
        <f>_xlfn.XLOOKUP(B355,Product!$A:$A,Product!$E:$E)</f>
        <v>2834-20</v>
      </c>
      <c r="D355" t="s">
        <v>10568</v>
      </c>
      <c r="E355" t="e">
        <f>_xlfn.XLOOKUP(D355,Attribute!$A:$A,Attribute!$B:$B)</f>
        <v>#N/A</v>
      </c>
      <c r="F355" t="s">
        <v>8</v>
      </c>
      <c r="G355" t="s">
        <v>10468</v>
      </c>
      <c r="I355">
        <v>18</v>
      </c>
    </row>
    <row r="356" spans="2:9" x14ac:dyDescent="0.45">
      <c r="B356" t="s">
        <v>11456</v>
      </c>
      <c r="C356" t="str">
        <f>_xlfn.XLOOKUP(B356,Product!$A:$A,Product!$E:$E)</f>
        <v>2834-21HD</v>
      </c>
      <c r="D356" t="s">
        <v>10568</v>
      </c>
      <c r="E356" t="e">
        <f>_xlfn.XLOOKUP(D356,Attribute!$A:$A,Attribute!$B:$B)</f>
        <v>#N/A</v>
      </c>
      <c r="F356" t="s">
        <v>8</v>
      </c>
      <c r="G356" t="s">
        <v>10468</v>
      </c>
      <c r="I356">
        <v>18</v>
      </c>
    </row>
    <row r="357" spans="2:9" x14ac:dyDescent="0.45">
      <c r="B357" t="s">
        <v>11457</v>
      </c>
      <c r="C357" t="str">
        <f>_xlfn.XLOOKUP(B357,Product!$A:$A,Product!$E:$E)</f>
        <v>2836-20</v>
      </c>
      <c r="D357" t="s">
        <v>10568</v>
      </c>
      <c r="E357" t="e">
        <f>_xlfn.XLOOKUP(D357,Attribute!$A:$A,Attribute!$B:$B)</f>
        <v>#N/A</v>
      </c>
      <c r="F357" t="s">
        <v>8</v>
      </c>
      <c r="G357" t="s">
        <v>10468</v>
      </c>
      <c r="I357">
        <v>18</v>
      </c>
    </row>
    <row r="358" spans="2:9" x14ac:dyDescent="0.45">
      <c r="B358" t="s">
        <v>11458</v>
      </c>
      <c r="C358" t="str">
        <f>_xlfn.XLOOKUP(B358,Product!$A:$A,Product!$E:$E)</f>
        <v>2836-21</v>
      </c>
      <c r="D358" t="s">
        <v>10568</v>
      </c>
      <c r="E358" t="e">
        <f>_xlfn.XLOOKUP(D358,Attribute!$A:$A,Attribute!$B:$B)</f>
        <v>#N/A</v>
      </c>
      <c r="F358" t="s">
        <v>8</v>
      </c>
      <c r="G358" t="s">
        <v>10468</v>
      </c>
      <c r="I358">
        <v>18</v>
      </c>
    </row>
    <row r="359" spans="2:9" x14ac:dyDescent="0.45">
      <c r="B359" t="s">
        <v>11459</v>
      </c>
      <c r="C359" t="str">
        <f>_xlfn.XLOOKUP(B359,Product!$A:$A,Product!$E:$E)</f>
        <v>2837-20</v>
      </c>
      <c r="D359" t="s">
        <v>10568</v>
      </c>
      <c r="E359" t="e">
        <f>_xlfn.XLOOKUP(D359,Attribute!$A:$A,Attribute!$B:$B)</f>
        <v>#N/A</v>
      </c>
      <c r="F359" t="s">
        <v>8</v>
      </c>
      <c r="G359" t="s">
        <v>10468</v>
      </c>
      <c r="I359">
        <v>18</v>
      </c>
    </row>
    <row r="360" spans="2:9" x14ac:dyDescent="0.45">
      <c r="B360" t="s">
        <v>11460</v>
      </c>
      <c r="C360" t="str">
        <f>_xlfn.XLOOKUP(B360,Product!$A:$A,Product!$E:$E)</f>
        <v>2838-20</v>
      </c>
      <c r="D360" t="s">
        <v>10568</v>
      </c>
      <c r="E360" t="e">
        <f>_xlfn.XLOOKUP(D360,Attribute!$A:$A,Attribute!$B:$B)</f>
        <v>#N/A</v>
      </c>
      <c r="F360" t="s">
        <v>8</v>
      </c>
      <c r="G360" t="s">
        <v>10468</v>
      </c>
      <c r="I360">
        <v>18</v>
      </c>
    </row>
    <row r="361" spans="2:9" x14ac:dyDescent="0.45">
      <c r="B361" t="s">
        <v>11461</v>
      </c>
      <c r="C361" t="str">
        <f>_xlfn.XLOOKUP(B361,Product!$A:$A,Product!$E:$E)</f>
        <v>2839-20</v>
      </c>
      <c r="D361" t="s">
        <v>10568</v>
      </c>
      <c r="E361" t="e">
        <f>_xlfn.XLOOKUP(D361,Attribute!$A:$A,Attribute!$B:$B)</f>
        <v>#N/A</v>
      </c>
      <c r="F361" t="s">
        <v>8</v>
      </c>
      <c r="G361" t="s">
        <v>10468</v>
      </c>
      <c r="I361">
        <v>18</v>
      </c>
    </row>
    <row r="362" spans="2:9" x14ac:dyDescent="0.45">
      <c r="B362" t="s">
        <v>11462</v>
      </c>
      <c r="C362" t="str">
        <f>_xlfn.XLOOKUP(B362,Product!$A:$A,Product!$E:$E)</f>
        <v>2839-21CT</v>
      </c>
      <c r="D362" t="s">
        <v>10568</v>
      </c>
      <c r="E362" t="e">
        <f>_xlfn.XLOOKUP(D362,Attribute!$A:$A,Attribute!$B:$B)</f>
        <v>#N/A</v>
      </c>
      <c r="F362" t="s">
        <v>8</v>
      </c>
      <c r="G362" t="s">
        <v>10468</v>
      </c>
      <c r="I362">
        <v>18</v>
      </c>
    </row>
    <row r="363" spans="2:9" x14ac:dyDescent="0.45">
      <c r="B363" t="s">
        <v>11463</v>
      </c>
      <c r="C363" t="str">
        <f>_xlfn.XLOOKUP(B363,Product!$A:$A,Product!$E:$E)</f>
        <v>2840-20</v>
      </c>
      <c r="D363" t="s">
        <v>10568</v>
      </c>
      <c r="E363" t="e">
        <f>_xlfn.XLOOKUP(D363,Attribute!$A:$A,Attribute!$B:$B)</f>
        <v>#N/A</v>
      </c>
      <c r="F363" t="s">
        <v>8</v>
      </c>
      <c r="G363" t="s">
        <v>10468</v>
      </c>
      <c r="I363">
        <v>18</v>
      </c>
    </row>
    <row r="364" spans="2:9" x14ac:dyDescent="0.45">
      <c r="B364" t="s">
        <v>11464</v>
      </c>
      <c r="C364" t="str">
        <f>_xlfn.XLOOKUP(B364,Product!$A:$A,Product!$E:$E)</f>
        <v>2841-20</v>
      </c>
      <c r="D364" t="s">
        <v>10568</v>
      </c>
      <c r="E364" t="e">
        <f>_xlfn.XLOOKUP(D364,Attribute!$A:$A,Attribute!$B:$B)</f>
        <v>#N/A</v>
      </c>
      <c r="F364" t="s">
        <v>8</v>
      </c>
      <c r="G364" t="s">
        <v>10468</v>
      </c>
      <c r="I364">
        <v>18</v>
      </c>
    </row>
    <row r="365" spans="2:9" x14ac:dyDescent="0.45">
      <c r="B365" t="s">
        <v>11465</v>
      </c>
      <c r="C365" t="str">
        <f>_xlfn.XLOOKUP(B365,Product!$A:$A,Product!$E:$E)</f>
        <v>2841-21CT</v>
      </c>
      <c r="D365" t="s">
        <v>10568</v>
      </c>
      <c r="E365" t="e">
        <f>_xlfn.XLOOKUP(D365,Attribute!$A:$A,Attribute!$B:$B)</f>
        <v>#N/A</v>
      </c>
      <c r="F365" t="s">
        <v>8</v>
      </c>
      <c r="G365" t="s">
        <v>10468</v>
      </c>
      <c r="I365">
        <v>18</v>
      </c>
    </row>
    <row r="366" spans="2:9" x14ac:dyDescent="0.45">
      <c r="B366" t="s">
        <v>11466</v>
      </c>
      <c r="C366" t="str">
        <f>_xlfn.XLOOKUP(B366,Product!$A:$A,Product!$E:$E)</f>
        <v>2843-20</v>
      </c>
      <c r="D366" t="s">
        <v>10568</v>
      </c>
      <c r="E366" t="e">
        <f>_xlfn.XLOOKUP(D366,Attribute!$A:$A,Attribute!$B:$B)</f>
        <v>#N/A</v>
      </c>
      <c r="F366" t="s">
        <v>8</v>
      </c>
      <c r="G366" t="s">
        <v>10468</v>
      </c>
      <c r="I366">
        <v>18</v>
      </c>
    </row>
    <row r="367" spans="2:9" x14ac:dyDescent="0.45">
      <c r="B367" t="s">
        <v>11467</v>
      </c>
      <c r="C367" t="str">
        <f>_xlfn.XLOOKUP(B367,Product!$A:$A,Product!$E:$E)</f>
        <v>2843-22</v>
      </c>
      <c r="D367" t="s">
        <v>10568</v>
      </c>
      <c r="E367" t="e">
        <f>_xlfn.XLOOKUP(D367,Attribute!$A:$A,Attribute!$B:$B)</f>
        <v>#N/A</v>
      </c>
      <c r="F367" t="s">
        <v>8</v>
      </c>
      <c r="G367" t="s">
        <v>10468</v>
      </c>
      <c r="I367">
        <v>18</v>
      </c>
    </row>
    <row r="368" spans="2:9" x14ac:dyDescent="0.45">
      <c r="B368" t="s">
        <v>11468</v>
      </c>
      <c r="C368" t="str">
        <f>_xlfn.XLOOKUP(B368,Product!$A:$A,Product!$E:$E)</f>
        <v>2846-20</v>
      </c>
      <c r="D368" t="s">
        <v>10568</v>
      </c>
      <c r="E368" t="e">
        <f>_xlfn.XLOOKUP(D368,Attribute!$A:$A,Attribute!$B:$B)</f>
        <v>#N/A</v>
      </c>
      <c r="F368" t="s">
        <v>8</v>
      </c>
      <c r="G368" t="s">
        <v>10468</v>
      </c>
      <c r="I368">
        <v>18</v>
      </c>
    </row>
    <row r="369" spans="2:9" x14ac:dyDescent="0.45">
      <c r="B369" t="s">
        <v>11469</v>
      </c>
      <c r="C369" t="str">
        <f>_xlfn.XLOOKUP(B369,Product!$A:$A,Product!$E:$E)</f>
        <v>2850-20</v>
      </c>
      <c r="D369" t="s">
        <v>10568</v>
      </c>
      <c r="E369" t="e">
        <f>_xlfn.XLOOKUP(D369,Attribute!$A:$A,Attribute!$B:$B)</f>
        <v>#N/A</v>
      </c>
      <c r="F369" t="s">
        <v>8</v>
      </c>
      <c r="G369" t="s">
        <v>10468</v>
      </c>
      <c r="I369">
        <v>18</v>
      </c>
    </row>
    <row r="370" spans="2:9" x14ac:dyDescent="0.45">
      <c r="B370" t="s">
        <v>11470</v>
      </c>
      <c r="C370" t="str">
        <f>_xlfn.XLOOKUP(B370,Product!$A:$A,Product!$E:$E)</f>
        <v>2850-22CT</v>
      </c>
      <c r="D370" t="s">
        <v>10568</v>
      </c>
      <c r="E370" t="e">
        <f>_xlfn.XLOOKUP(D370,Attribute!$A:$A,Attribute!$B:$B)</f>
        <v>#N/A</v>
      </c>
      <c r="F370" t="s">
        <v>8</v>
      </c>
      <c r="G370" t="s">
        <v>10468</v>
      </c>
      <c r="I370">
        <v>18</v>
      </c>
    </row>
    <row r="371" spans="2:9" x14ac:dyDescent="0.45">
      <c r="B371" t="s">
        <v>11471</v>
      </c>
      <c r="C371" t="str">
        <f>_xlfn.XLOOKUP(B371,Product!$A:$A,Product!$E:$E)</f>
        <v>2851-20</v>
      </c>
      <c r="D371" t="s">
        <v>10568</v>
      </c>
      <c r="E371" t="e">
        <f>_xlfn.XLOOKUP(D371,Attribute!$A:$A,Attribute!$B:$B)</f>
        <v>#N/A</v>
      </c>
      <c r="F371" t="s">
        <v>8</v>
      </c>
      <c r="G371" t="s">
        <v>10468</v>
      </c>
      <c r="I371">
        <v>18</v>
      </c>
    </row>
    <row r="372" spans="2:9" x14ac:dyDescent="0.45">
      <c r="B372" t="s">
        <v>11472</v>
      </c>
      <c r="C372" t="str">
        <f>_xlfn.XLOOKUP(B372,Product!$A:$A,Product!$E:$E)</f>
        <v>2853-20</v>
      </c>
      <c r="D372" t="s">
        <v>10568</v>
      </c>
      <c r="E372" t="e">
        <f>_xlfn.XLOOKUP(D372,Attribute!$A:$A,Attribute!$B:$B)</f>
        <v>#N/A</v>
      </c>
      <c r="F372" t="s">
        <v>8</v>
      </c>
      <c r="G372" t="s">
        <v>10468</v>
      </c>
      <c r="I372">
        <v>18</v>
      </c>
    </row>
    <row r="373" spans="2:9" x14ac:dyDescent="0.45">
      <c r="B373" t="s">
        <v>11473</v>
      </c>
      <c r="C373" t="str">
        <f>_xlfn.XLOOKUP(B373,Product!$A:$A,Product!$E:$E)</f>
        <v>2853-22</v>
      </c>
      <c r="D373" t="s">
        <v>10568</v>
      </c>
      <c r="E373" t="e">
        <f>_xlfn.XLOOKUP(D373,Attribute!$A:$A,Attribute!$B:$B)</f>
        <v>#N/A</v>
      </c>
      <c r="F373" t="s">
        <v>8</v>
      </c>
      <c r="G373" t="s">
        <v>10468</v>
      </c>
      <c r="I373">
        <v>18</v>
      </c>
    </row>
    <row r="374" spans="2:9" x14ac:dyDescent="0.45">
      <c r="B374" t="s">
        <v>11474</v>
      </c>
      <c r="C374" t="str">
        <f>_xlfn.XLOOKUP(B374,Product!$A:$A,Product!$E:$E)</f>
        <v>2853-22CT</v>
      </c>
      <c r="D374" t="s">
        <v>10568</v>
      </c>
      <c r="E374" t="e">
        <f>_xlfn.XLOOKUP(D374,Attribute!$A:$A,Attribute!$B:$B)</f>
        <v>#N/A</v>
      </c>
      <c r="F374" t="s">
        <v>8</v>
      </c>
      <c r="G374" t="s">
        <v>10468</v>
      </c>
      <c r="I374">
        <v>18</v>
      </c>
    </row>
    <row r="375" spans="2:9" x14ac:dyDescent="0.45">
      <c r="B375" t="s">
        <v>11475</v>
      </c>
      <c r="C375" t="str">
        <f>_xlfn.XLOOKUP(B375,Product!$A:$A,Product!$E:$E)</f>
        <v>2854-20</v>
      </c>
      <c r="D375" t="s">
        <v>10568</v>
      </c>
      <c r="E375" t="e">
        <f>_xlfn.XLOOKUP(D375,Attribute!$A:$A,Attribute!$B:$B)</f>
        <v>#N/A</v>
      </c>
      <c r="F375" t="s">
        <v>8</v>
      </c>
      <c r="G375" t="s">
        <v>10468</v>
      </c>
      <c r="I375">
        <v>18</v>
      </c>
    </row>
    <row r="376" spans="2:9" x14ac:dyDescent="0.45">
      <c r="B376" t="s">
        <v>11476</v>
      </c>
      <c r="C376" t="str">
        <f>_xlfn.XLOOKUP(B376,Product!$A:$A,Product!$E:$E)</f>
        <v>2854-22</v>
      </c>
      <c r="D376" t="s">
        <v>10568</v>
      </c>
      <c r="E376" t="e">
        <f>_xlfn.XLOOKUP(D376,Attribute!$A:$A,Attribute!$B:$B)</f>
        <v>#N/A</v>
      </c>
      <c r="F376" t="s">
        <v>8</v>
      </c>
      <c r="G376" t="s">
        <v>10468</v>
      </c>
      <c r="I376">
        <v>18</v>
      </c>
    </row>
    <row r="377" spans="2:9" x14ac:dyDescent="0.45">
      <c r="B377" t="s">
        <v>11477</v>
      </c>
      <c r="C377" t="str">
        <f>_xlfn.XLOOKUP(B377,Product!$A:$A,Product!$E:$E)</f>
        <v>2854-22CT</v>
      </c>
      <c r="D377" t="s">
        <v>10568</v>
      </c>
      <c r="E377" t="e">
        <f>_xlfn.XLOOKUP(D377,Attribute!$A:$A,Attribute!$B:$B)</f>
        <v>#N/A</v>
      </c>
      <c r="F377" t="s">
        <v>8</v>
      </c>
      <c r="G377" t="s">
        <v>10468</v>
      </c>
      <c r="I377">
        <v>18</v>
      </c>
    </row>
    <row r="378" spans="2:9" x14ac:dyDescent="0.45">
      <c r="B378" t="s">
        <v>11478</v>
      </c>
      <c r="C378" t="str">
        <f>_xlfn.XLOOKUP(B378,Product!$A:$A,Product!$E:$E)</f>
        <v>2854-22R</v>
      </c>
      <c r="D378" t="s">
        <v>10568</v>
      </c>
      <c r="E378" t="e">
        <f>_xlfn.XLOOKUP(D378,Attribute!$A:$A,Attribute!$B:$B)</f>
        <v>#N/A</v>
      </c>
      <c r="F378" t="s">
        <v>8</v>
      </c>
      <c r="G378" t="s">
        <v>10468</v>
      </c>
      <c r="I378">
        <v>18</v>
      </c>
    </row>
    <row r="379" spans="2:9" x14ac:dyDescent="0.45">
      <c r="B379" t="s">
        <v>11479</v>
      </c>
      <c r="C379" t="str">
        <f>_xlfn.XLOOKUP(B379,Product!$A:$A,Product!$E:$E)</f>
        <v>2855-20</v>
      </c>
      <c r="D379" t="s">
        <v>10568</v>
      </c>
      <c r="E379" t="e">
        <f>_xlfn.XLOOKUP(D379,Attribute!$A:$A,Attribute!$B:$B)</f>
        <v>#N/A</v>
      </c>
      <c r="F379" t="s">
        <v>8</v>
      </c>
      <c r="G379" t="s">
        <v>10468</v>
      </c>
      <c r="I379">
        <v>18</v>
      </c>
    </row>
    <row r="380" spans="2:9" x14ac:dyDescent="0.45">
      <c r="B380" t="s">
        <v>11480</v>
      </c>
      <c r="C380" t="str">
        <f>_xlfn.XLOOKUP(B380,Product!$A:$A,Product!$E:$E)</f>
        <v>2855-22</v>
      </c>
      <c r="D380" t="s">
        <v>10568</v>
      </c>
      <c r="E380" t="e">
        <f>_xlfn.XLOOKUP(D380,Attribute!$A:$A,Attribute!$B:$B)</f>
        <v>#N/A</v>
      </c>
      <c r="F380" t="s">
        <v>8</v>
      </c>
      <c r="G380" t="s">
        <v>10468</v>
      </c>
      <c r="I380">
        <v>18</v>
      </c>
    </row>
    <row r="381" spans="2:9" x14ac:dyDescent="0.45">
      <c r="B381" t="s">
        <v>11481</v>
      </c>
      <c r="C381" t="str">
        <f>_xlfn.XLOOKUP(B381,Product!$A:$A,Product!$E:$E)</f>
        <v>2855-22R</v>
      </c>
      <c r="D381" t="s">
        <v>10568</v>
      </c>
      <c r="E381" t="e">
        <f>_xlfn.XLOOKUP(D381,Attribute!$A:$A,Attribute!$B:$B)</f>
        <v>#N/A</v>
      </c>
      <c r="F381" t="s">
        <v>8</v>
      </c>
      <c r="G381" t="s">
        <v>10468</v>
      </c>
      <c r="I381">
        <v>18</v>
      </c>
    </row>
    <row r="382" spans="2:9" x14ac:dyDescent="0.45">
      <c r="B382" t="s">
        <v>11482</v>
      </c>
      <c r="C382" t="str">
        <f>_xlfn.XLOOKUP(B382,Product!$A:$A,Product!$E:$E)</f>
        <v>2855P-20</v>
      </c>
      <c r="D382" t="s">
        <v>10568</v>
      </c>
      <c r="E382" t="e">
        <f>_xlfn.XLOOKUP(D382,Attribute!$A:$A,Attribute!$B:$B)</f>
        <v>#N/A</v>
      </c>
      <c r="F382" t="s">
        <v>8</v>
      </c>
      <c r="G382" t="s">
        <v>10468</v>
      </c>
      <c r="I382">
        <v>18</v>
      </c>
    </row>
    <row r="383" spans="2:9" x14ac:dyDescent="0.45">
      <c r="B383" t="s">
        <v>11483</v>
      </c>
      <c r="C383" t="str">
        <f>_xlfn.XLOOKUP(B383,Product!$A:$A,Product!$E:$E)</f>
        <v>2855P-22</v>
      </c>
      <c r="D383" t="s">
        <v>10568</v>
      </c>
      <c r="E383" t="e">
        <f>_xlfn.XLOOKUP(D383,Attribute!$A:$A,Attribute!$B:$B)</f>
        <v>#N/A</v>
      </c>
      <c r="F383" t="s">
        <v>8</v>
      </c>
      <c r="G383" t="s">
        <v>10468</v>
      </c>
      <c r="I383">
        <v>18</v>
      </c>
    </row>
    <row r="384" spans="2:9" x14ac:dyDescent="0.45">
      <c r="B384" t="s">
        <v>11484</v>
      </c>
      <c r="C384" t="str">
        <f>_xlfn.XLOOKUP(B384,Product!$A:$A,Product!$E:$E)</f>
        <v>2855P-22R</v>
      </c>
      <c r="D384" t="s">
        <v>10568</v>
      </c>
      <c r="E384" t="e">
        <f>_xlfn.XLOOKUP(D384,Attribute!$A:$A,Attribute!$B:$B)</f>
        <v>#N/A</v>
      </c>
      <c r="F384" t="s">
        <v>8</v>
      </c>
      <c r="G384" t="s">
        <v>10468</v>
      </c>
      <c r="I384">
        <v>18</v>
      </c>
    </row>
    <row r="385" spans="2:9" x14ac:dyDescent="0.45">
      <c r="B385" t="s">
        <v>11485</v>
      </c>
      <c r="C385" t="str">
        <f>_xlfn.XLOOKUP(B385,Product!$A:$A,Product!$E:$E)</f>
        <v>2862-20</v>
      </c>
      <c r="D385" t="s">
        <v>10568</v>
      </c>
      <c r="E385" t="e">
        <f>_xlfn.XLOOKUP(D385,Attribute!$A:$A,Attribute!$B:$B)</f>
        <v>#N/A</v>
      </c>
      <c r="F385" t="s">
        <v>8</v>
      </c>
      <c r="G385" t="s">
        <v>10468</v>
      </c>
      <c r="I385">
        <v>18</v>
      </c>
    </row>
    <row r="386" spans="2:9" x14ac:dyDescent="0.45">
      <c r="B386" t="s">
        <v>11486</v>
      </c>
      <c r="C386" t="str">
        <f>_xlfn.XLOOKUP(B386,Product!$A:$A,Product!$E:$E)</f>
        <v>2862-22</v>
      </c>
      <c r="D386" t="s">
        <v>10568</v>
      </c>
      <c r="E386" t="e">
        <f>_xlfn.XLOOKUP(D386,Attribute!$A:$A,Attribute!$B:$B)</f>
        <v>#N/A</v>
      </c>
      <c r="F386" t="s">
        <v>8</v>
      </c>
      <c r="G386" t="s">
        <v>10468</v>
      </c>
      <c r="I386">
        <v>18</v>
      </c>
    </row>
    <row r="387" spans="2:9" x14ac:dyDescent="0.45">
      <c r="B387" t="s">
        <v>11487</v>
      </c>
      <c r="C387" t="str">
        <f>_xlfn.XLOOKUP(B387,Product!$A:$A,Product!$E:$E)</f>
        <v>2862-22R</v>
      </c>
      <c r="D387" t="s">
        <v>10568</v>
      </c>
      <c r="E387" t="e">
        <f>_xlfn.XLOOKUP(D387,Attribute!$A:$A,Attribute!$B:$B)</f>
        <v>#N/A</v>
      </c>
      <c r="F387" t="s">
        <v>8</v>
      </c>
      <c r="G387" t="s">
        <v>10468</v>
      </c>
      <c r="I387">
        <v>18</v>
      </c>
    </row>
    <row r="388" spans="2:9" x14ac:dyDescent="0.45">
      <c r="B388" t="s">
        <v>11488</v>
      </c>
      <c r="C388" t="str">
        <f>_xlfn.XLOOKUP(B388,Product!$A:$A,Product!$E:$E)</f>
        <v>2863-20</v>
      </c>
      <c r="D388" t="s">
        <v>10568</v>
      </c>
      <c r="E388" t="e">
        <f>_xlfn.XLOOKUP(D388,Attribute!$A:$A,Attribute!$B:$B)</f>
        <v>#N/A</v>
      </c>
      <c r="F388" t="s">
        <v>8</v>
      </c>
      <c r="G388" t="s">
        <v>10468</v>
      </c>
      <c r="I388">
        <v>18</v>
      </c>
    </row>
    <row r="389" spans="2:9" x14ac:dyDescent="0.45">
      <c r="B389" t="s">
        <v>11489</v>
      </c>
      <c r="C389" t="str">
        <f>_xlfn.XLOOKUP(B389,Product!$A:$A,Product!$E:$E)</f>
        <v>2863-22</v>
      </c>
      <c r="D389" t="s">
        <v>10568</v>
      </c>
      <c r="E389" t="e">
        <f>_xlfn.XLOOKUP(D389,Attribute!$A:$A,Attribute!$B:$B)</f>
        <v>#N/A</v>
      </c>
      <c r="F389" t="s">
        <v>8</v>
      </c>
      <c r="G389" t="s">
        <v>10468</v>
      </c>
      <c r="I389">
        <v>18</v>
      </c>
    </row>
    <row r="390" spans="2:9" x14ac:dyDescent="0.45">
      <c r="B390" t="s">
        <v>11490</v>
      </c>
      <c r="C390" t="str">
        <f>_xlfn.XLOOKUP(B390,Product!$A:$A,Product!$E:$E)</f>
        <v>2863-22R</v>
      </c>
      <c r="D390" t="s">
        <v>10568</v>
      </c>
      <c r="E390" t="e">
        <f>_xlfn.XLOOKUP(D390,Attribute!$A:$A,Attribute!$B:$B)</f>
        <v>#N/A</v>
      </c>
      <c r="F390" t="s">
        <v>8</v>
      </c>
      <c r="G390" t="s">
        <v>10468</v>
      </c>
      <c r="I390">
        <v>18</v>
      </c>
    </row>
    <row r="391" spans="2:9" x14ac:dyDescent="0.45">
      <c r="B391" t="s">
        <v>11491</v>
      </c>
      <c r="C391" t="str">
        <f>_xlfn.XLOOKUP(B391,Product!$A:$A,Product!$E:$E)</f>
        <v>2864-20</v>
      </c>
      <c r="D391" t="s">
        <v>10568</v>
      </c>
      <c r="E391" t="e">
        <f>_xlfn.XLOOKUP(D391,Attribute!$A:$A,Attribute!$B:$B)</f>
        <v>#N/A</v>
      </c>
      <c r="F391" t="s">
        <v>8</v>
      </c>
      <c r="G391" t="s">
        <v>10468</v>
      </c>
      <c r="I391">
        <v>18</v>
      </c>
    </row>
    <row r="392" spans="2:9" x14ac:dyDescent="0.45">
      <c r="B392" t="s">
        <v>11492</v>
      </c>
      <c r="C392" t="str">
        <f>_xlfn.XLOOKUP(B392,Product!$A:$A,Product!$E:$E)</f>
        <v>2864-22</v>
      </c>
      <c r="D392" t="s">
        <v>10568</v>
      </c>
      <c r="E392" t="e">
        <f>_xlfn.XLOOKUP(D392,Attribute!$A:$A,Attribute!$B:$B)</f>
        <v>#N/A</v>
      </c>
      <c r="F392" t="s">
        <v>8</v>
      </c>
      <c r="G392" t="s">
        <v>10468</v>
      </c>
      <c r="I392">
        <v>18</v>
      </c>
    </row>
    <row r="393" spans="2:9" x14ac:dyDescent="0.45">
      <c r="B393" t="s">
        <v>11493</v>
      </c>
      <c r="C393" t="str">
        <f>_xlfn.XLOOKUP(B393,Product!$A:$A,Product!$E:$E)</f>
        <v>2864-22R</v>
      </c>
      <c r="D393" t="s">
        <v>10568</v>
      </c>
      <c r="E393" t="e">
        <f>_xlfn.XLOOKUP(D393,Attribute!$A:$A,Attribute!$B:$B)</f>
        <v>#N/A</v>
      </c>
      <c r="F393" t="s">
        <v>8</v>
      </c>
      <c r="G393" t="s">
        <v>10468</v>
      </c>
      <c r="I393">
        <v>18</v>
      </c>
    </row>
    <row r="394" spans="2:9" x14ac:dyDescent="0.45">
      <c r="B394" t="s">
        <v>11494</v>
      </c>
      <c r="C394" t="str">
        <f>_xlfn.XLOOKUP(B394,Product!$A:$A,Product!$E:$E)</f>
        <v>2865-20</v>
      </c>
      <c r="D394" t="s">
        <v>10568</v>
      </c>
      <c r="E394" t="e">
        <f>_xlfn.XLOOKUP(D394,Attribute!$A:$A,Attribute!$B:$B)</f>
        <v>#N/A</v>
      </c>
      <c r="F394" t="s">
        <v>8</v>
      </c>
      <c r="G394" t="s">
        <v>10468</v>
      </c>
      <c r="I394">
        <v>18</v>
      </c>
    </row>
    <row r="395" spans="2:9" x14ac:dyDescent="0.45">
      <c r="B395" t="s">
        <v>11495</v>
      </c>
      <c r="C395" t="str">
        <f>_xlfn.XLOOKUP(B395,Product!$A:$A,Product!$E:$E)</f>
        <v>2865-22</v>
      </c>
      <c r="D395" t="s">
        <v>10568</v>
      </c>
      <c r="E395" t="e">
        <f>_xlfn.XLOOKUP(D395,Attribute!$A:$A,Attribute!$B:$B)</f>
        <v>#N/A</v>
      </c>
      <c r="F395" t="s">
        <v>8</v>
      </c>
      <c r="G395" t="s">
        <v>10468</v>
      </c>
      <c r="I395">
        <v>18</v>
      </c>
    </row>
    <row r="396" spans="2:9" x14ac:dyDescent="0.45">
      <c r="B396" t="s">
        <v>11496</v>
      </c>
      <c r="C396" t="str">
        <f>_xlfn.XLOOKUP(B396,Product!$A:$A,Product!$E:$E)</f>
        <v>2866-20</v>
      </c>
      <c r="D396" t="s">
        <v>10568</v>
      </c>
      <c r="E396" t="e">
        <f>_xlfn.XLOOKUP(D396,Attribute!$A:$A,Attribute!$B:$B)</f>
        <v>#N/A</v>
      </c>
      <c r="F396" t="s">
        <v>8</v>
      </c>
      <c r="G396" t="s">
        <v>10468</v>
      </c>
      <c r="I396">
        <v>18</v>
      </c>
    </row>
    <row r="397" spans="2:9" x14ac:dyDescent="0.45">
      <c r="B397" t="s">
        <v>11497</v>
      </c>
      <c r="C397" t="str">
        <f>_xlfn.XLOOKUP(B397,Product!$A:$A,Product!$E:$E)</f>
        <v>2866-22</v>
      </c>
      <c r="D397" t="s">
        <v>10568</v>
      </c>
      <c r="E397" t="e">
        <f>_xlfn.XLOOKUP(D397,Attribute!$A:$A,Attribute!$B:$B)</f>
        <v>#N/A</v>
      </c>
      <c r="F397" t="s">
        <v>8</v>
      </c>
      <c r="G397" t="s">
        <v>10468</v>
      </c>
      <c r="I397">
        <v>18</v>
      </c>
    </row>
    <row r="398" spans="2:9" x14ac:dyDescent="0.45">
      <c r="B398" t="s">
        <v>11498</v>
      </c>
      <c r="C398" t="str">
        <f>_xlfn.XLOOKUP(B398,Product!$A:$A,Product!$E:$E)</f>
        <v>2866-22CT</v>
      </c>
      <c r="D398" t="s">
        <v>10568</v>
      </c>
      <c r="E398" t="e">
        <f>_xlfn.XLOOKUP(D398,Attribute!$A:$A,Attribute!$B:$B)</f>
        <v>#N/A</v>
      </c>
      <c r="F398" t="s">
        <v>8</v>
      </c>
      <c r="G398" t="s">
        <v>10468</v>
      </c>
      <c r="I398">
        <v>18</v>
      </c>
    </row>
    <row r="399" spans="2:9" x14ac:dyDescent="0.45">
      <c r="B399" t="s">
        <v>11499</v>
      </c>
      <c r="C399" t="str">
        <f>_xlfn.XLOOKUP(B399,Product!$A:$A,Product!$E:$E)</f>
        <v>2867-20</v>
      </c>
      <c r="D399" t="s">
        <v>10568</v>
      </c>
      <c r="E399" t="e">
        <f>_xlfn.XLOOKUP(D399,Attribute!$A:$A,Attribute!$B:$B)</f>
        <v>#N/A</v>
      </c>
      <c r="F399" t="s">
        <v>8</v>
      </c>
      <c r="G399" t="s">
        <v>10468</v>
      </c>
      <c r="I399">
        <v>18</v>
      </c>
    </row>
    <row r="400" spans="2:9" x14ac:dyDescent="0.45">
      <c r="B400" t="s">
        <v>11500</v>
      </c>
      <c r="C400" t="str">
        <f>_xlfn.XLOOKUP(B400,Product!$A:$A,Product!$E:$E)</f>
        <v>2867-22</v>
      </c>
      <c r="D400" t="s">
        <v>10568</v>
      </c>
      <c r="E400" t="e">
        <f>_xlfn.XLOOKUP(D400,Attribute!$A:$A,Attribute!$B:$B)</f>
        <v>#N/A</v>
      </c>
      <c r="F400" t="s">
        <v>8</v>
      </c>
      <c r="G400" t="s">
        <v>10468</v>
      </c>
      <c r="I400">
        <v>18</v>
      </c>
    </row>
    <row r="401" spans="2:9" x14ac:dyDescent="0.45">
      <c r="B401" t="s">
        <v>11501</v>
      </c>
      <c r="C401" t="str">
        <f>_xlfn.XLOOKUP(B401,Product!$A:$A,Product!$E:$E)</f>
        <v>2868-20</v>
      </c>
      <c r="D401" t="s">
        <v>10568</v>
      </c>
      <c r="E401" t="e">
        <f>_xlfn.XLOOKUP(D401,Attribute!$A:$A,Attribute!$B:$B)</f>
        <v>#N/A</v>
      </c>
      <c r="F401" t="s">
        <v>8</v>
      </c>
      <c r="G401" t="s">
        <v>10468</v>
      </c>
      <c r="I401">
        <v>18</v>
      </c>
    </row>
    <row r="402" spans="2:9" x14ac:dyDescent="0.45">
      <c r="B402" t="s">
        <v>11502</v>
      </c>
      <c r="C402" t="str">
        <f>_xlfn.XLOOKUP(B402,Product!$A:$A,Product!$E:$E)</f>
        <v>2868-22HD</v>
      </c>
      <c r="D402" t="s">
        <v>10568</v>
      </c>
      <c r="E402" t="e">
        <f>_xlfn.XLOOKUP(D402,Attribute!$A:$A,Attribute!$B:$B)</f>
        <v>#N/A</v>
      </c>
      <c r="F402" t="s">
        <v>8</v>
      </c>
      <c r="G402" t="s">
        <v>10468</v>
      </c>
      <c r="I402">
        <v>18</v>
      </c>
    </row>
    <row r="403" spans="2:9" x14ac:dyDescent="0.45">
      <c r="B403" t="s">
        <v>11503</v>
      </c>
      <c r="C403" t="str">
        <f>_xlfn.XLOOKUP(B403,Product!$A:$A,Product!$E:$E)</f>
        <v>2869-20</v>
      </c>
      <c r="D403" t="s">
        <v>10568</v>
      </c>
      <c r="E403" t="e">
        <f>_xlfn.XLOOKUP(D403,Attribute!$A:$A,Attribute!$B:$B)</f>
        <v>#N/A</v>
      </c>
      <c r="F403" t="s">
        <v>8</v>
      </c>
      <c r="G403" t="s">
        <v>10468</v>
      </c>
      <c r="I403">
        <v>18</v>
      </c>
    </row>
    <row r="404" spans="2:9" x14ac:dyDescent="0.45">
      <c r="B404" t="s">
        <v>11504</v>
      </c>
      <c r="C404" t="str">
        <f>_xlfn.XLOOKUP(B404,Product!$A:$A,Product!$E:$E)</f>
        <v>2869-22HD</v>
      </c>
      <c r="D404" t="s">
        <v>10568</v>
      </c>
      <c r="E404" t="e">
        <f>_xlfn.XLOOKUP(D404,Attribute!$A:$A,Attribute!$B:$B)</f>
        <v>#N/A</v>
      </c>
      <c r="F404" t="s">
        <v>8</v>
      </c>
      <c r="G404" t="s">
        <v>10468</v>
      </c>
      <c r="I404">
        <v>18</v>
      </c>
    </row>
    <row r="405" spans="2:9" x14ac:dyDescent="0.45">
      <c r="B405" t="s">
        <v>11505</v>
      </c>
      <c r="C405" t="str">
        <f>_xlfn.XLOOKUP(B405,Product!$A:$A,Product!$E:$E)</f>
        <v>2870-22</v>
      </c>
      <c r="D405" t="s">
        <v>10568</v>
      </c>
      <c r="E405" t="e">
        <f>_xlfn.XLOOKUP(D405,Attribute!$A:$A,Attribute!$B:$B)</f>
        <v>#N/A</v>
      </c>
      <c r="F405" t="s">
        <v>8</v>
      </c>
      <c r="G405" t="s">
        <v>10468</v>
      </c>
      <c r="I405">
        <v>18</v>
      </c>
    </row>
    <row r="406" spans="2:9" x14ac:dyDescent="0.45">
      <c r="B406" t="s">
        <v>11506</v>
      </c>
      <c r="C406" t="str">
        <f>_xlfn.XLOOKUP(B406,Product!$A:$A,Product!$E:$E)</f>
        <v>2871-22</v>
      </c>
      <c r="D406" t="s">
        <v>10568</v>
      </c>
      <c r="E406" t="e">
        <f>_xlfn.XLOOKUP(D406,Attribute!$A:$A,Attribute!$B:$B)</f>
        <v>#N/A</v>
      </c>
      <c r="F406" t="s">
        <v>8</v>
      </c>
      <c r="G406" t="s">
        <v>10468</v>
      </c>
      <c r="I406">
        <v>18</v>
      </c>
    </row>
    <row r="407" spans="2:9" x14ac:dyDescent="0.45">
      <c r="B407" t="s">
        <v>11507</v>
      </c>
      <c r="C407" t="str">
        <f>_xlfn.XLOOKUP(B407,Product!$A:$A,Product!$E:$E)</f>
        <v>2871A-22</v>
      </c>
      <c r="D407" t="s">
        <v>10568</v>
      </c>
      <c r="E407" t="e">
        <f>_xlfn.XLOOKUP(D407,Attribute!$A:$A,Attribute!$B:$B)</f>
        <v>#N/A</v>
      </c>
      <c r="F407" t="s">
        <v>8</v>
      </c>
      <c r="G407" t="s">
        <v>10468</v>
      </c>
      <c r="I407">
        <v>18</v>
      </c>
    </row>
    <row r="408" spans="2:9" x14ac:dyDescent="0.45">
      <c r="B408" t="s">
        <v>11508</v>
      </c>
      <c r="C408" t="str">
        <f>_xlfn.XLOOKUP(B408,Product!$A:$A,Product!$E:$E)</f>
        <v>2872-20</v>
      </c>
      <c r="D408" t="s">
        <v>10568</v>
      </c>
      <c r="E408" t="e">
        <f>_xlfn.XLOOKUP(D408,Attribute!$A:$A,Attribute!$B:$B)</f>
        <v>#N/A</v>
      </c>
      <c r="F408" t="s">
        <v>8</v>
      </c>
      <c r="G408" t="s">
        <v>10468</v>
      </c>
      <c r="I408">
        <v>18</v>
      </c>
    </row>
    <row r="409" spans="2:9" x14ac:dyDescent="0.45">
      <c r="B409" t="s">
        <v>11509</v>
      </c>
      <c r="C409" t="str">
        <f>_xlfn.XLOOKUP(B409,Product!$A:$A,Product!$E:$E)</f>
        <v>2872-21</v>
      </c>
      <c r="D409" t="s">
        <v>10568</v>
      </c>
      <c r="E409" t="e">
        <f>_xlfn.XLOOKUP(D409,Attribute!$A:$A,Attribute!$B:$B)</f>
        <v>#N/A</v>
      </c>
      <c r="F409" t="s">
        <v>8</v>
      </c>
      <c r="G409" t="s">
        <v>10468</v>
      </c>
      <c r="I409">
        <v>18</v>
      </c>
    </row>
    <row r="410" spans="2:9" x14ac:dyDescent="0.45">
      <c r="B410" t="s">
        <v>11510</v>
      </c>
      <c r="C410" t="str">
        <f>_xlfn.XLOOKUP(B410,Product!$A:$A,Product!$E:$E)</f>
        <v>2873-20</v>
      </c>
      <c r="D410" t="s">
        <v>10568</v>
      </c>
      <c r="E410" t="e">
        <f>_xlfn.XLOOKUP(D410,Attribute!$A:$A,Attribute!$B:$B)</f>
        <v>#N/A</v>
      </c>
      <c r="F410" t="s">
        <v>8</v>
      </c>
      <c r="G410" t="s">
        <v>10468</v>
      </c>
      <c r="I410">
        <v>18</v>
      </c>
    </row>
    <row r="411" spans="2:9" x14ac:dyDescent="0.45">
      <c r="B411" t="s">
        <v>11511</v>
      </c>
      <c r="C411" t="str">
        <f>_xlfn.XLOOKUP(B411,Product!$A:$A,Product!$E:$E)</f>
        <v>2873A-22</v>
      </c>
      <c r="D411" t="s">
        <v>10568</v>
      </c>
      <c r="E411" t="e">
        <f>_xlfn.XLOOKUP(D411,Attribute!$A:$A,Attribute!$B:$B)</f>
        <v>#N/A</v>
      </c>
      <c r="F411" t="s">
        <v>8</v>
      </c>
      <c r="G411" t="s">
        <v>10468</v>
      </c>
      <c r="I411">
        <v>18</v>
      </c>
    </row>
    <row r="412" spans="2:9" x14ac:dyDescent="0.45">
      <c r="B412" t="s">
        <v>11512</v>
      </c>
      <c r="C412" t="str">
        <f>_xlfn.XLOOKUP(B412,Product!$A:$A,Product!$E:$E)</f>
        <v>2873B-22</v>
      </c>
      <c r="D412" t="s">
        <v>10568</v>
      </c>
      <c r="E412" t="e">
        <f>_xlfn.XLOOKUP(D412,Attribute!$A:$A,Attribute!$B:$B)</f>
        <v>#N/A</v>
      </c>
      <c r="F412" t="s">
        <v>8</v>
      </c>
      <c r="G412" t="s">
        <v>10468</v>
      </c>
      <c r="I412">
        <v>18</v>
      </c>
    </row>
    <row r="413" spans="2:9" x14ac:dyDescent="0.45">
      <c r="B413" t="s">
        <v>11513</v>
      </c>
      <c r="C413" t="str">
        <f>_xlfn.XLOOKUP(B413,Product!$A:$A,Product!$E:$E)</f>
        <v>2874-20</v>
      </c>
      <c r="D413" t="s">
        <v>10568</v>
      </c>
      <c r="E413" t="e">
        <f>_xlfn.XLOOKUP(D413,Attribute!$A:$A,Attribute!$B:$B)</f>
        <v>#N/A</v>
      </c>
      <c r="F413" t="s">
        <v>8</v>
      </c>
      <c r="G413" t="s">
        <v>10468</v>
      </c>
      <c r="I413">
        <v>18</v>
      </c>
    </row>
    <row r="414" spans="2:9" x14ac:dyDescent="0.45">
      <c r="B414" t="s">
        <v>11514</v>
      </c>
      <c r="C414" t="str">
        <f>_xlfn.XLOOKUP(B414,Product!$A:$A,Product!$E:$E)</f>
        <v>2874-22HD</v>
      </c>
      <c r="D414" t="s">
        <v>10568</v>
      </c>
      <c r="E414" t="e">
        <f>_xlfn.XLOOKUP(D414,Attribute!$A:$A,Attribute!$B:$B)</f>
        <v>#N/A</v>
      </c>
      <c r="F414" t="s">
        <v>8</v>
      </c>
      <c r="G414" t="s">
        <v>10468</v>
      </c>
      <c r="I414">
        <v>18</v>
      </c>
    </row>
    <row r="415" spans="2:9" x14ac:dyDescent="0.45">
      <c r="B415" t="s">
        <v>11515</v>
      </c>
      <c r="C415" t="str">
        <f>_xlfn.XLOOKUP(B415,Product!$A:$A,Product!$E:$E)</f>
        <v>2875R-21</v>
      </c>
      <c r="D415" t="s">
        <v>10568</v>
      </c>
      <c r="E415" t="e">
        <f>_xlfn.XLOOKUP(D415,Attribute!$A:$A,Attribute!$B:$B)</f>
        <v>#N/A</v>
      </c>
      <c r="F415" t="s">
        <v>8</v>
      </c>
      <c r="G415" t="s">
        <v>10468</v>
      </c>
      <c r="I415">
        <v>18</v>
      </c>
    </row>
    <row r="416" spans="2:9" x14ac:dyDescent="0.45">
      <c r="B416" t="s">
        <v>11516</v>
      </c>
      <c r="C416" t="str">
        <f>_xlfn.XLOOKUP(B416,Product!$A:$A,Product!$E:$E)</f>
        <v>2876-20</v>
      </c>
      <c r="D416" t="s">
        <v>10568</v>
      </c>
      <c r="E416" t="e">
        <f>_xlfn.XLOOKUP(D416,Attribute!$A:$A,Attribute!$B:$B)</f>
        <v>#N/A</v>
      </c>
      <c r="F416" t="s">
        <v>8</v>
      </c>
      <c r="G416" t="s">
        <v>10468</v>
      </c>
      <c r="I416">
        <v>18</v>
      </c>
    </row>
    <row r="417" spans="2:9" x14ac:dyDescent="0.45">
      <c r="B417" t="s">
        <v>11517</v>
      </c>
      <c r="C417" t="str">
        <f>_xlfn.XLOOKUP(B417,Product!$A:$A,Product!$E:$E)</f>
        <v>2876-22</v>
      </c>
      <c r="D417" t="s">
        <v>10568</v>
      </c>
      <c r="E417" t="e">
        <f>_xlfn.XLOOKUP(D417,Attribute!$A:$A,Attribute!$B:$B)</f>
        <v>#N/A</v>
      </c>
      <c r="F417" t="s">
        <v>8</v>
      </c>
      <c r="G417" t="s">
        <v>10468</v>
      </c>
      <c r="I417">
        <v>18</v>
      </c>
    </row>
    <row r="418" spans="2:9" x14ac:dyDescent="0.45">
      <c r="B418" t="s">
        <v>11518</v>
      </c>
      <c r="C418" t="str">
        <f>_xlfn.XLOOKUP(B418,Product!$A:$A,Product!$E:$E)</f>
        <v>2877-20</v>
      </c>
      <c r="D418" t="s">
        <v>10568</v>
      </c>
      <c r="E418" t="e">
        <f>_xlfn.XLOOKUP(D418,Attribute!$A:$A,Attribute!$B:$B)</f>
        <v>#N/A</v>
      </c>
      <c r="F418" t="s">
        <v>8</v>
      </c>
      <c r="G418" t="s">
        <v>10468</v>
      </c>
      <c r="I418">
        <v>18</v>
      </c>
    </row>
    <row r="419" spans="2:9" x14ac:dyDescent="0.45">
      <c r="B419" t="s">
        <v>11519</v>
      </c>
      <c r="C419" t="str">
        <f>_xlfn.XLOOKUP(B419,Product!$A:$A,Product!$E:$E)</f>
        <v>2877-22</v>
      </c>
      <c r="D419" t="s">
        <v>10568</v>
      </c>
      <c r="E419" t="e">
        <f>_xlfn.XLOOKUP(D419,Attribute!$A:$A,Attribute!$B:$B)</f>
        <v>#N/A</v>
      </c>
      <c r="F419" t="s">
        <v>8</v>
      </c>
      <c r="G419" t="s">
        <v>10468</v>
      </c>
      <c r="I419">
        <v>18</v>
      </c>
    </row>
    <row r="420" spans="2:9" x14ac:dyDescent="0.45">
      <c r="B420" t="s">
        <v>11520</v>
      </c>
      <c r="C420" t="str">
        <f>_xlfn.XLOOKUP(B420,Product!$A:$A,Product!$E:$E)</f>
        <v>2878-20</v>
      </c>
      <c r="D420" t="s">
        <v>10568</v>
      </c>
      <c r="E420" t="e">
        <f>_xlfn.XLOOKUP(D420,Attribute!$A:$A,Attribute!$B:$B)</f>
        <v>#N/A</v>
      </c>
      <c r="F420" t="s">
        <v>8</v>
      </c>
      <c r="G420" t="s">
        <v>10468</v>
      </c>
      <c r="I420">
        <v>18</v>
      </c>
    </row>
    <row r="421" spans="2:9" x14ac:dyDescent="0.45">
      <c r="B421" t="s">
        <v>11521</v>
      </c>
      <c r="C421" t="str">
        <f>_xlfn.XLOOKUP(B421,Product!$A:$A,Product!$E:$E)</f>
        <v>2878-22</v>
      </c>
      <c r="D421" t="s">
        <v>10568</v>
      </c>
      <c r="E421" t="e">
        <f>_xlfn.XLOOKUP(D421,Attribute!$A:$A,Attribute!$B:$B)</f>
        <v>#N/A</v>
      </c>
      <c r="F421" t="s">
        <v>8</v>
      </c>
      <c r="G421" t="s">
        <v>10468</v>
      </c>
      <c r="I421">
        <v>18</v>
      </c>
    </row>
    <row r="422" spans="2:9" x14ac:dyDescent="0.45">
      <c r="B422" t="s">
        <v>11522</v>
      </c>
      <c r="C422" t="str">
        <f>_xlfn.XLOOKUP(B422,Product!$A:$A,Product!$E:$E)</f>
        <v>2878K-20</v>
      </c>
      <c r="D422" t="s">
        <v>10568</v>
      </c>
      <c r="E422" t="e">
        <f>_xlfn.XLOOKUP(D422,Attribute!$A:$A,Attribute!$B:$B)</f>
        <v>#N/A</v>
      </c>
      <c r="F422" t="s">
        <v>8</v>
      </c>
      <c r="G422" t="s">
        <v>10468</v>
      </c>
      <c r="I422">
        <v>18</v>
      </c>
    </row>
    <row r="423" spans="2:9" x14ac:dyDescent="0.45">
      <c r="B423" t="s">
        <v>11523</v>
      </c>
      <c r="C423" t="str">
        <f>_xlfn.XLOOKUP(B423,Product!$A:$A,Product!$E:$E)</f>
        <v>2878K-22</v>
      </c>
      <c r="D423" t="s">
        <v>10568</v>
      </c>
      <c r="E423" t="e">
        <f>_xlfn.XLOOKUP(D423,Attribute!$A:$A,Attribute!$B:$B)</f>
        <v>#N/A</v>
      </c>
      <c r="F423" t="s">
        <v>8</v>
      </c>
      <c r="G423" t="s">
        <v>10468</v>
      </c>
      <c r="I423">
        <v>18</v>
      </c>
    </row>
    <row r="424" spans="2:9" x14ac:dyDescent="0.45">
      <c r="B424" t="s">
        <v>11524</v>
      </c>
      <c r="C424" t="str">
        <f>_xlfn.XLOOKUP(B424,Product!$A:$A,Product!$E:$E)</f>
        <v>2879-20</v>
      </c>
      <c r="D424" t="s">
        <v>10568</v>
      </c>
      <c r="E424" t="e">
        <f>_xlfn.XLOOKUP(D424,Attribute!$A:$A,Attribute!$B:$B)</f>
        <v>#N/A</v>
      </c>
      <c r="F424" t="s">
        <v>8</v>
      </c>
      <c r="G424" t="s">
        <v>10468</v>
      </c>
      <c r="I424">
        <v>18</v>
      </c>
    </row>
    <row r="425" spans="2:9" x14ac:dyDescent="0.45">
      <c r="B425" t="s">
        <v>11525</v>
      </c>
      <c r="C425" t="str">
        <f>_xlfn.XLOOKUP(B425,Product!$A:$A,Product!$E:$E)</f>
        <v>2879-22</v>
      </c>
      <c r="D425" t="s">
        <v>10568</v>
      </c>
      <c r="E425" t="e">
        <f>_xlfn.XLOOKUP(D425,Attribute!$A:$A,Attribute!$B:$B)</f>
        <v>#N/A</v>
      </c>
      <c r="F425" t="s">
        <v>8</v>
      </c>
      <c r="G425" t="s">
        <v>10468</v>
      </c>
      <c r="I425">
        <v>18</v>
      </c>
    </row>
    <row r="426" spans="2:9" x14ac:dyDescent="0.45">
      <c r="B426" t="s">
        <v>11526</v>
      </c>
      <c r="C426" t="str">
        <f>_xlfn.XLOOKUP(B426,Product!$A:$A,Product!$E:$E)</f>
        <v>2880-20</v>
      </c>
      <c r="D426" t="s">
        <v>10568</v>
      </c>
      <c r="E426" t="e">
        <f>_xlfn.XLOOKUP(D426,Attribute!$A:$A,Attribute!$B:$B)</f>
        <v>#N/A</v>
      </c>
      <c r="F426" t="s">
        <v>8</v>
      </c>
      <c r="G426" t="s">
        <v>10468</v>
      </c>
      <c r="I426">
        <v>18</v>
      </c>
    </row>
    <row r="427" spans="2:9" x14ac:dyDescent="0.45">
      <c r="B427" t="s">
        <v>11527</v>
      </c>
      <c r="C427" t="str">
        <f>_xlfn.XLOOKUP(B427,Product!$A:$A,Product!$E:$E)</f>
        <v>2880-22</v>
      </c>
      <c r="D427" t="s">
        <v>10568</v>
      </c>
      <c r="E427" t="e">
        <f>_xlfn.XLOOKUP(D427,Attribute!$A:$A,Attribute!$B:$B)</f>
        <v>#N/A</v>
      </c>
      <c r="F427" t="s">
        <v>8</v>
      </c>
      <c r="G427" t="s">
        <v>10468</v>
      </c>
      <c r="I427">
        <v>18</v>
      </c>
    </row>
    <row r="428" spans="2:9" x14ac:dyDescent="0.45">
      <c r="B428" t="s">
        <v>11528</v>
      </c>
      <c r="C428" t="str">
        <f>_xlfn.XLOOKUP(B428,Product!$A:$A,Product!$E:$E)</f>
        <v>2881-20</v>
      </c>
      <c r="D428" t="s">
        <v>10568</v>
      </c>
      <c r="E428" t="e">
        <f>_xlfn.XLOOKUP(D428,Attribute!$A:$A,Attribute!$B:$B)</f>
        <v>#N/A</v>
      </c>
      <c r="F428" t="s">
        <v>8</v>
      </c>
      <c r="G428" t="s">
        <v>10468</v>
      </c>
      <c r="I428">
        <v>18</v>
      </c>
    </row>
    <row r="429" spans="2:9" x14ac:dyDescent="0.45">
      <c r="B429" t="s">
        <v>11529</v>
      </c>
      <c r="C429" t="str">
        <f>_xlfn.XLOOKUP(B429,Product!$A:$A,Product!$E:$E)</f>
        <v>2881-22</v>
      </c>
      <c r="D429" t="s">
        <v>10568</v>
      </c>
      <c r="E429" t="e">
        <f>_xlfn.XLOOKUP(D429,Attribute!$A:$A,Attribute!$B:$B)</f>
        <v>#N/A</v>
      </c>
      <c r="F429" t="s">
        <v>8</v>
      </c>
      <c r="G429" t="s">
        <v>10468</v>
      </c>
      <c r="I429">
        <v>18</v>
      </c>
    </row>
    <row r="430" spans="2:9" x14ac:dyDescent="0.45">
      <c r="B430" t="s">
        <v>11530</v>
      </c>
      <c r="C430" t="str">
        <f>_xlfn.XLOOKUP(B430,Product!$A:$A,Product!$E:$E)</f>
        <v>2882-20</v>
      </c>
      <c r="D430" t="s">
        <v>10568</v>
      </c>
      <c r="E430" t="e">
        <f>_xlfn.XLOOKUP(D430,Attribute!$A:$A,Attribute!$B:$B)</f>
        <v>#N/A</v>
      </c>
      <c r="F430" t="s">
        <v>8</v>
      </c>
      <c r="G430" t="s">
        <v>10468</v>
      </c>
      <c r="I430">
        <v>18</v>
      </c>
    </row>
    <row r="431" spans="2:9" x14ac:dyDescent="0.45">
      <c r="B431" t="s">
        <v>11531</v>
      </c>
      <c r="C431" t="str">
        <f>_xlfn.XLOOKUP(B431,Product!$A:$A,Product!$E:$E)</f>
        <v>2882-22</v>
      </c>
      <c r="D431" t="s">
        <v>10568</v>
      </c>
      <c r="E431" t="e">
        <f>_xlfn.XLOOKUP(D431,Attribute!$A:$A,Attribute!$B:$B)</f>
        <v>#N/A</v>
      </c>
      <c r="F431" t="s">
        <v>8</v>
      </c>
      <c r="G431" t="s">
        <v>10468</v>
      </c>
      <c r="I431">
        <v>18</v>
      </c>
    </row>
    <row r="432" spans="2:9" x14ac:dyDescent="0.45">
      <c r="B432" t="s">
        <v>11532</v>
      </c>
      <c r="C432" t="str">
        <f>_xlfn.XLOOKUP(B432,Product!$A:$A,Product!$E:$E)</f>
        <v>2883-20</v>
      </c>
      <c r="D432" t="s">
        <v>10568</v>
      </c>
      <c r="E432" t="e">
        <f>_xlfn.XLOOKUP(D432,Attribute!$A:$A,Attribute!$B:$B)</f>
        <v>#N/A</v>
      </c>
      <c r="F432" t="s">
        <v>8</v>
      </c>
      <c r="G432" t="s">
        <v>10468</v>
      </c>
      <c r="I432">
        <v>18</v>
      </c>
    </row>
    <row r="433" spans="2:9" x14ac:dyDescent="0.45">
      <c r="B433" t="s">
        <v>11533</v>
      </c>
      <c r="C433" t="str">
        <f>_xlfn.XLOOKUP(B433,Product!$A:$A,Product!$E:$E)</f>
        <v>2883-22</v>
      </c>
      <c r="D433" t="s">
        <v>10568</v>
      </c>
      <c r="E433" t="e">
        <f>_xlfn.XLOOKUP(D433,Attribute!$A:$A,Attribute!$B:$B)</f>
        <v>#N/A</v>
      </c>
      <c r="F433" t="s">
        <v>8</v>
      </c>
      <c r="G433" t="s">
        <v>10468</v>
      </c>
      <c r="I433">
        <v>18</v>
      </c>
    </row>
    <row r="434" spans="2:9" x14ac:dyDescent="0.45">
      <c r="B434" t="s">
        <v>11534</v>
      </c>
      <c r="C434" t="str">
        <f>_xlfn.XLOOKUP(B434,Product!$A:$A,Product!$E:$E)</f>
        <v>2886-20</v>
      </c>
      <c r="D434" t="s">
        <v>10568</v>
      </c>
      <c r="E434" t="e">
        <f>_xlfn.XLOOKUP(D434,Attribute!$A:$A,Attribute!$B:$B)</f>
        <v>#N/A</v>
      </c>
      <c r="F434" t="s">
        <v>8</v>
      </c>
      <c r="G434" t="s">
        <v>10468</v>
      </c>
      <c r="I434">
        <v>18</v>
      </c>
    </row>
    <row r="435" spans="2:9" x14ac:dyDescent="0.45">
      <c r="B435" t="s">
        <v>11535</v>
      </c>
      <c r="C435" t="str">
        <f>_xlfn.XLOOKUP(B435,Product!$A:$A,Product!$E:$E)</f>
        <v>2887-20</v>
      </c>
      <c r="D435" t="s">
        <v>10568</v>
      </c>
      <c r="E435" t="e">
        <f>_xlfn.XLOOKUP(D435,Attribute!$A:$A,Attribute!$B:$B)</f>
        <v>#N/A</v>
      </c>
      <c r="F435" t="s">
        <v>8</v>
      </c>
      <c r="G435" t="s">
        <v>10468</v>
      </c>
      <c r="I435">
        <v>18</v>
      </c>
    </row>
    <row r="436" spans="2:9" x14ac:dyDescent="0.45">
      <c r="B436" t="s">
        <v>11536</v>
      </c>
      <c r="C436" t="str">
        <f>_xlfn.XLOOKUP(B436,Product!$A:$A,Product!$E:$E)</f>
        <v>2888-20</v>
      </c>
      <c r="D436" t="s">
        <v>10568</v>
      </c>
      <c r="E436" t="e">
        <f>_xlfn.XLOOKUP(D436,Attribute!$A:$A,Attribute!$B:$B)</f>
        <v>#N/A</v>
      </c>
      <c r="F436" t="s">
        <v>8</v>
      </c>
      <c r="G436" t="s">
        <v>10468</v>
      </c>
      <c r="I436">
        <v>18</v>
      </c>
    </row>
    <row r="437" spans="2:9" x14ac:dyDescent="0.45">
      <c r="B437" t="s">
        <v>11537</v>
      </c>
      <c r="C437" t="str">
        <f>_xlfn.XLOOKUP(B437,Product!$A:$A,Product!$E:$E)</f>
        <v>2889-20</v>
      </c>
      <c r="D437" t="s">
        <v>10568</v>
      </c>
      <c r="E437" t="e">
        <f>_xlfn.XLOOKUP(D437,Attribute!$A:$A,Attribute!$B:$B)</f>
        <v>#N/A</v>
      </c>
      <c r="F437" t="s">
        <v>8</v>
      </c>
      <c r="G437" t="s">
        <v>10468</v>
      </c>
      <c r="I437">
        <v>18</v>
      </c>
    </row>
    <row r="438" spans="2:9" x14ac:dyDescent="0.45">
      <c r="B438" t="s">
        <v>11538</v>
      </c>
      <c r="C438" t="str">
        <f>_xlfn.XLOOKUP(B438,Product!$A:$A,Product!$E:$E)</f>
        <v>2890-20</v>
      </c>
      <c r="D438" t="s">
        <v>10568</v>
      </c>
      <c r="E438" t="e">
        <f>_xlfn.XLOOKUP(D438,Attribute!$A:$A,Attribute!$B:$B)</f>
        <v>#N/A</v>
      </c>
      <c r="F438" t="s">
        <v>8</v>
      </c>
      <c r="G438" t="s">
        <v>10468</v>
      </c>
      <c r="I438">
        <v>18</v>
      </c>
    </row>
    <row r="439" spans="2:9" x14ac:dyDescent="0.45">
      <c r="B439" t="s">
        <v>11539</v>
      </c>
      <c r="C439" t="str">
        <f>_xlfn.XLOOKUP(B439,Product!$A:$A,Product!$E:$E)</f>
        <v>2892-22CT</v>
      </c>
      <c r="D439" t="s">
        <v>10568</v>
      </c>
      <c r="E439" t="e">
        <f>_xlfn.XLOOKUP(D439,Attribute!$A:$A,Attribute!$B:$B)</f>
        <v>#N/A</v>
      </c>
      <c r="F439" t="s">
        <v>8</v>
      </c>
      <c r="G439" t="s">
        <v>10468</v>
      </c>
      <c r="I439">
        <v>18</v>
      </c>
    </row>
    <row r="440" spans="2:9" x14ac:dyDescent="0.45">
      <c r="B440" t="s">
        <v>11540</v>
      </c>
      <c r="C440" t="str">
        <f>_xlfn.XLOOKUP(B440,Product!$A:$A,Product!$E:$E)</f>
        <v>2893-22CX</v>
      </c>
      <c r="D440" t="s">
        <v>10568</v>
      </c>
      <c r="E440" t="e">
        <f>_xlfn.XLOOKUP(D440,Attribute!$A:$A,Attribute!$B:$B)</f>
        <v>#N/A</v>
      </c>
      <c r="F440" t="s">
        <v>8</v>
      </c>
      <c r="G440" t="s">
        <v>10468</v>
      </c>
      <c r="I440">
        <v>18</v>
      </c>
    </row>
    <row r="441" spans="2:9" x14ac:dyDescent="0.45">
      <c r="B441" t="s">
        <v>11541</v>
      </c>
      <c r="C441" t="str">
        <f>_xlfn.XLOOKUP(B441,Product!$A:$A,Product!$E:$E)</f>
        <v>2902-20</v>
      </c>
      <c r="D441" t="s">
        <v>10568</v>
      </c>
      <c r="E441" t="e">
        <f>_xlfn.XLOOKUP(D441,Attribute!$A:$A,Attribute!$B:$B)</f>
        <v>#N/A</v>
      </c>
      <c r="F441" t="s">
        <v>8</v>
      </c>
      <c r="G441" t="s">
        <v>10468</v>
      </c>
      <c r="I441">
        <v>18</v>
      </c>
    </row>
    <row r="442" spans="2:9" x14ac:dyDescent="0.45">
      <c r="B442" t="s">
        <v>11542</v>
      </c>
      <c r="C442" t="str">
        <f>_xlfn.XLOOKUP(B442,Product!$A:$A,Product!$E:$E)</f>
        <v>2902-22</v>
      </c>
      <c r="D442" t="s">
        <v>10568</v>
      </c>
      <c r="E442" t="e">
        <f>_xlfn.XLOOKUP(D442,Attribute!$A:$A,Attribute!$B:$B)</f>
        <v>#N/A</v>
      </c>
      <c r="F442" t="s">
        <v>8</v>
      </c>
      <c r="G442" t="s">
        <v>10468</v>
      </c>
      <c r="I442">
        <v>18</v>
      </c>
    </row>
    <row r="443" spans="2:9" x14ac:dyDescent="0.45">
      <c r="B443" t="s">
        <v>11543</v>
      </c>
      <c r="C443" t="str">
        <f>_xlfn.XLOOKUP(B443,Product!$A:$A,Product!$E:$E)</f>
        <v>2903-20</v>
      </c>
      <c r="D443" t="s">
        <v>10568</v>
      </c>
      <c r="E443" t="e">
        <f>_xlfn.XLOOKUP(D443,Attribute!$A:$A,Attribute!$B:$B)</f>
        <v>#N/A</v>
      </c>
      <c r="F443" t="s">
        <v>8</v>
      </c>
      <c r="G443" t="s">
        <v>10468</v>
      </c>
      <c r="I443">
        <v>18</v>
      </c>
    </row>
    <row r="444" spans="2:9" x14ac:dyDescent="0.45">
      <c r="B444" t="s">
        <v>11544</v>
      </c>
      <c r="C444" t="str">
        <f>_xlfn.XLOOKUP(B444,Product!$A:$A,Product!$E:$E)</f>
        <v>2903-22</v>
      </c>
      <c r="D444" t="s">
        <v>10568</v>
      </c>
      <c r="E444" t="e">
        <f>_xlfn.XLOOKUP(D444,Attribute!$A:$A,Attribute!$B:$B)</f>
        <v>#N/A</v>
      </c>
      <c r="F444" t="s">
        <v>8</v>
      </c>
      <c r="G444" t="s">
        <v>10468</v>
      </c>
      <c r="I444">
        <v>18</v>
      </c>
    </row>
    <row r="445" spans="2:9" x14ac:dyDescent="0.45">
      <c r="B445" t="s">
        <v>11545</v>
      </c>
      <c r="C445" t="str">
        <f>_xlfn.XLOOKUP(B445,Product!$A:$A,Product!$E:$E)</f>
        <v>2904-20</v>
      </c>
      <c r="D445" t="s">
        <v>10568</v>
      </c>
      <c r="E445" t="e">
        <f>_xlfn.XLOOKUP(D445,Attribute!$A:$A,Attribute!$B:$B)</f>
        <v>#N/A</v>
      </c>
      <c r="F445" t="s">
        <v>8</v>
      </c>
      <c r="G445" t="s">
        <v>10468</v>
      </c>
      <c r="I445">
        <v>18</v>
      </c>
    </row>
    <row r="446" spans="2:9" x14ac:dyDescent="0.45">
      <c r="B446" t="s">
        <v>11546</v>
      </c>
      <c r="C446" t="str">
        <f>_xlfn.XLOOKUP(B446,Product!$A:$A,Product!$E:$E)</f>
        <v>2904-22</v>
      </c>
      <c r="D446" t="s">
        <v>10568</v>
      </c>
      <c r="E446" t="e">
        <f>_xlfn.XLOOKUP(D446,Attribute!$A:$A,Attribute!$B:$B)</f>
        <v>#N/A</v>
      </c>
      <c r="F446" t="s">
        <v>8</v>
      </c>
      <c r="G446" t="s">
        <v>10468</v>
      </c>
      <c r="I446">
        <v>18</v>
      </c>
    </row>
    <row r="447" spans="2:9" x14ac:dyDescent="0.45">
      <c r="B447" t="s">
        <v>11547</v>
      </c>
      <c r="C447" t="str">
        <f>_xlfn.XLOOKUP(B447,Product!$A:$A,Product!$E:$E)</f>
        <v>2905-20</v>
      </c>
      <c r="D447" t="s">
        <v>10568</v>
      </c>
      <c r="E447" t="e">
        <f>_xlfn.XLOOKUP(D447,Attribute!$A:$A,Attribute!$B:$B)</f>
        <v>#N/A</v>
      </c>
      <c r="F447" t="s">
        <v>8</v>
      </c>
      <c r="G447" t="s">
        <v>10468</v>
      </c>
      <c r="I447">
        <v>18</v>
      </c>
    </row>
    <row r="448" spans="2:9" x14ac:dyDescent="0.45">
      <c r="B448" t="s">
        <v>11548</v>
      </c>
      <c r="C448" t="str">
        <f>_xlfn.XLOOKUP(B448,Product!$A:$A,Product!$E:$E)</f>
        <v>2906-20</v>
      </c>
      <c r="D448" t="s">
        <v>10568</v>
      </c>
      <c r="E448" t="e">
        <f>_xlfn.XLOOKUP(D448,Attribute!$A:$A,Attribute!$B:$B)</f>
        <v>#N/A</v>
      </c>
      <c r="F448" t="s">
        <v>8</v>
      </c>
      <c r="G448" t="s">
        <v>10468</v>
      </c>
      <c r="I448">
        <v>18</v>
      </c>
    </row>
    <row r="449" spans="2:9" x14ac:dyDescent="0.45">
      <c r="B449" t="s">
        <v>11549</v>
      </c>
      <c r="C449" t="str">
        <f>_xlfn.XLOOKUP(B449,Product!$A:$A,Product!$E:$E)</f>
        <v>2908-20</v>
      </c>
      <c r="D449" t="s">
        <v>10568</v>
      </c>
      <c r="E449" t="e">
        <f>_xlfn.XLOOKUP(D449,Attribute!$A:$A,Attribute!$B:$B)</f>
        <v>#N/A</v>
      </c>
      <c r="F449" t="s">
        <v>8</v>
      </c>
      <c r="G449" t="s">
        <v>10468</v>
      </c>
      <c r="I449">
        <v>18</v>
      </c>
    </row>
    <row r="450" spans="2:9" x14ac:dyDescent="0.45">
      <c r="B450" t="s">
        <v>11550</v>
      </c>
      <c r="C450" t="str">
        <f>_xlfn.XLOOKUP(B450,Product!$A:$A,Product!$E:$E)</f>
        <v>2908-22DE</v>
      </c>
      <c r="D450" t="s">
        <v>10568</v>
      </c>
      <c r="E450" t="e">
        <f>_xlfn.XLOOKUP(D450,Attribute!$A:$A,Attribute!$B:$B)</f>
        <v>#N/A</v>
      </c>
      <c r="F450" t="s">
        <v>8</v>
      </c>
      <c r="G450" t="s">
        <v>10468</v>
      </c>
      <c r="I450">
        <v>18</v>
      </c>
    </row>
    <row r="451" spans="2:9" x14ac:dyDescent="0.45">
      <c r="B451" t="s">
        <v>11551</v>
      </c>
      <c r="C451" t="str">
        <f>_xlfn.XLOOKUP(B451,Product!$A:$A,Product!$E:$E)</f>
        <v>2908-DE</v>
      </c>
      <c r="D451" t="s">
        <v>10568</v>
      </c>
      <c r="E451" t="e">
        <f>_xlfn.XLOOKUP(D451,Attribute!$A:$A,Attribute!$B:$B)</f>
        <v>#N/A</v>
      </c>
      <c r="F451" t="s">
        <v>8</v>
      </c>
      <c r="G451" t="s">
        <v>10468</v>
      </c>
      <c r="I451">
        <v>18</v>
      </c>
    </row>
    <row r="452" spans="2:9" x14ac:dyDescent="0.45">
      <c r="B452" t="s">
        <v>11552</v>
      </c>
      <c r="C452" t="str">
        <f>_xlfn.XLOOKUP(B452,Product!$A:$A,Product!$E:$E)</f>
        <v>2909-20</v>
      </c>
      <c r="D452" t="s">
        <v>10568</v>
      </c>
      <c r="E452" t="e">
        <f>_xlfn.XLOOKUP(D452,Attribute!$A:$A,Attribute!$B:$B)</f>
        <v>#N/A</v>
      </c>
      <c r="F452" t="s">
        <v>8</v>
      </c>
      <c r="G452" t="s">
        <v>10468</v>
      </c>
      <c r="I452">
        <v>18</v>
      </c>
    </row>
    <row r="453" spans="2:9" x14ac:dyDescent="0.45">
      <c r="B453" t="s">
        <v>11553</v>
      </c>
      <c r="C453" t="str">
        <f>_xlfn.XLOOKUP(B453,Product!$A:$A,Product!$E:$E)</f>
        <v>2909-21</v>
      </c>
      <c r="D453" t="s">
        <v>10568</v>
      </c>
      <c r="E453" t="e">
        <f>_xlfn.XLOOKUP(D453,Attribute!$A:$A,Attribute!$B:$B)</f>
        <v>#N/A</v>
      </c>
      <c r="F453" t="s">
        <v>8</v>
      </c>
      <c r="G453" t="s">
        <v>10468</v>
      </c>
      <c r="I453">
        <v>18</v>
      </c>
    </row>
    <row r="454" spans="2:9" x14ac:dyDescent="0.45">
      <c r="B454" t="s">
        <v>11554</v>
      </c>
      <c r="C454" t="str">
        <f>_xlfn.XLOOKUP(B454,Product!$A:$A,Product!$E:$E)</f>
        <v>2910-20</v>
      </c>
      <c r="D454" t="s">
        <v>10568</v>
      </c>
      <c r="E454" t="e">
        <f>_xlfn.XLOOKUP(D454,Attribute!$A:$A,Attribute!$B:$B)</f>
        <v>#N/A</v>
      </c>
      <c r="F454" t="s">
        <v>8</v>
      </c>
      <c r="G454" t="s">
        <v>10468</v>
      </c>
      <c r="I454">
        <v>18</v>
      </c>
    </row>
    <row r="455" spans="2:9" x14ac:dyDescent="0.45">
      <c r="B455" t="s">
        <v>11555</v>
      </c>
      <c r="C455" t="str">
        <f>_xlfn.XLOOKUP(B455,Product!$A:$A,Product!$E:$E)</f>
        <v>2910-21</v>
      </c>
      <c r="D455" t="s">
        <v>10568</v>
      </c>
      <c r="E455" t="e">
        <f>_xlfn.XLOOKUP(D455,Attribute!$A:$A,Attribute!$B:$B)</f>
        <v>#N/A</v>
      </c>
      <c r="F455" t="s">
        <v>8</v>
      </c>
      <c r="G455" t="s">
        <v>10468</v>
      </c>
      <c r="I455">
        <v>18</v>
      </c>
    </row>
    <row r="456" spans="2:9" x14ac:dyDescent="0.45">
      <c r="B456" t="s">
        <v>11556</v>
      </c>
      <c r="C456" t="str">
        <f>_xlfn.XLOOKUP(B456,Product!$A:$A,Product!$E:$E)</f>
        <v>2911-20</v>
      </c>
      <c r="D456" t="s">
        <v>10568</v>
      </c>
      <c r="E456" t="e">
        <f>_xlfn.XLOOKUP(D456,Attribute!$A:$A,Attribute!$B:$B)</f>
        <v>#N/A</v>
      </c>
      <c r="F456" t="s">
        <v>8</v>
      </c>
      <c r="G456" t="s">
        <v>10468</v>
      </c>
      <c r="I456">
        <v>18</v>
      </c>
    </row>
    <row r="457" spans="2:9" x14ac:dyDescent="0.45">
      <c r="B457" t="s">
        <v>11557</v>
      </c>
      <c r="C457" t="str">
        <f>_xlfn.XLOOKUP(B457,Product!$A:$A,Product!$E:$E)</f>
        <v>2911-21</v>
      </c>
      <c r="D457" t="s">
        <v>10568</v>
      </c>
      <c r="E457" t="e">
        <f>_xlfn.XLOOKUP(D457,Attribute!$A:$A,Attribute!$B:$B)</f>
        <v>#N/A</v>
      </c>
      <c r="F457" t="s">
        <v>8</v>
      </c>
      <c r="G457" t="s">
        <v>10468</v>
      </c>
      <c r="I457">
        <v>18</v>
      </c>
    </row>
    <row r="458" spans="2:9" x14ac:dyDescent="0.45">
      <c r="B458" t="s">
        <v>11558</v>
      </c>
      <c r="C458" t="str">
        <f>_xlfn.XLOOKUP(B458,Product!$A:$A,Product!$E:$E)</f>
        <v>2912-20</v>
      </c>
      <c r="D458" t="s">
        <v>10568</v>
      </c>
      <c r="E458" t="e">
        <f>_xlfn.XLOOKUP(D458,Attribute!$A:$A,Attribute!$B:$B)</f>
        <v>#N/A</v>
      </c>
      <c r="F458" t="s">
        <v>8</v>
      </c>
      <c r="G458" t="s">
        <v>10468</v>
      </c>
      <c r="I458">
        <v>18</v>
      </c>
    </row>
    <row r="459" spans="2:9" x14ac:dyDescent="0.45">
      <c r="B459" t="s">
        <v>11559</v>
      </c>
      <c r="C459" t="str">
        <f>_xlfn.XLOOKUP(B459,Product!$A:$A,Product!$E:$E)</f>
        <v>2912-22DE</v>
      </c>
      <c r="D459" t="s">
        <v>10568</v>
      </c>
      <c r="E459" t="e">
        <f>_xlfn.XLOOKUP(D459,Attribute!$A:$A,Attribute!$B:$B)</f>
        <v>#N/A</v>
      </c>
      <c r="F459" t="s">
        <v>8</v>
      </c>
      <c r="G459" t="s">
        <v>10468</v>
      </c>
      <c r="I459">
        <v>18</v>
      </c>
    </row>
    <row r="460" spans="2:9" x14ac:dyDescent="0.45">
      <c r="B460" t="s">
        <v>11560</v>
      </c>
      <c r="C460" t="str">
        <f>_xlfn.XLOOKUP(B460,Product!$A:$A,Product!$E:$E)</f>
        <v>2912-DE</v>
      </c>
      <c r="D460" t="s">
        <v>10568</v>
      </c>
      <c r="E460" t="e">
        <f>_xlfn.XLOOKUP(D460,Attribute!$A:$A,Attribute!$B:$B)</f>
        <v>#N/A</v>
      </c>
      <c r="F460" t="s">
        <v>8</v>
      </c>
      <c r="G460" t="s">
        <v>10468</v>
      </c>
      <c r="I460">
        <v>18</v>
      </c>
    </row>
    <row r="461" spans="2:9" x14ac:dyDescent="0.45">
      <c r="B461" t="s">
        <v>11561</v>
      </c>
      <c r="C461" t="str">
        <f>_xlfn.XLOOKUP(B461,Product!$A:$A,Product!$E:$E)</f>
        <v>2914-22DE</v>
      </c>
      <c r="D461" t="s">
        <v>10568</v>
      </c>
      <c r="E461" t="e">
        <f>_xlfn.XLOOKUP(D461,Attribute!$A:$A,Attribute!$B:$B)</f>
        <v>#N/A</v>
      </c>
      <c r="F461" t="s">
        <v>8</v>
      </c>
      <c r="G461" t="s">
        <v>10468</v>
      </c>
      <c r="I461">
        <v>18</v>
      </c>
    </row>
    <row r="462" spans="2:9" x14ac:dyDescent="0.45">
      <c r="B462" t="s">
        <v>11562</v>
      </c>
      <c r="C462" t="str">
        <f>_xlfn.XLOOKUP(B462,Product!$A:$A,Product!$E:$E)</f>
        <v>2915-20</v>
      </c>
      <c r="D462" t="s">
        <v>10568</v>
      </c>
      <c r="E462" t="e">
        <f>_xlfn.XLOOKUP(D462,Attribute!$A:$A,Attribute!$B:$B)</f>
        <v>#N/A</v>
      </c>
      <c r="F462" t="s">
        <v>8</v>
      </c>
      <c r="G462" t="s">
        <v>10468</v>
      </c>
      <c r="I462">
        <v>18</v>
      </c>
    </row>
    <row r="463" spans="2:9" x14ac:dyDescent="0.45">
      <c r="B463" t="s">
        <v>11563</v>
      </c>
      <c r="C463" t="str">
        <f>_xlfn.XLOOKUP(B463,Product!$A:$A,Product!$E:$E)</f>
        <v>2915-22DE</v>
      </c>
      <c r="D463" t="s">
        <v>10568</v>
      </c>
      <c r="E463" t="e">
        <f>_xlfn.XLOOKUP(D463,Attribute!$A:$A,Attribute!$B:$B)</f>
        <v>#N/A</v>
      </c>
      <c r="F463" t="s">
        <v>8</v>
      </c>
      <c r="G463" t="s">
        <v>10468</v>
      </c>
      <c r="I463">
        <v>18</v>
      </c>
    </row>
    <row r="464" spans="2:9" x14ac:dyDescent="0.45">
      <c r="B464" t="s">
        <v>11564</v>
      </c>
      <c r="C464" t="str">
        <f>_xlfn.XLOOKUP(B464,Product!$A:$A,Product!$E:$E)</f>
        <v>2915-DE</v>
      </c>
      <c r="D464" t="s">
        <v>10568</v>
      </c>
      <c r="E464" t="e">
        <f>_xlfn.XLOOKUP(D464,Attribute!$A:$A,Attribute!$B:$B)</f>
        <v>#N/A</v>
      </c>
      <c r="F464" t="s">
        <v>8</v>
      </c>
      <c r="G464" t="s">
        <v>10468</v>
      </c>
      <c r="I464">
        <v>18</v>
      </c>
    </row>
    <row r="465" spans="2:9" x14ac:dyDescent="0.45">
      <c r="B465" t="s">
        <v>11565</v>
      </c>
      <c r="C465" t="str">
        <f>_xlfn.XLOOKUP(B465,Product!$A:$A,Product!$E:$E)</f>
        <v>2916-20</v>
      </c>
      <c r="D465" t="s">
        <v>10568</v>
      </c>
      <c r="E465" t="e">
        <f>_xlfn.XLOOKUP(D465,Attribute!$A:$A,Attribute!$B:$B)</f>
        <v>#N/A</v>
      </c>
      <c r="F465" t="s">
        <v>8</v>
      </c>
      <c r="G465" t="s">
        <v>10468</v>
      </c>
      <c r="I465">
        <v>18</v>
      </c>
    </row>
    <row r="466" spans="2:9" x14ac:dyDescent="0.45">
      <c r="B466" t="s">
        <v>11566</v>
      </c>
      <c r="C466" t="str">
        <f>_xlfn.XLOOKUP(B466,Product!$A:$A,Product!$E:$E)</f>
        <v>2916-22</v>
      </c>
      <c r="D466" t="s">
        <v>10568</v>
      </c>
      <c r="E466" t="e">
        <f>_xlfn.XLOOKUP(D466,Attribute!$A:$A,Attribute!$B:$B)</f>
        <v>#N/A</v>
      </c>
      <c r="F466" t="s">
        <v>8</v>
      </c>
      <c r="G466" t="s">
        <v>10468</v>
      </c>
      <c r="I466">
        <v>18</v>
      </c>
    </row>
    <row r="467" spans="2:9" x14ac:dyDescent="0.45">
      <c r="B467" t="s">
        <v>11567</v>
      </c>
      <c r="C467" t="str">
        <f>_xlfn.XLOOKUP(B467,Product!$A:$A,Product!$E:$E)</f>
        <v>2916-DE</v>
      </c>
      <c r="D467" t="s">
        <v>10568</v>
      </c>
      <c r="E467" t="e">
        <f>_xlfn.XLOOKUP(D467,Attribute!$A:$A,Attribute!$B:$B)</f>
        <v>#N/A</v>
      </c>
      <c r="F467" t="s">
        <v>8</v>
      </c>
      <c r="G467" t="s">
        <v>10468</v>
      </c>
      <c r="I467">
        <v>18</v>
      </c>
    </row>
    <row r="468" spans="2:9" x14ac:dyDescent="0.45">
      <c r="B468" t="s">
        <v>11568</v>
      </c>
      <c r="C468" t="str">
        <f>_xlfn.XLOOKUP(B468,Product!$A:$A,Product!$E:$E)</f>
        <v>2922-20</v>
      </c>
      <c r="D468" t="s">
        <v>10568</v>
      </c>
      <c r="E468" t="e">
        <f>_xlfn.XLOOKUP(D468,Attribute!$A:$A,Attribute!$B:$B)</f>
        <v>#N/A</v>
      </c>
      <c r="F468" t="s">
        <v>8</v>
      </c>
      <c r="G468" t="s">
        <v>10468</v>
      </c>
      <c r="I468">
        <v>18</v>
      </c>
    </row>
    <row r="469" spans="2:9" x14ac:dyDescent="0.45">
      <c r="B469" t="s">
        <v>11569</v>
      </c>
      <c r="C469" t="str">
        <f>_xlfn.XLOOKUP(B469,Product!$A:$A,Product!$E:$E)</f>
        <v>2927-22</v>
      </c>
      <c r="D469" t="s">
        <v>10568</v>
      </c>
      <c r="E469" t="e">
        <f>_xlfn.XLOOKUP(D469,Attribute!$A:$A,Attribute!$B:$B)</f>
        <v>#N/A</v>
      </c>
      <c r="F469" t="s">
        <v>8</v>
      </c>
      <c r="G469" t="s">
        <v>10468</v>
      </c>
      <c r="I469">
        <v>18</v>
      </c>
    </row>
    <row r="470" spans="2:9" x14ac:dyDescent="0.45">
      <c r="B470" t="s">
        <v>11570</v>
      </c>
      <c r="C470" t="str">
        <f>_xlfn.XLOOKUP(B470,Product!$A:$A,Product!$E:$E)</f>
        <v>2928-22</v>
      </c>
      <c r="D470" t="s">
        <v>10568</v>
      </c>
      <c r="E470" t="e">
        <f>_xlfn.XLOOKUP(D470,Attribute!$A:$A,Attribute!$B:$B)</f>
        <v>#N/A</v>
      </c>
      <c r="F470" t="s">
        <v>8</v>
      </c>
      <c r="G470" t="s">
        <v>10468</v>
      </c>
      <c r="I470">
        <v>18</v>
      </c>
    </row>
    <row r="471" spans="2:9" x14ac:dyDescent="0.45">
      <c r="B471" t="s">
        <v>11571</v>
      </c>
      <c r="C471" t="str">
        <f>_xlfn.XLOOKUP(B471,Product!$A:$A,Product!$E:$E)</f>
        <v>2929-20</v>
      </c>
      <c r="D471" t="s">
        <v>10568</v>
      </c>
      <c r="E471" t="e">
        <f>_xlfn.XLOOKUP(D471,Attribute!$A:$A,Attribute!$B:$B)</f>
        <v>#N/A</v>
      </c>
      <c r="F471" t="s">
        <v>8</v>
      </c>
      <c r="G471" t="s">
        <v>10468</v>
      </c>
      <c r="I471">
        <v>18</v>
      </c>
    </row>
    <row r="472" spans="2:9" x14ac:dyDescent="0.45">
      <c r="B472" t="s">
        <v>11572</v>
      </c>
      <c r="C472" t="str">
        <f>_xlfn.XLOOKUP(B472,Product!$A:$A,Product!$E:$E)</f>
        <v>2929-22</v>
      </c>
      <c r="D472" t="s">
        <v>10568</v>
      </c>
      <c r="E472" t="e">
        <f>_xlfn.XLOOKUP(D472,Attribute!$A:$A,Attribute!$B:$B)</f>
        <v>#N/A</v>
      </c>
      <c r="F472" t="s">
        <v>8</v>
      </c>
      <c r="G472" t="s">
        <v>10468</v>
      </c>
      <c r="I472">
        <v>18</v>
      </c>
    </row>
    <row r="473" spans="2:9" x14ac:dyDescent="0.45">
      <c r="B473" t="s">
        <v>11573</v>
      </c>
      <c r="C473" t="str">
        <f>_xlfn.XLOOKUP(B473,Product!$A:$A,Product!$E:$E)</f>
        <v>2929S-20</v>
      </c>
      <c r="D473" t="s">
        <v>10568</v>
      </c>
      <c r="E473" t="e">
        <f>_xlfn.XLOOKUP(D473,Attribute!$A:$A,Attribute!$B:$B)</f>
        <v>#N/A</v>
      </c>
      <c r="F473" t="s">
        <v>8</v>
      </c>
      <c r="G473" t="s">
        <v>10468</v>
      </c>
      <c r="I473">
        <v>18</v>
      </c>
    </row>
    <row r="474" spans="2:9" x14ac:dyDescent="0.45">
      <c r="B474" t="s">
        <v>11574</v>
      </c>
      <c r="C474" t="str">
        <f>_xlfn.XLOOKUP(B474,Product!$A:$A,Product!$E:$E)</f>
        <v>2929S-22</v>
      </c>
      <c r="D474" t="s">
        <v>10568</v>
      </c>
      <c r="E474" t="e">
        <f>_xlfn.XLOOKUP(D474,Attribute!$A:$A,Attribute!$B:$B)</f>
        <v>#N/A</v>
      </c>
      <c r="F474" t="s">
        <v>8</v>
      </c>
      <c r="G474" t="s">
        <v>10468</v>
      </c>
      <c r="I474">
        <v>18</v>
      </c>
    </row>
    <row r="475" spans="2:9" x14ac:dyDescent="0.45">
      <c r="B475" t="s">
        <v>11575</v>
      </c>
      <c r="C475" t="str">
        <f>_xlfn.XLOOKUP(B475,Product!$A:$A,Product!$E:$E)</f>
        <v>2930-20</v>
      </c>
      <c r="D475" t="s">
        <v>10568</v>
      </c>
      <c r="E475" t="e">
        <f>_xlfn.XLOOKUP(D475,Attribute!$A:$A,Attribute!$B:$B)</f>
        <v>#N/A</v>
      </c>
      <c r="F475" t="s">
        <v>8</v>
      </c>
      <c r="G475" t="s">
        <v>10468</v>
      </c>
      <c r="I475">
        <v>18</v>
      </c>
    </row>
    <row r="476" spans="2:9" x14ac:dyDescent="0.45">
      <c r="B476" t="s">
        <v>11576</v>
      </c>
      <c r="C476" t="str">
        <f>_xlfn.XLOOKUP(B476,Product!$A:$A,Product!$E:$E)</f>
        <v>2930-21HD</v>
      </c>
      <c r="D476" t="s">
        <v>10568</v>
      </c>
      <c r="E476" t="e">
        <f>_xlfn.XLOOKUP(D476,Attribute!$A:$A,Attribute!$B:$B)</f>
        <v>#N/A</v>
      </c>
      <c r="F476" t="s">
        <v>8</v>
      </c>
      <c r="G476" t="s">
        <v>10468</v>
      </c>
      <c r="I476">
        <v>18</v>
      </c>
    </row>
    <row r="477" spans="2:9" x14ac:dyDescent="0.45">
      <c r="B477" t="s">
        <v>11577</v>
      </c>
      <c r="C477" t="str">
        <f>_xlfn.XLOOKUP(B477,Product!$A:$A,Product!$E:$E)</f>
        <v>2932-22XC</v>
      </c>
      <c r="D477" t="s">
        <v>10568</v>
      </c>
      <c r="E477" t="e">
        <f>_xlfn.XLOOKUP(D477,Attribute!$A:$A,Attribute!$B:$B)</f>
        <v>#N/A</v>
      </c>
      <c r="F477" t="s">
        <v>8</v>
      </c>
      <c r="G477" t="s">
        <v>10468</v>
      </c>
      <c r="I477">
        <v>18</v>
      </c>
    </row>
    <row r="478" spans="2:9" x14ac:dyDescent="0.45">
      <c r="B478" t="s">
        <v>11578</v>
      </c>
      <c r="C478" t="str">
        <f>_xlfn.XLOOKUP(B478,Product!$A:$A,Product!$E:$E)</f>
        <v>2933-21</v>
      </c>
      <c r="D478" t="s">
        <v>10568</v>
      </c>
      <c r="E478" t="e">
        <f>_xlfn.XLOOKUP(D478,Attribute!$A:$A,Attribute!$B:$B)</f>
        <v>#N/A</v>
      </c>
      <c r="F478" t="s">
        <v>8</v>
      </c>
      <c r="G478" t="s">
        <v>10468</v>
      </c>
      <c r="I478">
        <v>18</v>
      </c>
    </row>
    <row r="479" spans="2:9" x14ac:dyDescent="0.45">
      <c r="B479" t="s">
        <v>11579</v>
      </c>
      <c r="C479" t="str">
        <f>_xlfn.XLOOKUP(B479,Product!$A:$A,Product!$E:$E)</f>
        <v>2935-20</v>
      </c>
      <c r="D479" t="s">
        <v>10568</v>
      </c>
      <c r="E479" t="e">
        <f>_xlfn.XLOOKUP(D479,Attribute!$A:$A,Attribute!$B:$B)</f>
        <v>#N/A</v>
      </c>
      <c r="F479" t="s">
        <v>8</v>
      </c>
      <c r="G479" t="s">
        <v>10468</v>
      </c>
      <c r="I479">
        <v>18</v>
      </c>
    </row>
    <row r="480" spans="2:9" x14ac:dyDescent="0.45">
      <c r="B480" t="s">
        <v>11580</v>
      </c>
      <c r="C480" t="str">
        <f>_xlfn.XLOOKUP(B480,Product!$A:$A,Product!$E:$E)</f>
        <v>2939-20</v>
      </c>
      <c r="D480" t="s">
        <v>10568</v>
      </c>
      <c r="E480" t="e">
        <f>_xlfn.XLOOKUP(D480,Attribute!$A:$A,Attribute!$B:$B)</f>
        <v>#N/A</v>
      </c>
      <c r="F480" t="s">
        <v>8</v>
      </c>
      <c r="G480" t="s">
        <v>10468</v>
      </c>
      <c r="I480">
        <v>18</v>
      </c>
    </row>
    <row r="481" spans="2:9" x14ac:dyDescent="0.45">
      <c r="B481" t="s">
        <v>11581</v>
      </c>
      <c r="C481" t="str">
        <f>_xlfn.XLOOKUP(B481,Product!$A:$A,Product!$E:$E)</f>
        <v>2940-20</v>
      </c>
      <c r="D481" t="s">
        <v>10568</v>
      </c>
      <c r="E481" t="e">
        <f>_xlfn.XLOOKUP(D481,Attribute!$A:$A,Attribute!$B:$B)</f>
        <v>#N/A</v>
      </c>
      <c r="F481" t="s">
        <v>8</v>
      </c>
      <c r="G481" t="s">
        <v>10468</v>
      </c>
      <c r="I481">
        <v>18</v>
      </c>
    </row>
    <row r="482" spans="2:9" x14ac:dyDescent="0.45">
      <c r="B482" t="s">
        <v>11582</v>
      </c>
      <c r="C482" t="str">
        <f>_xlfn.XLOOKUP(B482,Product!$A:$A,Product!$E:$E)</f>
        <v>2941-21</v>
      </c>
      <c r="D482" t="s">
        <v>10568</v>
      </c>
      <c r="E482" t="e">
        <f>_xlfn.XLOOKUP(D482,Attribute!$A:$A,Attribute!$B:$B)</f>
        <v>#N/A</v>
      </c>
      <c r="F482" t="s">
        <v>8</v>
      </c>
      <c r="G482" t="s">
        <v>10468</v>
      </c>
      <c r="I482">
        <v>18</v>
      </c>
    </row>
    <row r="483" spans="2:9" x14ac:dyDescent="0.45">
      <c r="B483" t="s">
        <v>11583</v>
      </c>
      <c r="C483" t="str">
        <f>_xlfn.XLOOKUP(B483,Product!$A:$A,Product!$E:$E)</f>
        <v>2950-20</v>
      </c>
      <c r="D483" t="s">
        <v>10568</v>
      </c>
      <c r="E483" t="e">
        <f>_xlfn.XLOOKUP(D483,Attribute!$A:$A,Attribute!$B:$B)</f>
        <v>#N/A</v>
      </c>
      <c r="F483" t="s">
        <v>8</v>
      </c>
      <c r="G483" t="s">
        <v>10468</v>
      </c>
      <c r="I483">
        <v>18</v>
      </c>
    </row>
    <row r="484" spans="2:9" x14ac:dyDescent="0.45">
      <c r="B484" t="s">
        <v>11584</v>
      </c>
      <c r="C484" t="str">
        <f>_xlfn.XLOOKUP(B484,Product!$A:$A,Product!$E:$E)</f>
        <v>2952-20</v>
      </c>
      <c r="D484" t="s">
        <v>10568</v>
      </c>
      <c r="E484" t="e">
        <f>_xlfn.XLOOKUP(D484,Attribute!$A:$A,Attribute!$B:$B)</f>
        <v>#N/A</v>
      </c>
      <c r="F484" t="s">
        <v>8</v>
      </c>
      <c r="G484" t="s">
        <v>10468</v>
      </c>
      <c r="I484">
        <v>18</v>
      </c>
    </row>
    <row r="485" spans="2:9" x14ac:dyDescent="0.45">
      <c r="B485" t="s">
        <v>11585</v>
      </c>
      <c r="C485" t="str">
        <f>_xlfn.XLOOKUP(B485,Product!$A:$A,Product!$E:$E)</f>
        <v>2953-20</v>
      </c>
      <c r="D485" t="s">
        <v>10568</v>
      </c>
      <c r="E485" t="e">
        <f>_xlfn.XLOOKUP(D485,Attribute!$A:$A,Attribute!$B:$B)</f>
        <v>#N/A</v>
      </c>
      <c r="F485" t="s">
        <v>8</v>
      </c>
      <c r="G485" t="s">
        <v>10468</v>
      </c>
      <c r="I485">
        <v>18</v>
      </c>
    </row>
    <row r="486" spans="2:9" x14ac:dyDescent="0.45">
      <c r="B486" t="s">
        <v>11586</v>
      </c>
      <c r="C486" t="str">
        <f>_xlfn.XLOOKUP(B486,Product!$A:$A,Product!$E:$E)</f>
        <v>2953-22</v>
      </c>
      <c r="D486" t="s">
        <v>10568</v>
      </c>
      <c r="E486" t="e">
        <f>_xlfn.XLOOKUP(D486,Attribute!$A:$A,Attribute!$B:$B)</f>
        <v>#N/A</v>
      </c>
      <c r="F486" t="s">
        <v>8</v>
      </c>
      <c r="G486" t="s">
        <v>10468</v>
      </c>
      <c r="I486">
        <v>18</v>
      </c>
    </row>
    <row r="487" spans="2:9" x14ac:dyDescent="0.45">
      <c r="B487" t="s">
        <v>11587</v>
      </c>
      <c r="C487" t="str">
        <f>_xlfn.XLOOKUP(B487,Product!$A:$A,Product!$E:$E)</f>
        <v>2954-20</v>
      </c>
      <c r="D487" t="s">
        <v>10568</v>
      </c>
      <c r="E487" t="e">
        <f>_xlfn.XLOOKUP(D487,Attribute!$A:$A,Attribute!$B:$B)</f>
        <v>#N/A</v>
      </c>
      <c r="F487" t="s">
        <v>8</v>
      </c>
      <c r="G487" t="s">
        <v>10468</v>
      </c>
      <c r="I487">
        <v>18</v>
      </c>
    </row>
    <row r="488" spans="2:9" x14ac:dyDescent="0.45">
      <c r="B488" t="s">
        <v>11588</v>
      </c>
      <c r="C488" t="str">
        <f>_xlfn.XLOOKUP(B488,Product!$A:$A,Product!$E:$E)</f>
        <v>2957-20</v>
      </c>
      <c r="D488" t="s">
        <v>10568</v>
      </c>
      <c r="E488" t="e">
        <f>_xlfn.XLOOKUP(D488,Attribute!$A:$A,Attribute!$B:$B)</f>
        <v>#N/A</v>
      </c>
      <c r="F488" t="s">
        <v>8</v>
      </c>
      <c r="G488" t="s">
        <v>10468</v>
      </c>
      <c r="I488">
        <v>18</v>
      </c>
    </row>
    <row r="489" spans="2:9" x14ac:dyDescent="0.45">
      <c r="B489" t="s">
        <v>11589</v>
      </c>
      <c r="C489" t="str">
        <f>_xlfn.XLOOKUP(B489,Product!$A:$A,Product!$E:$E)</f>
        <v>2960-20</v>
      </c>
      <c r="D489" t="s">
        <v>10568</v>
      </c>
      <c r="E489" t="e">
        <f>_xlfn.XLOOKUP(D489,Attribute!$A:$A,Attribute!$B:$B)</f>
        <v>#N/A</v>
      </c>
      <c r="F489" t="s">
        <v>8</v>
      </c>
      <c r="G489" t="s">
        <v>10468</v>
      </c>
      <c r="I489">
        <v>18</v>
      </c>
    </row>
    <row r="490" spans="2:9" x14ac:dyDescent="0.45">
      <c r="B490" t="s">
        <v>11590</v>
      </c>
      <c r="C490" t="str">
        <f>_xlfn.XLOOKUP(B490,Product!$A:$A,Product!$E:$E)</f>
        <v>2960-22</v>
      </c>
      <c r="D490" t="s">
        <v>10568</v>
      </c>
      <c r="E490" t="e">
        <f>_xlfn.XLOOKUP(D490,Attribute!$A:$A,Attribute!$B:$B)</f>
        <v>#N/A</v>
      </c>
      <c r="F490" t="s">
        <v>8</v>
      </c>
      <c r="G490" t="s">
        <v>10468</v>
      </c>
      <c r="I490">
        <v>18</v>
      </c>
    </row>
    <row r="491" spans="2:9" x14ac:dyDescent="0.45">
      <c r="B491" t="s">
        <v>11591</v>
      </c>
      <c r="C491" t="str">
        <f>_xlfn.XLOOKUP(B491,Product!$A:$A,Product!$E:$E)</f>
        <v>2960-22CT</v>
      </c>
      <c r="D491" t="s">
        <v>10568</v>
      </c>
      <c r="E491" t="e">
        <f>_xlfn.XLOOKUP(D491,Attribute!$A:$A,Attribute!$B:$B)</f>
        <v>#N/A</v>
      </c>
      <c r="F491" t="s">
        <v>8</v>
      </c>
      <c r="G491" t="s">
        <v>10468</v>
      </c>
      <c r="I491">
        <v>18</v>
      </c>
    </row>
    <row r="492" spans="2:9" x14ac:dyDescent="0.45">
      <c r="B492" t="s">
        <v>11592</v>
      </c>
      <c r="C492" t="str">
        <f>_xlfn.XLOOKUP(B492,Product!$A:$A,Product!$E:$E)</f>
        <v>2960-22R</v>
      </c>
      <c r="D492" t="s">
        <v>10568</v>
      </c>
      <c r="E492" t="e">
        <f>_xlfn.XLOOKUP(D492,Attribute!$A:$A,Attribute!$B:$B)</f>
        <v>#N/A</v>
      </c>
      <c r="F492" t="s">
        <v>8</v>
      </c>
      <c r="G492" t="s">
        <v>10468</v>
      </c>
      <c r="I492">
        <v>18</v>
      </c>
    </row>
    <row r="493" spans="2:9" x14ac:dyDescent="0.45">
      <c r="B493" t="s">
        <v>11593</v>
      </c>
      <c r="C493" t="str">
        <f>_xlfn.XLOOKUP(B493,Product!$A:$A,Product!$E:$E)</f>
        <v>2962-20</v>
      </c>
      <c r="D493" t="s">
        <v>10568</v>
      </c>
      <c r="E493" t="e">
        <f>_xlfn.XLOOKUP(D493,Attribute!$A:$A,Attribute!$B:$B)</f>
        <v>#N/A</v>
      </c>
      <c r="F493" t="s">
        <v>8</v>
      </c>
      <c r="G493" t="s">
        <v>10468</v>
      </c>
      <c r="I493">
        <v>18</v>
      </c>
    </row>
    <row r="494" spans="2:9" x14ac:dyDescent="0.45">
      <c r="B494" t="s">
        <v>11594</v>
      </c>
      <c r="C494" t="str">
        <f>_xlfn.XLOOKUP(B494,Product!$A:$A,Product!$E:$E)</f>
        <v>2962-22</v>
      </c>
      <c r="D494" t="s">
        <v>10568</v>
      </c>
      <c r="E494" t="e">
        <f>_xlfn.XLOOKUP(D494,Attribute!$A:$A,Attribute!$B:$B)</f>
        <v>#N/A</v>
      </c>
      <c r="F494" t="s">
        <v>8</v>
      </c>
      <c r="G494" t="s">
        <v>10468</v>
      </c>
      <c r="I494">
        <v>18</v>
      </c>
    </row>
    <row r="495" spans="2:9" x14ac:dyDescent="0.45">
      <c r="B495" t="s">
        <v>11595</v>
      </c>
      <c r="C495" t="str">
        <f>_xlfn.XLOOKUP(B495,Product!$A:$A,Product!$E:$E)</f>
        <v>2962-22R</v>
      </c>
      <c r="D495" t="s">
        <v>10568</v>
      </c>
      <c r="E495" t="e">
        <f>_xlfn.XLOOKUP(D495,Attribute!$A:$A,Attribute!$B:$B)</f>
        <v>#N/A</v>
      </c>
      <c r="F495" t="s">
        <v>8</v>
      </c>
      <c r="G495" t="s">
        <v>10468</v>
      </c>
      <c r="I495">
        <v>18</v>
      </c>
    </row>
    <row r="496" spans="2:9" x14ac:dyDescent="0.45">
      <c r="B496" t="s">
        <v>11596</v>
      </c>
      <c r="C496" t="str">
        <f>_xlfn.XLOOKUP(B496,Product!$A:$A,Product!$E:$E)</f>
        <v>2962P-20</v>
      </c>
      <c r="D496" t="s">
        <v>10568</v>
      </c>
      <c r="E496" t="e">
        <f>_xlfn.XLOOKUP(D496,Attribute!$A:$A,Attribute!$B:$B)</f>
        <v>#N/A</v>
      </c>
      <c r="F496" t="s">
        <v>8</v>
      </c>
      <c r="G496" t="s">
        <v>10468</v>
      </c>
      <c r="I496">
        <v>18</v>
      </c>
    </row>
    <row r="497" spans="2:9" x14ac:dyDescent="0.45">
      <c r="B497" t="s">
        <v>11597</v>
      </c>
      <c r="C497" t="str">
        <f>_xlfn.XLOOKUP(B497,Product!$A:$A,Product!$E:$E)</f>
        <v>2962P-22</v>
      </c>
      <c r="D497" t="s">
        <v>10568</v>
      </c>
      <c r="E497" t="e">
        <f>_xlfn.XLOOKUP(D497,Attribute!$A:$A,Attribute!$B:$B)</f>
        <v>#N/A</v>
      </c>
      <c r="F497" t="s">
        <v>8</v>
      </c>
      <c r="G497" t="s">
        <v>10468</v>
      </c>
      <c r="I497">
        <v>18</v>
      </c>
    </row>
    <row r="498" spans="2:9" x14ac:dyDescent="0.45">
      <c r="B498" t="s">
        <v>11598</v>
      </c>
      <c r="C498" t="str">
        <f>_xlfn.XLOOKUP(B498,Product!$A:$A,Product!$E:$E)</f>
        <v>2962P-22R</v>
      </c>
      <c r="D498" t="s">
        <v>10568</v>
      </c>
      <c r="E498" t="e">
        <f>_xlfn.XLOOKUP(D498,Attribute!$A:$A,Attribute!$B:$B)</f>
        <v>#N/A</v>
      </c>
      <c r="F498" t="s">
        <v>8</v>
      </c>
      <c r="G498" t="s">
        <v>10468</v>
      </c>
      <c r="I498">
        <v>18</v>
      </c>
    </row>
    <row r="499" spans="2:9" x14ac:dyDescent="0.45">
      <c r="B499" t="s">
        <v>11599</v>
      </c>
      <c r="C499" t="str">
        <f>_xlfn.XLOOKUP(B499,Product!$A:$A,Product!$E:$E)</f>
        <v>2966-20</v>
      </c>
      <c r="D499" t="s">
        <v>10568</v>
      </c>
      <c r="E499" t="e">
        <f>_xlfn.XLOOKUP(D499,Attribute!$A:$A,Attribute!$B:$B)</f>
        <v>#N/A</v>
      </c>
      <c r="F499" t="s">
        <v>8</v>
      </c>
      <c r="G499" t="s">
        <v>10468</v>
      </c>
      <c r="I499">
        <v>18</v>
      </c>
    </row>
    <row r="500" spans="2:9" x14ac:dyDescent="0.45">
      <c r="B500" t="s">
        <v>11600</v>
      </c>
      <c r="C500" t="str">
        <f>_xlfn.XLOOKUP(B500,Product!$A:$A,Product!$E:$E)</f>
        <v>2966-22</v>
      </c>
      <c r="D500" t="s">
        <v>10568</v>
      </c>
      <c r="E500" t="e">
        <f>_xlfn.XLOOKUP(D500,Attribute!$A:$A,Attribute!$B:$B)</f>
        <v>#N/A</v>
      </c>
      <c r="F500" t="s">
        <v>8</v>
      </c>
      <c r="G500" t="s">
        <v>10468</v>
      </c>
      <c r="I500">
        <v>18</v>
      </c>
    </row>
    <row r="501" spans="2:9" x14ac:dyDescent="0.45">
      <c r="B501" t="s">
        <v>11601</v>
      </c>
      <c r="C501" t="str">
        <f>_xlfn.XLOOKUP(B501,Product!$A:$A,Product!$E:$E)</f>
        <v>2967-20</v>
      </c>
      <c r="D501" t="s">
        <v>10568</v>
      </c>
      <c r="E501" t="e">
        <f>_xlfn.XLOOKUP(D501,Attribute!$A:$A,Attribute!$B:$B)</f>
        <v>#N/A</v>
      </c>
      <c r="F501" t="s">
        <v>8</v>
      </c>
      <c r="G501" t="s">
        <v>10468</v>
      </c>
      <c r="I501">
        <v>18</v>
      </c>
    </row>
    <row r="502" spans="2:9" x14ac:dyDescent="0.45">
      <c r="B502" t="s">
        <v>11602</v>
      </c>
      <c r="C502" t="str">
        <f>_xlfn.XLOOKUP(B502,Product!$A:$A,Product!$E:$E)</f>
        <v>2967-21B</v>
      </c>
      <c r="D502" t="s">
        <v>10568</v>
      </c>
      <c r="E502" t="e">
        <f>_xlfn.XLOOKUP(D502,Attribute!$A:$A,Attribute!$B:$B)</f>
        <v>#N/A</v>
      </c>
      <c r="F502" t="s">
        <v>8</v>
      </c>
      <c r="G502" t="s">
        <v>10468</v>
      </c>
      <c r="I502">
        <v>18</v>
      </c>
    </row>
    <row r="503" spans="2:9" x14ac:dyDescent="0.45">
      <c r="B503" t="s">
        <v>11603</v>
      </c>
      <c r="C503" t="str">
        <f>_xlfn.XLOOKUP(B503,Product!$A:$A,Product!$E:$E)</f>
        <v>2967-21F</v>
      </c>
      <c r="D503" t="s">
        <v>10568</v>
      </c>
      <c r="E503" t="e">
        <f>_xlfn.XLOOKUP(D503,Attribute!$A:$A,Attribute!$B:$B)</f>
        <v>#N/A</v>
      </c>
      <c r="F503" t="s">
        <v>8</v>
      </c>
      <c r="G503" t="s">
        <v>10468</v>
      </c>
      <c r="I503">
        <v>18</v>
      </c>
    </row>
    <row r="504" spans="2:9" x14ac:dyDescent="0.45">
      <c r="B504" t="s">
        <v>11604</v>
      </c>
      <c r="C504" t="str">
        <f>_xlfn.XLOOKUP(B504,Product!$A:$A,Product!$E:$E)</f>
        <v>2967-22</v>
      </c>
      <c r="D504" t="s">
        <v>10568</v>
      </c>
      <c r="E504" t="e">
        <f>_xlfn.XLOOKUP(D504,Attribute!$A:$A,Attribute!$B:$B)</f>
        <v>#N/A</v>
      </c>
      <c r="F504" t="s">
        <v>8</v>
      </c>
      <c r="G504" t="s">
        <v>10468</v>
      </c>
      <c r="I504">
        <v>18</v>
      </c>
    </row>
    <row r="505" spans="2:9" x14ac:dyDescent="0.45">
      <c r="B505" t="s">
        <v>11605</v>
      </c>
      <c r="C505" t="str">
        <f>_xlfn.XLOOKUP(B505,Product!$A:$A,Product!$E:$E)</f>
        <v>2967-22GG</v>
      </c>
      <c r="D505" t="s">
        <v>10568</v>
      </c>
      <c r="E505" t="e">
        <f>_xlfn.XLOOKUP(D505,Attribute!$A:$A,Attribute!$B:$B)</f>
        <v>#N/A</v>
      </c>
      <c r="F505" t="s">
        <v>8</v>
      </c>
      <c r="G505" t="s">
        <v>10468</v>
      </c>
      <c r="I505">
        <v>18</v>
      </c>
    </row>
    <row r="506" spans="2:9" x14ac:dyDescent="0.45">
      <c r="B506" t="s">
        <v>11606</v>
      </c>
      <c r="C506" t="str">
        <f>_xlfn.XLOOKUP(B506,Product!$A:$A,Product!$E:$E)</f>
        <v>2970-20</v>
      </c>
      <c r="D506" t="s">
        <v>10568</v>
      </c>
      <c r="E506" t="e">
        <f>_xlfn.XLOOKUP(D506,Attribute!$A:$A,Attribute!$B:$B)</f>
        <v>#N/A</v>
      </c>
      <c r="F506" t="s">
        <v>8</v>
      </c>
      <c r="G506" t="s">
        <v>10468</v>
      </c>
      <c r="I506">
        <v>18</v>
      </c>
    </row>
    <row r="507" spans="2:9" x14ac:dyDescent="0.45">
      <c r="B507" t="s">
        <v>11607</v>
      </c>
      <c r="C507" t="str">
        <f>_xlfn.XLOOKUP(B507,Product!$A:$A,Product!$E:$E)</f>
        <v>2971-20</v>
      </c>
      <c r="D507" t="s">
        <v>10568</v>
      </c>
      <c r="E507" t="e">
        <f>_xlfn.XLOOKUP(D507,Attribute!$A:$A,Attribute!$B:$B)</f>
        <v>#N/A</v>
      </c>
      <c r="F507" t="s">
        <v>8</v>
      </c>
      <c r="G507" t="s">
        <v>10468</v>
      </c>
      <c r="I507">
        <v>18</v>
      </c>
    </row>
    <row r="508" spans="2:9" x14ac:dyDescent="0.45">
      <c r="B508" t="s">
        <v>11608</v>
      </c>
      <c r="C508" t="str">
        <f>_xlfn.XLOOKUP(B508,Product!$A:$A,Product!$E:$E)</f>
        <v>2972-20</v>
      </c>
      <c r="D508" t="s">
        <v>10568</v>
      </c>
      <c r="E508" t="e">
        <f>_xlfn.XLOOKUP(D508,Attribute!$A:$A,Attribute!$B:$B)</f>
        <v>#N/A</v>
      </c>
      <c r="F508" t="s">
        <v>8</v>
      </c>
      <c r="G508" t="s">
        <v>10468</v>
      </c>
      <c r="I508">
        <v>18</v>
      </c>
    </row>
    <row r="509" spans="2:9" x14ac:dyDescent="0.45">
      <c r="B509" t="s">
        <v>11609</v>
      </c>
      <c r="C509" t="str">
        <f>_xlfn.XLOOKUP(B509,Product!$A:$A,Product!$E:$E)</f>
        <v>2973-20</v>
      </c>
      <c r="D509" t="s">
        <v>10568</v>
      </c>
      <c r="E509" t="e">
        <f>_xlfn.XLOOKUP(D509,Attribute!$A:$A,Attribute!$B:$B)</f>
        <v>#N/A</v>
      </c>
      <c r="F509" t="s">
        <v>8</v>
      </c>
      <c r="G509" t="s">
        <v>10468</v>
      </c>
      <c r="I509">
        <v>18</v>
      </c>
    </row>
    <row r="510" spans="2:9" x14ac:dyDescent="0.45">
      <c r="B510" t="s">
        <v>11610</v>
      </c>
      <c r="C510" t="str">
        <f>_xlfn.XLOOKUP(B510,Product!$A:$A,Product!$E:$E)</f>
        <v>2973-22</v>
      </c>
      <c r="D510" t="s">
        <v>10568</v>
      </c>
      <c r="E510" t="e">
        <f>_xlfn.XLOOKUP(D510,Attribute!$A:$A,Attribute!$B:$B)</f>
        <v>#N/A</v>
      </c>
      <c r="F510" t="s">
        <v>8</v>
      </c>
      <c r="G510" t="s">
        <v>10468</v>
      </c>
      <c r="I510">
        <v>18</v>
      </c>
    </row>
    <row r="511" spans="2:9" x14ac:dyDescent="0.45">
      <c r="B511" t="s">
        <v>11611</v>
      </c>
      <c r="C511" t="str">
        <f>_xlfn.XLOOKUP(B511,Product!$A:$A,Product!$E:$E)</f>
        <v>2974-20</v>
      </c>
      <c r="D511" t="s">
        <v>10568</v>
      </c>
      <c r="E511" t="e">
        <f>_xlfn.XLOOKUP(D511,Attribute!$A:$A,Attribute!$B:$B)</f>
        <v>#N/A</v>
      </c>
      <c r="F511" t="s">
        <v>8</v>
      </c>
      <c r="G511" t="s">
        <v>10468</v>
      </c>
      <c r="I511">
        <v>18</v>
      </c>
    </row>
    <row r="512" spans="2:9" x14ac:dyDescent="0.45">
      <c r="B512" t="s">
        <v>11612</v>
      </c>
      <c r="C512" t="str">
        <f>_xlfn.XLOOKUP(B512,Product!$A:$A,Product!$E:$E)</f>
        <v>2974-22</v>
      </c>
      <c r="D512" t="s">
        <v>10568</v>
      </c>
      <c r="E512" t="e">
        <f>_xlfn.XLOOKUP(D512,Attribute!$A:$A,Attribute!$B:$B)</f>
        <v>#N/A</v>
      </c>
      <c r="F512" t="s">
        <v>8</v>
      </c>
      <c r="G512" t="s">
        <v>10468</v>
      </c>
      <c r="I512">
        <v>18</v>
      </c>
    </row>
    <row r="513" spans="2:9" x14ac:dyDescent="0.45">
      <c r="B513" t="s">
        <v>11613</v>
      </c>
      <c r="C513" t="str">
        <f>_xlfn.XLOOKUP(B513,Product!$A:$A,Product!$E:$E)</f>
        <v>2975-20</v>
      </c>
      <c r="D513" t="s">
        <v>10568</v>
      </c>
      <c r="E513" t="e">
        <f>_xlfn.XLOOKUP(D513,Attribute!$A:$A,Attribute!$B:$B)</f>
        <v>#N/A</v>
      </c>
      <c r="F513" t="s">
        <v>8</v>
      </c>
      <c r="G513" t="s">
        <v>10468</v>
      </c>
      <c r="I513">
        <v>18</v>
      </c>
    </row>
    <row r="514" spans="2:9" x14ac:dyDescent="0.45">
      <c r="B514" t="s">
        <v>11614</v>
      </c>
      <c r="C514" t="str">
        <f>_xlfn.XLOOKUP(B514,Product!$A:$A,Product!$E:$E)</f>
        <v>2975-22</v>
      </c>
      <c r="D514" t="s">
        <v>10568</v>
      </c>
      <c r="E514" t="e">
        <f>_xlfn.XLOOKUP(D514,Attribute!$A:$A,Attribute!$B:$B)</f>
        <v>#N/A</v>
      </c>
      <c r="F514" t="s">
        <v>8</v>
      </c>
      <c r="G514" t="s">
        <v>10468</v>
      </c>
      <c r="I514">
        <v>18</v>
      </c>
    </row>
    <row r="515" spans="2:9" x14ac:dyDescent="0.45">
      <c r="B515" t="s">
        <v>11615</v>
      </c>
      <c r="C515" t="str">
        <f>_xlfn.XLOOKUP(B515,Product!$A:$A,Product!$E:$E)</f>
        <v>2976-20</v>
      </c>
      <c r="D515" t="s">
        <v>10568</v>
      </c>
      <c r="E515" t="e">
        <f>_xlfn.XLOOKUP(D515,Attribute!$A:$A,Attribute!$B:$B)</f>
        <v>#N/A</v>
      </c>
      <c r="F515" t="s">
        <v>8</v>
      </c>
      <c r="G515" t="s">
        <v>10468</v>
      </c>
      <c r="I515">
        <v>18</v>
      </c>
    </row>
    <row r="516" spans="2:9" x14ac:dyDescent="0.45">
      <c r="B516" t="s">
        <v>11616</v>
      </c>
      <c r="C516" t="str">
        <f>_xlfn.XLOOKUP(B516,Product!$A:$A,Product!$E:$E)</f>
        <v>2976-22</v>
      </c>
      <c r="D516" t="s">
        <v>10568</v>
      </c>
      <c r="E516" t="e">
        <f>_xlfn.XLOOKUP(D516,Attribute!$A:$A,Attribute!$B:$B)</f>
        <v>#N/A</v>
      </c>
      <c r="F516" t="s">
        <v>8</v>
      </c>
      <c r="G516" t="s">
        <v>10468</v>
      </c>
      <c r="I516">
        <v>18</v>
      </c>
    </row>
    <row r="517" spans="2:9" x14ac:dyDescent="0.45">
      <c r="B517" t="s">
        <v>11617</v>
      </c>
      <c r="C517" t="str">
        <f>_xlfn.XLOOKUP(B517,Product!$A:$A,Product!$E:$E)</f>
        <v>2977-20</v>
      </c>
      <c r="D517" t="s">
        <v>10568</v>
      </c>
      <c r="E517" t="e">
        <f>_xlfn.XLOOKUP(D517,Attribute!$A:$A,Attribute!$B:$B)</f>
        <v>#N/A</v>
      </c>
      <c r="F517" t="s">
        <v>8</v>
      </c>
      <c r="G517" t="s">
        <v>10468</v>
      </c>
      <c r="I517">
        <v>18</v>
      </c>
    </row>
    <row r="518" spans="2:9" x14ac:dyDescent="0.45">
      <c r="B518" t="s">
        <v>11618</v>
      </c>
      <c r="C518" t="str">
        <f>_xlfn.XLOOKUP(B518,Product!$A:$A,Product!$E:$E)</f>
        <v>2977-22BG</v>
      </c>
      <c r="D518" t="s">
        <v>10568</v>
      </c>
      <c r="E518" t="e">
        <f>_xlfn.XLOOKUP(D518,Attribute!$A:$A,Attribute!$B:$B)</f>
        <v>#N/A</v>
      </c>
      <c r="F518" t="s">
        <v>8</v>
      </c>
      <c r="G518" t="s">
        <v>10468</v>
      </c>
      <c r="I518">
        <v>18</v>
      </c>
    </row>
    <row r="519" spans="2:9" x14ac:dyDescent="0.45">
      <c r="B519" t="s">
        <v>11619</v>
      </c>
      <c r="C519" t="str">
        <f>_xlfn.XLOOKUP(B519,Product!$A:$A,Product!$E:$E)</f>
        <v>2977-22O</v>
      </c>
      <c r="D519" t="s">
        <v>10568</v>
      </c>
      <c r="E519" t="e">
        <f>_xlfn.XLOOKUP(D519,Attribute!$A:$A,Attribute!$B:$B)</f>
        <v>#N/A</v>
      </c>
      <c r="F519" t="s">
        <v>8</v>
      </c>
      <c r="G519" t="s">
        <v>10468</v>
      </c>
      <c r="I519">
        <v>18</v>
      </c>
    </row>
    <row r="520" spans="2:9" x14ac:dyDescent="0.45">
      <c r="B520" t="s">
        <v>11620</v>
      </c>
      <c r="C520" t="str">
        <f>_xlfn.XLOOKUP(B520,Product!$A:$A,Product!$E:$E)</f>
        <v>2978-20</v>
      </c>
      <c r="D520" t="s">
        <v>10568</v>
      </c>
      <c r="E520" t="e">
        <f>_xlfn.XLOOKUP(D520,Attribute!$A:$A,Attribute!$B:$B)</f>
        <v>#N/A</v>
      </c>
      <c r="F520" t="s">
        <v>8</v>
      </c>
      <c r="G520" t="s">
        <v>10468</v>
      </c>
      <c r="I520">
        <v>18</v>
      </c>
    </row>
    <row r="521" spans="2:9" x14ac:dyDescent="0.45">
      <c r="B521" t="s">
        <v>11621</v>
      </c>
      <c r="C521" t="str">
        <f>_xlfn.XLOOKUP(B521,Product!$A:$A,Product!$E:$E)</f>
        <v>2978-20BG</v>
      </c>
      <c r="D521" t="s">
        <v>10568</v>
      </c>
      <c r="E521" t="e">
        <f>_xlfn.XLOOKUP(D521,Attribute!$A:$A,Attribute!$B:$B)</f>
        <v>#N/A</v>
      </c>
      <c r="F521" t="s">
        <v>8</v>
      </c>
      <c r="G521" t="s">
        <v>10468</v>
      </c>
      <c r="I521">
        <v>18</v>
      </c>
    </row>
    <row r="522" spans="2:9" x14ac:dyDescent="0.45">
      <c r="B522" t="s">
        <v>11622</v>
      </c>
      <c r="C522" t="str">
        <f>_xlfn.XLOOKUP(B522,Product!$A:$A,Product!$E:$E)</f>
        <v>2978-20D3</v>
      </c>
      <c r="D522" t="s">
        <v>10568</v>
      </c>
      <c r="E522" t="e">
        <f>_xlfn.XLOOKUP(D522,Attribute!$A:$A,Attribute!$B:$B)</f>
        <v>#N/A</v>
      </c>
      <c r="F522" t="s">
        <v>8</v>
      </c>
      <c r="G522" t="s">
        <v>10468</v>
      </c>
      <c r="I522">
        <v>18</v>
      </c>
    </row>
    <row r="523" spans="2:9" x14ac:dyDescent="0.45">
      <c r="B523" t="s">
        <v>11623</v>
      </c>
      <c r="C523" t="str">
        <f>_xlfn.XLOOKUP(B523,Product!$A:$A,Product!$E:$E)</f>
        <v>2978-20K</v>
      </c>
      <c r="D523" t="s">
        <v>10568</v>
      </c>
      <c r="E523" t="e">
        <f>_xlfn.XLOOKUP(D523,Attribute!$A:$A,Attribute!$B:$B)</f>
        <v>#N/A</v>
      </c>
      <c r="F523" t="s">
        <v>8</v>
      </c>
      <c r="G523" t="s">
        <v>10468</v>
      </c>
      <c r="I523">
        <v>18</v>
      </c>
    </row>
    <row r="524" spans="2:9" x14ac:dyDescent="0.45">
      <c r="B524" t="s">
        <v>11624</v>
      </c>
      <c r="C524" t="str">
        <f>_xlfn.XLOOKUP(B524,Product!$A:$A,Product!$E:$E)</f>
        <v>2978-20O</v>
      </c>
      <c r="D524" t="s">
        <v>10568</v>
      </c>
      <c r="E524" t="e">
        <f>_xlfn.XLOOKUP(D524,Attribute!$A:$A,Attribute!$B:$B)</f>
        <v>#N/A</v>
      </c>
      <c r="F524" t="s">
        <v>8</v>
      </c>
      <c r="G524" t="s">
        <v>10468</v>
      </c>
      <c r="I524">
        <v>18</v>
      </c>
    </row>
    <row r="525" spans="2:9" x14ac:dyDescent="0.45">
      <c r="B525" t="s">
        <v>11625</v>
      </c>
      <c r="C525" t="str">
        <f>_xlfn.XLOOKUP(B525,Product!$A:$A,Product!$E:$E)</f>
        <v>2978-22</v>
      </c>
      <c r="D525" t="s">
        <v>10568</v>
      </c>
      <c r="E525" t="e">
        <f>_xlfn.XLOOKUP(D525,Attribute!$A:$A,Attribute!$B:$B)</f>
        <v>#N/A</v>
      </c>
      <c r="F525" t="s">
        <v>8</v>
      </c>
      <c r="G525" t="s">
        <v>10468</v>
      </c>
      <c r="I525">
        <v>18</v>
      </c>
    </row>
    <row r="526" spans="2:9" x14ac:dyDescent="0.45">
      <c r="B526" t="s">
        <v>11626</v>
      </c>
      <c r="C526" t="str">
        <f>_xlfn.XLOOKUP(B526,Product!$A:$A,Product!$E:$E)</f>
        <v>2978-22BG</v>
      </c>
      <c r="D526" t="s">
        <v>10568</v>
      </c>
      <c r="E526" t="e">
        <f>_xlfn.XLOOKUP(D526,Attribute!$A:$A,Attribute!$B:$B)</f>
        <v>#N/A</v>
      </c>
      <c r="F526" t="s">
        <v>8</v>
      </c>
      <c r="G526" t="s">
        <v>10468</v>
      </c>
      <c r="I526">
        <v>18</v>
      </c>
    </row>
    <row r="527" spans="2:9" x14ac:dyDescent="0.45">
      <c r="B527" t="s">
        <v>11627</v>
      </c>
      <c r="C527" t="str">
        <f>_xlfn.XLOOKUP(B527,Product!$A:$A,Product!$E:$E)</f>
        <v>2978-22K</v>
      </c>
      <c r="D527" t="s">
        <v>10568</v>
      </c>
      <c r="E527" t="e">
        <f>_xlfn.XLOOKUP(D527,Attribute!$A:$A,Attribute!$B:$B)</f>
        <v>#N/A</v>
      </c>
      <c r="F527" t="s">
        <v>8</v>
      </c>
      <c r="G527" t="s">
        <v>10468</v>
      </c>
      <c r="I527">
        <v>18</v>
      </c>
    </row>
    <row r="528" spans="2:9" x14ac:dyDescent="0.45">
      <c r="B528" t="s">
        <v>11628</v>
      </c>
      <c r="C528" t="str">
        <f>_xlfn.XLOOKUP(B528,Product!$A:$A,Product!$E:$E)</f>
        <v>2978-22O</v>
      </c>
      <c r="D528" t="s">
        <v>10568</v>
      </c>
      <c r="E528" t="e">
        <f>_xlfn.XLOOKUP(D528,Attribute!$A:$A,Attribute!$B:$B)</f>
        <v>#N/A</v>
      </c>
      <c r="F528" t="s">
        <v>8</v>
      </c>
      <c r="G528" t="s">
        <v>10468</v>
      </c>
      <c r="I528">
        <v>18</v>
      </c>
    </row>
    <row r="529" spans="2:9" x14ac:dyDescent="0.45">
      <c r="B529" t="s">
        <v>11629</v>
      </c>
      <c r="C529" t="str">
        <f>_xlfn.XLOOKUP(B529,Product!$A:$A,Product!$E:$E)</f>
        <v>2978-BGCUT</v>
      </c>
      <c r="D529" t="s">
        <v>10568</v>
      </c>
      <c r="E529" t="e">
        <f>_xlfn.XLOOKUP(D529,Attribute!$A:$A,Attribute!$B:$B)</f>
        <v>#N/A</v>
      </c>
      <c r="F529" t="s">
        <v>8</v>
      </c>
      <c r="G529" t="s">
        <v>10468</v>
      </c>
      <c r="I529">
        <v>18</v>
      </c>
    </row>
    <row r="530" spans="2:9" x14ac:dyDescent="0.45">
      <c r="B530" t="s">
        <v>11630</v>
      </c>
      <c r="C530" t="str">
        <f>_xlfn.XLOOKUP(B530,Product!$A:$A,Product!$E:$E)</f>
        <v>2978-OCUT</v>
      </c>
      <c r="D530" t="s">
        <v>10568</v>
      </c>
      <c r="E530" t="e">
        <f>_xlfn.XLOOKUP(D530,Attribute!$A:$A,Attribute!$B:$B)</f>
        <v>#N/A</v>
      </c>
      <c r="F530" t="s">
        <v>8</v>
      </c>
      <c r="G530" t="s">
        <v>10468</v>
      </c>
      <c r="I530">
        <v>18</v>
      </c>
    </row>
    <row r="531" spans="2:9" x14ac:dyDescent="0.45">
      <c r="B531" t="s">
        <v>11631</v>
      </c>
      <c r="C531" t="str">
        <f>_xlfn.XLOOKUP(B531,Product!$A:$A,Product!$E:$E)</f>
        <v>2979-20</v>
      </c>
      <c r="D531" t="s">
        <v>10568</v>
      </c>
      <c r="E531" t="e">
        <f>_xlfn.XLOOKUP(D531,Attribute!$A:$A,Attribute!$B:$B)</f>
        <v>#N/A</v>
      </c>
      <c r="F531" t="s">
        <v>8</v>
      </c>
      <c r="G531" t="s">
        <v>10468</v>
      </c>
      <c r="I531">
        <v>18</v>
      </c>
    </row>
    <row r="532" spans="2:9" x14ac:dyDescent="0.45">
      <c r="B532" t="s">
        <v>11632</v>
      </c>
      <c r="C532" t="str">
        <f>_xlfn.XLOOKUP(B532,Product!$A:$A,Product!$E:$E)</f>
        <v>2979-22</v>
      </c>
      <c r="D532" t="s">
        <v>10568</v>
      </c>
      <c r="E532" t="e">
        <f>_xlfn.XLOOKUP(D532,Attribute!$A:$A,Attribute!$B:$B)</f>
        <v>#N/A</v>
      </c>
      <c r="F532" t="s">
        <v>8</v>
      </c>
      <c r="G532" t="s">
        <v>10468</v>
      </c>
      <c r="I532">
        <v>18</v>
      </c>
    </row>
    <row r="533" spans="2:9" x14ac:dyDescent="0.45">
      <c r="B533" t="s">
        <v>11633</v>
      </c>
      <c r="C533" t="str">
        <f>_xlfn.XLOOKUP(B533,Product!$A:$A,Product!$E:$E)</f>
        <v>2982-20</v>
      </c>
      <c r="D533" t="s">
        <v>10568</v>
      </c>
      <c r="E533" t="e">
        <f>_xlfn.XLOOKUP(D533,Attribute!$A:$A,Attribute!$B:$B)</f>
        <v>#N/A</v>
      </c>
      <c r="F533" t="s">
        <v>8</v>
      </c>
      <c r="G533" t="s">
        <v>10468</v>
      </c>
      <c r="I533">
        <v>18</v>
      </c>
    </row>
    <row r="534" spans="2:9" x14ac:dyDescent="0.45">
      <c r="B534" t="s">
        <v>11634</v>
      </c>
      <c r="C534" t="str">
        <f>_xlfn.XLOOKUP(B534,Product!$A:$A,Product!$E:$E)</f>
        <v>2982-21</v>
      </c>
      <c r="D534" t="s">
        <v>10568</v>
      </c>
      <c r="E534" t="e">
        <f>_xlfn.XLOOKUP(D534,Attribute!$A:$A,Attribute!$B:$B)</f>
        <v>#N/A</v>
      </c>
      <c r="F534" t="s">
        <v>8</v>
      </c>
      <c r="G534" t="s">
        <v>10468</v>
      </c>
      <c r="I534">
        <v>18</v>
      </c>
    </row>
    <row r="535" spans="2:9" x14ac:dyDescent="0.45">
      <c r="B535" t="s">
        <v>11635</v>
      </c>
      <c r="C535" t="str">
        <f>_xlfn.XLOOKUP(B535,Product!$A:$A,Product!$E:$E)</f>
        <v>2984-20</v>
      </c>
      <c r="D535" t="s">
        <v>10568</v>
      </c>
      <c r="E535" t="e">
        <f>_xlfn.XLOOKUP(D535,Attribute!$A:$A,Attribute!$B:$B)</f>
        <v>#N/A</v>
      </c>
      <c r="F535" t="s">
        <v>8</v>
      </c>
      <c r="G535" t="s">
        <v>10468</v>
      </c>
      <c r="I535">
        <v>18</v>
      </c>
    </row>
    <row r="536" spans="2:9" x14ac:dyDescent="0.45">
      <c r="B536" t="s">
        <v>11636</v>
      </c>
      <c r="C536" t="str">
        <f>_xlfn.XLOOKUP(B536,Product!$A:$A,Product!$E:$E)</f>
        <v>2990-20</v>
      </c>
      <c r="D536" t="s">
        <v>10568</v>
      </c>
      <c r="E536" t="e">
        <f>_xlfn.XLOOKUP(D536,Attribute!$A:$A,Attribute!$B:$B)</f>
        <v>#N/A</v>
      </c>
      <c r="F536" t="s">
        <v>8</v>
      </c>
      <c r="G536" t="s">
        <v>10468</v>
      </c>
      <c r="I536">
        <v>18</v>
      </c>
    </row>
    <row r="537" spans="2:9" x14ac:dyDescent="0.45">
      <c r="B537" t="s">
        <v>11637</v>
      </c>
      <c r="C537" t="str">
        <f>_xlfn.XLOOKUP(B537,Product!$A:$A,Product!$E:$E)</f>
        <v>2990-21HD</v>
      </c>
      <c r="D537" t="s">
        <v>10568</v>
      </c>
      <c r="E537" t="e">
        <f>_xlfn.XLOOKUP(D537,Attribute!$A:$A,Attribute!$B:$B)</f>
        <v>#N/A</v>
      </c>
      <c r="F537" t="s">
        <v>8</v>
      </c>
      <c r="G537" t="s">
        <v>10468</v>
      </c>
      <c r="I537">
        <v>18</v>
      </c>
    </row>
    <row r="538" spans="2:9" x14ac:dyDescent="0.45">
      <c r="B538" t="s">
        <v>11638</v>
      </c>
      <c r="C538" t="str">
        <f>_xlfn.XLOOKUP(B538,Product!$A:$A,Product!$E:$E)</f>
        <v>2991-22</v>
      </c>
      <c r="D538" t="s">
        <v>10568</v>
      </c>
      <c r="E538" t="e">
        <f>_xlfn.XLOOKUP(D538,Attribute!$A:$A,Attribute!$B:$B)</f>
        <v>#N/A</v>
      </c>
      <c r="F538" t="s">
        <v>8</v>
      </c>
      <c r="G538" t="s">
        <v>10468</v>
      </c>
      <c r="I538">
        <v>18</v>
      </c>
    </row>
    <row r="539" spans="2:9" x14ac:dyDescent="0.45">
      <c r="B539" t="s">
        <v>11639</v>
      </c>
      <c r="C539" t="str">
        <f>_xlfn.XLOOKUP(B539,Product!$A:$A,Product!$E:$E)</f>
        <v>2992-22</v>
      </c>
      <c r="D539" t="s">
        <v>10568</v>
      </c>
      <c r="E539" t="e">
        <f>_xlfn.XLOOKUP(D539,Attribute!$A:$A,Attribute!$B:$B)</f>
        <v>#N/A</v>
      </c>
      <c r="F539" t="s">
        <v>8</v>
      </c>
      <c r="G539" t="s">
        <v>10468</v>
      </c>
      <c r="I539">
        <v>18</v>
      </c>
    </row>
    <row r="540" spans="2:9" x14ac:dyDescent="0.45">
      <c r="B540" t="s">
        <v>11640</v>
      </c>
      <c r="C540" t="str">
        <f>_xlfn.XLOOKUP(B540,Product!$A:$A,Product!$E:$E)</f>
        <v>2997-23G</v>
      </c>
      <c r="D540" t="s">
        <v>10568</v>
      </c>
      <c r="E540" t="e">
        <f>_xlfn.XLOOKUP(D540,Attribute!$A:$A,Attribute!$B:$B)</f>
        <v>#N/A</v>
      </c>
      <c r="F540" t="s">
        <v>8</v>
      </c>
      <c r="G540" t="s">
        <v>10468</v>
      </c>
      <c r="I540">
        <v>18</v>
      </c>
    </row>
    <row r="541" spans="2:9" x14ac:dyDescent="0.45">
      <c r="B541" t="s">
        <v>11641</v>
      </c>
      <c r="C541" t="str">
        <f>_xlfn.XLOOKUP(B541,Product!$A:$A,Product!$E:$E)</f>
        <v>2998-27</v>
      </c>
      <c r="D541" t="s">
        <v>10568</v>
      </c>
      <c r="E541" t="e">
        <f>_xlfn.XLOOKUP(D541,Attribute!$A:$A,Attribute!$B:$B)</f>
        <v>#N/A</v>
      </c>
      <c r="F541" t="s">
        <v>8</v>
      </c>
      <c r="G541" t="s">
        <v>10468</v>
      </c>
      <c r="I541">
        <v>18</v>
      </c>
    </row>
    <row r="542" spans="2:9" x14ac:dyDescent="0.45">
      <c r="B542" t="s">
        <v>11642</v>
      </c>
      <c r="C542" t="str">
        <f>_xlfn.XLOOKUP(B542,Product!$A:$A,Product!$E:$E)</f>
        <v>3001-20</v>
      </c>
      <c r="D542" t="s">
        <v>10568</v>
      </c>
      <c r="E542" t="e">
        <f>_xlfn.XLOOKUP(D542,Attribute!$A:$A,Attribute!$B:$B)</f>
        <v>#N/A</v>
      </c>
      <c r="F542" t="s">
        <v>8</v>
      </c>
      <c r="G542" t="s">
        <v>10468</v>
      </c>
      <c r="I542">
        <v>18</v>
      </c>
    </row>
    <row r="543" spans="2:9" x14ac:dyDescent="0.45">
      <c r="B543" t="s">
        <v>11643</v>
      </c>
      <c r="C543" t="str">
        <f>_xlfn.XLOOKUP(B543,Product!$A:$A,Product!$E:$E)</f>
        <v>3004-20</v>
      </c>
      <c r="D543" t="s">
        <v>10568</v>
      </c>
      <c r="E543" t="e">
        <f>_xlfn.XLOOKUP(D543,Attribute!$A:$A,Attribute!$B:$B)</f>
        <v>#N/A</v>
      </c>
      <c r="F543" t="s">
        <v>8</v>
      </c>
      <c r="G543" t="s">
        <v>10468</v>
      </c>
      <c r="I543">
        <v>18</v>
      </c>
    </row>
    <row r="544" spans="2:9" x14ac:dyDescent="0.45">
      <c r="B544" t="s">
        <v>11644</v>
      </c>
      <c r="C544" t="str">
        <f>_xlfn.XLOOKUP(B544,Product!$A:$A,Product!$E:$E)</f>
        <v>3006-20</v>
      </c>
      <c r="D544" t="s">
        <v>10568</v>
      </c>
      <c r="E544" t="e">
        <f>_xlfn.XLOOKUP(D544,Attribute!$A:$A,Attribute!$B:$B)</f>
        <v>#N/A</v>
      </c>
      <c r="F544" t="s">
        <v>8</v>
      </c>
      <c r="G544" t="s">
        <v>10468</v>
      </c>
      <c r="I544">
        <v>18</v>
      </c>
    </row>
    <row r="545" spans="2:9" x14ac:dyDescent="0.45">
      <c r="B545" t="s">
        <v>11645</v>
      </c>
      <c r="C545" t="str">
        <f>_xlfn.XLOOKUP(B545,Product!$A:$A,Product!$E:$E)</f>
        <v>3006-22</v>
      </c>
      <c r="D545" t="s">
        <v>10568</v>
      </c>
      <c r="E545" t="e">
        <f>_xlfn.XLOOKUP(D545,Attribute!$A:$A,Attribute!$B:$B)</f>
        <v>#N/A</v>
      </c>
      <c r="F545" t="s">
        <v>8</v>
      </c>
      <c r="G545" t="s">
        <v>10468</v>
      </c>
      <c r="I545">
        <v>18</v>
      </c>
    </row>
    <row r="546" spans="2:9" x14ac:dyDescent="0.45">
      <c r="B546" t="s">
        <v>11646</v>
      </c>
      <c r="C546" t="str">
        <f>_xlfn.XLOOKUP(B546,Product!$A:$A,Product!$E:$E)</f>
        <v>3008-20</v>
      </c>
      <c r="D546" t="s">
        <v>10568</v>
      </c>
      <c r="E546" t="e">
        <f>_xlfn.XLOOKUP(D546,Attribute!$A:$A,Attribute!$B:$B)</f>
        <v>#N/A</v>
      </c>
      <c r="F546" t="s">
        <v>8</v>
      </c>
      <c r="G546" t="s">
        <v>10468</v>
      </c>
      <c r="I546">
        <v>18</v>
      </c>
    </row>
    <row r="547" spans="2:9" x14ac:dyDescent="0.45">
      <c r="B547" t="s">
        <v>11647</v>
      </c>
      <c r="C547" t="str">
        <f>_xlfn.XLOOKUP(B547,Product!$A:$A,Product!$E:$E)</f>
        <v>3008-21</v>
      </c>
      <c r="D547" t="s">
        <v>10568</v>
      </c>
      <c r="E547" t="e">
        <f>_xlfn.XLOOKUP(D547,Attribute!$A:$A,Attribute!$B:$B)</f>
        <v>#N/A</v>
      </c>
      <c r="F547" t="s">
        <v>8</v>
      </c>
      <c r="G547" t="s">
        <v>10468</v>
      </c>
      <c r="I547">
        <v>18</v>
      </c>
    </row>
    <row r="548" spans="2:9" x14ac:dyDescent="0.45">
      <c r="B548" t="s">
        <v>11648</v>
      </c>
      <c r="C548" t="str">
        <f>_xlfn.XLOOKUP(B548,Product!$A:$A,Product!$E:$E)</f>
        <v>3009-20</v>
      </c>
      <c r="D548" t="s">
        <v>10568</v>
      </c>
      <c r="E548" t="e">
        <f>_xlfn.XLOOKUP(D548,Attribute!$A:$A,Attribute!$B:$B)</f>
        <v>#N/A</v>
      </c>
      <c r="F548" t="s">
        <v>8</v>
      </c>
      <c r="G548" t="s">
        <v>10468</v>
      </c>
      <c r="I548">
        <v>18</v>
      </c>
    </row>
    <row r="549" spans="2:9" x14ac:dyDescent="0.45">
      <c r="B549" t="s">
        <v>11649</v>
      </c>
      <c r="C549" t="str">
        <f>_xlfn.XLOOKUP(B549,Product!$A:$A,Product!$E:$E)</f>
        <v>3009-24HD</v>
      </c>
      <c r="D549" t="s">
        <v>10568</v>
      </c>
      <c r="E549" t="e">
        <f>_xlfn.XLOOKUP(D549,Attribute!$A:$A,Attribute!$B:$B)</f>
        <v>#N/A</v>
      </c>
      <c r="F549" t="s">
        <v>8</v>
      </c>
      <c r="G549" t="s">
        <v>10468</v>
      </c>
      <c r="I549">
        <v>18</v>
      </c>
    </row>
    <row r="550" spans="2:9" x14ac:dyDescent="0.45">
      <c r="B550" t="s">
        <v>11650</v>
      </c>
      <c r="C550" t="str">
        <f>_xlfn.XLOOKUP(B550,Product!$A:$A,Product!$E:$E)</f>
        <v>3010-22</v>
      </c>
      <c r="D550" t="s">
        <v>10568</v>
      </c>
      <c r="E550" t="e">
        <f>_xlfn.XLOOKUP(D550,Attribute!$A:$A,Attribute!$B:$B)</f>
        <v>#N/A</v>
      </c>
      <c r="F550" t="s">
        <v>8</v>
      </c>
      <c r="G550" t="s">
        <v>10468</v>
      </c>
      <c r="I550">
        <v>18</v>
      </c>
    </row>
    <row r="551" spans="2:9" x14ac:dyDescent="0.45">
      <c r="B551" t="s">
        <v>11651</v>
      </c>
      <c r="C551" t="str">
        <f>_xlfn.XLOOKUP(B551,Product!$A:$A,Product!$E:$E)</f>
        <v>3011-20</v>
      </c>
      <c r="D551" t="s">
        <v>10568</v>
      </c>
      <c r="E551" t="e">
        <f>_xlfn.XLOOKUP(D551,Attribute!$A:$A,Attribute!$B:$B)</f>
        <v>#N/A</v>
      </c>
      <c r="F551" t="s">
        <v>8</v>
      </c>
      <c r="G551" t="s">
        <v>10468</v>
      </c>
      <c r="I551">
        <v>18</v>
      </c>
    </row>
    <row r="552" spans="2:9" x14ac:dyDescent="0.45">
      <c r="B552" t="s">
        <v>11652</v>
      </c>
      <c r="C552" t="str">
        <f>_xlfn.XLOOKUP(B552,Product!$A:$A,Product!$E:$E)</f>
        <v>3011-21HD</v>
      </c>
      <c r="D552" t="s">
        <v>10568</v>
      </c>
      <c r="E552" t="e">
        <f>_xlfn.XLOOKUP(D552,Attribute!$A:$A,Attribute!$B:$B)</f>
        <v>#N/A</v>
      </c>
      <c r="F552" t="s">
        <v>8</v>
      </c>
      <c r="G552" t="s">
        <v>10468</v>
      </c>
      <c r="I552">
        <v>18</v>
      </c>
    </row>
    <row r="553" spans="2:9" x14ac:dyDescent="0.45">
      <c r="B553" t="s">
        <v>11653</v>
      </c>
      <c r="C553" t="str">
        <f>_xlfn.XLOOKUP(B553,Product!$A:$A,Product!$E:$E)</f>
        <v>3012-20</v>
      </c>
      <c r="D553" t="s">
        <v>10568</v>
      </c>
      <c r="E553" t="e">
        <f>_xlfn.XLOOKUP(D553,Attribute!$A:$A,Attribute!$B:$B)</f>
        <v>#N/A</v>
      </c>
      <c r="F553" t="s">
        <v>8</v>
      </c>
      <c r="G553" t="s">
        <v>10468</v>
      </c>
      <c r="I553">
        <v>18</v>
      </c>
    </row>
    <row r="554" spans="2:9" x14ac:dyDescent="0.45">
      <c r="B554" t="s">
        <v>11654</v>
      </c>
      <c r="C554" t="str">
        <f>_xlfn.XLOOKUP(B554,Product!$A:$A,Product!$E:$E)</f>
        <v>3012-21</v>
      </c>
      <c r="D554" t="s">
        <v>10568</v>
      </c>
      <c r="E554" t="e">
        <f>_xlfn.XLOOKUP(D554,Attribute!$A:$A,Attribute!$B:$B)</f>
        <v>#N/A</v>
      </c>
      <c r="F554" t="s">
        <v>8</v>
      </c>
      <c r="G554" t="s">
        <v>10468</v>
      </c>
      <c r="I554">
        <v>18</v>
      </c>
    </row>
    <row r="555" spans="2:9" x14ac:dyDescent="0.45">
      <c r="B555" t="s">
        <v>11655</v>
      </c>
      <c r="C555" t="str">
        <f>_xlfn.XLOOKUP(B555,Product!$A:$A,Product!$E:$E)</f>
        <v>3013-20</v>
      </c>
      <c r="D555" t="s">
        <v>10568</v>
      </c>
      <c r="E555" t="e">
        <f>_xlfn.XLOOKUP(D555,Attribute!$A:$A,Attribute!$B:$B)</f>
        <v>#N/A</v>
      </c>
      <c r="F555" t="s">
        <v>8</v>
      </c>
      <c r="G555" t="s">
        <v>10468</v>
      </c>
      <c r="I555">
        <v>18</v>
      </c>
    </row>
    <row r="556" spans="2:9" x14ac:dyDescent="0.45">
      <c r="B556" t="s">
        <v>11656</v>
      </c>
      <c r="C556" t="str">
        <f>_xlfn.XLOOKUP(B556,Product!$A:$A,Product!$E:$E)</f>
        <v>3013-21</v>
      </c>
      <c r="D556" t="s">
        <v>10568</v>
      </c>
      <c r="E556" t="e">
        <f>_xlfn.XLOOKUP(D556,Attribute!$A:$A,Attribute!$B:$B)</f>
        <v>#N/A</v>
      </c>
      <c r="F556" t="s">
        <v>8</v>
      </c>
      <c r="G556" t="s">
        <v>10468</v>
      </c>
      <c r="I556">
        <v>18</v>
      </c>
    </row>
    <row r="557" spans="2:9" x14ac:dyDescent="0.45">
      <c r="B557" t="s">
        <v>11657</v>
      </c>
      <c r="C557" t="str">
        <f>_xlfn.XLOOKUP(B557,Product!$A:$A,Product!$E:$E)</f>
        <v>3015-20</v>
      </c>
      <c r="D557" t="s">
        <v>10568</v>
      </c>
      <c r="E557" t="e">
        <f>_xlfn.XLOOKUP(D557,Attribute!$A:$A,Attribute!$B:$B)</f>
        <v>#N/A</v>
      </c>
      <c r="F557" t="s">
        <v>8</v>
      </c>
      <c r="G557" t="s">
        <v>10468</v>
      </c>
      <c r="I557">
        <v>18</v>
      </c>
    </row>
    <row r="558" spans="2:9" x14ac:dyDescent="0.45">
      <c r="B558" t="s">
        <v>11658</v>
      </c>
      <c r="C558" t="str">
        <f>_xlfn.XLOOKUP(B558,Product!$A:$A,Product!$E:$E)</f>
        <v>3017-20</v>
      </c>
      <c r="D558" t="s">
        <v>10568</v>
      </c>
      <c r="E558" t="e">
        <f>_xlfn.XLOOKUP(D558,Attribute!$A:$A,Attribute!$B:$B)</f>
        <v>#N/A</v>
      </c>
      <c r="F558" t="s">
        <v>8</v>
      </c>
      <c r="G558" t="s">
        <v>10468</v>
      </c>
      <c r="I558">
        <v>18</v>
      </c>
    </row>
    <row r="559" spans="2:9" x14ac:dyDescent="0.45">
      <c r="B559" t="s">
        <v>11659</v>
      </c>
      <c r="C559" t="str">
        <f>_xlfn.XLOOKUP(B559,Product!$A:$A,Product!$E:$E)</f>
        <v>3017-21HD</v>
      </c>
      <c r="D559" t="s">
        <v>10568</v>
      </c>
      <c r="E559" t="e">
        <f>_xlfn.XLOOKUP(D559,Attribute!$A:$A,Attribute!$B:$B)</f>
        <v>#N/A</v>
      </c>
      <c r="F559" t="s">
        <v>8</v>
      </c>
      <c r="G559" t="s">
        <v>10468</v>
      </c>
      <c r="I559">
        <v>18</v>
      </c>
    </row>
    <row r="560" spans="2:9" x14ac:dyDescent="0.45">
      <c r="B560" t="s">
        <v>11660</v>
      </c>
      <c r="C560" t="str">
        <f>_xlfn.XLOOKUP(B560,Product!$A:$A,Product!$E:$E)</f>
        <v>3019-20PS</v>
      </c>
      <c r="D560" t="s">
        <v>10568</v>
      </c>
      <c r="E560" t="e">
        <f>_xlfn.XLOOKUP(D560,Attribute!$A:$A,Attribute!$B:$B)</f>
        <v>#N/A</v>
      </c>
      <c r="F560" t="s">
        <v>8</v>
      </c>
      <c r="G560" t="s">
        <v>10468</v>
      </c>
      <c r="I560">
        <v>18</v>
      </c>
    </row>
    <row r="561" spans="2:9" x14ac:dyDescent="0.45">
      <c r="B561" t="s">
        <v>11661</v>
      </c>
      <c r="C561" t="str">
        <f>_xlfn.XLOOKUP(B561,Product!$A:$A,Product!$E:$E)</f>
        <v>3019-21PS</v>
      </c>
      <c r="D561" t="s">
        <v>10568</v>
      </c>
      <c r="E561" t="e">
        <f>_xlfn.XLOOKUP(D561,Attribute!$A:$A,Attribute!$B:$B)</f>
        <v>#N/A</v>
      </c>
      <c r="F561" t="s">
        <v>8</v>
      </c>
      <c r="G561" t="s">
        <v>10468</v>
      </c>
      <c r="I561">
        <v>18</v>
      </c>
    </row>
    <row r="562" spans="2:9" x14ac:dyDescent="0.45">
      <c r="B562" t="s">
        <v>11662</v>
      </c>
      <c r="C562" t="str">
        <f>_xlfn.XLOOKUP(B562,Product!$A:$A,Product!$E:$E)</f>
        <v>3019-21WS</v>
      </c>
      <c r="D562" t="s">
        <v>10568</v>
      </c>
      <c r="E562" t="e">
        <f>_xlfn.XLOOKUP(D562,Attribute!$A:$A,Attribute!$B:$B)</f>
        <v>#N/A</v>
      </c>
      <c r="F562" t="s">
        <v>8</v>
      </c>
      <c r="G562" t="s">
        <v>10468</v>
      </c>
      <c r="I562">
        <v>18</v>
      </c>
    </row>
    <row r="563" spans="2:9" x14ac:dyDescent="0.45">
      <c r="B563" t="s">
        <v>11663</v>
      </c>
      <c r="C563" t="str">
        <f>_xlfn.XLOOKUP(B563,Product!$A:$A,Product!$E:$E)</f>
        <v>3020-20</v>
      </c>
      <c r="D563" t="s">
        <v>10568</v>
      </c>
      <c r="E563" t="e">
        <f>_xlfn.XLOOKUP(D563,Attribute!$A:$A,Attribute!$B:$B)</f>
        <v>#N/A</v>
      </c>
      <c r="F563" t="s">
        <v>8</v>
      </c>
      <c r="G563" t="s">
        <v>10468</v>
      </c>
      <c r="I563">
        <v>18</v>
      </c>
    </row>
    <row r="564" spans="2:9" x14ac:dyDescent="0.45">
      <c r="B564" t="s">
        <v>11664</v>
      </c>
      <c r="C564" t="str">
        <f>_xlfn.XLOOKUP(B564,Product!$A:$A,Product!$E:$E)</f>
        <v>3031-21</v>
      </c>
      <c r="D564" t="s">
        <v>10568</v>
      </c>
      <c r="E564" t="e">
        <f>_xlfn.XLOOKUP(D564,Attribute!$A:$A,Attribute!$B:$B)</f>
        <v>#N/A</v>
      </c>
      <c r="F564" t="s">
        <v>8</v>
      </c>
      <c r="G564" t="s">
        <v>10468</v>
      </c>
      <c r="I564">
        <v>18</v>
      </c>
    </row>
    <row r="565" spans="2:9" x14ac:dyDescent="0.45">
      <c r="B565" t="s">
        <v>11665</v>
      </c>
      <c r="C565" t="str">
        <f>_xlfn.XLOOKUP(B565,Product!$A:$A,Product!$E:$E)</f>
        <v>3033-20</v>
      </c>
      <c r="D565" t="s">
        <v>10568</v>
      </c>
      <c r="E565" t="e">
        <f>_xlfn.XLOOKUP(D565,Attribute!$A:$A,Attribute!$B:$B)</f>
        <v>#N/A</v>
      </c>
      <c r="F565" t="s">
        <v>8</v>
      </c>
      <c r="G565" t="s">
        <v>10468</v>
      </c>
      <c r="I565">
        <v>18</v>
      </c>
    </row>
    <row r="566" spans="2:9" x14ac:dyDescent="0.45">
      <c r="B566" t="s">
        <v>11666</v>
      </c>
      <c r="C566" t="str">
        <f>_xlfn.XLOOKUP(B566,Product!$A:$A,Product!$E:$E)</f>
        <v>3033-21</v>
      </c>
      <c r="D566" t="s">
        <v>10568</v>
      </c>
      <c r="E566" t="e">
        <f>_xlfn.XLOOKUP(D566,Attribute!$A:$A,Attribute!$B:$B)</f>
        <v>#N/A</v>
      </c>
      <c r="F566" t="s">
        <v>8</v>
      </c>
      <c r="G566" t="s">
        <v>10468</v>
      </c>
      <c r="I566">
        <v>18</v>
      </c>
    </row>
    <row r="567" spans="2:9" x14ac:dyDescent="0.45">
      <c r="B567" t="s">
        <v>11667</v>
      </c>
      <c r="C567" t="str">
        <f>_xlfn.XLOOKUP(B567,Product!$A:$A,Product!$E:$E)</f>
        <v>3034-20</v>
      </c>
      <c r="D567" t="s">
        <v>10568</v>
      </c>
      <c r="E567" t="e">
        <f>_xlfn.XLOOKUP(D567,Attribute!$A:$A,Attribute!$B:$B)</f>
        <v>#N/A</v>
      </c>
      <c r="F567" t="s">
        <v>8</v>
      </c>
      <c r="G567" t="s">
        <v>10468</v>
      </c>
      <c r="I567">
        <v>18</v>
      </c>
    </row>
    <row r="568" spans="2:9" x14ac:dyDescent="0.45">
      <c r="B568" t="s">
        <v>11668</v>
      </c>
      <c r="C568" t="str">
        <f>_xlfn.XLOOKUP(B568,Product!$A:$A,Product!$E:$E)</f>
        <v>3034-21</v>
      </c>
      <c r="D568" t="s">
        <v>10568</v>
      </c>
      <c r="E568" t="e">
        <f>_xlfn.XLOOKUP(D568,Attribute!$A:$A,Attribute!$B:$B)</f>
        <v>#N/A</v>
      </c>
      <c r="F568" t="s">
        <v>8</v>
      </c>
      <c r="G568" t="s">
        <v>10468</v>
      </c>
      <c r="I568">
        <v>18</v>
      </c>
    </row>
    <row r="569" spans="2:9" x14ac:dyDescent="0.45">
      <c r="B569" t="s">
        <v>11669</v>
      </c>
      <c r="C569" t="str">
        <f>_xlfn.XLOOKUP(B569,Product!$A:$A,Product!$E:$E)</f>
        <v>3035-20</v>
      </c>
      <c r="D569" t="s">
        <v>10568</v>
      </c>
      <c r="E569" t="e">
        <f>_xlfn.XLOOKUP(D569,Attribute!$A:$A,Attribute!$B:$B)</f>
        <v>#N/A</v>
      </c>
      <c r="F569" t="s">
        <v>8</v>
      </c>
      <c r="G569" t="s">
        <v>10468</v>
      </c>
      <c r="I569">
        <v>18</v>
      </c>
    </row>
    <row r="570" spans="2:9" x14ac:dyDescent="0.45">
      <c r="B570" t="s">
        <v>11670</v>
      </c>
      <c r="C570" t="str">
        <f>_xlfn.XLOOKUP(B570,Product!$A:$A,Product!$E:$E)</f>
        <v>3035-21</v>
      </c>
      <c r="D570" t="s">
        <v>10568</v>
      </c>
      <c r="E570" t="e">
        <f>_xlfn.XLOOKUP(D570,Attribute!$A:$A,Attribute!$B:$B)</f>
        <v>#N/A</v>
      </c>
      <c r="F570" t="s">
        <v>8</v>
      </c>
      <c r="G570" t="s">
        <v>10468</v>
      </c>
      <c r="I570">
        <v>18</v>
      </c>
    </row>
    <row r="571" spans="2:9" x14ac:dyDescent="0.45">
      <c r="B571" t="s">
        <v>11671</v>
      </c>
      <c r="C571" t="str">
        <f>_xlfn.XLOOKUP(B571,Product!$A:$A,Product!$E:$E)</f>
        <v>3043-20</v>
      </c>
      <c r="D571" t="s">
        <v>10568</v>
      </c>
      <c r="E571" t="e">
        <f>_xlfn.XLOOKUP(D571,Attribute!$A:$A,Attribute!$B:$B)</f>
        <v>#N/A</v>
      </c>
      <c r="F571" t="s">
        <v>8</v>
      </c>
      <c r="G571" t="s">
        <v>10468</v>
      </c>
      <c r="I571">
        <v>18</v>
      </c>
    </row>
    <row r="572" spans="2:9" x14ac:dyDescent="0.45">
      <c r="B572" t="s">
        <v>11672</v>
      </c>
      <c r="C572" t="str">
        <f>_xlfn.XLOOKUP(B572,Product!$A:$A,Product!$E:$E)</f>
        <v>3043-21</v>
      </c>
      <c r="D572" t="s">
        <v>10568</v>
      </c>
      <c r="E572" t="e">
        <f>_xlfn.XLOOKUP(D572,Attribute!$A:$A,Attribute!$B:$B)</f>
        <v>#N/A</v>
      </c>
      <c r="F572" t="s">
        <v>8</v>
      </c>
      <c r="G572" t="s">
        <v>10468</v>
      </c>
      <c r="I572">
        <v>18</v>
      </c>
    </row>
    <row r="573" spans="2:9" x14ac:dyDescent="0.45">
      <c r="B573" t="s">
        <v>11673</v>
      </c>
      <c r="C573" t="str">
        <f>_xlfn.XLOOKUP(B573,Product!$A:$A,Product!$E:$E)</f>
        <v>3046-20</v>
      </c>
      <c r="D573" t="s">
        <v>10568</v>
      </c>
      <c r="E573" t="e">
        <f>_xlfn.XLOOKUP(D573,Attribute!$A:$A,Attribute!$B:$B)</f>
        <v>#N/A</v>
      </c>
      <c r="F573" t="s">
        <v>8</v>
      </c>
      <c r="G573" t="s">
        <v>10468</v>
      </c>
      <c r="I573">
        <v>18</v>
      </c>
    </row>
    <row r="574" spans="2:9" x14ac:dyDescent="0.45">
      <c r="B574" t="s">
        <v>11674</v>
      </c>
      <c r="C574" t="str">
        <f>_xlfn.XLOOKUP(B574,Product!$A:$A,Product!$E:$E)</f>
        <v>3046-21HD</v>
      </c>
      <c r="D574" t="s">
        <v>10568</v>
      </c>
      <c r="E574" t="e">
        <f>_xlfn.XLOOKUP(D574,Attribute!$A:$A,Attribute!$B:$B)</f>
        <v>#N/A</v>
      </c>
      <c r="F574" t="s">
        <v>8</v>
      </c>
      <c r="G574" t="s">
        <v>10468</v>
      </c>
      <c r="I574">
        <v>18</v>
      </c>
    </row>
    <row r="575" spans="2:9" x14ac:dyDescent="0.45">
      <c r="B575" t="s">
        <v>11675</v>
      </c>
      <c r="C575" t="str">
        <f>_xlfn.XLOOKUP(B575,Product!$A:$A,Product!$E:$E)</f>
        <v>3060-20</v>
      </c>
      <c r="D575" t="s">
        <v>10568</v>
      </c>
      <c r="E575" t="e">
        <f>_xlfn.XLOOKUP(D575,Attribute!$A:$A,Attribute!$B:$B)</f>
        <v>#N/A</v>
      </c>
      <c r="F575" t="s">
        <v>8</v>
      </c>
      <c r="G575" t="s">
        <v>10468</v>
      </c>
      <c r="I575">
        <v>18</v>
      </c>
    </row>
    <row r="576" spans="2:9" x14ac:dyDescent="0.45">
      <c r="B576" t="s">
        <v>11676</v>
      </c>
      <c r="C576" t="str">
        <f>_xlfn.XLOOKUP(B576,Product!$A:$A,Product!$E:$E)</f>
        <v>3061-20</v>
      </c>
      <c r="D576" t="s">
        <v>10568</v>
      </c>
      <c r="E576" t="e">
        <f>_xlfn.XLOOKUP(D576,Attribute!$A:$A,Attribute!$B:$B)</f>
        <v>#N/A</v>
      </c>
      <c r="F576" t="s">
        <v>8</v>
      </c>
      <c r="G576" t="s">
        <v>10468</v>
      </c>
      <c r="I576">
        <v>18</v>
      </c>
    </row>
    <row r="577" spans="2:9" x14ac:dyDescent="0.45">
      <c r="B577" t="s">
        <v>11677</v>
      </c>
      <c r="C577" t="str">
        <f>_xlfn.XLOOKUP(B577,Product!$A:$A,Product!$E:$E)</f>
        <v>3061P-20</v>
      </c>
      <c r="D577" t="s">
        <v>10568</v>
      </c>
      <c r="E577" t="e">
        <f>_xlfn.XLOOKUP(D577,Attribute!$A:$A,Attribute!$B:$B)</f>
        <v>#N/A</v>
      </c>
      <c r="F577" t="s">
        <v>8</v>
      </c>
      <c r="G577" t="s">
        <v>10468</v>
      </c>
      <c r="I577">
        <v>18</v>
      </c>
    </row>
    <row r="578" spans="2:9" x14ac:dyDescent="0.45">
      <c r="B578" t="s">
        <v>11678</v>
      </c>
      <c r="C578" t="str">
        <f>_xlfn.XLOOKUP(B578,Product!$A:$A,Product!$E:$E)</f>
        <v>3062-20</v>
      </c>
      <c r="D578" t="s">
        <v>10568</v>
      </c>
      <c r="E578" t="e">
        <f>_xlfn.XLOOKUP(D578,Attribute!$A:$A,Attribute!$B:$B)</f>
        <v>#N/A</v>
      </c>
      <c r="F578" t="s">
        <v>8</v>
      </c>
      <c r="G578" t="s">
        <v>10468</v>
      </c>
      <c r="I578">
        <v>18</v>
      </c>
    </row>
    <row r="579" spans="2:9" x14ac:dyDescent="0.45">
      <c r="B579" t="s">
        <v>11679</v>
      </c>
      <c r="C579" t="str">
        <f>_xlfn.XLOOKUP(B579,Product!$A:$A,Product!$E:$E)</f>
        <v>3062P-20</v>
      </c>
      <c r="D579" t="s">
        <v>10568</v>
      </c>
      <c r="E579" t="e">
        <f>_xlfn.XLOOKUP(D579,Attribute!$A:$A,Attribute!$B:$B)</f>
        <v>#N/A</v>
      </c>
      <c r="F579" t="s">
        <v>8</v>
      </c>
      <c r="G579" t="s">
        <v>10468</v>
      </c>
      <c r="I579">
        <v>18</v>
      </c>
    </row>
    <row r="580" spans="2:9" x14ac:dyDescent="0.45">
      <c r="B580" t="s">
        <v>11680</v>
      </c>
      <c r="C580" t="str">
        <f>_xlfn.XLOOKUP(B580,Product!$A:$A,Product!$E:$E)</f>
        <v>3311-22</v>
      </c>
      <c r="D580" t="s">
        <v>10568</v>
      </c>
      <c r="E580" t="e">
        <f>_xlfn.XLOOKUP(D580,Attribute!$A:$A,Attribute!$B:$B)</f>
        <v>#N/A</v>
      </c>
      <c r="F580" t="s">
        <v>8</v>
      </c>
      <c r="G580" t="s">
        <v>10468</v>
      </c>
      <c r="I580">
        <v>18</v>
      </c>
    </row>
    <row r="581" spans="2:9" x14ac:dyDescent="0.45">
      <c r="B581" t="s">
        <v>11681</v>
      </c>
      <c r="C581" t="str">
        <f>_xlfn.XLOOKUP(B581,Product!$A:$A,Product!$E:$E)</f>
        <v>3476-20</v>
      </c>
      <c r="D581" t="s">
        <v>10568</v>
      </c>
      <c r="E581" t="e">
        <f>_xlfn.XLOOKUP(D581,Attribute!$A:$A,Attribute!$B:$B)</f>
        <v>#N/A</v>
      </c>
      <c r="F581" t="s">
        <v>8</v>
      </c>
      <c r="G581" t="s">
        <v>10468</v>
      </c>
      <c r="I581">
        <v>18</v>
      </c>
    </row>
    <row r="582" spans="2:9" x14ac:dyDescent="0.45">
      <c r="B582" t="s">
        <v>11682</v>
      </c>
      <c r="C582" t="str">
        <f>_xlfn.XLOOKUP(B582,Product!$A:$A,Product!$E:$E)</f>
        <v>3601-20</v>
      </c>
      <c r="D582" t="s">
        <v>10568</v>
      </c>
      <c r="E582" t="e">
        <f>_xlfn.XLOOKUP(D582,Attribute!$A:$A,Attribute!$B:$B)</f>
        <v>#N/A</v>
      </c>
      <c r="F582" t="s">
        <v>8</v>
      </c>
      <c r="G582" t="s">
        <v>10468</v>
      </c>
      <c r="I582">
        <v>18</v>
      </c>
    </row>
    <row r="583" spans="2:9" x14ac:dyDescent="0.45">
      <c r="B583" t="s">
        <v>11683</v>
      </c>
      <c r="C583" t="str">
        <f>_xlfn.XLOOKUP(B583,Product!$A:$A,Product!$E:$E)</f>
        <v>3601-22CT</v>
      </c>
      <c r="D583" t="s">
        <v>10568</v>
      </c>
      <c r="E583" t="e">
        <f>_xlfn.XLOOKUP(D583,Attribute!$A:$A,Attribute!$B:$B)</f>
        <v>#N/A</v>
      </c>
      <c r="F583" t="s">
        <v>8</v>
      </c>
      <c r="G583" t="s">
        <v>10468</v>
      </c>
      <c r="I583">
        <v>18</v>
      </c>
    </row>
    <row r="584" spans="2:9" x14ac:dyDescent="0.45">
      <c r="B584" t="s">
        <v>11684</v>
      </c>
      <c r="C584" t="str">
        <f>_xlfn.XLOOKUP(B584,Product!$A:$A,Product!$E:$E)</f>
        <v>3601-22P</v>
      </c>
      <c r="D584" t="s">
        <v>10568</v>
      </c>
      <c r="E584" t="e">
        <f>_xlfn.XLOOKUP(D584,Attribute!$A:$A,Attribute!$B:$B)</f>
        <v>#N/A</v>
      </c>
      <c r="F584" t="s">
        <v>8</v>
      </c>
      <c r="G584" t="s">
        <v>10468</v>
      </c>
      <c r="I584">
        <v>18</v>
      </c>
    </row>
    <row r="585" spans="2:9" x14ac:dyDescent="0.45">
      <c r="B585" t="s">
        <v>11685</v>
      </c>
      <c r="C585" t="str">
        <f>_xlfn.XLOOKUP(B585,Product!$A:$A,Product!$E:$E)</f>
        <v>3602-20</v>
      </c>
      <c r="D585" t="s">
        <v>10568</v>
      </c>
      <c r="E585" t="e">
        <f>_xlfn.XLOOKUP(D585,Attribute!$A:$A,Attribute!$B:$B)</f>
        <v>#N/A</v>
      </c>
      <c r="F585" t="s">
        <v>8</v>
      </c>
      <c r="G585" t="s">
        <v>10468</v>
      </c>
      <c r="I585">
        <v>18</v>
      </c>
    </row>
    <row r="586" spans="2:9" x14ac:dyDescent="0.45">
      <c r="B586" t="s">
        <v>11686</v>
      </c>
      <c r="C586" t="str">
        <f>_xlfn.XLOOKUP(B586,Product!$A:$A,Product!$E:$E)</f>
        <v>3602-22CT</v>
      </c>
      <c r="D586" t="s">
        <v>10568</v>
      </c>
      <c r="E586" t="e">
        <f>_xlfn.XLOOKUP(D586,Attribute!$A:$A,Attribute!$B:$B)</f>
        <v>#N/A</v>
      </c>
      <c r="F586" t="s">
        <v>8</v>
      </c>
      <c r="G586" t="s">
        <v>10468</v>
      </c>
      <c r="I586">
        <v>18</v>
      </c>
    </row>
    <row r="587" spans="2:9" x14ac:dyDescent="0.45">
      <c r="B587" t="s">
        <v>11687</v>
      </c>
      <c r="C587" t="str">
        <f>_xlfn.XLOOKUP(B587,Product!$A:$A,Product!$E:$E)</f>
        <v>3650-20</v>
      </c>
      <c r="D587" t="s">
        <v>10568</v>
      </c>
      <c r="E587" t="e">
        <f>_xlfn.XLOOKUP(D587,Attribute!$A:$A,Attribute!$B:$B)</f>
        <v>#N/A</v>
      </c>
      <c r="F587" t="s">
        <v>8</v>
      </c>
      <c r="G587" t="s">
        <v>10468</v>
      </c>
      <c r="I587">
        <v>18</v>
      </c>
    </row>
    <row r="588" spans="2:9" x14ac:dyDescent="0.45">
      <c r="B588" t="s">
        <v>11688</v>
      </c>
      <c r="C588" t="str">
        <f>_xlfn.XLOOKUP(B588,Product!$A:$A,Product!$E:$E)</f>
        <v>3650-22CT</v>
      </c>
      <c r="D588" t="s">
        <v>10568</v>
      </c>
      <c r="E588" t="e">
        <f>_xlfn.XLOOKUP(D588,Attribute!$A:$A,Attribute!$B:$B)</f>
        <v>#N/A</v>
      </c>
      <c r="F588" t="s">
        <v>8</v>
      </c>
      <c r="G588" t="s">
        <v>10468</v>
      </c>
      <c r="I588">
        <v>18</v>
      </c>
    </row>
    <row r="589" spans="2:9" x14ac:dyDescent="0.45">
      <c r="B589" t="s">
        <v>11689</v>
      </c>
      <c r="C589" t="str">
        <f>_xlfn.XLOOKUP(B589,Product!$A:$A,Product!$E:$E)</f>
        <v>3651-20</v>
      </c>
      <c r="D589" t="s">
        <v>10568</v>
      </c>
      <c r="E589" t="e">
        <f>_xlfn.XLOOKUP(D589,Attribute!$A:$A,Attribute!$B:$B)</f>
        <v>#N/A</v>
      </c>
      <c r="F589" t="s">
        <v>8</v>
      </c>
      <c r="G589" t="s">
        <v>10468</v>
      </c>
      <c r="I589">
        <v>18</v>
      </c>
    </row>
    <row r="590" spans="2:9" x14ac:dyDescent="0.45">
      <c r="B590" t="s">
        <v>11690</v>
      </c>
      <c r="C590" t="str">
        <f>_xlfn.XLOOKUP(B590,Product!$A:$A,Product!$E:$E)</f>
        <v>3670-20</v>
      </c>
      <c r="D590" t="s">
        <v>10568</v>
      </c>
      <c r="E590" t="e">
        <f>_xlfn.XLOOKUP(D590,Attribute!$A:$A,Attribute!$B:$B)</f>
        <v>#N/A</v>
      </c>
      <c r="F590" t="s">
        <v>8</v>
      </c>
      <c r="G590" t="s">
        <v>10468</v>
      </c>
      <c r="I590">
        <v>18</v>
      </c>
    </row>
    <row r="591" spans="2:9" x14ac:dyDescent="0.45">
      <c r="B591" t="s">
        <v>11691</v>
      </c>
      <c r="C591" t="str">
        <f>_xlfn.XLOOKUP(B591,Product!$A:$A,Product!$E:$E)</f>
        <v>3670-22</v>
      </c>
      <c r="D591" t="s">
        <v>10568</v>
      </c>
      <c r="E591" t="e">
        <f>_xlfn.XLOOKUP(D591,Attribute!$A:$A,Attribute!$B:$B)</f>
        <v>#N/A</v>
      </c>
      <c r="F591" t="s">
        <v>8</v>
      </c>
      <c r="G591" t="s">
        <v>10468</v>
      </c>
      <c r="I591">
        <v>18</v>
      </c>
    </row>
    <row r="592" spans="2:9" x14ac:dyDescent="0.45">
      <c r="B592" t="s">
        <v>11692</v>
      </c>
      <c r="C592" t="str">
        <f>_xlfn.XLOOKUP(B592,Product!$A:$A,Product!$E:$E)</f>
        <v>3671-20</v>
      </c>
      <c r="D592" t="s">
        <v>10568</v>
      </c>
      <c r="E592" t="e">
        <f>_xlfn.XLOOKUP(D592,Attribute!$A:$A,Attribute!$B:$B)</f>
        <v>#N/A</v>
      </c>
      <c r="F592" t="s">
        <v>8</v>
      </c>
      <c r="G592" t="s">
        <v>10468</v>
      </c>
      <c r="I592">
        <v>18</v>
      </c>
    </row>
    <row r="593" spans="2:9" x14ac:dyDescent="0.45">
      <c r="B593" t="s">
        <v>11693</v>
      </c>
      <c r="C593" t="str">
        <f>_xlfn.XLOOKUP(B593,Product!$A:$A,Product!$E:$E)</f>
        <v>3672-20</v>
      </c>
      <c r="D593" t="s">
        <v>10568</v>
      </c>
      <c r="E593" t="e">
        <f>_xlfn.XLOOKUP(D593,Attribute!$A:$A,Attribute!$B:$B)</f>
        <v>#N/A</v>
      </c>
      <c r="F593" t="s">
        <v>8</v>
      </c>
      <c r="G593" t="s">
        <v>10468</v>
      </c>
      <c r="I593">
        <v>18</v>
      </c>
    </row>
    <row r="594" spans="2:9" x14ac:dyDescent="0.45">
      <c r="B594" t="s">
        <v>11694</v>
      </c>
      <c r="C594" t="str">
        <f>_xlfn.XLOOKUP(B594,Product!$A:$A,Product!$E:$E)</f>
        <v>3672-22</v>
      </c>
      <c r="D594" t="s">
        <v>10568</v>
      </c>
      <c r="E594" t="e">
        <f>_xlfn.XLOOKUP(D594,Attribute!$A:$A,Attribute!$B:$B)</f>
        <v>#N/A</v>
      </c>
      <c r="F594" t="s">
        <v>8</v>
      </c>
      <c r="G594" t="s">
        <v>10468</v>
      </c>
      <c r="I594">
        <v>18</v>
      </c>
    </row>
    <row r="595" spans="2:9" x14ac:dyDescent="0.45">
      <c r="B595" t="s">
        <v>11695</v>
      </c>
      <c r="C595" t="str">
        <f>_xlfn.XLOOKUP(B595,Product!$A:$A,Product!$E:$E)</f>
        <v>3674-20</v>
      </c>
      <c r="D595" t="s">
        <v>10568</v>
      </c>
      <c r="E595" t="e">
        <f>_xlfn.XLOOKUP(D595,Attribute!$A:$A,Attribute!$B:$B)</f>
        <v>#N/A</v>
      </c>
      <c r="F595" t="s">
        <v>8</v>
      </c>
      <c r="G595" t="s">
        <v>10468</v>
      </c>
      <c r="I595">
        <v>18</v>
      </c>
    </row>
    <row r="596" spans="2:9" x14ac:dyDescent="0.45">
      <c r="B596" t="s">
        <v>11696</v>
      </c>
      <c r="C596" t="str">
        <f>_xlfn.XLOOKUP(B596,Product!$A:$A,Product!$E:$E)</f>
        <v>3692-22CT</v>
      </c>
      <c r="D596" t="s">
        <v>10568</v>
      </c>
      <c r="E596" t="e">
        <f>_xlfn.XLOOKUP(D596,Attribute!$A:$A,Attribute!$B:$B)</f>
        <v>#N/A</v>
      </c>
      <c r="F596" t="s">
        <v>8</v>
      </c>
      <c r="G596" t="s">
        <v>10468</v>
      </c>
      <c r="I596">
        <v>18</v>
      </c>
    </row>
    <row r="597" spans="2:9" x14ac:dyDescent="0.45">
      <c r="B597" t="s">
        <v>11697</v>
      </c>
      <c r="C597" t="str">
        <f>_xlfn.XLOOKUP(B597,Product!$A:$A,Product!$E:$E)</f>
        <v>3693-22CX</v>
      </c>
      <c r="D597" t="s">
        <v>10568</v>
      </c>
      <c r="E597" t="e">
        <f>_xlfn.XLOOKUP(D597,Attribute!$A:$A,Attribute!$B:$B)</f>
        <v>#N/A</v>
      </c>
      <c r="F597" t="s">
        <v>8</v>
      </c>
      <c r="G597" t="s">
        <v>10468</v>
      </c>
      <c r="I597">
        <v>18</v>
      </c>
    </row>
    <row r="598" spans="2:9" x14ac:dyDescent="0.45">
      <c r="B598" t="s">
        <v>11698</v>
      </c>
      <c r="C598" t="str">
        <f>_xlfn.XLOOKUP(B598,Product!$A:$A,Product!$E:$E)</f>
        <v>3693-24CX</v>
      </c>
      <c r="D598" t="s">
        <v>10568</v>
      </c>
      <c r="E598" t="e">
        <f>_xlfn.XLOOKUP(D598,Attribute!$A:$A,Attribute!$B:$B)</f>
        <v>#N/A</v>
      </c>
      <c r="F598" t="s">
        <v>8</v>
      </c>
      <c r="G598" t="s">
        <v>10468</v>
      </c>
      <c r="I598">
        <v>18</v>
      </c>
    </row>
    <row r="599" spans="2:9" x14ac:dyDescent="0.45">
      <c r="B599" t="s">
        <v>11699</v>
      </c>
      <c r="C599" t="str">
        <f>_xlfn.XLOOKUP(B599,Product!$A:$A,Product!$E:$E)</f>
        <v>3696-22</v>
      </c>
      <c r="D599" t="s">
        <v>10568</v>
      </c>
      <c r="E599" t="e">
        <f>_xlfn.XLOOKUP(D599,Attribute!$A:$A,Attribute!$B:$B)</f>
        <v>#N/A</v>
      </c>
      <c r="F599" t="s">
        <v>8</v>
      </c>
      <c r="G599" t="s">
        <v>10468</v>
      </c>
      <c r="I599">
        <v>18</v>
      </c>
    </row>
    <row r="600" spans="2:9" x14ac:dyDescent="0.45">
      <c r="B600" t="s">
        <v>11700</v>
      </c>
      <c r="C600" t="str">
        <f>_xlfn.XLOOKUP(B600,Product!$A:$A,Product!$E:$E)</f>
        <v>3697-27</v>
      </c>
      <c r="D600" t="s">
        <v>10568</v>
      </c>
      <c r="E600" t="e">
        <f>_xlfn.XLOOKUP(D600,Attribute!$A:$A,Attribute!$B:$B)</f>
        <v>#N/A</v>
      </c>
      <c r="F600" t="s">
        <v>8</v>
      </c>
      <c r="G600" t="s">
        <v>10468</v>
      </c>
      <c r="I600">
        <v>18</v>
      </c>
    </row>
    <row r="601" spans="2:9" x14ac:dyDescent="0.45">
      <c r="B601" t="s">
        <v>11701</v>
      </c>
      <c r="C601" t="str">
        <f>_xlfn.XLOOKUP(B601,Product!$A:$A,Product!$E:$E)</f>
        <v>3701-21</v>
      </c>
      <c r="D601" t="s">
        <v>10568</v>
      </c>
      <c r="E601" t="e">
        <f>_xlfn.XLOOKUP(D601,Attribute!$A:$A,Attribute!$B:$B)</f>
        <v>#N/A</v>
      </c>
      <c r="F601" t="s">
        <v>8</v>
      </c>
      <c r="G601" t="s">
        <v>10468</v>
      </c>
      <c r="I601">
        <v>18</v>
      </c>
    </row>
    <row r="602" spans="2:9" x14ac:dyDescent="0.45">
      <c r="B602" t="s">
        <v>11702</v>
      </c>
      <c r="C602" t="str">
        <f>_xlfn.XLOOKUP(B602,Product!$A:$A,Product!$E:$E)</f>
        <v>3701-21T</v>
      </c>
      <c r="D602" t="s">
        <v>10568</v>
      </c>
      <c r="E602" t="e">
        <f>_xlfn.XLOOKUP(D602,Attribute!$A:$A,Attribute!$B:$B)</f>
        <v>#N/A</v>
      </c>
      <c r="F602" t="s">
        <v>8</v>
      </c>
      <c r="G602" t="s">
        <v>10468</v>
      </c>
      <c r="I602">
        <v>18</v>
      </c>
    </row>
    <row r="603" spans="2:9" x14ac:dyDescent="0.45">
      <c r="B603" t="s">
        <v>11703</v>
      </c>
      <c r="C603" t="str">
        <f>_xlfn.XLOOKUP(B603,Product!$A:$A,Product!$E:$E)</f>
        <v>3702-21</v>
      </c>
      <c r="D603" t="s">
        <v>10568</v>
      </c>
      <c r="E603" t="e">
        <f>_xlfn.XLOOKUP(D603,Attribute!$A:$A,Attribute!$B:$B)</f>
        <v>#N/A</v>
      </c>
      <c r="F603" t="s">
        <v>8</v>
      </c>
      <c r="G603" t="s">
        <v>10468</v>
      </c>
      <c r="I603">
        <v>18</v>
      </c>
    </row>
    <row r="604" spans="2:9" x14ac:dyDescent="0.45">
      <c r="B604" t="s">
        <v>11704</v>
      </c>
      <c r="C604" t="str">
        <f>_xlfn.XLOOKUP(B604,Product!$A:$A,Product!$E:$E)</f>
        <v>3704-21</v>
      </c>
      <c r="D604" t="s">
        <v>10568</v>
      </c>
      <c r="E604" t="e">
        <f>_xlfn.XLOOKUP(D604,Attribute!$A:$A,Attribute!$B:$B)</f>
        <v>#N/A</v>
      </c>
      <c r="F604" t="s">
        <v>8</v>
      </c>
      <c r="G604" t="s">
        <v>10468</v>
      </c>
      <c r="I604">
        <v>18</v>
      </c>
    </row>
    <row r="605" spans="2:9" x14ac:dyDescent="0.45">
      <c r="B605" t="s">
        <v>11705</v>
      </c>
      <c r="C605" t="str">
        <f>_xlfn.XLOOKUP(B605,Product!$A:$A,Product!$E:$E)</f>
        <v>3711</v>
      </c>
      <c r="D605" t="s">
        <v>10568</v>
      </c>
      <c r="E605" t="e">
        <f>_xlfn.XLOOKUP(D605,Attribute!$A:$A,Attribute!$B:$B)</f>
        <v>#N/A</v>
      </c>
      <c r="F605" t="s">
        <v>8</v>
      </c>
      <c r="G605" t="s">
        <v>10468</v>
      </c>
      <c r="I605">
        <v>18</v>
      </c>
    </row>
    <row r="606" spans="2:9" x14ac:dyDescent="0.45">
      <c r="B606" t="s">
        <v>11706</v>
      </c>
      <c r="C606" t="str">
        <f>_xlfn.XLOOKUP(B606,Product!$A:$A,Product!$E:$E)</f>
        <v>3712</v>
      </c>
      <c r="D606" t="s">
        <v>10568</v>
      </c>
      <c r="E606" t="e">
        <f>_xlfn.XLOOKUP(D606,Attribute!$A:$A,Attribute!$B:$B)</f>
        <v>#N/A</v>
      </c>
      <c r="F606" t="s">
        <v>8</v>
      </c>
      <c r="G606" t="s">
        <v>10468</v>
      </c>
      <c r="I606">
        <v>18</v>
      </c>
    </row>
    <row r="607" spans="2:9" x14ac:dyDescent="0.45">
      <c r="B607" t="s">
        <v>11707</v>
      </c>
      <c r="C607" t="str">
        <f>_xlfn.XLOOKUP(B607,Product!$A:$A,Product!$E:$E)</f>
        <v>3714</v>
      </c>
      <c r="D607" t="s">
        <v>10568</v>
      </c>
      <c r="E607" t="e">
        <f>_xlfn.XLOOKUP(D607,Attribute!$A:$A,Attribute!$B:$B)</f>
        <v>#N/A</v>
      </c>
      <c r="F607" t="s">
        <v>8</v>
      </c>
      <c r="G607" t="s">
        <v>10468</v>
      </c>
      <c r="I607">
        <v>18</v>
      </c>
    </row>
    <row r="608" spans="2:9" x14ac:dyDescent="0.45">
      <c r="B608" t="s">
        <v>11708</v>
      </c>
      <c r="C608" t="str">
        <f>_xlfn.XLOOKUP(B608,Product!$A:$A,Product!$E:$E)</f>
        <v>3890-22</v>
      </c>
      <c r="D608" t="s">
        <v>10568</v>
      </c>
      <c r="E608" t="e">
        <f>_xlfn.XLOOKUP(D608,Attribute!$A:$A,Attribute!$B:$B)</f>
        <v>#N/A</v>
      </c>
      <c r="F608" t="s">
        <v>8</v>
      </c>
      <c r="G608" t="s">
        <v>10468</v>
      </c>
      <c r="I608">
        <v>18</v>
      </c>
    </row>
    <row r="609" spans="2:9" x14ac:dyDescent="0.45">
      <c r="B609" t="s">
        <v>11709</v>
      </c>
      <c r="C609" t="str">
        <f>_xlfn.XLOOKUP(B609,Product!$A:$A,Product!$E:$E)</f>
        <v>3972-20</v>
      </c>
      <c r="D609" t="s">
        <v>10568</v>
      </c>
      <c r="E609" t="e">
        <f>_xlfn.XLOOKUP(D609,Attribute!$A:$A,Attribute!$B:$B)</f>
        <v>#N/A</v>
      </c>
      <c r="F609" t="s">
        <v>8</v>
      </c>
      <c r="G609" t="s">
        <v>10468</v>
      </c>
      <c r="I609">
        <v>18</v>
      </c>
    </row>
    <row r="610" spans="2:9" x14ac:dyDescent="0.45">
      <c r="B610" t="s">
        <v>11710</v>
      </c>
      <c r="C610" t="str">
        <f>_xlfn.XLOOKUP(B610,Product!$A:$A,Product!$E:$E)</f>
        <v>3972-22</v>
      </c>
      <c r="D610" t="s">
        <v>10568</v>
      </c>
      <c r="E610" t="e">
        <f>_xlfn.XLOOKUP(D610,Attribute!$A:$A,Attribute!$B:$B)</f>
        <v>#N/A</v>
      </c>
      <c r="F610" t="s">
        <v>8</v>
      </c>
      <c r="G610" t="s">
        <v>10468</v>
      </c>
      <c r="I610">
        <v>18</v>
      </c>
    </row>
    <row r="611" spans="2:9" x14ac:dyDescent="0.45">
      <c r="B611" t="s">
        <v>11711</v>
      </c>
      <c r="C611" t="str">
        <f>_xlfn.XLOOKUP(B611,Product!$A:$A,Product!$E:$E)</f>
        <v>3973-20</v>
      </c>
      <c r="D611" t="s">
        <v>10568</v>
      </c>
      <c r="E611" t="e">
        <f>_xlfn.XLOOKUP(D611,Attribute!$A:$A,Attribute!$B:$B)</f>
        <v>#N/A</v>
      </c>
      <c r="F611" t="s">
        <v>8</v>
      </c>
      <c r="G611" t="s">
        <v>10468</v>
      </c>
      <c r="I611">
        <v>18</v>
      </c>
    </row>
    <row r="612" spans="2:9" x14ac:dyDescent="0.45">
      <c r="B612" t="s">
        <v>11712</v>
      </c>
      <c r="C612" t="str">
        <f>_xlfn.XLOOKUP(B612,Product!$A:$A,Product!$E:$E)</f>
        <v>3973-22</v>
      </c>
      <c r="D612" t="s">
        <v>10568</v>
      </c>
      <c r="E612" t="e">
        <f>_xlfn.XLOOKUP(D612,Attribute!$A:$A,Attribute!$B:$B)</f>
        <v>#N/A</v>
      </c>
      <c r="F612" t="s">
        <v>8</v>
      </c>
      <c r="G612" t="s">
        <v>10468</v>
      </c>
      <c r="I612">
        <v>18</v>
      </c>
    </row>
    <row r="613" spans="2:9" x14ac:dyDescent="0.45">
      <c r="B613" t="s">
        <v>11713</v>
      </c>
      <c r="C613" t="str">
        <f>_xlfn.XLOOKUP(B613,Product!$A:$A,Product!$E:$E)</f>
        <v>3974-20</v>
      </c>
      <c r="D613" t="s">
        <v>10568</v>
      </c>
      <c r="E613" t="e">
        <f>_xlfn.XLOOKUP(D613,Attribute!$A:$A,Attribute!$B:$B)</f>
        <v>#N/A</v>
      </c>
      <c r="F613" t="s">
        <v>8</v>
      </c>
      <c r="G613" t="s">
        <v>10468</v>
      </c>
      <c r="I613">
        <v>18</v>
      </c>
    </row>
    <row r="614" spans="2:9" x14ac:dyDescent="0.45">
      <c r="B614" t="s">
        <v>11714</v>
      </c>
      <c r="C614" t="str">
        <f>_xlfn.XLOOKUP(B614,Product!$A:$A,Product!$E:$E)</f>
        <v>3974-22</v>
      </c>
      <c r="D614" t="s">
        <v>10568</v>
      </c>
      <c r="E614" t="e">
        <f>_xlfn.XLOOKUP(D614,Attribute!$A:$A,Attribute!$B:$B)</f>
        <v>#N/A</v>
      </c>
      <c r="F614" t="s">
        <v>8</v>
      </c>
      <c r="G614" t="s">
        <v>10468</v>
      </c>
      <c r="I614">
        <v>18</v>
      </c>
    </row>
    <row r="615" spans="2:9" x14ac:dyDescent="0.45">
      <c r="B615" t="s">
        <v>11715</v>
      </c>
      <c r="C615" t="str">
        <f>_xlfn.XLOOKUP(B615,Product!$A:$A,Product!$E:$E)</f>
        <v>3975-20</v>
      </c>
      <c r="D615" t="s">
        <v>10568</v>
      </c>
      <c r="E615" t="e">
        <f>_xlfn.XLOOKUP(D615,Attribute!$A:$A,Attribute!$B:$B)</f>
        <v>#N/A</v>
      </c>
      <c r="F615" t="s">
        <v>8</v>
      </c>
      <c r="G615" t="s">
        <v>10468</v>
      </c>
      <c r="I615">
        <v>18</v>
      </c>
    </row>
    <row r="616" spans="2:9" x14ac:dyDescent="0.45">
      <c r="B616" t="s">
        <v>11716</v>
      </c>
      <c r="C616" t="str">
        <f>_xlfn.XLOOKUP(B616,Product!$A:$A,Product!$E:$E)</f>
        <v>3975-22</v>
      </c>
      <c r="D616" t="s">
        <v>10568</v>
      </c>
      <c r="E616" t="e">
        <f>_xlfn.XLOOKUP(D616,Attribute!$A:$A,Attribute!$B:$B)</f>
        <v>#N/A</v>
      </c>
      <c r="F616" t="s">
        <v>8</v>
      </c>
      <c r="G616" t="s">
        <v>10468</v>
      </c>
      <c r="I616">
        <v>18</v>
      </c>
    </row>
    <row r="617" spans="2:9" x14ac:dyDescent="0.45">
      <c r="B617" t="s">
        <v>11717</v>
      </c>
      <c r="C617" t="str">
        <f>_xlfn.XLOOKUP(B617,Product!$A:$A,Product!$E:$E)</f>
        <v>3976-20</v>
      </c>
      <c r="D617" t="s">
        <v>10568</v>
      </c>
      <c r="E617" t="e">
        <f>_xlfn.XLOOKUP(D617,Attribute!$A:$A,Attribute!$B:$B)</f>
        <v>#N/A</v>
      </c>
      <c r="F617" t="s">
        <v>8</v>
      </c>
      <c r="G617" t="s">
        <v>10468</v>
      </c>
      <c r="I617">
        <v>18</v>
      </c>
    </row>
    <row r="618" spans="2:9" x14ac:dyDescent="0.45">
      <c r="B618" t="s">
        <v>11718</v>
      </c>
      <c r="C618" t="str">
        <f>_xlfn.XLOOKUP(B618,Product!$A:$A,Product!$E:$E)</f>
        <v>3976-22</v>
      </c>
      <c r="D618" t="s">
        <v>10568</v>
      </c>
      <c r="E618" t="e">
        <f>_xlfn.XLOOKUP(D618,Attribute!$A:$A,Attribute!$B:$B)</f>
        <v>#N/A</v>
      </c>
      <c r="F618" t="s">
        <v>8</v>
      </c>
      <c r="G618" t="s">
        <v>10468</v>
      </c>
      <c r="I618">
        <v>18</v>
      </c>
    </row>
    <row r="619" spans="2:9" x14ac:dyDescent="0.45">
      <c r="B619" t="s">
        <v>11719</v>
      </c>
      <c r="C619" t="str">
        <f>_xlfn.XLOOKUP(B619,Product!$A:$A,Product!$E:$E)</f>
        <v>42-55-2137</v>
      </c>
      <c r="D619" t="s">
        <v>10568</v>
      </c>
      <c r="E619" t="e">
        <f>_xlfn.XLOOKUP(D619,Attribute!$A:$A,Attribute!$B:$B)</f>
        <v>#N/A</v>
      </c>
      <c r="F619" t="s">
        <v>8</v>
      </c>
      <c r="G619" t="s">
        <v>10468</v>
      </c>
      <c r="I619">
        <v>18</v>
      </c>
    </row>
    <row r="620" spans="2:9" x14ac:dyDescent="0.45">
      <c r="B620" t="s">
        <v>11720</v>
      </c>
      <c r="C620" t="str">
        <f>_xlfn.XLOOKUP(B620,Product!$A:$A,Product!$E:$E)</f>
        <v>47-53-2775</v>
      </c>
      <c r="D620" t="s">
        <v>10568</v>
      </c>
      <c r="E620" t="e">
        <f>_xlfn.XLOOKUP(D620,Attribute!$A:$A,Attribute!$B:$B)</f>
        <v>#N/A</v>
      </c>
      <c r="F620" t="s">
        <v>8</v>
      </c>
      <c r="G620" t="s">
        <v>10468</v>
      </c>
      <c r="I620">
        <v>18</v>
      </c>
    </row>
    <row r="621" spans="2:9" x14ac:dyDescent="0.45">
      <c r="B621" t="s">
        <v>11721</v>
      </c>
      <c r="C621" t="str">
        <f>_xlfn.XLOOKUP(B621,Product!$A:$A,Product!$E:$E)</f>
        <v>47-53-2869</v>
      </c>
      <c r="D621" t="s">
        <v>10568</v>
      </c>
      <c r="E621" t="e">
        <f>_xlfn.XLOOKUP(D621,Attribute!$A:$A,Attribute!$B:$B)</f>
        <v>#N/A</v>
      </c>
      <c r="F621" t="s">
        <v>8</v>
      </c>
      <c r="G621" t="s">
        <v>10468</v>
      </c>
      <c r="I621">
        <v>18</v>
      </c>
    </row>
    <row r="622" spans="2:9" x14ac:dyDescent="0.45">
      <c r="B622" t="s">
        <v>11722</v>
      </c>
      <c r="C622" t="str">
        <f>_xlfn.XLOOKUP(B622,Product!$A:$A,Product!$E:$E)</f>
        <v>47-53-2870</v>
      </c>
      <c r="D622" t="s">
        <v>10568</v>
      </c>
      <c r="E622" t="e">
        <f>_xlfn.XLOOKUP(D622,Attribute!$A:$A,Attribute!$B:$B)</f>
        <v>#N/A</v>
      </c>
      <c r="F622" t="s">
        <v>8</v>
      </c>
      <c r="G622" t="s">
        <v>10468</v>
      </c>
      <c r="I622">
        <v>18</v>
      </c>
    </row>
    <row r="623" spans="2:9" x14ac:dyDescent="0.45">
      <c r="B623" t="s">
        <v>11723</v>
      </c>
      <c r="C623" t="str">
        <f>_xlfn.XLOOKUP(B623,Product!$A:$A,Product!$E:$E)</f>
        <v>47-53-2871</v>
      </c>
      <c r="D623" t="s">
        <v>10568</v>
      </c>
      <c r="E623" t="e">
        <f>_xlfn.XLOOKUP(D623,Attribute!$A:$A,Attribute!$B:$B)</f>
        <v>#N/A</v>
      </c>
      <c r="F623" t="s">
        <v>8</v>
      </c>
      <c r="G623" t="s">
        <v>10468</v>
      </c>
      <c r="I623">
        <v>18</v>
      </c>
    </row>
    <row r="624" spans="2:9" x14ac:dyDescent="0.45">
      <c r="B624" t="s">
        <v>11724</v>
      </c>
      <c r="C624" t="str">
        <f>_xlfn.XLOOKUP(B624,Product!$A:$A,Product!$E:$E)</f>
        <v>47-53-2872</v>
      </c>
      <c r="D624" t="s">
        <v>10568</v>
      </c>
      <c r="E624" t="e">
        <f>_xlfn.XLOOKUP(D624,Attribute!$A:$A,Attribute!$B:$B)</f>
        <v>#N/A</v>
      </c>
      <c r="F624" t="s">
        <v>8</v>
      </c>
      <c r="G624" t="s">
        <v>10468</v>
      </c>
      <c r="I624">
        <v>18</v>
      </c>
    </row>
    <row r="625" spans="2:9" x14ac:dyDescent="0.45">
      <c r="B625" t="s">
        <v>11725</v>
      </c>
      <c r="C625" t="str">
        <f>_xlfn.XLOOKUP(B625,Product!$A:$A,Product!$E:$E)</f>
        <v>47-53-2873</v>
      </c>
      <c r="D625" t="s">
        <v>10568</v>
      </c>
      <c r="E625" t="e">
        <f>_xlfn.XLOOKUP(D625,Attribute!$A:$A,Attribute!$B:$B)</f>
        <v>#N/A</v>
      </c>
      <c r="F625" t="s">
        <v>8</v>
      </c>
      <c r="G625" t="s">
        <v>10468</v>
      </c>
      <c r="I625">
        <v>18</v>
      </c>
    </row>
    <row r="626" spans="2:9" x14ac:dyDescent="0.45">
      <c r="B626" t="s">
        <v>11726</v>
      </c>
      <c r="C626" t="str">
        <f>_xlfn.XLOOKUP(B626,Product!$A:$A,Product!$E:$E)</f>
        <v>47-53-2874</v>
      </c>
      <c r="D626" t="s">
        <v>10568</v>
      </c>
      <c r="E626" t="e">
        <f>_xlfn.XLOOKUP(D626,Attribute!$A:$A,Attribute!$B:$B)</f>
        <v>#N/A</v>
      </c>
      <c r="F626" t="s">
        <v>8</v>
      </c>
      <c r="G626" t="s">
        <v>10468</v>
      </c>
      <c r="I626">
        <v>18</v>
      </c>
    </row>
    <row r="627" spans="2:9" x14ac:dyDescent="0.45">
      <c r="B627" t="s">
        <v>11727</v>
      </c>
      <c r="C627" t="str">
        <f>_xlfn.XLOOKUP(B627,Product!$A:$A,Product!$E:$E)</f>
        <v>48-08-0555</v>
      </c>
      <c r="D627" t="s">
        <v>10568</v>
      </c>
      <c r="E627" t="e">
        <f>_xlfn.XLOOKUP(D627,Attribute!$A:$A,Attribute!$B:$B)</f>
        <v>#N/A</v>
      </c>
      <c r="F627" t="s">
        <v>8</v>
      </c>
      <c r="G627" t="s">
        <v>10468</v>
      </c>
      <c r="I627">
        <v>18</v>
      </c>
    </row>
    <row r="628" spans="2:9" x14ac:dyDescent="0.45">
      <c r="B628" t="s">
        <v>11728</v>
      </c>
      <c r="C628" t="str">
        <f>_xlfn.XLOOKUP(B628,Product!$A:$A,Product!$E:$E)</f>
        <v>48-08-1076</v>
      </c>
      <c r="D628" t="s">
        <v>10568</v>
      </c>
      <c r="E628" t="e">
        <f>_xlfn.XLOOKUP(D628,Attribute!$A:$A,Attribute!$B:$B)</f>
        <v>#N/A</v>
      </c>
      <c r="F628" t="s">
        <v>8</v>
      </c>
      <c r="G628" t="s">
        <v>10468</v>
      </c>
      <c r="I628">
        <v>18</v>
      </c>
    </row>
    <row r="629" spans="2:9" x14ac:dyDescent="0.45">
      <c r="B629" t="s">
        <v>11729</v>
      </c>
      <c r="C629" t="str">
        <f>_xlfn.XLOOKUP(B629,Product!$A:$A,Product!$E:$E)</f>
        <v>48-08-1093</v>
      </c>
      <c r="D629" t="s">
        <v>10568</v>
      </c>
      <c r="E629" t="e">
        <f>_xlfn.XLOOKUP(D629,Attribute!$A:$A,Attribute!$B:$B)</f>
        <v>#N/A</v>
      </c>
      <c r="F629" t="s">
        <v>8</v>
      </c>
      <c r="G629" t="s">
        <v>10468</v>
      </c>
      <c r="I629">
        <v>18</v>
      </c>
    </row>
    <row r="630" spans="2:9" x14ac:dyDescent="0.45">
      <c r="B630" t="s">
        <v>11730</v>
      </c>
      <c r="C630" t="str">
        <f>_xlfn.XLOOKUP(B630,Product!$A:$A,Product!$E:$E)</f>
        <v>48-11-1812</v>
      </c>
      <c r="D630" t="s">
        <v>10568</v>
      </c>
      <c r="E630" t="e">
        <f>_xlfn.XLOOKUP(D630,Attribute!$A:$A,Attribute!$B:$B)</f>
        <v>#N/A</v>
      </c>
      <c r="F630" t="s">
        <v>8</v>
      </c>
      <c r="G630" t="s">
        <v>10468</v>
      </c>
      <c r="I630">
        <v>18</v>
      </c>
    </row>
    <row r="631" spans="2:9" x14ac:dyDescent="0.45">
      <c r="B631" t="s">
        <v>11731</v>
      </c>
      <c r="C631" t="str">
        <f>_xlfn.XLOOKUP(B631,Product!$A:$A,Product!$E:$E)</f>
        <v>48-11-1813</v>
      </c>
      <c r="D631" t="s">
        <v>10568</v>
      </c>
      <c r="E631" t="e">
        <f>_xlfn.XLOOKUP(D631,Attribute!$A:$A,Attribute!$B:$B)</f>
        <v>#N/A</v>
      </c>
      <c r="F631" t="s">
        <v>8</v>
      </c>
      <c r="G631" t="s">
        <v>10468</v>
      </c>
      <c r="I631">
        <v>18</v>
      </c>
    </row>
    <row r="632" spans="2:9" x14ac:dyDescent="0.45">
      <c r="B632" t="s">
        <v>11732</v>
      </c>
      <c r="C632" t="str">
        <f>_xlfn.XLOOKUP(B632,Product!$A:$A,Product!$E:$E)</f>
        <v>48-11-1815</v>
      </c>
      <c r="D632" t="s">
        <v>10568</v>
      </c>
      <c r="E632" t="e">
        <f>_xlfn.XLOOKUP(D632,Attribute!$A:$A,Attribute!$B:$B)</f>
        <v>#N/A</v>
      </c>
      <c r="F632" t="s">
        <v>8</v>
      </c>
      <c r="G632" t="s">
        <v>10468</v>
      </c>
      <c r="I632">
        <v>18</v>
      </c>
    </row>
    <row r="633" spans="2:9" x14ac:dyDescent="0.45">
      <c r="B633" t="s">
        <v>11733</v>
      </c>
      <c r="C633" t="str">
        <f>_xlfn.XLOOKUP(B633,Product!$A:$A,Product!$E:$E)</f>
        <v>48-11-1820</v>
      </c>
      <c r="D633" t="s">
        <v>10568</v>
      </c>
      <c r="E633" t="e">
        <f>_xlfn.XLOOKUP(D633,Attribute!$A:$A,Attribute!$B:$B)</f>
        <v>#N/A</v>
      </c>
      <c r="F633" t="s">
        <v>8</v>
      </c>
      <c r="G633" t="s">
        <v>10468</v>
      </c>
      <c r="I633">
        <v>18</v>
      </c>
    </row>
    <row r="634" spans="2:9" x14ac:dyDescent="0.45">
      <c r="B634" t="s">
        <v>11734</v>
      </c>
      <c r="C634" t="str">
        <f>_xlfn.XLOOKUP(B634,Product!$A:$A,Product!$E:$E)</f>
        <v>48-11-1828</v>
      </c>
      <c r="D634" t="s">
        <v>10568</v>
      </c>
      <c r="E634" t="e">
        <f>_xlfn.XLOOKUP(D634,Attribute!$A:$A,Attribute!$B:$B)</f>
        <v>#N/A</v>
      </c>
      <c r="F634" t="s">
        <v>8</v>
      </c>
      <c r="G634" t="s">
        <v>10468</v>
      </c>
      <c r="I634">
        <v>18</v>
      </c>
    </row>
    <row r="635" spans="2:9" x14ac:dyDescent="0.45">
      <c r="B635" t="s">
        <v>11735</v>
      </c>
      <c r="C635" t="str">
        <f>_xlfn.XLOOKUP(B635,Product!$A:$A,Product!$E:$E)</f>
        <v>48-11-1835</v>
      </c>
      <c r="D635" t="s">
        <v>10568</v>
      </c>
      <c r="E635" t="e">
        <f>_xlfn.XLOOKUP(D635,Attribute!$A:$A,Attribute!$B:$B)</f>
        <v>#N/A</v>
      </c>
      <c r="F635" t="s">
        <v>8</v>
      </c>
      <c r="G635" t="s">
        <v>10468</v>
      </c>
      <c r="I635">
        <v>18</v>
      </c>
    </row>
    <row r="636" spans="2:9" x14ac:dyDescent="0.45">
      <c r="B636" t="s">
        <v>11736</v>
      </c>
      <c r="C636" t="str">
        <f>_xlfn.XLOOKUP(B636,Product!$A:$A,Product!$E:$E)</f>
        <v>48-11-1840</v>
      </c>
      <c r="D636" t="s">
        <v>10568</v>
      </c>
      <c r="E636" t="e">
        <f>_xlfn.XLOOKUP(D636,Attribute!$A:$A,Attribute!$B:$B)</f>
        <v>#N/A</v>
      </c>
      <c r="F636" t="s">
        <v>8</v>
      </c>
      <c r="G636" t="s">
        <v>10468</v>
      </c>
      <c r="I636">
        <v>18</v>
      </c>
    </row>
    <row r="637" spans="2:9" x14ac:dyDescent="0.45">
      <c r="B637" t="s">
        <v>11737</v>
      </c>
      <c r="C637" t="str">
        <f>_xlfn.XLOOKUP(B637,Product!$A:$A,Product!$E:$E)</f>
        <v>48-11-1850</v>
      </c>
      <c r="D637" t="s">
        <v>10568</v>
      </c>
      <c r="E637" t="e">
        <f>_xlfn.XLOOKUP(D637,Attribute!$A:$A,Attribute!$B:$B)</f>
        <v>#N/A</v>
      </c>
      <c r="F637" t="s">
        <v>8</v>
      </c>
      <c r="G637" t="s">
        <v>10468</v>
      </c>
      <c r="I637">
        <v>18</v>
      </c>
    </row>
    <row r="638" spans="2:9" x14ac:dyDescent="0.45">
      <c r="B638" t="s">
        <v>11738</v>
      </c>
      <c r="C638" t="str">
        <f>_xlfn.XLOOKUP(B638,Product!$A:$A,Product!$E:$E)</f>
        <v>48-11-1850R</v>
      </c>
      <c r="D638" t="s">
        <v>10568</v>
      </c>
      <c r="E638" t="e">
        <f>_xlfn.XLOOKUP(D638,Attribute!$A:$A,Attribute!$B:$B)</f>
        <v>#N/A</v>
      </c>
      <c r="F638" t="s">
        <v>8</v>
      </c>
      <c r="G638" t="s">
        <v>10468</v>
      </c>
      <c r="I638">
        <v>18</v>
      </c>
    </row>
    <row r="639" spans="2:9" x14ac:dyDescent="0.45">
      <c r="B639" t="s">
        <v>11739</v>
      </c>
      <c r="C639" t="str">
        <f>_xlfn.XLOOKUP(B639,Product!$A:$A,Product!$E:$E)</f>
        <v>48-11-1852</v>
      </c>
      <c r="D639" t="s">
        <v>10568</v>
      </c>
      <c r="E639" t="e">
        <f>_xlfn.XLOOKUP(D639,Attribute!$A:$A,Attribute!$B:$B)</f>
        <v>#N/A</v>
      </c>
      <c r="F639" t="s">
        <v>8</v>
      </c>
      <c r="G639" t="s">
        <v>10468</v>
      </c>
      <c r="I639">
        <v>18</v>
      </c>
    </row>
    <row r="640" spans="2:9" x14ac:dyDescent="0.45">
      <c r="B640" t="s">
        <v>11740</v>
      </c>
      <c r="C640" t="str">
        <f>_xlfn.XLOOKUP(B640,Product!$A:$A,Product!$E:$E)</f>
        <v>48-11-1860</v>
      </c>
      <c r="D640" t="s">
        <v>10568</v>
      </c>
      <c r="E640" t="e">
        <f>_xlfn.XLOOKUP(D640,Attribute!$A:$A,Attribute!$B:$B)</f>
        <v>#N/A</v>
      </c>
      <c r="F640" t="s">
        <v>8</v>
      </c>
      <c r="G640" t="s">
        <v>10468</v>
      </c>
      <c r="I640">
        <v>18</v>
      </c>
    </row>
    <row r="641" spans="2:9" x14ac:dyDescent="0.45">
      <c r="B641" t="s">
        <v>11741</v>
      </c>
      <c r="C641" t="str">
        <f>_xlfn.XLOOKUP(B641,Product!$A:$A,Product!$E:$E)</f>
        <v>48-11-1861</v>
      </c>
      <c r="D641" t="s">
        <v>10568</v>
      </c>
      <c r="E641" t="e">
        <f>_xlfn.XLOOKUP(D641,Attribute!$A:$A,Attribute!$B:$B)</f>
        <v>#N/A</v>
      </c>
      <c r="F641" t="s">
        <v>8</v>
      </c>
      <c r="G641" t="s">
        <v>10468</v>
      </c>
      <c r="I641">
        <v>18</v>
      </c>
    </row>
    <row r="642" spans="2:9" x14ac:dyDescent="0.45">
      <c r="B642" t="s">
        <v>11742</v>
      </c>
      <c r="C642" t="str">
        <f>_xlfn.XLOOKUP(B642,Product!$A:$A,Product!$E:$E)</f>
        <v>48-11-1862</v>
      </c>
      <c r="D642" t="s">
        <v>10568</v>
      </c>
      <c r="E642" t="e">
        <f>_xlfn.XLOOKUP(D642,Attribute!$A:$A,Attribute!$B:$B)</f>
        <v>#N/A</v>
      </c>
      <c r="F642" t="s">
        <v>8</v>
      </c>
      <c r="G642" t="s">
        <v>10468</v>
      </c>
      <c r="I642">
        <v>18</v>
      </c>
    </row>
    <row r="643" spans="2:9" x14ac:dyDescent="0.45">
      <c r="B643" t="s">
        <v>11743</v>
      </c>
      <c r="C643" t="str">
        <f>_xlfn.XLOOKUP(B643,Product!$A:$A,Product!$E:$E)</f>
        <v>48-11-1865</v>
      </c>
      <c r="D643" t="s">
        <v>10568</v>
      </c>
      <c r="E643" t="e">
        <f>_xlfn.XLOOKUP(D643,Attribute!$A:$A,Attribute!$B:$B)</f>
        <v>#N/A</v>
      </c>
      <c r="F643" t="s">
        <v>8</v>
      </c>
      <c r="G643" t="s">
        <v>10468</v>
      </c>
      <c r="I643">
        <v>18</v>
      </c>
    </row>
    <row r="644" spans="2:9" x14ac:dyDescent="0.45">
      <c r="B644" t="s">
        <v>11744</v>
      </c>
      <c r="C644" t="str">
        <f>_xlfn.XLOOKUP(B644,Product!$A:$A,Product!$E:$E)</f>
        <v>48-11-1880</v>
      </c>
      <c r="D644" t="s">
        <v>10568</v>
      </c>
      <c r="E644" t="e">
        <f>_xlfn.XLOOKUP(D644,Attribute!$A:$A,Attribute!$B:$B)</f>
        <v>#N/A</v>
      </c>
      <c r="F644" t="s">
        <v>8</v>
      </c>
      <c r="G644" t="s">
        <v>10468</v>
      </c>
      <c r="I644">
        <v>18</v>
      </c>
    </row>
    <row r="645" spans="2:9" x14ac:dyDescent="0.45">
      <c r="B645" t="s">
        <v>11745</v>
      </c>
      <c r="C645" t="str">
        <f>_xlfn.XLOOKUP(B645,Product!$A:$A,Product!$E:$E)</f>
        <v>48-11-1881</v>
      </c>
      <c r="D645" t="s">
        <v>10568</v>
      </c>
      <c r="E645" t="e">
        <f>_xlfn.XLOOKUP(D645,Attribute!$A:$A,Attribute!$B:$B)</f>
        <v>#N/A</v>
      </c>
      <c r="F645" t="s">
        <v>8</v>
      </c>
      <c r="G645" t="s">
        <v>10468</v>
      </c>
      <c r="I645">
        <v>18</v>
      </c>
    </row>
    <row r="646" spans="2:9" x14ac:dyDescent="0.45">
      <c r="B646" t="s">
        <v>11746</v>
      </c>
      <c r="C646" t="str">
        <f>_xlfn.XLOOKUP(B646,Product!$A:$A,Product!$E:$E)</f>
        <v>48-11-1890</v>
      </c>
      <c r="D646" t="s">
        <v>10568</v>
      </c>
      <c r="E646" t="e">
        <f>_xlfn.XLOOKUP(D646,Attribute!$A:$A,Attribute!$B:$B)</f>
        <v>#N/A</v>
      </c>
      <c r="F646" t="s">
        <v>8</v>
      </c>
      <c r="G646" t="s">
        <v>10468</v>
      </c>
      <c r="I646">
        <v>18</v>
      </c>
    </row>
    <row r="647" spans="2:9" x14ac:dyDescent="0.45">
      <c r="B647" t="s">
        <v>11747</v>
      </c>
      <c r="C647" t="str">
        <f>_xlfn.XLOOKUP(B647,Product!$A:$A,Product!$E:$E)</f>
        <v>48-11-2401</v>
      </c>
      <c r="D647" t="s">
        <v>10568</v>
      </c>
      <c r="E647" t="e">
        <f>_xlfn.XLOOKUP(D647,Attribute!$A:$A,Attribute!$B:$B)</f>
        <v>#N/A</v>
      </c>
      <c r="F647" t="s">
        <v>8</v>
      </c>
      <c r="G647" t="s">
        <v>10468</v>
      </c>
      <c r="I647">
        <v>18</v>
      </c>
    </row>
    <row r="648" spans="2:9" x14ac:dyDescent="0.45">
      <c r="B648" t="s">
        <v>11748</v>
      </c>
      <c r="C648" t="str">
        <f>_xlfn.XLOOKUP(B648,Product!$A:$A,Product!$E:$E)</f>
        <v>48-11-2420</v>
      </c>
      <c r="D648" t="s">
        <v>10568</v>
      </c>
      <c r="E648" t="e">
        <f>_xlfn.XLOOKUP(D648,Attribute!$A:$A,Attribute!$B:$B)</f>
        <v>#N/A</v>
      </c>
      <c r="F648" t="s">
        <v>8</v>
      </c>
      <c r="G648" t="s">
        <v>10468</v>
      </c>
      <c r="I648">
        <v>18</v>
      </c>
    </row>
    <row r="649" spans="2:9" x14ac:dyDescent="0.45">
      <c r="B649" t="s">
        <v>11749</v>
      </c>
      <c r="C649" t="str">
        <f>_xlfn.XLOOKUP(B649,Product!$A:$A,Product!$E:$E)</f>
        <v>48-11-2425</v>
      </c>
      <c r="D649" t="s">
        <v>10568</v>
      </c>
      <c r="E649" t="e">
        <f>_xlfn.XLOOKUP(D649,Attribute!$A:$A,Attribute!$B:$B)</f>
        <v>#N/A</v>
      </c>
      <c r="F649" t="s">
        <v>8</v>
      </c>
      <c r="G649" t="s">
        <v>10468</v>
      </c>
      <c r="I649">
        <v>18</v>
      </c>
    </row>
    <row r="650" spans="2:9" x14ac:dyDescent="0.45">
      <c r="B650" t="s">
        <v>11750</v>
      </c>
      <c r="C650" t="str">
        <f>_xlfn.XLOOKUP(B650,Product!$A:$A,Product!$E:$E)</f>
        <v>48-22-8277</v>
      </c>
      <c r="D650" t="s">
        <v>10568</v>
      </c>
      <c r="E650" t="e">
        <f>_xlfn.XLOOKUP(D650,Attribute!$A:$A,Attribute!$B:$B)</f>
        <v>#N/A</v>
      </c>
      <c r="F650" t="s">
        <v>8</v>
      </c>
      <c r="G650" t="s">
        <v>10468</v>
      </c>
      <c r="I650">
        <v>18</v>
      </c>
    </row>
    <row r="651" spans="2:9" x14ac:dyDescent="0.45">
      <c r="B651" t="s">
        <v>11751</v>
      </c>
      <c r="C651" t="str">
        <f>_xlfn.XLOOKUP(B651,Product!$A:$A,Product!$E:$E)</f>
        <v>48-22-8429</v>
      </c>
      <c r="D651" t="s">
        <v>10568</v>
      </c>
      <c r="E651" t="e">
        <f>_xlfn.XLOOKUP(D651,Attribute!$A:$A,Attribute!$B:$B)</f>
        <v>#N/A</v>
      </c>
      <c r="F651" t="s">
        <v>8</v>
      </c>
      <c r="G651" t="s">
        <v>10468</v>
      </c>
      <c r="I651">
        <v>18</v>
      </c>
    </row>
    <row r="652" spans="2:9" x14ac:dyDescent="0.45">
      <c r="B652" t="s">
        <v>11752</v>
      </c>
      <c r="C652" t="str">
        <f>_xlfn.XLOOKUP(B652,Product!$A:$A,Product!$E:$E)</f>
        <v>48-35-3700</v>
      </c>
      <c r="D652" t="s">
        <v>10568</v>
      </c>
      <c r="E652" t="e">
        <f>_xlfn.XLOOKUP(D652,Attribute!$A:$A,Attribute!$B:$B)</f>
        <v>#N/A</v>
      </c>
      <c r="F652" t="s">
        <v>8</v>
      </c>
      <c r="G652" t="s">
        <v>10468</v>
      </c>
      <c r="I652">
        <v>18</v>
      </c>
    </row>
    <row r="653" spans="2:9" x14ac:dyDescent="0.45">
      <c r="B653" t="s">
        <v>11753</v>
      </c>
      <c r="C653" t="str">
        <f>_xlfn.XLOOKUP(B653,Product!$A:$A,Product!$E:$E)</f>
        <v>48-35-3702</v>
      </c>
      <c r="D653" t="s">
        <v>10568</v>
      </c>
      <c r="E653" t="e">
        <f>_xlfn.XLOOKUP(D653,Attribute!$A:$A,Attribute!$B:$B)</f>
        <v>#N/A</v>
      </c>
      <c r="F653" t="s">
        <v>8</v>
      </c>
      <c r="G653" t="s">
        <v>10468</v>
      </c>
      <c r="I653">
        <v>18</v>
      </c>
    </row>
    <row r="654" spans="2:9" x14ac:dyDescent="0.45">
      <c r="B654" t="s">
        <v>11754</v>
      </c>
      <c r="C654" t="str">
        <f>_xlfn.XLOOKUP(B654,Product!$A:$A,Product!$E:$E)</f>
        <v>48-36-1307</v>
      </c>
      <c r="D654" t="s">
        <v>10568</v>
      </c>
      <c r="E654" t="e">
        <f>_xlfn.XLOOKUP(D654,Attribute!$A:$A,Attribute!$B:$B)</f>
        <v>#N/A</v>
      </c>
      <c r="F654" t="s">
        <v>8</v>
      </c>
      <c r="G654" t="s">
        <v>10468</v>
      </c>
      <c r="I654">
        <v>18</v>
      </c>
    </row>
    <row r="655" spans="2:9" x14ac:dyDescent="0.45">
      <c r="B655" t="s">
        <v>11755</v>
      </c>
      <c r="C655" t="str">
        <f>_xlfn.XLOOKUP(B655,Product!$A:$A,Product!$E:$E)</f>
        <v>48-36-1308</v>
      </c>
      <c r="D655" t="s">
        <v>10568</v>
      </c>
      <c r="E655" t="e">
        <f>_xlfn.XLOOKUP(D655,Attribute!$A:$A,Attribute!$B:$B)</f>
        <v>#N/A</v>
      </c>
      <c r="F655" t="s">
        <v>8</v>
      </c>
      <c r="G655" t="s">
        <v>10468</v>
      </c>
      <c r="I655">
        <v>18</v>
      </c>
    </row>
    <row r="656" spans="2:9" x14ac:dyDescent="0.45">
      <c r="B656" t="s">
        <v>11756</v>
      </c>
      <c r="C656" t="str">
        <f>_xlfn.XLOOKUP(B656,Product!$A:$A,Product!$E:$E)</f>
        <v>48-36-1309</v>
      </c>
      <c r="D656" t="s">
        <v>10568</v>
      </c>
      <c r="E656" t="e">
        <f>_xlfn.XLOOKUP(D656,Attribute!$A:$A,Attribute!$B:$B)</f>
        <v>#N/A</v>
      </c>
      <c r="F656" t="s">
        <v>8</v>
      </c>
      <c r="G656" t="s">
        <v>10468</v>
      </c>
      <c r="I656">
        <v>18</v>
      </c>
    </row>
    <row r="657" spans="2:9" x14ac:dyDescent="0.45">
      <c r="B657" t="s">
        <v>11757</v>
      </c>
      <c r="C657" t="str">
        <f>_xlfn.XLOOKUP(B657,Product!$A:$A,Product!$E:$E)</f>
        <v>48-36-1310</v>
      </c>
      <c r="D657" t="s">
        <v>10568</v>
      </c>
      <c r="E657" t="e">
        <f>_xlfn.XLOOKUP(D657,Attribute!$A:$A,Attribute!$B:$B)</f>
        <v>#N/A</v>
      </c>
      <c r="F657" t="s">
        <v>8</v>
      </c>
      <c r="G657" t="s">
        <v>10468</v>
      </c>
      <c r="I657">
        <v>18</v>
      </c>
    </row>
    <row r="658" spans="2:9" x14ac:dyDescent="0.45">
      <c r="B658" t="s">
        <v>11758</v>
      </c>
      <c r="C658" t="str">
        <f>_xlfn.XLOOKUP(B658,Product!$A:$A,Product!$E:$E)</f>
        <v>48-39-0609</v>
      </c>
      <c r="D658" t="s">
        <v>10568</v>
      </c>
      <c r="E658" t="e">
        <f>_xlfn.XLOOKUP(D658,Attribute!$A:$A,Attribute!$B:$B)</f>
        <v>#N/A</v>
      </c>
      <c r="F658" t="s">
        <v>8</v>
      </c>
      <c r="G658" t="s">
        <v>10468</v>
      </c>
      <c r="I658">
        <v>18</v>
      </c>
    </row>
    <row r="659" spans="2:9" x14ac:dyDescent="0.45">
      <c r="B659" t="s">
        <v>11759</v>
      </c>
      <c r="C659" t="str">
        <f>_xlfn.XLOOKUP(B659,Product!$A:$A,Product!$E:$E)</f>
        <v>48-40-0740</v>
      </c>
      <c r="D659" t="s">
        <v>10568</v>
      </c>
      <c r="E659" t="e">
        <f>_xlfn.XLOOKUP(D659,Attribute!$A:$A,Attribute!$B:$B)</f>
        <v>#N/A</v>
      </c>
      <c r="F659" t="s">
        <v>8</v>
      </c>
      <c r="G659" t="s">
        <v>10468</v>
      </c>
      <c r="I659">
        <v>18</v>
      </c>
    </row>
    <row r="660" spans="2:9" x14ac:dyDescent="0.45">
      <c r="B660" t="s">
        <v>11760</v>
      </c>
      <c r="C660" t="str">
        <f>_xlfn.XLOOKUP(B660,Product!$A:$A,Product!$E:$E)</f>
        <v>48-44-5176</v>
      </c>
      <c r="D660" t="s">
        <v>10568</v>
      </c>
      <c r="E660" t="e">
        <f>_xlfn.XLOOKUP(D660,Attribute!$A:$A,Attribute!$B:$B)</f>
        <v>#N/A</v>
      </c>
      <c r="F660" t="s">
        <v>8</v>
      </c>
      <c r="G660" t="s">
        <v>10468</v>
      </c>
      <c r="I660">
        <v>18</v>
      </c>
    </row>
    <row r="661" spans="2:9" x14ac:dyDescent="0.45">
      <c r="B661" t="s">
        <v>11761</v>
      </c>
      <c r="C661" t="str">
        <f>_xlfn.XLOOKUP(B661,Product!$A:$A,Product!$E:$E)</f>
        <v>48-53-2671</v>
      </c>
      <c r="D661" t="s">
        <v>10568</v>
      </c>
      <c r="E661" t="e">
        <f>_xlfn.XLOOKUP(D661,Attribute!$A:$A,Attribute!$B:$B)</f>
        <v>#N/A</v>
      </c>
      <c r="F661" t="s">
        <v>8</v>
      </c>
      <c r="G661" t="s">
        <v>10468</v>
      </c>
      <c r="I661">
        <v>18</v>
      </c>
    </row>
    <row r="662" spans="2:9" x14ac:dyDescent="0.45">
      <c r="B662" t="s">
        <v>11762</v>
      </c>
      <c r="C662" t="str">
        <f>_xlfn.XLOOKUP(B662,Product!$A:$A,Product!$E:$E)</f>
        <v>48-53-2673</v>
      </c>
      <c r="D662" t="s">
        <v>10568</v>
      </c>
      <c r="E662" t="e">
        <f>_xlfn.XLOOKUP(D662,Attribute!$A:$A,Attribute!$B:$B)</f>
        <v>#N/A</v>
      </c>
      <c r="F662" t="s">
        <v>8</v>
      </c>
      <c r="G662" t="s">
        <v>10468</v>
      </c>
      <c r="I662">
        <v>18</v>
      </c>
    </row>
    <row r="663" spans="2:9" x14ac:dyDescent="0.45">
      <c r="B663" t="s">
        <v>11763</v>
      </c>
      <c r="C663" t="str">
        <f>_xlfn.XLOOKUP(B663,Product!$A:$A,Product!$E:$E)</f>
        <v>48-53-2675</v>
      </c>
      <c r="D663" t="s">
        <v>10568</v>
      </c>
      <c r="E663" t="e">
        <f>_xlfn.XLOOKUP(D663,Attribute!$A:$A,Attribute!$B:$B)</f>
        <v>#N/A</v>
      </c>
      <c r="F663" t="s">
        <v>8</v>
      </c>
      <c r="G663" t="s">
        <v>10468</v>
      </c>
      <c r="I663">
        <v>18</v>
      </c>
    </row>
    <row r="664" spans="2:9" x14ac:dyDescent="0.45">
      <c r="B664" t="s">
        <v>11764</v>
      </c>
      <c r="C664" t="str">
        <f>_xlfn.XLOOKUP(B664,Product!$A:$A,Product!$E:$E)</f>
        <v>48-53-2680</v>
      </c>
      <c r="D664" t="s">
        <v>10568</v>
      </c>
      <c r="E664" t="e">
        <f>_xlfn.XLOOKUP(D664,Attribute!$A:$A,Attribute!$B:$B)</f>
        <v>#N/A</v>
      </c>
      <c r="F664" t="s">
        <v>8</v>
      </c>
      <c r="G664" t="s">
        <v>10468</v>
      </c>
      <c r="I664">
        <v>18</v>
      </c>
    </row>
    <row r="665" spans="2:9" x14ac:dyDescent="0.45">
      <c r="B665" t="s">
        <v>11765</v>
      </c>
      <c r="C665" t="str">
        <f>_xlfn.XLOOKUP(B665,Product!$A:$A,Product!$E:$E)</f>
        <v>48-53-2681</v>
      </c>
      <c r="D665" t="s">
        <v>10568</v>
      </c>
      <c r="E665" t="e">
        <f>_xlfn.XLOOKUP(D665,Attribute!$A:$A,Attribute!$B:$B)</f>
        <v>#N/A</v>
      </c>
      <c r="F665" t="s">
        <v>8</v>
      </c>
      <c r="G665" t="s">
        <v>10468</v>
      </c>
      <c r="I665">
        <v>18</v>
      </c>
    </row>
    <row r="666" spans="2:9" x14ac:dyDescent="0.45">
      <c r="B666" t="s">
        <v>11766</v>
      </c>
      <c r="C666" t="str">
        <f>_xlfn.XLOOKUP(B666,Product!$A:$A,Product!$E:$E)</f>
        <v>48-53-2682</v>
      </c>
      <c r="D666" t="s">
        <v>10568</v>
      </c>
      <c r="E666" t="e">
        <f>_xlfn.XLOOKUP(D666,Attribute!$A:$A,Attribute!$B:$B)</f>
        <v>#N/A</v>
      </c>
      <c r="F666" t="s">
        <v>8</v>
      </c>
      <c r="G666" t="s">
        <v>10468</v>
      </c>
      <c r="I666">
        <v>18</v>
      </c>
    </row>
    <row r="667" spans="2:9" x14ac:dyDescent="0.45">
      <c r="B667" t="s">
        <v>11767</v>
      </c>
      <c r="C667" t="str">
        <f>_xlfn.XLOOKUP(B667,Product!$A:$A,Product!$E:$E)</f>
        <v>48-53-2683</v>
      </c>
      <c r="D667" t="s">
        <v>10568</v>
      </c>
      <c r="E667" t="e">
        <f>_xlfn.XLOOKUP(D667,Attribute!$A:$A,Attribute!$B:$B)</f>
        <v>#N/A</v>
      </c>
      <c r="F667" t="s">
        <v>8</v>
      </c>
      <c r="G667" t="s">
        <v>10468</v>
      </c>
      <c r="I667">
        <v>18</v>
      </c>
    </row>
    <row r="668" spans="2:9" x14ac:dyDescent="0.45">
      <c r="B668" t="s">
        <v>11768</v>
      </c>
      <c r="C668" t="str">
        <f>_xlfn.XLOOKUP(B668,Product!$A:$A,Product!$E:$E)</f>
        <v>48-53-2684</v>
      </c>
      <c r="D668" t="s">
        <v>10568</v>
      </c>
      <c r="E668" t="e">
        <f>_xlfn.XLOOKUP(D668,Attribute!$A:$A,Attribute!$B:$B)</f>
        <v>#N/A</v>
      </c>
      <c r="F668" t="s">
        <v>8</v>
      </c>
      <c r="G668" t="s">
        <v>10468</v>
      </c>
      <c r="I668">
        <v>18</v>
      </c>
    </row>
    <row r="669" spans="2:9" x14ac:dyDescent="0.45">
      <c r="B669" t="s">
        <v>11769</v>
      </c>
      <c r="C669" t="str">
        <f>_xlfn.XLOOKUP(B669,Product!$A:$A,Product!$E:$E)</f>
        <v>48-53-2685</v>
      </c>
      <c r="D669" t="s">
        <v>10568</v>
      </c>
      <c r="E669" t="e">
        <f>_xlfn.XLOOKUP(D669,Attribute!$A:$A,Attribute!$B:$B)</f>
        <v>#N/A</v>
      </c>
      <c r="F669" t="s">
        <v>8</v>
      </c>
      <c r="G669" t="s">
        <v>10468</v>
      </c>
      <c r="I669">
        <v>18</v>
      </c>
    </row>
    <row r="670" spans="2:9" x14ac:dyDescent="0.45">
      <c r="B670" t="s">
        <v>11770</v>
      </c>
      <c r="C670" t="str">
        <f>_xlfn.XLOOKUP(B670,Product!$A:$A,Product!$E:$E)</f>
        <v>48-53-2772</v>
      </c>
      <c r="D670" t="s">
        <v>10568</v>
      </c>
      <c r="E670" t="e">
        <f>_xlfn.XLOOKUP(D670,Attribute!$A:$A,Attribute!$B:$B)</f>
        <v>#N/A</v>
      </c>
      <c r="F670" t="s">
        <v>8</v>
      </c>
      <c r="G670" t="s">
        <v>10468</v>
      </c>
      <c r="I670">
        <v>18</v>
      </c>
    </row>
    <row r="671" spans="2:9" x14ac:dyDescent="0.45">
      <c r="B671" t="s">
        <v>11771</v>
      </c>
      <c r="C671" t="str">
        <f>_xlfn.XLOOKUP(B671,Product!$A:$A,Product!$E:$E)</f>
        <v>48-53-2773</v>
      </c>
      <c r="D671" t="s">
        <v>10568</v>
      </c>
      <c r="E671" t="e">
        <f>_xlfn.XLOOKUP(D671,Attribute!$A:$A,Attribute!$B:$B)</f>
        <v>#N/A</v>
      </c>
      <c r="F671" t="s">
        <v>8</v>
      </c>
      <c r="G671" t="s">
        <v>10468</v>
      </c>
      <c r="I671">
        <v>18</v>
      </c>
    </row>
    <row r="672" spans="2:9" x14ac:dyDescent="0.45">
      <c r="B672" t="s">
        <v>11772</v>
      </c>
      <c r="C672" t="str">
        <f>_xlfn.XLOOKUP(B672,Product!$A:$A,Product!$E:$E)</f>
        <v>48-53-2774</v>
      </c>
      <c r="D672" t="s">
        <v>10568</v>
      </c>
      <c r="E672" t="e">
        <f>_xlfn.XLOOKUP(D672,Attribute!$A:$A,Attribute!$B:$B)</f>
        <v>#N/A</v>
      </c>
      <c r="F672" t="s">
        <v>8</v>
      </c>
      <c r="G672" t="s">
        <v>10468</v>
      </c>
      <c r="I672">
        <v>18</v>
      </c>
    </row>
    <row r="673" spans="2:9" x14ac:dyDescent="0.45">
      <c r="B673" t="s">
        <v>11773</v>
      </c>
      <c r="C673" t="str">
        <f>_xlfn.XLOOKUP(B673,Product!$A:$A,Product!$E:$E)</f>
        <v>48-53-2776</v>
      </c>
      <c r="D673" t="s">
        <v>10568</v>
      </c>
      <c r="E673" t="e">
        <f>_xlfn.XLOOKUP(D673,Attribute!$A:$A,Attribute!$B:$B)</f>
        <v>#N/A</v>
      </c>
      <c r="F673" t="s">
        <v>8</v>
      </c>
      <c r="G673" t="s">
        <v>10468</v>
      </c>
      <c r="I673">
        <v>18</v>
      </c>
    </row>
    <row r="674" spans="2:9" x14ac:dyDescent="0.45">
      <c r="B674" t="s">
        <v>11866</v>
      </c>
      <c r="C674" t="str">
        <f>_xlfn.XLOOKUP(B674,Product!$A:$A,Product!$E:$E)</f>
        <v>48-53-2786</v>
      </c>
      <c r="D674" t="s">
        <v>10568</v>
      </c>
      <c r="E674" t="e">
        <f>_xlfn.XLOOKUP(D674,Attribute!$A:$A,Attribute!$B:$B)</f>
        <v>#N/A</v>
      </c>
      <c r="F674" t="s">
        <v>8</v>
      </c>
      <c r="G674" t="s">
        <v>10468</v>
      </c>
      <c r="I674">
        <v>18</v>
      </c>
    </row>
    <row r="675" spans="2:9" x14ac:dyDescent="0.45">
      <c r="B675" t="s">
        <v>11867</v>
      </c>
      <c r="C675" t="str">
        <f>_xlfn.XLOOKUP(B675,Product!$A:$A,Product!$E:$E)</f>
        <v>48-53-2787</v>
      </c>
      <c r="D675" t="s">
        <v>10568</v>
      </c>
      <c r="E675" t="e">
        <f>_xlfn.XLOOKUP(D675,Attribute!$A:$A,Attribute!$B:$B)</f>
        <v>#N/A</v>
      </c>
      <c r="F675" t="s">
        <v>8</v>
      </c>
      <c r="G675" t="s">
        <v>10468</v>
      </c>
      <c r="I675">
        <v>18</v>
      </c>
    </row>
    <row r="676" spans="2:9" x14ac:dyDescent="0.45">
      <c r="B676" t="s">
        <v>11868</v>
      </c>
      <c r="C676" t="str">
        <f>_xlfn.XLOOKUP(B676,Product!$A:$A,Product!$E:$E)</f>
        <v>48-53-2788</v>
      </c>
      <c r="D676" t="s">
        <v>10568</v>
      </c>
      <c r="E676" t="e">
        <f>_xlfn.XLOOKUP(D676,Attribute!$A:$A,Attribute!$B:$B)</f>
        <v>#N/A</v>
      </c>
      <c r="F676" t="s">
        <v>8</v>
      </c>
      <c r="G676" t="s">
        <v>10468</v>
      </c>
      <c r="I676">
        <v>18</v>
      </c>
    </row>
    <row r="677" spans="2:9" x14ac:dyDescent="0.45">
      <c r="B677" t="s">
        <v>11869</v>
      </c>
      <c r="C677" t="str">
        <f>_xlfn.XLOOKUP(B677,Product!$A:$A,Product!$E:$E)</f>
        <v>48-53-2789</v>
      </c>
      <c r="D677" t="s">
        <v>10568</v>
      </c>
      <c r="E677" t="e">
        <f>_xlfn.XLOOKUP(D677,Attribute!$A:$A,Attribute!$B:$B)</f>
        <v>#N/A</v>
      </c>
      <c r="F677" t="s">
        <v>8</v>
      </c>
      <c r="G677" t="s">
        <v>10468</v>
      </c>
      <c r="I677">
        <v>18</v>
      </c>
    </row>
    <row r="678" spans="2:9" x14ac:dyDescent="0.45">
      <c r="B678" t="s">
        <v>11774</v>
      </c>
      <c r="C678" t="str">
        <f>_xlfn.XLOOKUP(B678,Product!$A:$A,Product!$E:$E)</f>
        <v>48-53-2790</v>
      </c>
      <c r="D678" t="s">
        <v>10568</v>
      </c>
      <c r="E678" t="e">
        <f>_xlfn.XLOOKUP(D678,Attribute!$A:$A,Attribute!$B:$B)</f>
        <v>#N/A</v>
      </c>
      <c r="F678" t="s">
        <v>8</v>
      </c>
      <c r="G678" t="s">
        <v>10468</v>
      </c>
      <c r="I678">
        <v>18</v>
      </c>
    </row>
    <row r="679" spans="2:9" x14ac:dyDescent="0.45">
      <c r="B679" t="s">
        <v>11775</v>
      </c>
      <c r="C679" t="str">
        <f>_xlfn.XLOOKUP(B679,Product!$A:$A,Product!$E:$E)</f>
        <v>48-53-2829</v>
      </c>
      <c r="D679" t="s">
        <v>10568</v>
      </c>
      <c r="E679" t="e">
        <f>_xlfn.XLOOKUP(D679,Attribute!$A:$A,Attribute!$B:$B)</f>
        <v>#N/A</v>
      </c>
      <c r="F679" t="s">
        <v>8</v>
      </c>
      <c r="G679" t="s">
        <v>10468</v>
      </c>
      <c r="I679">
        <v>18</v>
      </c>
    </row>
    <row r="680" spans="2:9" x14ac:dyDescent="0.45">
      <c r="B680" t="s">
        <v>11776</v>
      </c>
      <c r="C680" t="str">
        <f>_xlfn.XLOOKUP(B680,Product!$A:$A,Product!$E:$E)</f>
        <v>48-53-2839</v>
      </c>
      <c r="D680" t="s">
        <v>10568</v>
      </c>
      <c r="E680" t="e">
        <f>_xlfn.XLOOKUP(D680,Attribute!$A:$A,Attribute!$B:$B)</f>
        <v>#N/A</v>
      </c>
      <c r="F680" t="s">
        <v>8</v>
      </c>
      <c r="G680" t="s">
        <v>10468</v>
      </c>
      <c r="I680">
        <v>18</v>
      </c>
    </row>
    <row r="681" spans="2:9" x14ac:dyDescent="0.45">
      <c r="B681" t="s">
        <v>11777</v>
      </c>
      <c r="C681" t="str">
        <f>_xlfn.XLOOKUP(B681,Product!$A:$A,Product!$E:$E)</f>
        <v>48-53-2851</v>
      </c>
      <c r="D681" t="s">
        <v>10568</v>
      </c>
      <c r="E681" t="e">
        <f>_xlfn.XLOOKUP(D681,Attribute!$A:$A,Attribute!$B:$B)</f>
        <v>#N/A</v>
      </c>
      <c r="F681" t="s">
        <v>8</v>
      </c>
      <c r="G681" t="s">
        <v>10468</v>
      </c>
      <c r="I681">
        <v>18</v>
      </c>
    </row>
    <row r="682" spans="2:9" x14ac:dyDescent="0.45">
      <c r="B682" t="s">
        <v>11778</v>
      </c>
      <c r="C682" t="str">
        <f>_xlfn.XLOOKUP(B682,Product!$A:$A,Product!$E:$E)</f>
        <v>48-53-2852</v>
      </c>
      <c r="D682" t="s">
        <v>10568</v>
      </c>
      <c r="E682" t="e">
        <f>_xlfn.XLOOKUP(D682,Attribute!$A:$A,Attribute!$B:$B)</f>
        <v>#N/A</v>
      </c>
      <c r="F682" t="s">
        <v>8</v>
      </c>
      <c r="G682" t="s">
        <v>10468</v>
      </c>
      <c r="I682">
        <v>18</v>
      </c>
    </row>
    <row r="683" spans="2:9" x14ac:dyDescent="0.45">
      <c r="B683" t="s">
        <v>11779</v>
      </c>
      <c r="C683" t="str">
        <f>_xlfn.XLOOKUP(B683,Product!$A:$A,Product!$E:$E)</f>
        <v>48-53-2970</v>
      </c>
      <c r="D683" t="s">
        <v>10568</v>
      </c>
      <c r="E683" t="e">
        <f>_xlfn.XLOOKUP(D683,Attribute!$A:$A,Attribute!$B:$B)</f>
        <v>#N/A</v>
      </c>
      <c r="F683" t="s">
        <v>8</v>
      </c>
      <c r="G683" t="s">
        <v>10468</v>
      </c>
      <c r="I683">
        <v>18</v>
      </c>
    </row>
    <row r="684" spans="2:9" x14ac:dyDescent="0.45">
      <c r="B684" t="s">
        <v>11780</v>
      </c>
      <c r="C684" t="str">
        <f>_xlfn.XLOOKUP(B684,Product!$A:$A,Product!$E:$E)</f>
        <v>48-53-3820</v>
      </c>
      <c r="D684" t="s">
        <v>10568</v>
      </c>
      <c r="E684" t="e">
        <f>_xlfn.XLOOKUP(D684,Attribute!$A:$A,Attribute!$B:$B)</f>
        <v>#N/A</v>
      </c>
      <c r="F684" t="s">
        <v>8</v>
      </c>
      <c r="G684" t="s">
        <v>10468</v>
      </c>
      <c r="I684">
        <v>18</v>
      </c>
    </row>
    <row r="685" spans="2:9" x14ac:dyDescent="0.45">
      <c r="B685" t="s">
        <v>11781</v>
      </c>
      <c r="C685" t="str">
        <f>_xlfn.XLOOKUP(B685,Product!$A:$A,Product!$E:$E)</f>
        <v>48-53-3839</v>
      </c>
      <c r="D685" t="s">
        <v>10568</v>
      </c>
      <c r="E685" t="e">
        <f>_xlfn.XLOOKUP(D685,Attribute!$A:$A,Attribute!$B:$B)</f>
        <v>#N/A</v>
      </c>
      <c r="F685" t="s">
        <v>8</v>
      </c>
      <c r="G685" t="s">
        <v>10468</v>
      </c>
      <c r="I685">
        <v>18</v>
      </c>
    </row>
    <row r="686" spans="2:9" x14ac:dyDescent="0.45">
      <c r="B686" t="s">
        <v>11782</v>
      </c>
      <c r="C686" t="str">
        <f>_xlfn.XLOOKUP(B686,Product!$A:$A,Product!$E:$E)</f>
        <v>48-53-4830</v>
      </c>
      <c r="D686" t="s">
        <v>10568</v>
      </c>
      <c r="E686" t="e">
        <f>_xlfn.XLOOKUP(D686,Attribute!$A:$A,Attribute!$B:$B)</f>
        <v>#N/A</v>
      </c>
      <c r="F686" t="s">
        <v>8</v>
      </c>
      <c r="G686" t="s">
        <v>10468</v>
      </c>
      <c r="I686">
        <v>18</v>
      </c>
    </row>
    <row r="687" spans="2:9" x14ac:dyDescent="0.45">
      <c r="B687" t="s">
        <v>11783</v>
      </c>
      <c r="C687" t="str">
        <f>_xlfn.XLOOKUP(B687,Product!$A:$A,Product!$E:$E)</f>
        <v>48-53-4831</v>
      </c>
      <c r="D687" t="s">
        <v>10568</v>
      </c>
      <c r="E687" t="e">
        <f>_xlfn.XLOOKUP(D687,Attribute!$A:$A,Attribute!$B:$B)</f>
        <v>#N/A</v>
      </c>
      <c r="F687" t="s">
        <v>8</v>
      </c>
      <c r="G687" t="s">
        <v>10468</v>
      </c>
      <c r="I687">
        <v>18</v>
      </c>
    </row>
    <row r="688" spans="2:9" x14ac:dyDescent="0.45">
      <c r="B688" t="s">
        <v>11784</v>
      </c>
      <c r="C688" t="str">
        <f>_xlfn.XLOOKUP(B688,Product!$A:$A,Product!$E:$E)</f>
        <v>48-53-4832</v>
      </c>
      <c r="D688" t="s">
        <v>10568</v>
      </c>
      <c r="E688" t="e">
        <f>_xlfn.XLOOKUP(D688,Attribute!$A:$A,Attribute!$B:$B)</f>
        <v>#N/A</v>
      </c>
      <c r="F688" t="s">
        <v>8</v>
      </c>
      <c r="G688" t="s">
        <v>10468</v>
      </c>
      <c r="I688">
        <v>18</v>
      </c>
    </row>
    <row r="689" spans="2:9" x14ac:dyDescent="0.45">
      <c r="B689" t="s">
        <v>11785</v>
      </c>
      <c r="C689" t="str">
        <f>_xlfn.XLOOKUP(B689,Product!$A:$A,Product!$E:$E)</f>
        <v>48-53-4833</v>
      </c>
      <c r="D689" t="s">
        <v>10568</v>
      </c>
      <c r="E689" t="e">
        <f>_xlfn.XLOOKUP(D689,Attribute!$A:$A,Attribute!$B:$B)</f>
        <v>#N/A</v>
      </c>
      <c r="F689" t="s">
        <v>8</v>
      </c>
      <c r="G689" t="s">
        <v>10468</v>
      </c>
      <c r="I689">
        <v>18</v>
      </c>
    </row>
    <row r="690" spans="2:9" x14ac:dyDescent="0.45">
      <c r="B690" t="s">
        <v>11786</v>
      </c>
      <c r="C690" t="str">
        <f>_xlfn.XLOOKUP(B690,Product!$A:$A,Product!$E:$E)</f>
        <v>48-53-4835</v>
      </c>
      <c r="D690" t="s">
        <v>10568</v>
      </c>
      <c r="E690" t="e">
        <f>_xlfn.XLOOKUP(D690,Attribute!$A:$A,Attribute!$B:$B)</f>
        <v>#N/A</v>
      </c>
      <c r="F690" t="s">
        <v>8</v>
      </c>
      <c r="G690" t="s">
        <v>10468</v>
      </c>
      <c r="I690">
        <v>18</v>
      </c>
    </row>
    <row r="691" spans="2:9" x14ac:dyDescent="0.45">
      <c r="B691" t="s">
        <v>11787</v>
      </c>
      <c r="C691" t="str">
        <f>_xlfn.XLOOKUP(B691,Product!$A:$A,Product!$E:$E)</f>
        <v>48-53-4836</v>
      </c>
      <c r="D691" t="s">
        <v>10568</v>
      </c>
      <c r="E691" t="e">
        <f>_xlfn.XLOOKUP(D691,Attribute!$A:$A,Attribute!$B:$B)</f>
        <v>#N/A</v>
      </c>
      <c r="F691" t="s">
        <v>8</v>
      </c>
      <c r="G691" t="s">
        <v>10468</v>
      </c>
      <c r="I691">
        <v>18</v>
      </c>
    </row>
    <row r="692" spans="2:9" x14ac:dyDescent="0.45">
      <c r="B692" t="s">
        <v>11788</v>
      </c>
      <c r="C692" t="str">
        <f>_xlfn.XLOOKUP(B692,Product!$A:$A,Product!$E:$E)</f>
        <v>48-53-4837</v>
      </c>
      <c r="D692" t="s">
        <v>10568</v>
      </c>
      <c r="E692" t="e">
        <f>_xlfn.XLOOKUP(D692,Attribute!$A:$A,Attribute!$B:$B)</f>
        <v>#N/A</v>
      </c>
      <c r="F692" t="s">
        <v>8</v>
      </c>
      <c r="G692" t="s">
        <v>10468</v>
      </c>
      <c r="I692">
        <v>18</v>
      </c>
    </row>
    <row r="693" spans="2:9" x14ac:dyDescent="0.45">
      <c r="B693" t="s">
        <v>11789</v>
      </c>
      <c r="C693" t="str">
        <f>_xlfn.XLOOKUP(B693,Product!$A:$A,Product!$E:$E)</f>
        <v>48-59-1300</v>
      </c>
      <c r="D693" t="s">
        <v>10568</v>
      </c>
      <c r="E693" t="e">
        <f>_xlfn.XLOOKUP(D693,Attribute!$A:$A,Attribute!$B:$B)</f>
        <v>#N/A</v>
      </c>
      <c r="F693" t="s">
        <v>8</v>
      </c>
      <c r="G693" t="s">
        <v>10468</v>
      </c>
      <c r="I693">
        <v>18</v>
      </c>
    </row>
    <row r="694" spans="2:9" x14ac:dyDescent="0.45">
      <c r="B694" t="s">
        <v>11790</v>
      </c>
      <c r="C694" t="str">
        <f>_xlfn.XLOOKUP(B694,Product!$A:$A,Product!$E:$E)</f>
        <v>48-59-1802</v>
      </c>
      <c r="D694" t="s">
        <v>10568</v>
      </c>
      <c r="E694" t="e">
        <f>_xlfn.XLOOKUP(D694,Attribute!$A:$A,Attribute!$B:$B)</f>
        <v>#N/A</v>
      </c>
      <c r="F694" t="s">
        <v>8</v>
      </c>
      <c r="G694" t="s">
        <v>10468</v>
      </c>
      <c r="I694">
        <v>18</v>
      </c>
    </row>
    <row r="695" spans="2:9" x14ac:dyDescent="0.45">
      <c r="B695" t="s">
        <v>11791</v>
      </c>
      <c r="C695" t="str">
        <f>_xlfn.XLOOKUP(B695,Product!$A:$A,Product!$E:$E)</f>
        <v>48-59-1806</v>
      </c>
      <c r="D695" t="s">
        <v>10568</v>
      </c>
      <c r="E695" t="e">
        <f>_xlfn.XLOOKUP(D695,Attribute!$A:$A,Attribute!$B:$B)</f>
        <v>#N/A</v>
      </c>
      <c r="F695" t="s">
        <v>8</v>
      </c>
      <c r="G695" t="s">
        <v>10468</v>
      </c>
      <c r="I695">
        <v>18</v>
      </c>
    </row>
    <row r="696" spans="2:9" x14ac:dyDescent="0.45">
      <c r="B696" t="s">
        <v>11792</v>
      </c>
      <c r="C696" t="str">
        <f>_xlfn.XLOOKUP(B696,Product!$A:$A,Product!$E:$E)</f>
        <v>48-59-1807</v>
      </c>
      <c r="D696" t="s">
        <v>10568</v>
      </c>
      <c r="E696" t="e">
        <f>_xlfn.XLOOKUP(D696,Attribute!$A:$A,Attribute!$B:$B)</f>
        <v>#N/A</v>
      </c>
      <c r="F696" t="s">
        <v>8</v>
      </c>
      <c r="G696" t="s">
        <v>10468</v>
      </c>
      <c r="I696">
        <v>18</v>
      </c>
    </row>
    <row r="697" spans="2:9" x14ac:dyDescent="0.45">
      <c r="B697" t="s">
        <v>11793</v>
      </c>
      <c r="C697" t="str">
        <f>_xlfn.XLOOKUP(B697,Product!$A:$A,Product!$E:$E)</f>
        <v>48-59-1808</v>
      </c>
      <c r="D697" t="s">
        <v>10568</v>
      </c>
      <c r="E697" t="e">
        <f>_xlfn.XLOOKUP(D697,Attribute!$A:$A,Attribute!$B:$B)</f>
        <v>#N/A</v>
      </c>
      <c r="F697" t="s">
        <v>8</v>
      </c>
      <c r="G697" t="s">
        <v>10468</v>
      </c>
      <c r="I697">
        <v>18</v>
      </c>
    </row>
    <row r="698" spans="2:9" x14ac:dyDescent="0.45">
      <c r="B698" t="s">
        <v>11794</v>
      </c>
      <c r="C698" t="str">
        <f>_xlfn.XLOOKUP(B698,Product!$A:$A,Product!$E:$E)</f>
        <v>48-59-1810</v>
      </c>
      <c r="D698" t="s">
        <v>10568</v>
      </c>
      <c r="E698" t="e">
        <f>_xlfn.XLOOKUP(D698,Attribute!$A:$A,Attribute!$B:$B)</f>
        <v>#N/A</v>
      </c>
      <c r="F698" t="s">
        <v>8</v>
      </c>
      <c r="G698" t="s">
        <v>10468</v>
      </c>
      <c r="I698">
        <v>18</v>
      </c>
    </row>
    <row r="699" spans="2:9" x14ac:dyDescent="0.45">
      <c r="B699" t="s">
        <v>11795</v>
      </c>
      <c r="C699" t="str">
        <f>_xlfn.XLOOKUP(B699,Product!$A:$A,Product!$E:$E)</f>
        <v>48-59-1812</v>
      </c>
      <c r="D699" t="s">
        <v>10568</v>
      </c>
      <c r="E699" t="e">
        <f>_xlfn.XLOOKUP(D699,Attribute!$A:$A,Attribute!$B:$B)</f>
        <v>#N/A</v>
      </c>
      <c r="F699" t="s">
        <v>8</v>
      </c>
      <c r="G699" t="s">
        <v>10468</v>
      </c>
      <c r="I699">
        <v>18</v>
      </c>
    </row>
    <row r="700" spans="2:9" x14ac:dyDescent="0.45">
      <c r="B700" t="s">
        <v>11796</v>
      </c>
      <c r="C700" t="str">
        <f>_xlfn.XLOOKUP(B700,Product!$A:$A,Product!$E:$E)</f>
        <v>48-59-1815</v>
      </c>
      <c r="D700" t="s">
        <v>10568</v>
      </c>
      <c r="E700" t="e">
        <f>_xlfn.XLOOKUP(D700,Attribute!$A:$A,Attribute!$B:$B)</f>
        <v>#N/A</v>
      </c>
      <c r="F700" t="s">
        <v>8</v>
      </c>
      <c r="G700" t="s">
        <v>10468</v>
      </c>
      <c r="I700">
        <v>18</v>
      </c>
    </row>
    <row r="701" spans="2:9" x14ac:dyDescent="0.45">
      <c r="B701" t="s">
        <v>11797</v>
      </c>
      <c r="C701" t="str">
        <f>_xlfn.XLOOKUP(B701,Product!$A:$A,Product!$E:$E)</f>
        <v>48-59-1816</v>
      </c>
      <c r="D701" t="s">
        <v>10568</v>
      </c>
      <c r="E701" t="e">
        <f>_xlfn.XLOOKUP(D701,Attribute!$A:$A,Attribute!$B:$B)</f>
        <v>#N/A</v>
      </c>
      <c r="F701" t="s">
        <v>8</v>
      </c>
      <c r="G701" t="s">
        <v>10468</v>
      </c>
      <c r="I701">
        <v>18</v>
      </c>
    </row>
    <row r="702" spans="2:9" x14ac:dyDescent="0.45">
      <c r="B702" t="s">
        <v>11798</v>
      </c>
      <c r="C702" t="str">
        <f>_xlfn.XLOOKUP(B702,Product!$A:$A,Product!$E:$E)</f>
        <v>48-59-1817</v>
      </c>
      <c r="D702" t="s">
        <v>10568</v>
      </c>
      <c r="E702" t="e">
        <f>_xlfn.XLOOKUP(D702,Attribute!$A:$A,Attribute!$B:$B)</f>
        <v>#N/A</v>
      </c>
      <c r="F702" t="s">
        <v>8</v>
      </c>
      <c r="G702" t="s">
        <v>10468</v>
      </c>
      <c r="I702">
        <v>18</v>
      </c>
    </row>
    <row r="703" spans="2:9" x14ac:dyDescent="0.45">
      <c r="B703" t="s">
        <v>11799</v>
      </c>
      <c r="C703" t="str">
        <f>_xlfn.XLOOKUP(B703,Product!$A:$A,Product!$E:$E)</f>
        <v>48-59-1880</v>
      </c>
      <c r="D703" t="s">
        <v>10568</v>
      </c>
      <c r="E703" t="e">
        <f>_xlfn.XLOOKUP(D703,Attribute!$A:$A,Attribute!$B:$B)</f>
        <v>#N/A</v>
      </c>
      <c r="F703" t="s">
        <v>8</v>
      </c>
      <c r="G703" t="s">
        <v>10468</v>
      </c>
      <c r="I703">
        <v>18</v>
      </c>
    </row>
    <row r="704" spans="2:9" x14ac:dyDescent="0.45">
      <c r="B704" t="s">
        <v>11800</v>
      </c>
      <c r="C704" t="str">
        <f>_xlfn.XLOOKUP(B704,Product!$A:$A,Product!$E:$E)</f>
        <v>48-59-1881</v>
      </c>
      <c r="D704" t="s">
        <v>10568</v>
      </c>
      <c r="E704" t="e">
        <f>_xlfn.XLOOKUP(D704,Attribute!$A:$A,Attribute!$B:$B)</f>
        <v>#N/A</v>
      </c>
      <c r="F704" t="s">
        <v>8</v>
      </c>
      <c r="G704" t="s">
        <v>10468</v>
      </c>
      <c r="I704">
        <v>18</v>
      </c>
    </row>
    <row r="705" spans="2:9" x14ac:dyDescent="0.45">
      <c r="B705" t="s">
        <v>11801</v>
      </c>
      <c r="C705" t="str">
        <f>_xlfn.XLOOKUP(B705,Product!$A:$A,Product!$E:$E)</f>
        <v>49-08-2403</v>
      </c>
      <c r="D705" t="s">
        <v>10568</v>
      </c>
      <c r="E705" t="e">
        <f>_xlfn.XLOOKUP(D705,Attribute!$A:$A,Attribute!$B:$B)</f>
        <v>#N/A</v>
      </c>
      <c r="F705" t="s">
        <v>8</v>
      </c>
      <c r="G705" t="s">
        <v>10468</v>
      </c>
      <c r="I705">
        <v>18</v>
      </c>
    </row>
    <row r="706" spans="2:9" x14ac:dyDescent="0.45">
      <c r="B706" t="s">
        <v>11802</v>
      </c>
      <c r="C706" t="str">
        <f>_xlfn.XLOOKUP(B706,Product!$A:$A,Product!$E:$E)</f>
        <v>49-15-PUAD</v>
      </c>
      <c r="D706" t="s">
        <v>10568</v>
      </c>
      <c r="E706" t="e">
        <f>_xlfn.XLOOKUP(D706,Attribute!$A:$A,Attribute!$B:$B)</f>
        <v>#N/A</v>
      </c>
      <c r="F706" t="s">
        <v>8</v>
      </c>
      <c r="G706" t="s">
        <v>10468</v>
      </c>
      <c r="I706">
        <v>18</v>
      </c>
    </row>
    <row r="707" spans="2:9" x14ac:dyDescent="0.45">
      <c r="B707" t="s">
        <v>11803</v>
      </c>
      <c r="C707" t="str">
        <f>_xlfn.XLOOKUP(B707,Product!$A:$A,Product!$E:$E)</f>
        <v>49-16-0001</v>
      </c>
      <c r="D707" t="s">
        <v>10568</v>
      </c>
      <c r="E707" t="e">
        <f>_xlfn.XLOOKUP(D707,Attribute!$A:$A,Attribute!$B:$B)</f>
        <v>#N/A</v>
      </c>
      <c r="F707" t="s">
        <v>8</v>
      </c>
      <c r="G707" t="s">
        <v>10468</v>
      </c>
      <c r="I707">
        <v>18</v>
      </c>
    </row>
    <row r="708" spans="2:9" x14ac:dyDescent="0.45">
      <c r="B708" t="s">
        <v>11804</v>
      </c>
      <c r="C708" t="str">
        <f>_xlfn.XLOOKUP(B708,Product!$A:$A,Product!$E:$E)</f>
        <v>49-16-0034</v>
      </c>
      <c r="D708" t="s">
        <v>10568</v>
      </c>
      <c r="E708" t="e">
        <f>_xlfn.XLOOKUP(D708,Attribute!$A:$A,Attribute!$B:$B)</f>
        <v>#N/A</v>
      </c>
      <c r="F708" t="s">
        <v>8</v>
      </c>
      <c r="G708" t="s">
        <v>10468</v>
      </c>
      <c r="I708">
        <v>18</v>
      </c>
    </row>
    <row r="709" spans="2:9" x14ac:dyDescent="0.45">
      <c r="B709" t="s">
        <v>11805</v>
      </c>
      <c r="C709" t="str">
        <f>_xlfn.XLOOKUP(B709,Product!$A:$A,Product!$E:$E)</f>
        <v>49-16-0OD3</v>
      </c>
      <c r="D709" t="s">
        <v>10568</v>
      </c>
      <c r="E709" t="e">
        <f>_xlfn.XLOOKUP(D709,Attribute!$A:$A,Attribute!$B:$B)</f>
        <v>#N/A</v>
      </c>
      <c r="F709" t="s">
        <v>8</v>
      </c>
      <c r="G709" t="s">
        <v>10468</v>
      </c>
      <c r="I709">
        <v>18</v>
      </c>
    </row>
    <row r="710" spans="2:9" x14ac:dyDescent="0.45">
      <c r="B710" t="s">
        <v>11806</v>
      </c>
      <c r="C710" t="str">
        <f>_xlfn.XLOOKUP(B710,Product!$A:$A,Product!$E:$E)</f>
        <v>49-16-19PS</v>
      </c>
      <c r="D710" t="s">
        <v>10568</v>
      </c>
      <c r="E710" t="e">
        <f>_xlfn.XLOOKUP(D710,Attribute!$A:$A,Attribute!$B:$B)</f>
        <v>#N/A</v>
      </c>
      <c r="F710" t="s">
        <v>8</v>
      </c>
      <c r="G710" t="s">
        <v>10468</v>
      </c>
      <c r="I710">
        <v>18</v>
      </c>
    </row>
    <row r="711" spans="2:9" x14ac:dyDescent="0.45">
      <c r="B711" t="s">
        <v>11807</v>
      </c>
      <c r="C711" t="str">
        <f>_xlfn.XLOOKUP(B711,Product!$A:$A,Product!$E:$E)</f>
        <v>49-16-2610</v>
      </c>
      <c r="D711" t="s">
        <v>10568</v>
      </c>
      <c r="E711" t="e">
        <f>_xlfn.XLOOKUP(D711,Attribute!$A:$A,Attribute!$B:$B)</f>
        <v>#N/A</v>
      </c>
      <c r="F711" t="s">
        <v>8</v>
      </c>
      <c r="G711" t="s">
        <v>10468</v>
      </c>
      <c r="I711">
        <v>18</v>
      </c>
    </row>
    <row r="712" spans="2:9" x14ac:dyDescent="0.45">
      <c r="B712" t="s">
        <v>11808</v>
      </c>
      <c r="C712" t="str">
        <f>_xlfn.XLOOKUP(B712,Product!$A:$A,Product!$E:$E)</f>
        <v>49-16-2612</v>
      </c>
      <c r="D712" t="s">
        <v>10568</v>
      </c>
      <c r="E712" t="e">
        <f>_xlfn.XLOOKUP(D712,Attribute!$A:$A,Attribute!$B:$B)</f>
        <v>#N/A</v>
      </c>
      <c r="F712" t="s">
        <v>8</v>
      </c>
      <c r="G712" t="s">
        <v>10468</v>
      </c>
      <c r="I712">
        <v>18</v>
      </c>
    </row>
    <row r="713" spans="2:9" x14ac:dyDescent="0.45">
      <c r="B713" t="s">
        <v>11809</v>
      </c>
      <c r="C713" t="str">
        <f>_xlfn.XLOOKUP(B713,Product!$A:$A,Product!$E:$E)</f>
        <v>49-16-2613</v>
      </c>
      <c r="D713" t="s">
        <v>10568</v>
      </c>
      <c r="E713" t="e">
        <f>_xlfn.XLOOKUP(D713,Attribute!$A:$A,Attribute!$B:$B)</f>
        <v>#N/A</v>
      </c>
      <c r="F713" t="s">
        <v>8</v>
      </c>
      <c r="G713" t="s">
        <v>10468</v>
      </c>
      <c r="I713">
        <v>18</v>
      </c>
    </row>
    <row r="714" spans="2:9" x14ac:dyDescent="0.45">
      <c r="B714" t="s">
        <v>11810</v>
      </c>
      <c r="C714" t="str">
        <f>_xlfn.XLOOKUP(B714,Product!$A:$A,Product!$E:$E)</f>
        <v>49-16-2631C</v>
      </c>
      <c r="D714" t="s">
        <v>10568</v>
      </c>
      <c r="E714" t="e">
        <f>_xlfn.XLOOKUP(D714,Attribute!$A:$A,Attribute!$B:$B)</f>
        <v>#N/A</v>
      </c>
      <c r="F714" t="s">
        <v>8</v>
      </c>
      <c r="G714" t="s">
        <v>10468</v>
      </c>
      <c r="I714">
        <v>18</v>
      </c>
    </row>
    <row r="715" spans="2:9" x14ac:dyDescent="0.45">
      <c r="B715" t="s">
        <v>11811</v>
      </c>
      <c r="C715" t="str">
        <f>_xlfn.XLOOKUP(B715,Product!$A:$A,Product!$E:$E)</f>
        <v>49-16-2631P</v>
      </c>
      <c r="D715" t="s">
        <v>10568</v>
      </c>
      <c r="E715" t="e">
        <f>_xlfn.XLOOKUP(D715,Attribute!$A:$A,Attribute!$B:$B)</f>
        <v>#N/A</v>
      </c>
      <c r="F715" t="s">
        <v>8</v>
      </c>
      <c r="G715" t="s">
        <v>10468</v>
      </c>
      <c r="I715">
        <v>18</v>
      </c>
    </row>
    <row r="716" spans="2:9" x14ac:dyDescent="0.45">
      <c r="B716" t="s">
        <v>11812</v>
      </c>
      <c r="C716" t="str">
        <f>_xlfn.XLOOKUP(B716,Product!$A:$A,Product!$E:$E)</f>
        <v>49-16-2633C</v>
      </c>
      <c r="D716" t="s">
        <v>10568</v>
      </c>
      <c r="E716" t="e">
        <f>_xlfn.XLOOKUP(D716,Attribute!$A:$A,Attribute!$B:$B)</f>
        <v>#N/A</v>
      </c>
      <c r="F716" t="s">
        <v>8</v>
      </c>
      <c r="G716" t="s">
        <v>10468</v>
      </c>
      <c r="I716">
        <v>18</v>
      </c>
    </row>
    <row r="717" spans="2:9" x14ac:dyDescent="0.45">
      <c r="B717" t="s">
        <v>11813</v>
      </c>
      <c r="C717" t="str">
        <f>_xlfn.XLOOKUP(B717,Product!$A:$A,Product!$E:$E)</f>
        <v>49-16-2633P</v>
      </c>
      <c r="D717" t="s">
        <v>10568</v>
      </c>
      <c r="E717" t="e">
        <f>_xlfn.XLOOKUP(D717,Attribute!$A:$A,Attribute!$B:$B)</f>
        <v>#N/A</v>
      </c>
      <c r="F717" t="s">
        <v>8</v>
      </c>
      <c r="G717" t="s">
        <v>10468</v>
      </c>
      <c r="I717">
        <v>18</v>
      </c>
    </row>
    <row r="718" spans="2:9" x14ac:dyDescent="0.45">
      <c r="B718" t="s">
        <v>11814</v>
      </c>
      <c r="C718" t="str">
        <f>_xlfn.XLOOKUP(B718,Product!$A:$A,Product!$E:$E)</f>
        <v>49-16-2634C</v>
      </c>
      <c r="D718" t="s">
        <v>10568</v>
      </c>
      <c r="E718" t="e">
        <f>_xlfn.XLOOKUP(D718,Attribute!$A:$A,Attribute!$B:$B)</f>
        <v>#N/A</v>
      </c>
      <c r="F718" t="s">
        <v>8</v>
      </c>
      <c r="G718" t="s">
        <v>10468</v>
      </c>
      <c r="I718">
        <v>18</v>
      </c>
    </row>
    <row r="719" spans="2:9" x14ac:dyDescent="0.45">
      <c r="B719" t="s">
        <v>11815</v>
      </c>
      <c r="C719" t="str">
        <f>_xlfn.XLOOKUP(B719,Product!$A:$A,Product!$E:$E)</f>
        <v>49-16-2634P</v>
      </c>
      <c r="D719" t="s">
        <v>10568</v>
      </c>
      <c r="E719" t="e">
        <f>_xlfn.XLOOKUP(D719,Attribute!$A:$A,Attribute!$B:$B)</f>
        <v>#N/A</v>
      </c>
      <c r="F719" t="s">
        <v>8</v>
      </c>
      <c r="G719" t="s">
        <v>10468</v>
      </c>
      <c r="I719">
        <v>18</v>
      </c>
    </row>
    <row r="720" spans="2:9" x14ac:dyDescent="0.45">
      <c r="B720" t="s">
        <v>11816</v>
      </c>
      <c r="C720" t="str">
        <f>_xlfn.XLOOKUP(B720,Product!$A:$A,Product!$E:$E)</f>
        <v>49-16-2650</v>
      </c>
      <c r="D720" t="s">
        <v>10568</v>
      </c>
      <c r="E720" t="e">
        <f>_xlfn.XLOOKUP(D720,Attribute!$A:$A,Attribute!$B:$B)</f>
        <v>#N/A</v>
      </c>
      <c r="F720" t="s">
        <v>8</v>
      </c>
      <c r="G720" t="s">
        <v>10468</v>
      </c>
      <c r="I720">
        <v>18</v>
      </c>
    </row>
    <row r="721" spans="2:9" x14ac:dyDescent="0.45">
      <c r="B721" t="s">
        <v>11817</v>
      </c>
      <c r="C721" t="str">
        <f>_xlfn.XLOOKUP(B721,Product!$A:$A,Product!$E:$E)</f>
        <v>49-16-2650S</v>
      </c>
      <c r="D721" t="s">
        <v>10568</v>
      </c>
      <c r="E721" t="e">
        <f>_xlfn.XLOOKUP(D721,Attribute!$A:$A,Attribute!$B:$B)</f>
        <v>#N/A</v>
      </c>
      <c r="F721" t="s">
        <v>8</v>
      </c>
      <c r="G721" t="s">
        <v>10468</v>
      </c>
      <c r="I721">
        <v>18</v>
      </c>
    </row>
    <row r="722" spans="2:9" x14ac:dyDescent="0.45">
      <c r="B722" t="s">
        <v>11818</v>
      </c>
      <c r="C722" t="str">
        <f>_xlfn.XLOOKUP(B722,Product!$A:$A,Product!$E:$E)</f>
        <v>49-16-2651</v>
      </c>
      <c r="D722" t="s">
        <v>10568</v>
      </c>
      <c r="E722" t="e">
        <f>_xlfn.XLOOKUP(D722,Attribute!$A:$A,Attribute!$B:$B)</f>
        <v>#N/A</v>
      </c>
      <c r="F722" t="s">
        <v>8</v>
      </c>
      <c r="G722" t="s">
        <v>10468</v>
      </c>
      <c r="I722">
        <v>18</v>
      </c>
    </row>
    <row r="723" spans="2:9" x14ac:dyDescent="0.45">
      <c r="B723" t="s">
        <v>11819</v>
      </c>
      <c r="C723" t="str">
        <f>_xlfn.XLOOKUP(B723,Product!$A:$A,Product!$E:$E)</f>
        <v>49-16-2651S</v>
      </c>
      <c r="D723" t="s">
        <v>10568</v>
      </c>
      <c r="E723" t="e">
        <f>_xlfn.XLOOKUP(D723,Attribute!$A:$A,Attribute!$B:$B)</f>
        <v>#N/A</v>
      </c>
      <c r="F723" t="s">
        <v>8</v>
      </c>
      <c r="G723" t="s">
        <v>10468</v>
      </c>
      <c r="I723">
        <v>18</v>
      </c>
    </row>
    <row r="724" spans="2:9" x14ac:dyDescent="0.45">
      <c r="B724" t="s">
        <v>11820</v>
      </c>
      <c r="C724" t="str">
        <f>_xlfn.XLOOKUP(B724,Product!$A:$A,Product!$E:$E)</f>
        <v>49-16-2652</v>
      </c>
      <c r="D724" t="s">
        <v>10568</v>
      </c>
      <c r="E724" t="e">
        <f>_xlfn.XLOOKUP(D724,Attribute!$A:$A,Attribute!$B:$B)</f>
        <v>#N/A</v>
      </c>
      <c r="F724" t="s">
        <v>8</v>
      </c>
      <c r="G724" t="s">
        <v>10468</v>
      </c>
      <c r="I724">
        <v>18</v>
      </c>
    </row>
    <row r="725" spans="2:9" x14ac:dyDescent="0.45">
      <c r="B725" t="s">
        <v>11821</v>
      </c>
      <c r="C725" t="str">
        <f>_xlfn.XLOOKUP(B725,Product!$A:$A,Product!$E:$E)</f>
        <v>49-16-2652S</v>
      </c>
      <c r="D725" t="s">
        <v>10568</v>
      </c>
      <c r="E725" t="e">
        <f>_xlfn.XLOOKUP(D725,Attribute!$A:$A,Attribute!$B:$B)</f>
        <v>#N/A</v>
      </c>
      <c r="F725" t="s">
        <v>8</v>
      </c>
      <c r="G725" t="s">
        <v>10468</v>
      </c>
      <c r="I725">
        <v>18</v>
      </c>
    </row>
    <row r="726" spans="2:9" x14ac:dyDescent="0.45">
      <c r="B726" t="s">
        <v>11822</v>
      </c>
      <c r="C726" t="str">
        <f>_xlfn.XLOOKUP(B726,Product!$A:$A,Product!$E:$E)</f>
        <v>49-16-2653</v>
      </c>
      <c r="D726" t="s">
        <v>10568</v>
      </c>
      <c r="E726" t="e">
        <f>_xlfn.XLOOKUP(D726,Attribute!$A:$A,Attribute!$B:$B)</f>
        <v>#N/A</v>
      </c>
      <c r="F726" t="s">
        <v>8</v>
      </c>
      <c r="G726" t="s">
        <v>10468</v>
      </c>
      <c r="I726">
        <v>18</v>
      </c>
    </row>
    <row r="727" spans="2:9" x14ac:dyDescent="0.45">
      <c r="B727" t="s">
        <v>11823</v>
      </c>
      <c r="C727" t="str">
        <f>_xlfn.XLOOKUP(B727,Product!$A:$A,Product!$E:$E)</f>
        <v>49-16-2654</v>
      </c>
      <c r="D727" t="s">
        <v>10568</v>
      </c>
      <c r="E727" t="e">
        <f>_xlfn.XLOOKUP(D727,Attribute!$A:$A,Attribute!$B:$B)</f>
        <v>#N/A</v>
      </c>
      <c r="F727" t="s">
        <v>8</v>
      </c>
      <c r="G727" t="s">
        <v>10468</v>
      </c>
      <c r="I727">
        <v>18</v>
      </c>
    </row>
    <row r="728" spans="2:9" x14ac:dyDescent="0.45">
      <c r="B728" t="s">
        <v>11824</v>
      </c>
      <c r="C728" t="str">
        <f>_xlfn.XLOOKUP(B728,Product!$A:$A,Product!$E:$E)</f>
        <v>49-16-2655</v>
      </c>
      <c r="D728" t="s">
        <v>10568</v>
      </c>
      <c r="E728" t="e">
        <f>_xlfn.XLOOKUP(D728,Attribute!$A:$A,Attribute!$B:$B)</f>
        <v>#N/A</v>
      </c>
      <c r="F728" t="s">
        <v>8</v>
      </c>
      <c r="G728" t="s">
        <v>10468</v>
      </c>
      <c r="I728">
        <v>18</v>
      </c>
    </row>
    <row r="729" spans="2:9" x14ac:dyDescent="0.45">
      <c r="B729" t="s">
        <v>11825</v>
      </c>
      <c r="C729" t="str">
        <f>_xlfn.XLOOKUP(B729,Product!$A:$A,Product!$E:$E)</f>
        <v>49-16-2660JS</v>
      </c>
      <c r="D729" t="s">
        <v>10568</v>
      </c>
      <c r="E729" t="e">
        <f>_xlfn.XLOOKUP(D729,Attribute!$A:$A,Attribute!$B:$B)</f>
        <v>#N/A</v>
      </c>
      <c r="F729" t="s">
        <v>8</v>
      </c>
      <c r="G729" t="s">
        <v>10468</v>
      </c>
      <c r="I729">
        <v>18</v>
      </c>
    </row>
    <row r="730" spans="2:9" x14ac:dyDescent="0.45">
      <c r="B730" t="s">
        <v>11826</v>
      </c>
      <c r="C730" t="str">
        <f>_xlfn.XLOOKUP(B730,Product!$A:$A,Product!$E:$E)</f>
        <v>49-16-2660RP</v>
      </c>
      <c r="D730" t="s">
        <v>10568</v>
      </c>
      <c r="E730" t="e">
        <f>_xlfn.XLOOKUP(D730,Attribute!$A:$A,Attribute!$B:$B)</f>
        <v>#N/A</v>
      </c>
      <c r="F730" t="s">
        <v>8</v>
      </c>
      <c r="G730" t="s">
        <v>10468</v>
      </c>
      <c r="I730">
        <v>18</v>
      </c>
    </row>
    <row r="731" spans="2:9" x14ac:dyDescent="0.45">
      <c r="B731" t="s">
        <v>11827</v>
      </c>
      <c r="C731" t="str">
        <f>_xlfn.XLOOKUP(B731,Product!$A:$A,Product!$E:$E)</f>
        <v>49-16-2660S</v>
      </c>
      <c r="D731" t="s">
        <v>10568</v>
      </c>
      <c r="E731" t="e">
        <f>_xlfn.XLOOKUP(D731,Attribute!$A:$A,Attribute!$B:$B)</f>
        <v>#N/A</v>
      </c>
      <c r="F731" t="s">
        <v>8</v>
      </c>
      <c r="G731" t="s">
        <v>10468</v>
      </c>
      <c r="I731">
        <v>18</v>
      </c>
    </row>
    <row r="732" spans="2:9" x14ac:dyDescent="0.45">
      <c r="B732" t="s">
        <v>11828</v>
      </c>
      <c r="C732" t="str">
        <f>_xlfn.XLOOKUP(B732,Product!$A:$A,Product!$E:$E)</f>
        <v>49-16-2661S</v>
      </c>
      <c r="D732" t="s">
        <v>10568</v>
      </c>
      <c r="E732" t="e">
        <f>_xlfn.XLOOKUP(D732,Attribute!$A:$A,Attribute!$B:$B)</f>
        <v>#N/A</v>
      </c>
      <c r="F732" t="s">
        <v>8</v>
      </c>
      <c r="G732" t="s">
        <v>10468</v>
      </c>
      <c r="I732">
        <v>18</v>
      </c>
    </row>
    <row r="733" spans="2:9" x14ac:dyDescent="0.45">
      <c r="B733" t="s">
        <v>11829</v>
      </c>
      <c r="C733" t="str">
        <f>_xlfn.XLOOKUP(B733,Product!$A:$A,Product!$E:$E)</f>
        <v>49-16-2662</v>
      </c>
      <c r="D733" t="s">
        <v>10568</v>
      </c>
      <c r="E733" t="e">
        <f>_xlfn.XLOOKUP(D733,Attribute!$A:$A,Attribute!$B:$B)</f>
        <v>#N/A</v>
      </c>
      <c r="F733" t="s">
        <v>8</v>
      </c>
      <c r="G733" t="s">
        <v>10468</v>
      </c>
      <c r="I733">
        <v>18</v>
      </c>
    </row>
    <row r="734" spans="2:9" x14ac:dyDescent="0.45">
      <c r="B734" t="s">
        <v>11830</v>
      </c>
      <c r="C734" t="str">
        <f>_xlfn.XLOOKUP(B734,Product!$A:$A,Product!$E:$E)</f>
        <v>49-16-2663</v>
      </c>
      <c r="D734" t="s">
        <v>10568</v>
      </c>
      <c r="E734" t="e">
        <f>_xlfn.XLOOKUP(D734,Attribute!$A:$A,Attribute!$B:$B)</f>
        <v>#N/A</v>
      </c>
      <c r="F734" t="s">
        <v>8</v>
      </c>
      <c r="G734" t="s">
        <v>10468</v>
      </c>
      <c r="I734">
        <v>18</v>
      </c>
    </row>
    <row r="735" spans="2:9" x14ac:dyDescent="0.45">
      <c r="B735" t="s">
        <v>11831</v>
      </c>
      <c r="C735" t="str">
        <f>_xlfn.XLOOKUP(B735,Product!$A:$A,Product!$E:$E)</f>
        <v>49-16-2664</v>
      </c>
      <c r="D735" t="s">
        <v>10568</v>
      </c>
      <c r="E735" t="e">
        <f>_xlfn.XLOOKUP(D735,Attribute!$A:$A,Attribute!$B:$B)</f>
        <v>#N/A</v>
      </c>
      <c r="F735" t="s">
        <v>8</v>
      </c>
      <c r="G735" t="s">
        <v>10468</v>
      </c>
      <c r="I735">
        <v>18</v>
      </c>
    </row>
    <row r="736" spans="2:9" x14ac:dyDescent="0.45">
      <c r="B736" t="s">
        <v>11832</v>
      </c>
      <c r="C736" t="str">
        <f>_xlfn.XLOOKUP(B736,Product!$A:$A,Product!$E:$E)</f>
        <v>49-16-2665</v>
      </c>
      <c r="D736" t="s">
        <v>10568</v>
      </c>
      <c r="E736" t="e">
        <f>_xlfn.XLOOKUP(D736,Attribute!$A:$A,Attribute!$B:$B)</f>
        <v>#N/A</v>
      </c>
      <c r="F736" t="s">
        <v>8</v>
      </c>
      <c r="G736" t="s">
        <v>10468</v>
      </c>
      <c r="I736">
        <v>18</v>
      </c>
    </row>
    <row r="737" spans="2:9" x14ac:dyDescent="0.45">
      <c r="B737" t="s">
        <v>11833</v>
      </c>
      <c r="C737" t="str">
        <f>_xlfn.XLOOKUP(B737,Product!$A:$A,Product!$E:$E)</f>
        <v>49-16-2666</v>
      </c>
      <c r="D737" t="s">
        <v>10568</v>
      </c>
      <c r="E737" t="e">
        <f>_xlfn.XLOOKUP(D737,Attribute!$A:$A,Attribute!$B:$B)</f>
        <v>#N/A</v>
      </c>
      <c r="F737" t="s">
        <v>8</v>
      </c>
      <c r="G737" t="s">
        <v>10468</v>
      </c>
      <c r="I737">
        <v>18</v>
      </c>
    </row>
    <row r="738" spans="2:9" x14ac:dyDescent="0.45">
      <c r="B738" t="s">
        <v>11834</v>
      </c>
      <c r="C738" t="str">
        <f>_xlfn.XLOOKUP(B738,Product!$A:$A,Product!$E:$E)</f>
        <v>49-16-2667</v>
      </c>
      <c r="D738" t="s">
        <v>10568</v>
      </c>
      <c r="E738" t="e">
        <f>_xlfn.XLOOKUP(D738,Attribute!$A:$A,Attribute!$B:$B)</f>
        <v>#N/A</v>
      </c>
      <c r="F738" t="s">
        <v>8</v>
      </c>
      <c r="G738" t="s">
        <v>10468</v>
      </c>
      <c r="I738">
        <v>18</v>
      </c>
    </row>
    <row r="739" spans="2:9" x14ac:dyDescent="0.45">
      <c r="B739" t="s">
        <v>11835</v>
      </c>
      <c r="C739" t="str">
        <f>_xlfn.XLOOKUP(B739,Product!$A:$A,Product!$E:$E)</f>
        <v>49-16-2668</v>
      </c>
      <c r="D739" t="s">
        <v>10568</v>
      </c>
      <c r="E739" t="e">
        <f>_xlfn.XLOOKUP(D739,Attribute!$A:$A,Attribute!$B:$B)</f>
        <v>#N/A</v>
      </c>
      <c r="F739" t="s">
        <v>8</v>
      </c>
      <c r="G739" t="s">
        <v>10468</v>
      </c>
      <c r="I739">
        <v>18</v>
      </c>
    </row>
    <row r="740" spans="2:9" x14ac:dyDescent="0.45">
      <c r="B740" t="s">
        <v>11836</v>
      </c>
      <c r="C740" t="str">
        <f>_xlfn.XLOOKUP(B740,Product!$A:$A,Product!$E:$E)</f>
        <v>49-16-2669</v>
      </c>
      <c r="D740" t="s">
        <v>10568</v>
      </c>
      <c r="E740" t="e">
        <f>_xlfn.XLOOKUP(D740,Attribute!$A:$A,Attribute!$B:$B)</f>
        <v>#N/A</v>
      </c>
      <c r="F740" t="s">
        <v>8</v>
      </c>
      <c r="G740" t="s">
        <v>10468</v>
      </c>
      <c r="I740">
        <v>18</v>
      </c>
    </row>
    <row r="741" spans="2:9" x14ac:dyDescent="0.45">
      <c r="B741" t="s">
        <v>11837</v>
      </c>
      <c r="C741" t="str">
        <f>_xlfn.XLOOKUP(B741,Product!$A:$A,Product!$E:$E)</f>
        <v>49-16-2670</v>
      </c>
      <c r="D741" t="s">
        <v>10568</v>
      </c>
      <c r="E741" t="e">
        <f>_xlfn.XLOOKUP(D741,Attribute!$A:$A,Attribute!$B:$B)</f>
        <v>#N/A</v>
      </c>
      <c r="F741" t="s">
        <v>8</v>
      </c>
      <c r="G741" t="s">
        <v>10468</v>
      </c>
      <c r="I741">
        <v>18</v>
      </c>
    </row>
    <row r="742" spans="2:9" x14ac:dyDescent="0.45">
      <c r="B742" t="s">
        <v>11838</v>
      </c>
      <c r="C742" t="str">
        <f>_xlfn.XLOOKUP(B742,Product!$A:$A,Product!$E:$E)</f>
        <v>49-16-2671</v>
      </c>
      <c r="D742" t="s">
        <v>10568</v>
      </c>
      <c r="E742" t="e">
        <f>_xlfn.XLOOKUP(D742,Attribute!$A:$A,Attribute!$B:$B)</f>
        <v>#N/A</v>
      </c>
      <c r="F742" t="s">
        <v>8</v>
      </c>
      <c r="G742" t="s">
        <v>10468</v>
      </c>
      <c r="I742">
        <v>18</v>
      </c>
    </row>
    <row r="743" spans="2:9" x14ac:dyDescent="0.45">
      <c r="B743" t="s">
        <v>11839</v>
      </c>
      <c r="C743" t="str">
        <f>_xlfn.XLOOKUP(B743,Product!$A:$A,Product!$E:$E)</f>
        <v>49-16-2672</v>
      </c>
      <c r="D743" t="s">
        <v>10568</v>
      </c>
      <c r="E743" t="e">
        <f>_xlfn.XLOOKUP(D743,Attribute!$A:$A,Attribute!$B:$B)</f>
        <v>#N/A</v>
      </c>
      <c r="F743" t="s">
        <v>8</v>
      </c>
      <c r="G743" t="s">
        <v>10468</v>
      </c>
      <c r="I743">
        <v>18</v>
      </c>
    </row>
    <row r="744" spans="2:9" x14ac:dyDescent="0.45">
      <c r="B744" t="s">
        <v>11840</v>
      </c>
      <c r="C744" t="str">
        <f>_xlfn.XLOOKUP(B744,Product!$A:$A,Product!$E:$E)</f>
        <v>49-16-2673</v>
      </c>
      <c r="D744" t="s">
        <v>10568</v>
      </c>
      <c r="E744" t="e">
        <f>_xlfn.XLOOKUP(D744,Attribute!$A:$A,Attribute!$B:$B)</f>
        <v>#N/A</v>
      </c>
      <c r="F744" t="s">
        <v>8</v>
      </c>
      <c r="G744" t="s">
        <v>10468</v>
      </c>
      <c r="I744">
        <v>18</v>
      </c>
    </row>
    <row r="745" spans="2:9" x14ac:dyDescent="0.45">
      <c r="B745" t="s">
        <v>11841</v>
      </c>
      <c r="C745" t="str">
        <f>_xlfn.XLOOKUP(B745,Product!$A:$A,Product!$E:$E)</f>
        <v>49-16-2674</v>
      </c>
      <c r="D745" t="s">
        <v>10568</v>
      </c>
      <c r="E745" t="e">
        <f>_xlfn.XLOOKUP(D745,Attribute!$A:$A,Attribute!$B:$B)</f>
        <v>#N/A</v>
      </c>
      <c r="F745" t="s">
        <v>8</v>
      </c>
      <c r="G745" t="s">
        <v>10468</v>
      </c>
      <c r="I745">
        <v>18</v>
      </c>
    </row>
    <row r="746" spans="2:9" x14ac:dyDescent="0.45">
      <c r="B746" t="s">
        <v>11842</v>
      </c>
      <c r="C746" t="str">
        <f>_xlfn.XLOOKUP(B746,Product!$A:$A,Product!$E:$E)</f>
        <v>49-16-2675</v>
      </c>
      <c r="D746" t="s">
        <v>10568</v>
      </c>
      <c r="E746" t="e">
        <f>_xlfn.XLOOKUP(D746,Attribute!$A:$A,Attribute!$B:$B)</f>
        <v>#N/A</v>
      </c>
      <c r="F746" t="s">
        <v>8</v>
      </c>
      <c r="G746" t="s">
        <v>10468</v>
      </c>
      <c r="I746">
        <v>18</v>
      </c>
    </row>
    <row r="747" spans="2:9" x14ac:dyDescent="0.45">
      <c r="B747" t="s">
        <v>11843</v>
      </c>
      <c r="C747" t="str">
        <f>_xlfn.XLOOKUP(B747,Product!$A:$A,Product!$E:$E)</f>
        <v>49-16-2676</v>
      </c>
      <c r="D747" t="s">
        <v>10568</v>
      </c>
      <c r="E747" t="e">
        <f>_xlfn.XLOOKUP(D747,Attribute!$A:$A,Attribute!$B:$B)</f>
        <v>#N/A</v>
      </c>
      <c r="F747" t="s">
        <v>8</v>
      </c>
      <c r="G747" t="s">
        <v>10468</v>
      </c>
      <c r="I747">
        <v>18</v>
      </c>
    </row>
    <row r="748" spans="2:9" x14ac:dyDescent="0.45">
      <c r="B748" t="s">
        <v>11844</v>
      </c>
      <c r="C748" t="str">
        <f>_xlfn.XLOOKUP(B748,Product!$A:$A,Product!$E:$E)</f>
        <v>49-16-2677</v>
      </c>
      <c r="D748" t="s">
        <v>10568</v>
      </c>
      <c r="E748" t="e">
        <f>_xlfn.XLOOKUP(D748,Attribute!$A:$A,Attribute!$B:$B)</f>
        <v>#N/A</v>
      </c>
      <c r="F748" t="s">
        <v>8</v>
      </c>
      <c r="G748" t="s">
        <v>10468</v>
      </c>
      <c r="I748">
        <v>18</v>
      </c>
    </row>
    <row r="749" spans="2:9" x14ac:dyDescent="0.45">
      <c r="B749" t="s">
        <v>11845</v>
      </c>
      <c r="C749" t="str">
        <f>_xlfn.XLOOKUP(B749,Product!$A:$A,Product!$E:$E)</f>
        <v>49-16-2678</v>
      </c>
      <c r="D749" t="s">
        <v>10568</v>
      </c>
      <c r="E749" t="e">
        <f>_xlfn.XLOOKUP(D749,Attribute!$A:$A,Attribute!$B:$B)</f>
        <v>#N/A</v>
      </c>
      <c r="F749" t="s">
        <v>8</v>
      </c>
      <c r="G749" t="s">
        <v>10468</v>
      </c>
      <c r="I749">
        <v>18</v>
      </c>
    </row>
    <row r="750" spans="2:9" x14ac:dyDescent="0.45">
      <c r="B750" t="s">
        <v>11846</v>
      </c>
      <c r="C750" t="str">
        <f>_xlfn.XLOOKUP(B750,Product!$A:$A,Product!$E:$E)</f>
        <v>49-16-2679</v>
      </c>
      <c r="D750" t="s">
        <v>10568</v>
      </c>
      <c r="E750" t="e">
        <f>_xlfn.XLOOKUP(D750,Attribute!$A:$A,Attribute!$B:$B)</f>
        <v>#N/A</v>
      </c>
      <c r="F750" t="s">
        <v>8</v>
      </c>
      <c r="G750" t="s">
        <v>10468</v>
      </c>
      <c r="I750">
        <v>18</v>
      </c>
    </row>
    <row r="751" spans="2:9" x14ac:dyDescent="0.45">
      <c r="B751" t="s">
        <v>11847</v>
      </c>
      <c r="C751" t="str">
        <f>_xlfn.XLOOKUP(B751,Product!$A:$A,Product!$E:$E)</f>
        <v>49-16-2680</v>
      </c>
      <c r="D751" t="s">
        <v>10568</v>
      </c>
      <c r="E751" t="e">
        <f>_xlfn.XLOOKUP(D751,Attribute!$A:$A,Attribute!$B:$B)</f>
        <v>#N/A</v>
      </c>
      <c r="F751" t="s">
        <v>8</v>
      </c>
      <c r="G751" t="s">
        <v>10468</v>
      </c>
      <c r="I751">
        <v>18</v>
      </c>
    </row>
    <row r="752" spans="2:9" x14ac:dyDescent="0.45">
      <c r="B752" t="s">
        <v>11848</v>
      </c>
      <c r="C752" t="str">
        <f>_xlfn.XLOOKUP(B752,Product!$A:$A,Product!$E:$E)</f>
        <v>49-16-2681</v>
      </c>
      <c r="D752" t="s">
        <v>10568</v>
      </c>
      <c r="E752" t="e">
        <f>_xlfn.XLOOKUP(D752,Attribute!$A:$A,Attribute!$B:$B)</f>
        <v>#N/A</v>
      </c>
      <c r="F752" t="s">
        <v>8</v>
      </c>
      <c r="G752" t="s">
        <v>10468</v>
      </c>
      <c r="I752">
        <v>18</v>
      </c>
    </row>
    <row r="753" spans="2:9" x14ac:dyDescent="0.45">
      <c r="B753" t="s">
        <v>11849</v>
      </c>
      <c r="C753" t="str">
        <f>_xlfn.XLOOKUP(B753,Product!$A:$A,Product!$E:$E)</f>
        <v>49-16-2682</v>
      </c>
      <c r="D753" t="s">
        <v>10568</v>
      </c>
      <c r="E753" t="e">
        <f>_xlfn.XLOOKUP(D753,Attribute!$A:$A,Attribute!$B:$B)</f>
        <v>#N/A</v>
      </c>
      <c r="F753" t="s">
        <v>8</v>
      </c>
      <c r="G753" t="s">
        <v>10468</v>
      </c>
      <c r="I753">
        <v>18</v>
      </c>
    </row>
    <row r="754" spans="2:9" x14ac:dyDescent="0.45">
      <c r="B754" t="s">
        <v>11850</v>
      </c>
      <c r="C754" t="str">
        <f>_xlfn.XLOOKUP(B754,Product!$A:$A,Product!$E:$E)</f>
        <v>49-16-2685</v>
      </c>
      <c r="D754" t="s">
        <v>10568</v>
      </c>
      <c r="E754" t="e">
        <f>_xlfn.XLOOKUP(D754,Attribute!$A:$A,Attribute!$B:$B)</f>
        <v>#N/A</v>
      </c>
      <c r="F754" t="s">
        <v>8</v>
      </c>
      <c r="G754" t="s">
        <v>10468</v>
      </c>
      <c r="I754">
        <v>18</v>
      </c>
    </row>
    <row r="755" spans="2:9" x14ac:dyDescent="0.45">
      <c r="B755" t="s">
        <v>11851</v>
      </c>
      <c r="C755" t="str">
        <f>_xlfn.XLOOKUP(B755,Product!$A:$A,Product!$E:$E)</f>
        <v>49-16-2703</v>
      </c>
      <c r="D755" t="s">
        <v>10568</v>
      </c>
      <c r="E755" t="e">
        <f>_xlfn.XLOOKUP(D755,Attribute!$A:$A,Attribute!$B:$B)</f>
        <v>#N/A</v>
      </c>
      <c r="F755" t="s">
        <v>8</v>
      </c>
      <c r="G755" t="s">
        <v>10468</v>
      </c>
      <c r="I755">
        <v>18</v>
      </c>
    </row>
    <row r="756" spans="2:9" x14ac:dyDescent="0.45">
      <c r="B756" t="s">
        <v>11852</v>
      </c>
      <c r="C756" t="str">
        <f>_xlfn.XLOOKUP(B756,Product!$A:$A,Product!$E:$E)</f>
        <v>49-16-2717</v>
      </c>
      <c r="D756" t="s">
        <v>10568</v>
      </c>
      <c r="E756" t="e">
        <f>_xlfn.XLOOKUP(D756,Attribute!$A:$A,Attribute!$B:$B)</f>
        <v>#N/A</v>
      </c>
      <c r="F756" t="s">
        <v>8</v>
      </c>
      <c r="G756" t="s">
        <v>10468</v>
      </c>
      <c r="I756">
        <v>18</v>
      </c>
    </row>
    <row r="757" spans="2:9" x14ac:dyDescent="0.45">
      <c r="B757" t="s">
        <v>11853</v>
      </c>
      <c r="C757" t="str">
        <f>_xlfn.XLOOKUP(B757,Product!$A:$A,Product!$E:$E)</f>
        <v>49-16-2718</v>
      </c>
      <c r="D757" t="s">
        <v>10568</v>
      </c>
      <c r="E757" t="e">
        <f>_xlfn.XLOOKUP(D757,Attribute!$A:$A,Attribute!$B:$B)</f>
        <v>#N/A</v>
      </c>
      <c r="F757" t="s">
        <v>8</v>
      </c>
      <c r="G757" t="s">
        <v>10468</v>
      </c>
      <c r="I757">
        <v>18</v>
      </c>
    </row>
    <row r="758" spans="2:9" x14ac:dyDescent="0.45">
      <c r="B758" t="s">
        <v>11854</v>
      </c>
      <c r="C758" t="str">
        <f>_xlfn.XLOOKUP(B758,Product!$A:$A,Product!$E:$E)</f>
        <v>49-16-2719</v>
      </c>
      <c r="D758" t="s">
        <v>10568</v>
      </c>
      <c r="E758" t="e">
        <f>_xlfn.XLOOKUP(D758,Attribute!$A:$A,Attribute!$B:$B)</f>
        <v>#N/A</v>
      </c>
      <c r="F758" t="s">
        <v>8</v>
      </c>
      <c r="G758" t="s">
        <v>10468</v>
      </c>
      <c r="I758">
        <v>18</v>
      </c>
    </row>
    <row r="759" spans="2:9" x14ac:dyDescent="0.45">
      <c r="B759" t="s">
        <v>11855</v>
      </c>
      <c r="C759" t="str">
        <f>_xlfn.XLOOKUP(B759,Product!$A:$A,Product!$E:$E)</f>
        <v>49-16-2720</v>
      </c>
      <c r="D759" t="s">
        <v>10568</v>
      </c>
      <c r="E759" t="e">
        <f>_xlfn.XLOOKUP(D759,Attribute!$A:$A,Attribute!$B:$B)</f>
        <v>#N/A</v>
      </c>
      <c r="F759" t="s">
        <v>8</v>
      </c>
      <c r="G759" t="s">
        <v>10468</v>
      </c>
      <c r="I759">
        <v>18</v>
      </c>
    </row>
    <row r="760" spans="2:9" x14ac:dyDescent="0.45">
      <c r="B760" t="s">
        <v>11856</v>
      </c>
      <c r="C760" t="str">
        <f>_xlfn.XLOOKUP(B760,Product!$A:$A,Product!$E:$E)</f>
        <v>49-16-2721</v>
      </c>
      <c r="D760" t="s">
        <v>10568</v>
      </c>
      <c r="E760" t="e">
        <f>_xlfn.XLOOKUP(D760,Attribute!$A:$A,Attribute!$B:$B)</f>
        <v>#N/A</v>
      </c>
      <c r="F760" t="s">
        <v>8</v>
      </c>
      <c r="G760" t="s">
        <v>10468</v>
      </c>
      <c r="I760">
        <v>18</v>
      </c>
    </row>
    <row r="761" spans="2:9" x14ac:dyDescent="0.45">
      <c r="B761" t="s">
        <v>11857</v>
      </c>
      <c r="C761" t="str">
        <f>_xlfn.XLOOKUP(B761,Product!$A:$A,Product!$E:$E)</f>
        <v>49-16-2738</v>
      </c>
      <c r="D761" t="s">
        <v>10568</v>
      </c>
      <c r="E761" t="e">
        <f>_xlfn.XLOOKUP(D761,Attribute!$A:$A,Attribute!$B:$B)</f>
        <v>#N/A</v>
      </c>
      <c r="F761" t="s">
        <v>8</v>
      </c>
      <c r="G761" t="s">
        <v>10468</v>
      </c>
      <c r="I761">
        <v>18</v>
      </c>
    </row>
    <row r="762" spans="2:9" x14ac:dyDescent="0.45">
      <c r="B762" t="s">
        <v>11858</v>
      </c>
      <c r="C762" t="str">
        <f>_xlfn.XLOOKUP(B762,Product!$A:$A,Product!$E:$E)</f>
        <v>49-16-2739</v>
      </c>
      <c r="D762" t="s">
        <v>10568</v>
      </c>
      <c r="E762" t="e">
        <f>_xlfn.XLOOKUP(D762,Attribute!$A:$A,Attribute!$B:$B)</f>
        <v>#N/A</v>
      </c>
      <c r="F762" t="s">
        <v>8</v>
      </c>
      <c r="G762" t="s">
        <v>10468</v>
      </c>
      <c r="I762">
        <v>18</v>
      </c>
    </row>
    <row r="763" spans="2:9" x14ac:dyDescent="0.45">
      <c r="B763" t="s">
        <v>11859</v>
      </c>
      <c r="C763" t="str">
        <f>_xlfn.XLOOKUP(B763,Product!$A:$A,Product!$E:$E)</f>
        <v>49-16-2740</v>
      </c>
      <c r="D763" t="s">
        <v>10568</v>
      </c>
      <c r="E763" t="e">
        <f>_xlfn.XLOOKUP(D763,Attribute!$A:$A,Attribute!$B:$B)</f>
        <v>#N/A</v>
      </c>
      <c r="F763" t="s">
        <v>8</v>
      </c>
      <c r="G763" t="s">
        <v>10468</v>
      </c>
      <c r="I763">
        <v>18</v>
      </c>
    </row>
    <row r="764" spans="2:9" x14ac:dyDescent="0.45">
      <c r="B764" t="s">
        <v>11860</v>
      </c>
      <c r="C764" t="str">
        <f>_xlfn.XLOOKUP(B764,Product!$A:$A,Product!$E:$E)</f>
        <v>49-16-2741</v>
      </c>
      <c r="D764" t="s">
        <v>10568</v>
      </c>
      <c r="E764" t="e">
        <f>_xlfn.XLOOKUP(D764,Attribute!$A:$A,Attribute!$B:$B)</f>
        <v>#N/A</v>
      </c>
      <c r="F764" t="s">
        <v>8</v>
      </c>
      <c r="G764" t="s">
        <v>10468</v>
      </c>
      <c r="I764">
        <v>18</v>
      </c>
    </row>
    <row r="765" spans="2:9" x14ac:dyDescent="0.45">
      <c r="B765" t="s">
        <v>11861</v>
      </c>
      <c r="C765" t="str">
        <f>_xlfn.XLOOKUP(B765,Product!$A:$A,Product!$E:$E)</f>
        <v>49-16-2748</v>
      </c>
      <c r="D765" t="s">
        <v>10568</v>
      </c>
      <c r="E765" t="e">
        <f>_xlfn.XLOOKUP(D765,Attribute!$A:$A,Attribute!$B:$B)</f>
        <v>#N/A</v>
      </c>
      <c r="F765" t="s">
        <v>8</v>
      </c>
      <c r="G765" t="s">
        <v>10468</v>
      </c>
      <c r="I765">
        <v>18</v>
      </c>
    </row>
    <row r="766" spans="2:9" x14ac:dyDescent="0.45">
      <c r="B766" t="s">
        <v>11862</v>
      </c>
      <c r="C766" t="str">
        <f>_xlfn.XLOOKUP(B766,Product!$A:$A,Product!$E:$E)</f>
        <v>49-16-2772</v>
      </c>
      <c r="D766" t="s">
        <v>10568</v>
      </c>
      <c r="E766" t="e">
        <f>_xlfn.XLOOKUP(D766,Attribute!$A:$A,Attribute!$B:$B)</f>
        <v>#N/A</v>
      </c>
      <c r="F766" t="s">
        <v>8</v>
      </c>
      <c r="G766" t="s">
        <v>10468</v>
      </c>
      <c r="I766">
        <v>18</v>
      </c>
    </row>
    <row r="767" spans="2:9" x14ac:dyDescent="0.45">
      <c r="B767" t="s">
        <v>11863</v>
      </c>
      <c r="C767" t="str">
        <f>_xlfn.XLOOKUP(B767,Product!$A:$A,Product!$E:$E)</f>
        <v>49-16-2773</v>
      </c>
      <c r="D767" t="s">
        <v>10568</v>
      </c>
      <c r="E767" t="e">
        <f>_xlfn.XLOOKUP(D767,Attribute!$A:$A,Attribute!$B:$B)</f>
        <v>#N/A</v>
      </c>
      <c r="F767" t="s">
        <v>8</v>
      </c>
      <c r="G767" t="s">
        <v>10468</v>
      </c>
      <c r="I767">
        <v>18</v>
      </c>
    </row>
    <row r="768" spans="2:9" x14ac:dyDescent="0.45">
      <c r="B768" t="s">
        <v>11864</v>
      </c>
      <c r="C768" t="str">
        <f>_xlfn.XLOOKUP(B768,Product!$A:$A,Product!$E:$E)</f>
        <v>49-16-2778</v>
      </c>
      <c r="D768" t="s">
        <v>10568</v>
      </c>
      <c r="E768" t="e">
        <f>_xlfn.XLOOKUP(D768,Attribute!$A:$A,Attribute!$B:$B)</f>
        <v>#N/A</v>
      </c>
      <c r="F768" t="s">
        <v>8</v>
      </c>
      <c r="G768" t="s">
        <v>10468</v>
      </c>
      <c r="I768">
        <v>18</v>
      </c>
    </row>
    <row r="769" spans="2:9" x14ac:dyDescent="0.45">
      <c r="B769" t="s">
        <v>11865</v>
      </c>
      <c r="C769" t="str">
        <f>_xlfn.XLOOKUP(B769,Product!$A:$A,Product!$E:$E)</f>
        <v>49-16-2793</v>
      </c>
      <c r="D769" t="s">
        <v>10568</v>
      </c>
      <c r="E769" t="e">
        <f>_xlfn.XLOOKUP(D769,Attribute!$A:$A,Attribute!$B:$B)</f>
        <v>#N/A</v>
      </c>
      <c r="F769" t="s">
        <v>8</v>
      </c>
      <c r="G769" t="s">
        <v>10468</v>
      </c>
      <c r="I769">
        <v>18</v>
      </c>
    </row>
    <row r="770" spans="2:9" x14ac:dyDescent="0.45">
      <c r="B770" t="s">
        <v>10585</v>
      </c>
      <c r="C770" t="str">
        <f>_xlfn.XLOOKUP(B770,Product!$A:$A,Product!$E:$E)</f>
        <v>49-16-2794</v>
      </c>
      <c r="D770" t="s">
        <v>10568</v>
      </c>
      <c r="E770" t="e">
        <f>_xlfn.XLOOKUP(D770,Attribute!$A:$A,Attribute!$B:$B)</f>
        <v>#N/A</v>
      </c>
      <c r="F770" t="s">
        <v>8</v>
      </c>
      <c r="G770" t="s">
        <v>10468</v>
      </c>
      <c r="I770">
        <v>18</v>
      </c>
    </row>
    <row r="771" spans="2:9" x14ac:dyDescent="0.45">
      <c r="B771" t="s">
        <v>10586</v>
      </c>
      <c r="C771" t="str">
        <f>_xlfn.XLOOKUP(B771,Product!$A:$A,Product!$E:$E)</f>
        <v>49-16-2795</v>
      </c>
      <c r="D771" t="s">
        <v>10568</v>
      </c>
      <c r="E771" t="e">
        <f>_xlfn.XLOOKUP(D771,Attribute!$A:$A,Attribute!$B:$B)</f>
        <v>#N/A</v>
      </c>
      <c r="F771" t="s">
        <v>8</v>
      </c>
      <c r="G771" t="s">
        <v>10468</v>
      </c>
      <c r="I771">
        <v>18</v>
      </c>
    </row>
    <row r="772" spans="2:9" x14ac:dyDescent="0.45">
      <c r="B772" t="s">
        <v>10587</v>
      </c>
      <c r="C772" t="str">
        <f>_xlfn.XLOOKUP(B772,Product!$A:$A,Product!$E:$E)</f>
        <v>49-16-2796</v>
      </c>
      <c r="D772" t="s">
        <v>10568</v>
      </c>
      <c r="E772" t="e">
        <f>_xlfn.XLOOKUP(D772,Attribute!$A:$A,Attribute!$B:$B)</f>
        <v>#N/A</v>
      </c>
      <c r="F772" t="s">
        <v>8</v>
      </c>
      <c r="G772" t="s">
        <v>10468</v>
      </c>
      <c r="I772">
        <v>18</v>
      </c>
    </row>
    <row r="773" spans="2:9" x14ac:dyDescent="0.45">
      <c r="B773" t="s">
        <v>10588</v>
      </c>
      <c r="C773" t="str">
        <f>_xlfn.XLOOKUP(B773,Product!$A:$A,Product!$E:$E)</f>
        <v>49-16-2804</v>
      </c>
      <c r="D773" t="s">
        <v>10568</v>
      </c>
      <c r="E773" t="e">
        <f>_xlfn.XLOOKUP(D773,Attribute!$A:$A,Attribute!$B:$B)</f>
        <v>#N/A</v>
      </c>
      <c r="F773" t="s">
        <v>8</v>
      </c>
      <c r="G773" t="s">
        <v>10468</v>
      </c>
      <c r="I773">
        <v>18</v>
      </c>
    </row>
    <row r="774" spans="2:9" x14ac:dyDescent="0.45">
      <c r="B774" t="s">
        <v>10589</v>
      </c>
      <c r="C774" t="str">
        <f>_xlfn.XLOOKUP(B774,Product!$A:$A,Product!$E:$E)</f>
        <v>49-16-2806</v>
      </c>
      <c r="D774" t="s">
        <v>10568</v>
      </c>
      <c r="E774" t="e">
        <f>_xlfn.XLOOKUP(D774,Attribute!$A:$A,Attribute!$B:$B)</f>
        <v>#N/A</v>
      </c>
      <c r="F774" t="s">
        <v>8</v>
      </c>
      <c r="G774" t="s">
        <v>10468</v>
      </c>
      <c r="I774">
        <v>18</v>
      </c>
    </row>
    <row r="775" spans="2:9" x14ac:dyDescent="0.45">
      <c r="B775" t="s">
        <v>10590</v>
      </c>
      <c r="C775" t="str">
        <f>_xlfn.XLOOKUP(B775,Product!$A:$A,Product!$E:$E)</f>
        <v>49-16-28CS</v>
      </c>
      <c r="D775" t="s">
        <v>10568</v>
      </c>
      <c r="E775" t="e">
        <f>_xlfn.XLOOKUP(D775,Attribute!$A:$A,Attribute!$B:$B)</f>
        <v>#N/A</v>
      </c>
      <c r="F775" t="s">
        <v>8</v>
      </c>
      <c r="G775" t="s">
        <v>10468</v>
      </c>
      <c r="I775">
        <v>18</v>
      </c>
    </row>
    <row r="776" spans="2:9" x14ac:dyDescent="0.45">
      <c r="B776" t="s">
        <v>10591</v>
      </c>
      <c r="C776" t="str">
        <f>_xlfn.XLOOKUP(B776,Product!$A:$A,Product!$E:$E)</f>
        <v>49-16-28PS</v>
      </c>
      <c r="D776" t="s">
        <v>10568</v>
      </c>
      <c r="E776" t="e">
        <f>_xlfn.XLOOKUP(D776,Attribute!$A:$A,Attribute!$B:$B)</f>
        <v>#N/A</v>
      </c>
      <c r="F776" t="s">
        <v>8</v>
      </c>
      <c r="G776" t="s">
        <v>10468</v>
      </c>
      <c r="I776">
        <v>18</v>
      </c>
    </row>
    <row r="777" spans="2:9" x14ac:dyDescent="0.45">
      <c r="B777" t="s">
        <v>10592</v>
      </c>
      <c r="C777" t="str">
        <f>_xlfn.XLOOKUP(B777,Product!$A:$A,Product!$E:$E)</f>
        <v>49-16-28WS</v>
      </c>
      <c r="D777" t="s">
        <v>10568</v>
      </c>
      <c r="E777" t="e">
        <f>_xlfn.XLOOKUP(D777,Attribute!$A:$A,Attribute!$B:$B)</f>
        <v>#N/A</v>
      </c>
      <c r="F777" t="s">
        <v>8</v>
      </c>
      <c r="G777" t="s">
        <v>10468</v>
      </c>
      <c r="I777">
        <v>18</v>
      </c>
    </row>
    <row r="778" spans="2:9" x14ac:dyDescent="0.45">
      <c r="B778" t="s">
        <v>10593</v>
      </c>
      <c r="C778" t="str">
        <f>_xlfn.XLOOKUP(B778,Product!$A:$A,Product!$E:$E)</f>
        <v>49-16-BGD3</v>
      </c>
      <c r="D778" t="s">
        <v>10568</v>
      </c>
      <c r="E778" t="e">
        <f>_xlfn.XLOOKUP(D778,Attribute!$A:$A,Attribute!$B:$B)</f>
        <v>#N/A</v>
      </c>
      <c r="F778" t="s">
        <v>8</v>
      </c>
      <c r="G778" t="s">
        <v>10468</v>
      </c>
      <c r="I778">
        <v>18</v>
      </c>
    </row>
    <row r="779" spans="2:9" x14ac:dyDescent="0.45">
      <c r="B779" t="s">
        <v>10594</v>
      </c>
      <c r="C779" t="str">
        <f>_xlfn.XLOOKUP(B779,Product!$A:$A,Product!$E:$E)</f>
        <v>49-25-1101</v>
      </c>
      <c r="D779" t="s">
        <v>10568</v>
      </c>
      <c r="E779" t="e">
        <f>_xlfn.XLOOKUP(D779,Attribute!$A:$A,Attribute!$B:$B)</f>
        <v>#N/A</v>
      </c>
      <c r="F779" t="s">
        <v>8</v>
      </c>
      <c r="G779" t="s">
        <v>10468</v>
      </c>
      <c r="I779">
        <v>18</v>
      </c>
    </row>
    <row r="780" spans="2:9" x14ac:dyDescent="0.45">
      <c r="B780" t="s">
        <v>10595</v>
      </c>
      <c r="C780" t="str">
        <f>_xlfn.XLOOKUP(B780,Product!$A:$A,Product!$E:$E)</f>
        <v>49-36-0401</v>
      </c>
      <c r="D780" t="s">
        <v>10568</v>
      </c>
      <c r="E780" t="e">
        <f>_xlfn.XLOOKUP(D780,Attribute!$A:$A,Attribute!$B:$B)</f>
        <v>#N/A</v>
      </c>
      <c r="F780" t="s">
        <v>8</v>
      </c>
      <c r="G780" t="s">
        <v>10468</v>
      </c>
      <c r="I780">
        <v>18</v>
      </c>
    </row>
    <row r="781" spans="2:9" x14ac:dyDescent="0.45">
      <c r="B781" t="s">
        <v>10596</v>
      </c>
      <c r="C781" t="str">
        <f>_xlfn.XLOOKUP(B781,Product!$A:$A,Product!$E:$E)</f>
        <v>49-36-0402</v>
      </c>
      <c r="D781" t="s">
        <v>10568</v>
      </c>
      <c r="E781" t="e">
        <f>_xlfn.XLOOKUP(D781,Attribute!$A:$A,Attribute!$B:$B)</f>
        <v>#N/A</v>
      </c>
      <c r="F781" t="s">
        <v>8</v>
      </c>
      <c r="G781" t="s">
        <v>10468</v>
      </c>
      <c r="I781">
        <v>18</v>
      </c>
    </row>
    <row r="782" spans="2:9" x14ac:dyDescent="0.45">
      <c r="B782" t="s">
        <v>10597</v>
      </c>
      <c r="C782" t="str">
        <f>_xlfn.XLOOKUP(B782,Product!$A:$A,Product!$E:$E)</f>
        <v>49-90-1900</v>
      </c>
      <c r="D782" t="s">
        <v>10568</v>
      </c>
      <c r="E782" t="e">
        <f>_xlfn.XLOOKUP(D782,Attribute!$A:$A,Attribute!$B:$B)</f>
        <v>#N/A</v>
      </c>
      <c r="F782" t="s">
        <v>8</v>
      </c>
      <c r="G782" t="s">
        <v>10468</v>
      </c>
      <c r="I782">
        <v>18</v>
      </c>
    </row>
    <row r="783" spans="2:9" x14ac:dyDescent="0.45">
      <c r="B783" t="s">
        <v>10598</v>
      </c>
      <c r="C783" t="str">
        <f>_xlfn.XLOOKUP(B783,Product!$A:$A,Product!$E:$E)</f>
        <v>49-90-1978</v>
      </c>
      <c r="D783" t="s">
        <v>10568</v>
      </c>
      <c r="E783" t="e">
        <f>_xlfn.XLOOKUP(D783,Attribute!$A:$A,Attribute!$B:$B)</f>
        <v>#N/A</v>
      </c>
      <c r="F783" t="s">
        <v>8</v>
      </c>
      <c r="G783" t="s">
        <v>10468</v>
      </c>
      <c r="I783">
        <v>18</v>
      </c>
    </row>
    <row r="784" spans="2:9" x14ac:dyDescent="0.45">
      <c r="B784" t="s">
        <v>10599</v>
      </c>
      <c r="C784" t="str">
        <f>_xlfn.XLOOKUP(B784,Product!$A:$A,Product!$E:$E)</f>
        <v>49-90-1987</v>
      </c>
      <c r="D784" t="s">
        <v>10568</v>
      </c>
      <c r="E784" t="e">
        <f>_xlfn.XLOOKUP(D784,Attribute!$A:$A,Attribute!$B:$B)</f>
        <v>#N/A</v>
      </c>
      <c r="F784" t="s">
        <v>8</v>
      </c>
      <c r="G784" t="s">
        <v>10468</v>
      </c>
      <c r="I784">
        <v>18</v>
      </c>
    </row>
    <row r="785" spans="2:9" x14ac:dyDescent="0.45">
      <c r="B785" t="s">
        <v>10600</v>
      </c>
      <c r="C785" t="str">
        <f>_xlfn.XLOOKUP(B785,Product!$A:$A,Product!$E:$E)</f>
        <v>49-90-1988</v>
      </c>
      <c r="D785" t="s">
        <v>10568</v>
      </c>
      <c r="E785" t="e">
        <f>_xlfn.XLOOKUP(D785,Attribute!$A:$A,Attribute!$B:$B)</f>
        <v>#N/A</v>
      </c>
      <c r="F785" t="s">
        <v>8</v>
      </c>
      <c r="G785" t="s">
        <v>10468</v>
      </c>
      <c r="I785">
        <v>18</v>
      </c>
    </row>
    <row r="786" spans="2:9" x14ac:dyDescent="0.45">
      <c r="B786" t="s">
        <v>10601</v>
      </c>
      <c r="C786" t="str">
        <f>_xlfn.XLOOKUP(B786,Product!$A:$A,Product!$E:$E)</f>
        <v>49-90-1996</v>
      </c>
      <c r="D786" t="s">
        <v>10568</v>
      </c>
      <c r="E786" t="e">
        <f>_xlfn.XLOOKUP(D786,Attribute!$A:$A,Attribute!$B:$B)</f>
        <v>#N/A</v>
      </c>
      <c r="F786" t="s">
        <v>8</v>
      </c>
      <c r="G786" t="s">
        <v>10468</v>
      </c>
      <c r="I786">
        <v>18</v>
      </c>
    </row>
    <row r="787" spans="2:9" x14ac:dyDescent="0.45">
      <c r="B787" t="s">
        <v>10602</v>
      </c>
      <c r="C787" t="str">
        <f>_xlfn.XLOOKUP(B787,Product!$A:$A,Product!$E:$E)</f>
        <v>49-90-2006</v>
      </c>
      <c r="D787" t="s">
        <v>10568</v>
      </c>
      <c r="E787" t="e">
        <f>_xlfn.XLOOKUP(D787,Attribute!$A:$A,Attribute!$B:$B)</f>
        <v>#N/A</v>
      </c>
      <c r="F787" t="s">
        <v>8</v>
      </c>
      <c r="G787" t="s">
        <v>10468</v>
      </c>
      <c r="I787">
        <v>18</v>
      </c>
    </row>
    <row r="788" spans="2:9" x14ac:dyDescent="0.45">
      <c r="B788" t="s">
        <v>10603</v>
      </c>
      <c r="C788" t="str">
        <f>_xlfn.XLOOKUP(B788,Product!$A:$A,Product!$E:$E)</f>
        <v>49-90-2007</v>
      </c>
      <c r="D788" t="s">
        <v>10568</v>
      </c>
      <c r="E788" t="e">
        <f>_xlfn.XLOOKUP(D788,Attribute!$A:$A,Attribute!$B:$B)</f>
        <v>#N/A</v>
      </c>
      <c r="F788" t="s">
        <v>8</v>
      </c>
      <c r="G788" t="s">
        <v>10468</v>
      </c>
      <c r="I788">
        <v>18</v>
      </c>
    </row>
    <row r="789" spans="2:9" x14ac:dyDescent="0.45">
      <c r="B789" t="s">
        <v>10604</v>
      </c>
      <c r="C789" t="str">
        <f>_xlfn.XLOOKUP(B789,Product!$A:$A,Product!$E:$E)</f>
        <v>49-90-2008</v>
      </c>
      <c r="D789" t="s">
        <v>10568</v>
      </c>
      <c r="E789" t="e">
        <f>_xlfn.XLOOKUP(D789,Attribute!$A:$A,Attribute!$B:$B)</f>
        <v>#N/A</v>
      </c>
      <c r="F789" t="s">
        <v>8</v>
      </c>
      <c r="G789" t="s">
        <v>10468</v>
      </c>
      <c r="I789">
        <v>18</v>
      </c>
    </row>
    <row r="790" spans="2:9" x14ac:dyDescent="0.45">
      <c r="B790" t="s">
        <v>10605</v>
      </c>
      <c r="C790" t="str">
        <f>_xlfn.XLOOKUP(B790,Product!$A:$A,Product!$E:$E)</f>
        <v>49-90-2009</v>
      </c>
      <c r="D790" t="s">
        <v>10568</v>
      </c>
      <c r="E790" t="e">
        <f>_xlfn.XLOOKUP(D790,Attribute!$A:$A,Attribute!$B:$B)</f>
        <v>#N/A</v>
      </c>
      <c r="F790" t="s">
        <v>8</v>
      </c>
      <c r="G790" t="s">
        <v>10468</v>
      </c>
      <c r="I790">
        <v>18</v>
      </c>
    </row>
    <row r="791" spans="2:9" x14ac:dyDescent="0.45">
      <c r="B791" t="s">
        <v>10606</v>
      </c>
      <c r="C791" t="str">
        <f>_xlfn.XLOOKUP(B791,Product!$A:$A,Product!$E:$E)</f>
        <v>49-90-2011</v>
      </c>
      <c r="D791" t="s">
        <v>10568</v>
      </c>
      <c r="E791" t="e">
        <f>_xlfn.XLOOKUP(D791,Attribute!$A:$A,Attribute!$B:$B)</f>
        <v>#N/A</v>
      </c>
      <c r="F791" t="s">
        <v>8</v>
      </c>
      <c r="G791" t="s">
        <v>10468</v>
      </c>
      <c r="I791">
        <v>18</v>
      </c>
    </row>
    <row r="792" spans="2:9" x14ac:dyDescent="0.45">
      <c r="B792" t="s">
        <v>10607</v>
      </c>
      <c r="C792" t="str">
        <f>_xlfn.XLOOKUP(B792,Product!$A:$A,Product!$E:$E)</f>
        <v>49-90-2012</v>
      </c>
      <c r="D792" t="s">
        <v>10568</v>
      </c>
      <c r="E792" t="e">
        <f>_xlfn.XLOOKUP(D792,Attribute!$A:$A,Attribute!$B:$B)</f>
        <v>#N/A</v>
      </c>
      <c r="F792" t="s">
        <v>8</v>
      </c>
      <c r="G792" t="s">
        <v>10468</v>
      </c>
      <c r="I792">
        <v>18</v>
      </c>
    </row>
    <row r="793" spans="2:9" x14ac:dyDescent="0.45">
      <c r="B793" t="s">
        <v>10607</v>
      </c>
      <c r="C793" t="str">
        <f>_xlfn.XLOOKUP(B793,Product!$A:$A,Product!$E:$E)</f>
        <v>49-90-2012</v>
      </c>
      <c r="D793" t="s">
        <v>10568</v>
      </c>
      <c r="E793" t="e">
        <f>_xlfn.XLOOKUP(D793,Attribute!$A:$A,Attribute!$B:$B)</f>
        <v>#N/A</v>
      </c>
      <c r="F793" t="s">
        <v>10467</v>
      </c>
      <c r="G793" t="s">
        <v>10469</v>
      </c>
      <c r="I793">
        <v>12</v>
      </c>
    </row>
    <row r="794" spans="2:9" x14ac:dyDescent="0.45">
      <c r="B794" t="s">
        <v>10608</v>
      </c>
      <c r="C794" t="str">
        <f>_xlfn.XLOOKUP(B794,Product!$A:$A,Product!$E:$E)</f>
        <v>49-90-2018</v>
      </c>
      <c r="D794" t="s">
        <v>10568</v>
      </c>
      <c r="E794" t="e">
        <f>_xlfn.XLOOKUP(D794,Attribute!$A:$A,Attribute!$B:$B)</f>
        <v>#N/A</v>
      </c>
      <c r="F794" t="s">
        <v>8</v>
      </c>
      <c r="G794" t="s">
        <v>10468</v>
      </c>
      <c r="I794">
        <v>18</v>
      </c>
    </row>
    <row r="795" spans="2:9" x14ac:dyDescent="0.45">
      <c r="B795" t="s">
        <v>10609</v>
      </c>
      <c r="C795" t="str">
        <f>_xlfn.XLOOKUP(B795,Product!$A:$A,Product!$E:$E)</f>
        <v>49-90-2829</v>
      </c>
      <c r="D795" t="s">
        <v>10568</v>
      </c>
      <c r="E795" t="e">
        <f>_xlfn.XLOOKUP(D795,Attribute!$A:$A,Attribute!$B:$B)</f>
        <v>#N/A</v>
      </c>
      <c r="F795" t="s">
        <v>8</v>
      </c>
      <c r="G795" t="s">
        <v>10468</v>
      </c>
      <c r="I795">
        <v>18</v>
      </c>
    </row>
    <row r="796" spans="2:9" x14ac:dyDescent="0.45">
      <c r="B796" t="s">
        <v>10610</v>
      </c>
      <c r="C796" t="str">
        <f>_xlfn.XLOOKUP(B796,Product!$A:$A,Product!$E:$E)</f>
        <v>5150-20</v>
      </c>
      <c r="D796" t="s">
        <v>10568</v>
      </c>
      <c r="E796" t="e">
        <f>_xlfn.XLOOKUP(D796,Attribute!$A:$A,Attribute!$B:$B)</f>
        <v>#N/A</v>
      </c>
      <c r="F796" t="s">
        <v>8</v>
      </c>
      <c r="G796" t="s">
        <v>10468</v>
      </c>
      <c r="I796">
        <v>18</v>
      </c>
    </row>
    <row r="797" spans="2:9" x14ac:dyDescent="0.45">
      <c r="B797" t="s">
        <v>10611</v>
      </c>
      <c r="C797" t="str">
        <f>_xlfn.XLOOKUP(B797,Product!$A:$A,Product!$E:$E)</f>
        <v>Strut-Shearing-Dies</v>
      </c>
      <c r="D797" t="s">
        <v>10568</v>
      </c>
      <c r="E797" t="e">
        <f>_xlfn.XLOOKUP(D797,Attribute!$A:$A,Attribute!$B:$B)</f>
        <v>#N/A</v>
      </c>
      <c r="F797" t="s">
        <v>8</v>
      </c>
      <c r="G797" t="s">
        <v>10468</v>
      </c>
      <c r="I797">
        <v>18</v>
      </c>
    </row>
    <row r="798" spans="2:9" x14ac:dyDescent="0.45">
      <c r="B798" t="s">
        <v>10612</v>
      </c>
      <c r="C798" t="str">
        <f>_xlfn.XLOOKUP(B798,Product!$A:$A,Product!$E:$E)</f>
        <v>2827-20</v>
      </c>
      <c r="D798" t="s">
        <v>10568</v>
      </c>
      <c r="E798" t="e">
        <f>_xlfn.XLOOKUP(D798,Attribute!$A:$A,Attribute!$B:$B)</f>
        <v>#N/A</v>
      </c>
      <c r="F798" t="s">
        <v>8</v>
      </c>
      <c r="G798" t="s">
        <v>10468</v>
      </c>
      <c r="I798">
        <v>18</v>
      </c>
    </row>
    <row r="799" spans="2:9" x14ac:dyDescent="0.45">
      <c r="B799" t="s">
        <v>10613</v>
      </c>
      <c r="C799" t="str">
        <f>_xlfn.XLOOKUP(B799,Product!$A:$A,Product!$E:$E)</f>
        <v>2870-20</v>
      </c>
      <c r="D799" t="s">
        <v>10568</v>
      </c>
      <c r="E799" t="e">
        <f>_xlfn.XLOOKUP(D799,Attribute!$A:$A,Attribute!$B:$B)</f>
        <v>#N/A</v>
      </c>
      <c r="F799" t="s">
        <v>8</v>
      </c>
      <c r="G799" t="s">
        <v>10468</v>
      </c>
      <c r="I799">
        <v>18</v>
      </c>
    </row>
    <row r="800" spans="2:9" x14ac:dyDescent="0.45">
      <c r="B800" t="s">
        <v>10614</v>
      </c>
      <c r="C800" t="str">
        <f>_xlfn.XLOOKUP(B800,Product!$A:$A,Product!$E:$E)</f>
        <v>2871-20</v>
      </c>
      <c r="D800" t="s">
        <v>10568</v>
      </c>
      <c r="E800" t="e">
        <f>_xlfn.XLOOKUP(D800,Attribute!$A:$A,Attribute!$B:$B)</f>
        <v>#N/A</v>
      </c>
      <c r="F800" t="s">
        <v>8</v>
      </c>
      <c r="G800" t="s">
        <v>10468</v>
      </c>
      <c r="I800">
        <v>18</v>
      </c>
    </row>
    <row r="801" spans="2:9" x14ac:dyDescent="0.45">
      <c r="B801" t="s">
        <v>10615</v>
      </c>
      <c r="C801" t="str">
        <f>_xlfn.XLOOKUP(B801,Product!$A:$A,Product!$E:$E)</f>
        <v>2927-20</v>
      </c>
      <c r="D801" t="s">
        <v>10568</v>
      </c>
      <c r="E801" t="e">
        <f>_xlfn.XLOOKUP(D801,Attribute!$A:$A,Attribute!$B:$B)</f>
        <v>#N/A</v>
      </c>
      <c r="F801" t="s">
        <v>8</v>
      </c>
      <c r="G801" t="s">
        <v>10468</v>
      </c>
      <c r="I801">
        <v>18</v>
      </c>
    </row>
    <row r="802" spans="2:9" x14ac:dyDescent="0.45">
      <c r="B802" t="s">
        <v>10616</v>
      </c>
      <c r="C802" t="str">
        <f>_xlfn.XLOOKUP(B802,Product!$A:$A,Product!$E:$E)</f>
        <v>2928-20</v>
      </c>
      <c r="D802" t="s">
        <v>10568</v>
      </c>
      <c r="E802" t="e">
        <f>_xlfn.XLOOKUP(D802,Attribute!$A:$A,Attribute!$B:$B)</f>
        <v>#N/A</v>
      </c>
      <c r="F802" t="s">
        <v>8</v>
      </c>
      <c r="G802" t="s">
        <v>10468</v>
      </c>
      <c r="I802">
        <v>18</v>
      </c>
    </row>
    <row r="803" spans="2:9" x14ac:dyDescent="0.45">
      <c r="B803" t="s">
        <v>10617</v>
      </c>
      <c r="C803" t="str">
        <f>_xlfn.XLOOKUP(B803,Product!$A:$A,Product!$E:$E)</f>
        <v>3311-20</v>
      </c>
      <c r="D803" t="s">
        <v>10568</v>
      </c>
      <c r="E803" t="e">
        <f>_xlfn.XLOOKUP(D803,Attribute!$A:$A,Attribute!$B:$B)</f>
        <v>#N/A</v>
      </c>
      <c r="F803" t="s">
        <v>8</v>
      </c>
      <c r="G803" t="s">
        <v>10468</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s>
  <sheetFormatPr defaultRowHeight="15.9" x14ac:dyDescent="0.45"/>
  <cols>
    <col min="1" max="1" width="33.35546875" customWidth="1"/>
    <col min="2" max="2" width="27" bestFit="1" customWidth="1"/>
    <col min="3" max="3" width="27" customWidth="1"/>
    <col min="4" max="4" width="37.2109375" bestFit="1" customWidth="1"/>
    <col min="5" max="5" width="37.2109375" customWidth="1"/>
    <col min="6" max="6" width="26.35546875" customWidth="1"/>
    <col min="7" max="7" width="17.640625" bestFit="1" customWidth="1"/>
    <col min="8" max="8" width="82.85546875" bestFit="1" customWidth="1"/>
    <col min="9" max="9" width="8.85546875" customWidth="1"/>
  </cols>
  <sheetData>
    <row r="1" spans="1:9" s="1" customFormat="1" x14ac:dyDescent="0.45">
      <c r="A1" s="1" t="s">
        <v>11100</v>
      </c>
      <c r="B1" s="1" t="s">
        <v>6305</v>
      </c>
      <c r="C1" s="1" t="s">
        <v>3117</v>
      </c>
      <c r="D1" s="1" t="s">
        <v>10517</v>
      </c>
      <c r="E1" s="1" t="s">
        <v>10518</v>
      </c>
      <c r="F1" s="1" t="s">
        <v>11101</v>
      </c>
      <c r="G1" s="1" t="s">
        <v>10460</v>
      </c>
      <c r="H1" s="1" t="s">
        <v>10305</v>
      </c>
      <c r="I1" s="1" t="s">
        <v>10306</v>
      </c>
    </row>
    <row r="2" spans="1:9" x14ac:dyDescent="0.45">
      <c r="B2" t="s">
        <v>11102</v>
      </c>
      <c r="C2" t="str">
        <f>_xlfn.XLOOKUP(B2,Product!$A:$A,Product!$E:$E)</f>
        <v>0801-20</v>
      </c>
      <c r="D2" t="s">
        <v>11870</v>
      </c>
      <c r="E2" t="e">
        <f>_xlfn.XLOOKUP(D2,Attribute!$A:$A,Attribute!$B:$B)</f>
        <v>#N/A</v>
      </c>
      <c r="F2" t="s">
        <v>11874</v>
      </c>
      <c r="H2" t="s">
        <v>11873</v>
      </c>
      <c r="I2" t="str">
        <f>_xlfn.XLOOKUP(H2,ItemCategory!A:A,ItemCategory!B:B)</f>
        <v>Heaters</v>
      </c>
    </row>
    <row r="3" spans="1:9" x14ac:dyDescent="0.45">
      <c r="B3" t="s">
        <v>11103</v>
      </c>
      <c r="C3" t="str">
        <f>_xlfn.XLOOKUP(B3,Product!$A:$A,Product!$E:$E)</f>
        <v>0818-20</v>
      </c>
      <c r="D3" t="s">
        <v>11870</v>
      </c>
      <c r="E3" t="e">
        <f>_xlfn.XLOOKUP(D3,Attribute!$A:$A,Attribute!$B:$B)</f>
        <v>#N/A</v>
      </c>
      <c r="F3" t="s">
        <v>10321</v>
      </c>
      <c r="H3" t="s">
        <v>10376</v>
      </c>
      <c r="I3" t="str">
        <f>_xlfn.XLOOKUP(H3,ItemCategory!A:A,ItemCategory!B:B)</f>
        <v>Fans</v>
      </c>
    </row>
    <row r="4" spans="1:9" x14ac:dyDescent="0.45">
      <c r="B4" t="s">
        <v>11104</v>
      </c>
      <c r="C4" t="str">
        <f>_xlfn.XLOOKUP(B4,Product!$A:$A,Product!$E:$E)</f>
        <v>0821-20</v>
      </c>
      <c r="D4" t="s">
        <v>11870</v>
      </c>
      <c r="E4" t="e">
        <f>_xlfn.XLOOKUP(D4,Attribute!$A:$A,Attribute!$B:$B)</f>
        <v>#N/A</v>
      </c>
      <c r="F4" t="s">
        <v>10321</v>
      </c>
      <c r="H4" t="s">
        <v>10376</v>
      </c>
      <c r="I4" t="str">
        <f>_xlfn.XLOOKUP(H4,ItemCategory!A:A,ItemCategory!B:B)</f>
        <v>Fans</v>
      </c>
    </row>
    <row r="5" spans="1:9" x14ac:dyDescent="0.45">
      <c r="B5" t="s">
        <v>11105</v>
      </c>
      <c r="C5" t="str">
        <f>_xlfn.XLOOKUP(B5,Product!$A:$A,Product!$E:$E)</f>
        <v>0852-20</v>
      </c>
      <c r="D5" t="s">
        <v>11870</v>
      </c>
      <c r="E5" t="e">
        <f>_xlfn.XLOOKUP(D5,Attribute!$A:$A,Attribute!$B:$B)</f>
        <v>#N/A</v>
      </c>
      <c r="F5" t="s">
        <v>5842</v>
      </c>
      <c r="H5" t="s">
        <v>10446</v>
      </c>
      <c r="I5" t="str">
        <f>_xlfn.XLOOKUP(H5,ItemCategory!A:A,ItemCategory!B:B)</f>
        <v>Compact Blowers</v>
      </c>
    </row>
    <row r="6" spans="1:9" x14ac:dyDescent="0.45">
      <c r="B6" t="s">
        <v>11106</v>
      </c>
      <c r="C6" t="str">
        <f>_xlfn.XLOOKUP(B6,Product!$A:$A,Product!$E:$E)</f>
        <v>0880-20</v>
      </c>
      <c r="D6" t="s">
        <v>11870</v>
      </c>
      <c r="E6" t="e">
        <f>_xlfn.XLOOKUP(D6,Attribute!$A:$A,Attribute!$B:$B)</f>
        <v>#N/A</v>
      </c>
      <c r="F6" t="s">
        <v>5840</v>
      </c>
      <c r="H6" t="s">
        <v>10458</v>
      </c>
      <c r="I6" t="str">
        <f>_xlfn.XLOOKUP(H6,ItemCategory!A:A,ItemCategory!B:B)</f>
        <v>Wet Dry Vacuums</v>
      </c>
    </row>
    <row r="7" spans="1:9" x14ac:dyDescent="0.45">
      <c r="B7" t="s">
        <v>11107</v>
      </c>
      <c r="C7" t="str">
        <f>_xlfn.XLOOKUP(B7,Product!$A:$A,Product!$E:$E)</f>
        <v>0882-20</v>
      </c>
      <c r="D7" t="s">
        <v>11870</v>
      </c>
      <c r="E7" t="e">
        <f>_xlfn.XLOOKUP(D7,Attribute!$A:$A,Attribute!$B:$B)</f>
        <v>#N/A</v>
      </c>
      <c r="F7" t="s">
        <v>5841</v>
      </c>
      <c r="H7" t="s">
        <v>10456</v>
      </c>
      <c r="I7" t="str">
        <f>_xlfn.XLOOKUP(H7,ItemCategory!A:A,ItemCategory!B:B)</f>
        <v>Compact Vacuums</v>
      </c>
    </row>
    <row r="8" spans="1:9" x14ac:dyDescent="0.45">
      <c r="B8" t="s">
        <v>11108</v>
      </c>
      <c r="C8" t="str">
        <f>_xlfn.XLOOKUP(B8,Product!$A:$A,Product!$E:$E)</f>
        <v>0884-20</v>
      </c>
      <c r="D8" t="s">
        <v>11870</v>
      </c>
      <c r="E8" t="e">
        <f>_xlfn.XLOOKUP(D8,Attribute!$A:$A,Attribute!$B:$B)</f>
        <v>#N/A</v>
      </c>
      <c r="F8" t="s">
        <v>5842</v>
      </c>
      <c r="H8" t="s">
        <v>10446</v>
      </c>
      <c r="I8" t="str">
        <f>_xlfn.XLOOKUP(H8,ItemCategory!A:A,ItemCategory!B:B)</f>
        <v>Compact Blowers</v>
      </c>
    </row>
    <row r="9" spans="1:9" x14ac:dyDescent="0.45">
      <c r="B9" t="s">
        <v>11109</v>
      </c>
      <c r="C9" t="str">
        <f>_xlfn.XLOOKUP(B9,Product!$A:$A,Product!$E:$E)</f>
        <v>0885-20</v>
      </c>
      <c r="D9" t="s">
        <v>11870</v>
      </c>
      <c r="E9" t="e">
        <f>_xlfn.XLOOKUP(D9,Attribute!$A:$A,Attribute!$B:$B)</f>
        <v>#N/A</v>
      </c>
      <c r="F9" t="s">
        <v>5841</v>
      </c>
      <c r="H9" t="s">
        <v>10456</v>
      </c>
      <c r="I9" t="str">
        <f>_xlfn.XLOOKUP(H9,ItemCategory!A:A,ItemCategory!B:B)</f>
        <v>Compact Vacuums</v>
      </c>
    </row>
    <row r="10" spans="1:9" x14ac:dyDescent="0.45">
      <c r="B10" t="s">
        <v>11110</v>
      </c>
      <c r="C10" t="str">
        <f>_xlfn.XLOOKUP(B10,Product!$A:$A,Product!$E:$E)</f>
        <v>0885-21HD</v>
      </c>
      <c r="D10" t="s">
        <v>11870</v>
      </c>
      <c r="E10" t="e">
        <f>_xlfn.XLOOKUP(D10,Attribute!$A:$A,Attribute!$B:$B)</f>
        <v>#N/A</v>
      </c>
      <c r="F10" t="s">
        <v>5841</v>
      </c>
      <c r="H10" t="s">
        <v>10456</v>
      </c>
      <c r="I10" t="str">
        <f>_xlfn.XLOOKUP(H10,ItemCategory!A:A,ItemCategory!B:B)</f>
        <v>Compact Vacuums</v>
      </c>
    </row>
    <row r="11" spans="1:9" x14ac:dyDescent="0.45">
      <c r="B11" t="s">
        <v>11111</v>
      </c>
      <c r="C11" t="str">
        <f>_xlfn.XLOOKUP(B11,Product!$A:$A,Product!$E:$E)</f>
        <v>0886-20</v>
      </c>
      <c r="D11" t="s">
        <v>11870</v>
      </c>
      <c r="E11" t="e">
        <f>_xlfn.XLOOKUP(D11,Attribute!$A:$A,Attribute!$B:$B)</f>
        <v>#N/A</v>
      </c>
      <c r="F11" t="s">
        <v>10321</v>
      </c>
      <c r="H11" t="s">
        <v>10376</v>
      </c>
      <c r="I11" t="str">
        <f>_xlfn.XLOOKUP(H11,ItemCategory!A:A,ItemCategory!B:B)</f>
        <v>Fans</v>
      </c>
    </row>
    <row r="12" spans="1:9" x14ac:dyDescent="0.45">
      <c r="B12" t="s">
        <v>11112</v>
      </c>
      <c r="C12" t="str">
        <f>_xlfn.XLOOKUP(B12,Product!$A:$A,Product!$E:$E)</f>
        <v>0910-20</v>
      </c>
      <c r="D12" t="s">
        <v>11870</v>
      </c>
      <c r="E12" t="e">
        <f>_xlfn.XLOOKUP(D12,Attribute!$A:$A,Attribute!$B:$B)</f>
        <v>#N/A</v>
      </c>
      <c r="F12" t="s">
        <v>5840</v>
      </c>
      <c r="H12" t="s">
        <v>10458</v>
      </c>
      <c r="I12" t="str">
        <f>_xlfn.XLOOKUP(H12,ItemCategory!A:A,ItemCategory!B:B)</f>
        <v>Wet Dry Vacuums</v>
      </c>
    </row>
    <row r="13" spans="1:9" x14ac:dyDescent="0.45">
      <c r="B13" t="s">
        <v>11113</v>
      </c>
      <c r="C13" t="str">
        <f>_xlfn.XLOOKUP(B13,Product!$A:$A,Product!$E:$E)</f>
        <v>0911-20</v>
      </c>
      <c r="D13" t="s">
        <v>11870</v>
      </c>
      <c r="E13" t="e">
        <f>_xlfn.XLOOKUP(D13,Attribute!$A:$A,Attribute!$B:$B)</f>
        <v>#N/A</v>
      </c>
      <c r="F13" t="s">
        <v>5840</v>
      </c>
      <c r="H13" t="s">
        <v>10458</v>
      </c>
      <c r="I13" t="str">
        <f>_xlfn.XLOOKUP(H13,ItemCategory!A:A,ItemCategory!B:B)</f>
        <v>Wet Dry Vacuums</v>
      </c>
    </row>
    <row r="14" spans="1:9" x14ac:dyDescent="0.45">
      <c r="B14" t="s">
        <v>11114</v>
      </c>
      <c r="C14" t="str">
        <f>_xlfn.XLOOKUP(B14,Product!$A:$A,Product!$E:$E)</f>
        <v>0912-20</v>
      </c>
      <c r="D14" t="s">
        <v>11870</v>
      </c>
      <c r="E14" t="e">
        <f>_xlfn.XLOOKUP(D14,Attribute!$A:$A,Attribute!$B:$B)</f>
        <v>#N/A</v>
      </c>
      <c r="F14" t="s">
        <v>5905</v>
      </c>
      <c r="H14" t="s">
        <v>10457</v>
      </c>
      <c r="I14" t="str">
        <f>_xlfn.XLOOKUP(H14,ItemCategory!A:A,ItemCategory!B:B)</f>
        <v>Vacuum Accessories</v>
      </c>
    </row>
    <row r="15" spans="1:9" x14ac:dyDescent="0.45">
      <c r="B15" t="s">
        <v>11115</v>
      </c>
      <c r="C15" t="str">
        <f>_xlfn.XLOOKUP(B15,Product!$A:$A,Product!$E:$E)</f>
        <v>0914-20</v>
      </c>
      <c r="D15" t="s">
        <v>11870</v>
      </c>
      <c r="E15" t="e">
        <f>_xlfn.XLOOKUP(D15,Attribute!$A:$A,Attribute!$B:$B)</f>
        <v>#N/A</v>
      </c>
      <c r="F15" t="s">
        <v>5840</v>
      </c>
      <c r="H15" t="s">
        <v>10458</v>
      </c>
      <c r="I15" t="str">
        <f>_xlfn.XLOOKUP(H15,ItemCategory!A:A,ItemCategory!B:B)</f>
        <v>Wet Dry Vacuums</v>
      </c>
    </row>
    <row r="16" spans="1:9" x14ac:dyDescent="0.45">
      <c r="B16" t="s">
        <v>11116</v>
      </c>
      <c r="C16" t="str">
        <f>_xlfn.XLOOKUP(B16,Product!$A:$A,Product!$E:$E)</f>
        <v>0915-20</v>
      </c>
      <c r="D16" t="s">
        <v>11870</v>
      </c>
      <c r="E16" t="e">
        <f>_xlfn.XLOOKUP(D16,Attribute!$A:$A,Attribute!$B:$B)</f>
        <v>#N/A</v>
      </c>
      <c r="F16" t="s">
        <v>5840</v>
      </c>
      <c r="H16" t="s">
        <v>10458</v>
      </c>
      <c r="I16" t="str">
        <f>_xlfn.XLOOKUP(H16,ItemCategory!A:A,ItemCategory!B:B)</f>
        <v>Wet Dry Vacuums</v>
      </c>
    </row>
    <row r="17" spans="2:9" x14ac:dyDescent="0.45">
      <c r="B17" t="s">
        <v>11117</v>
      </c>
      <c r="C17" t="str">
        <f>_xlfn.XLOOKUP(B17,Product!$A:$A,Product!$E:$E)</f>
        <v>0920-20</v>
      </c>
      <c r="D17" t="s">
        <v>11870</v>
      </c>
      <c r="E17" t="e">
        <f>_xlfn.XLOOKUP(D17,Attribute!$A:$A,Attribute!$B:$B)</f>
        <v>#N/A</v>
      </c>
      <c r="F17" t="s">
        <v>5840</v>
      </c>
      <c r="H17" t="s">
        <v>10458</v>
      </c>
      <c r="I17" t="str">
        <f>_xlfn.XLOOKUP(H17,ItemCategory!A:A,ItemCategory!B:B)</f>
        <v>Wet Dry Vacuums</v>
      </c>
    </row>
    <row r="18" spans="2:9" x14ac:dyDescent="0.45">
      <c r="B18" t="s">
        <v>11118</v>
      </c>
      <c r="C18" t="str">
        <f>_xlfn.XLOOKUP(B18,Product!$A:$A,Product!$E:$E)</f>
        <v>0920-22HD</v>
      </c>
      <c r="D18" t="s">
        <v>11870</v>
      </c>
      <c r="E18" t="e">
        <f>_xlfn.XLOOKUP(D18,Attribute!$A:$A,Attribute!$B:$B)</f>
        <v>#N/A</v>
      </c>
      <c r="F18" t="s">
        <v>5840</v>
      </c>
      <c r="H18" t="s">
        <v>10458</v>
      </c>
      <c r="I18" t="str">
        <f>_xlfn.XLOOKUP(H18,ItemCategory!A:A,ItemCategory!B:B)</f>
        <v>Wet Dry Vacuums</v>
      </c>
    </row>
    <row r="19" spans="2:9" x14ac:dyDescent="0.45">
      <c r="B19" t="s">
        <v>11119</v>
      </c>
      <c r="C19" t="str">
        <f>_xlfn.XLOOKUP(B19,Product!$A:$A,Product!$E:$E)</f>
        <v>0921-20</v>
      </c>
      <c r="D19" t="s">
        <v>11870</v>
      </c>
      <c r="E19" t="e">
        <f>_xlfn.XLOOKUP(D19,Attribute!$A:$A,Attribute!$B:$B)</f>
        <v>#N/A</v>
      </c>
      <c r="F19" t="s">
        <v>5840</v>
      </c>
      <c r="H19" t="s">
        <v>10458</v>
      </c>
      <c r="I19" t="str">
        <f>_xlfn.XLOOKUP(H19,ItemCategory!A:A,ItemCategory!B:B)</f>
        <v>Wet Dry Vacuums</v>
      </c>
    </row>
    <row r="20" spans="2:9" x14ac:dyDescent="0.45">
      <c r="B20" t="s">
        <v>11120</v>
      </c>
      <c r="C20" t="str">
        <f>_xlfn.XLOOKUP(B20,Product!$A:$A,Product!$E:$E)</f>
        <v>0922-20</v>
      </c>
      <c r="D20" t="s">
        <v>11870</v>
      </c>
      <c r="E20" t="e">
        <f>_xlfn.XLOOKUP(D20,Attribute!$A:$A,Attribute!$B:$B)</f>
        <v>#N/A</v>
      </c>
      <c r="F20" t="s">
        <v>5905</v>
      </c>
      <c r="H20" t="s">
        <v>10457</v>
      </c>
      <c r="I20" t="str">
        <f>_xlfn.XLOOKUP(H20,ItemCategory!A:A,ItemCategory!B:B)</f>
        <v>Vacuum Accessories</v>
      </c>
    </row>
    <row r="21" spans="2:9" x14ac:dyDescent="0.45">
      <c r="B21" t="s">
        <v>11121</v>
      </c>
      <c r="C21" t="str">
        <f>_xlfn.XLOOKUP(B21,Product!$A:$A,Product!$E:$E)</f>
        <v>0923-20</v>
      </c>
      <c r="D21" t="s">
        <v>11870</v>
      </c>
      <c r="E21" t="e">
        <f>_xlfn.XLOOKUP(D21,Attribute!$A:$A,Attribute!$B:$B)</f>
        <v>#N/A</v>
      </c>
      <c r="F21" t="s">
        <v>5905</v>
      </c>
      <c r="H21" t="s">
        <v>10457</v>
      </c>
      <c r="I21" t="str">
        <f>_xlfn.XLOOKUP(H21,ItemCategory!A:A,ItemCategory!B:B)</f>
        <v>Vacuum Accessories</v>
      </c>
    </row>
    <row r="22" spans="2:9" x14ac:dyDescent="0.45">
      <c r="B22" t="s">
        <v>11122</v>
      </c>
      <c r="C22" t="str">
        <f>_xlfn.XLOOKUP(B22,Product!$A:$A,Product!$E:$E)</f>
        <v>0926-20</v>
      </c>
      <c r="D22" t="s">
        <v>11870</v>
      </c>
      <c r="E22" t="e">
        <f>_xlfn.XLOOKUP(D22,Attribute!$A:$A,Attribute!$B:$B)</f>
        <v>#N/A</v>
      </c>
      <c r="F22" t="s">
        <v>5840</v>
      </c>
      <c r="H22" t="s">
        <v>10458</v>
      </c>
      <c r="I22" t="str">
        <f>_xlfn.XLOOKUP(H22,ItemCategory!A:A,ItemCategory!B:B)</f>
        <v>Wet Dry Vacuums</v>
      </c>
    </row>
    <row r="23" spans="2:9" x14ac:dyDescent="0.45">
      <c r="B23" t="s">
        <v>11123</v>
      </c>
      <c r="C23" t="str">
        <f>_xlfn.XLOOKUP(B23,Product!$A:$A,Product!$E:$E)</f>
        <v>0930-22HD</v>
      </c>
      <c r="D23" t="s">
        <v>11870</v>
      </c>
      <c r="E23" t="e">
        <f>_xlfn.XLOOKUP(D23,Attribute!$A:$A,Attribute!$B:$B)</f>
        <v>#N/A</v>
      </c>
      <c r="F23" t="s">
        <v>5840</v>
      </c>
      <c r="H23" t="s">
        <v>10458</v>
      </c>
      <c r="I23" t="str">
        <f>_xlfn.XLOOKUP(H23,ItemCategory!A:A,ItemCategory!B:B)</f>
        <v>Wet Dry Vacuums</v>
      </c>
    </row>
    <row r="24" spans="2:9" x14ac:dyDescent="0.45">
      <c r="B24" t="s">
        <v>11124</v>
      </c>
      <c r="C24" t="str">
        <f>_xlfn.XLOOKUP(B24,Product!$A:$A,Product!$E:$E)</f>
        <v>0932-20</v>
      </c>
      <c r="D24" t="s">
        <v>11870</v>
      </c>
      <c r="E24" t="e">
        <f>_xlfn.XLOOKUP(D24,Attribute!$A:$A,Attribute!$B:$B)</f>
        <v>#N/A</v>
      </c>
      <c r="F24" t="s">
        <v>5905</v>
      </c>
      <c r="H24" t="s">
        <v>10457</v>
      </c>
      <c r="I24" t="str">
        <f>_xlfn.XLOOKUP(H24,ItemCategory!A:A,ItemCategory!B:B)</f>
        <v>Vacuum Accessories</v>
      </c>
    </row>
    <row r="25" spans="2:9" x14ac:dyDescent="0.45">
      <c r="B25" t="s">
        <v>11125</v>
      </c>
      <c r="C25" t="str">
        <f>_xlfn.XLOOKUP(B25,Product!$A:$A,Product!$E:$E)</f>
        <v>0933-20</v>
      </c>
      <c r="D25" t="s">
        <v>11870</v>
      </c>
      <c r="E25" t="e">
        <f>_xlfn.XLOOKUP(D25,Attribute!$A:$A,Attribute!$B:$B)</f>
        <v>#N/A</v>
      </c>
      <c r="F25" t="s">
        <v>5905</v>
      </c>
      <c r="H25" t="s">
        <v>10457</v>
      </c>
      <c r="I25" t="str">
        <f>_xlfn.XLOOKUP(H25,ItemCategory!A:A,ItemCategory!B:B)</f>
        <v>Vacuum Accessories</v>
      </c>
    </row>
    <row r="26" spans="2:9" x14ac:dyDescent="0.45">
      <c r="B26" t="s">
        <v>11126</v>
      </c>
      <c r="C26" t="str">
        <f>_xlfn.XLOOKUP(B26,Product!$A:$A,Product!$E:$E)</f>
        <v>0940-20</v>
      </c>
      <c r="D26" t="s">
        <v>11870</v>
      </c>
      <c r="E26" t="e">
        <f>_xlfn.XLOOKUP(D26,Attribute!$A:$A,Attribute!$B:$B)</f>
        <v>#N/A</v>
      </c>
      <c r="F26" t="s">
        <v>5841</v>
      </c>
      <c r="H26" t="s">
        <v>10456</v>
      </c>
      <c r="I26" t="str">
        <f>_xlfn.XLOOKUP(H26,ItemCategory!A:A,ItemCategory!B:B)</f>
        <v>Compact Vacuums</v>
      </c>
    </row>
    <row r="27" spans="2:9" x14ac:dyDescent="0.45">
      <c r="B27" t="s">
        <v>11127</v>
      </c>
      <c r="C27" t="str">
        <f>_xlfn.XLOOKUP(B27,Product!$A:$A,Product!$E:$E)</f>
        <v>0970-20</v>
      </c>
      <c r="D27" t="s">
        <v>11870</v>
      </c>
      <c r="E27" t="e">
        <f>_xlfn.XLOOKUP(D27,Attribute!$A:$A,Attribute!$B:$B)</f>
        <v>#N/A</v>
      </c>
      <c r="F27" t="s">
        <v>5840</v>
      </c>
      <c r="H27" t="s">
        <v>10458</v>
      </c>
      <c r="I27" t="str">
        <f>_xlfn.XLOOKUP(H27,ItemCategory!A:A,ItemCategory!B:B)</f>
        <v>Wet Dry Vacuums</v>
      </c>
    </row>
    <row r="28" spans="2:9" x14ac:dyDescent="0.45">
      <c r="B28" t="s">
        <v>11128</v>
      </c>
      <c r="C28" t="str">
        <f>_xlfn.XLOOKUP(B28,Product!$A:$A,Product!$E:$E)</f>
        <v>2120-20</v>
      </c>
      <c r="D28" t="s">
        <v>11870</v>
      </c>
      <c r="E28" t="e">
        <f>_xlfn.XLOOKUP(D28,Attribute!$A:$A,Attribute!$B:$B)</f>
        <v>#N/A</v>
      </c>
      <c r="F28" t="s">
        <v>5843</v>
      </c>
      <c r="H28" t="s">
        <v>10454</v>
      </c>
      <c r="I28" t="str">
        <f>_xlfn.XLOOKUP(H28,ItemCategory!A:A,ItemCategory!B:B)</f>
        <v>Tower Lights</v>
      </c>
    </row>
    <row r="29" spans="2:9" x14ac:dyDescent="0.45">
      <c r="B29" t="s">
        <v>11129</v>
      </c>
      <c r="C29" t="str">
        <f>_xlfn.XLOOKUP(B29,Product!$A:$A,Product!$E:$E)</f>
        <v>2120-22HD</v>
      </c>
      <c r="D29" t="s">
        <v>11870</v>
      </c>
      <c r="E29" t="e">
        <f>_xlfn.XLOOKUP(D29,Attribute!$A:$A,Attribute!$B:$B)</f>
        <v>#N/A</v>
      </c>
      <c r="F29" t="s">
        <v>5843</v>
      </c>
      <c r="H29" t="s">
        <v>10454</v>
      </c>
      <c r="I29" t="str">
        <f>_xlfn.XLOOKUP(H29,ItemCategory!A:A,ItemCategory!B:B)</f>
        <v>Tower Lights</v>
      </c>
    </row>
    <row r="30" spans="2:9" x14ac:dyDescent="0.45">
      <c r="B30" t="s">
        <v>11130</v>
      </c>
      <c r="C30" t="str">
        <f>_xlfn.XLOOKUP(B30,Product!$A:$A,Product!$E:$E)</f>
        <v>2122-20</v>
      </c>
      <c r="D30" t="s">
        <v>11870</v>
      </c>
      <c r="E30" t="e">
        <f>_xlfn.XLOOKUP(D30,Attribute!$A:$A,Attribute!$B:$B)</f>
        <v>#N/A</v>
      </c>
      <c r="F30" t="s">
        <v>5844</v>
      </c>
      <c r="H30" t="s">
        <v>10452</v>
      </c>
      <c r="I30" t="str">
        <f>_xlfn.XLOOKUP(H30,ItemCategory!A:A,ItemCategory!B:B)</f>
        <v>Specialty Lights</v>
      </c>
    </row>
    <row r="31" spans="2:9" x14ac:dyDescent="0.45">
      <c r="B31" t="s">
        <v>11131</v>
      </c>
      <c r="C31" t="str">
        <f>_xlfn.XLOOKUP(B31,Product!$A:$A,Product!$E:$E)</f>
        <v>2122-21HD</v>
      </c>
      <c r="D31" t="s">
        <v>11870</v>
      </c>
      <c r="E31" t="e">
        <f>_xlfn.XLOOKUP(D31,Attribute!$A:$A,Attribute!$B:$B)</f>
        <v>#N/A</v>
      </c>
      <c r="F31" t="s">
        <v>5844</v>
      </c>
      <c r="H31" t="s">
        <v>10452</v>
      </c>
      <c r="I31" t="str">
        <f>_xlfn.XLOOKUP(H31,ItemCategory!A:A,ItemCategory!B:B)</f>
        <v>Specialty Lights</v>
      </c>
    </row>
    <row r="32" spans="2:9" x14ac:dyDescent="0.45">
      <c r="B32" t="s">
        <v>11132</v>
      </c>
      <c r="C32" t="str">
        <f>_xlfn.XLOOKUP(B32,Product!$A:$A,Product!$E:$E)</f>
        <v>2122-22HD</v>
      </c>
      <c r="D32" t="s">
        <v>11870</v>
      </c>
      <c r="E32" t="e">
        <f>_xlfn.XLOOKUP(D32,Attribute!$A:$A,Attribute!$B:$B)</f>
        <v>#N/A</v>
      </c>
      <c r="F32" t="s">
        <v>5844</v>
      </c>
      <c r="H32" t="s">
        <v>10452</v>
      </c>
      <c r="I32" t="str">
        <f>_xlfn.XLOOKUP(H32,ItemCategory!A:A,ItemCategory!B:B)</f>
        <v>Specialty Lights</v>
      </c>
    </row>
    <row r="33" spans="2:9" x14ac:dyDescent="0.45">
      <c r="B33" t="s">
        <v>11133</v>
      </c>
      <c r="C33" t="str">
        <f>_xlfn.XLOOKUP(B33,Product!$A:$A,Product!$E:$E)</f>
        <v>2123</v>
      </c>
      <c r="D33" t="s">
        <v>11870</v>
      </c>
      <c r="E33" t="e">
        <f>_xlfn.XLOOKUP(D33,Attribute!$A:$A,Attribute!$B:$B)</f>
        <v>#N/A</v>
      </c>
      <c r="F33" t="s">
        <v>5845</v>
      </c>
      <c r="H33" t="s">
        <v>10448</v>
      </c>
      <c r="I33" t="str">
        <f>_xlfn.XLOOKUP(H33,ItemCategory!A:A,ItemCategory!B:B)</f>
        <v>Flood Lights</v>
      </c>
    </row>
    <row r="34" spans="2:9" x14ac:dyDescent="0.45">
      <c r="B34" t="s">
        <v>11134</v>
      </c>
      <c r="C34" t="str">
        <f>_xlfn.XLOOKUP(B34,Product!$A:$A,Product!$E:$E)</f>
        <v>2123-20</v>
      </c>
      <c r="D34" t="s">
        <v>11870</v>
      </c>
      <c r="E34" t="e">
        <f>_xlfn.XLOOKUP(D34,Attribute!$A:$A,Attribute!$B:$B)</f>
        <v>#N/A</v>
      </c>
      <c r="F34" t="s">
        <v>5845</v>
      </c>
      <c r="H34" t="s">
        <v>10448</v>
      </c>
      <c r="I34" t="str">
        <f>_xlfn.XLOOKUP(H34,ItemCategory!A:A,ItemCategory!B:B)</f>
        <v>Flood Lights</v>
      </c>
    </row>
    <row r="35" spans="2:9" x14ac:dyDescent="0.45">
      <c r="B35" t="s">
        <v>11135</v>
      </c>
      <c r="C35" t="str">
        <f>_xlfn.XLOOKUP(B35,Product!$A:$A,Product!$E:$E)</f>
        <v>2123-21HD</v>
      </c>
      <c r="D35" t="s">
        <v>11870</v>
      </c>
      <c r="E35" t="e">
        <f>_xlfn.XLOOKUP(D35,Attribute!$A:$A,Attribute!$B:$B)</f>
        <v>#N/A</v>
      </c>
      <c r="F35" t="s">
        <v>5845</v>
      </c>
      <c r="H35" t="s">
        <v>10448</v>
      </c>
      <c r="I35" t="str">
        <f>_xlfn.XLOOKUP(H35,ItemCategory!A:A,ItemCategory!B:B)</f>
        <v>Flood Lights</v>
      </c>
    </row>
    <row r="36" spans="2:9" x14ac:dyDescent="0.45">
      <c r="B36" t="s">
        <v>11136</v>
      </c>
      <c r="C36" t="str">
        <f>_xlfn.XLOOKUP(B36,Product!$A:$A,Product!$E:$E)</f>
        <v>2129-20</v>
      </c>
      <c r="D36" t="s">
        <v>11870</v>
      </c>
      <c r="E36" t="e">
        <f>_xlfn.XLOOKUP(D36,Attribute!$A:$A,Attribute!$B:$B)</f>
        <v>#N/A</v>
      </c>
      <c r="F36" t="s">
        <v>5846</v>
      </c>
      <c r="H36" t="s">
        <v>10451</v>
      </c>
      <c r="I36" t="str">
        <f>_xlfn.XLOOKUP(H36,ItemCategory!A:A,ItemCategory!B:B)</f>
        <v>Site Lights</v>
      </c>
    </row>
    <row r="37" spans="2:9" x14ac:dyDescent="0.45">
      <c r="B37" t="s">
        <v>11137</v>
      </c>
      <c r="C37" t="str">
        <f>_xlfn.XLOOKUP(B37,Product!$A:$A,Product!$E:$E)</f>
        <v>2130-20</v>
      </c>
      <c r="D37" t="s">
        <v>11870</v>
      </c>
      <c r="E37" t="e">
        <f>_xlfn.XLOOKUP(D37,Attribute!$A:$A,Attribute!$B:$B)</f>
        <v>#N/A</v>
      </c>
      <c r="F37" t="s">
        <v>5843</v>
      </c>
      <c r="H37" t="s">
        <v>10454</v>
      </c>
      <c r="I37" t="str">
        <f>_xlfn.XLOOKUP(H37,ItemCategory!A:A,ItemCategory!B:B)</f>
        <v>Tower Lights</v>
      </c>
    </row>
    <row r="38" spans="2:9" x14ac:dyDescent="0.45">
      <c r="B38" t="s">
        <v>11138</v>
      </c>
      <c r="C38" t="str">
        <f>_xlfn.XLOOKUP(B38,Product!$A:$A,Product!$E:$E)</f>
        <v>2131-20</v>
      </c>
      <c r="D38" t="s">
        <v>11870</v>
      </c>
      <c r="E38" t="e">
        <f>_xlfn.XLOOKUP(D38,Attribute!$A:$A,Attribute!$B:$B)</f>
        <v>#N/A</v>
      </c>
      <c r="F38" t="s">
        <v>5843</v>
      </c>
      <c r="H38" t="s">
        <v>10454</v>
      </c>
      <c r="I38" t="str">
        <f>_xlfn.XLOOKUP(H38,ItemCategory!A:A,ItemCategory!B:B)</f>
        <v>Tower Lights</v>
      </c>
    </row>
    <row r="39" spans="2:9" x14ac:dyDescent="0.45">
      <c r="B39" t="s">
        <v>11139</v>
      </c>
      <c r="C39" t="str">
        <f>_xlfn.XLOOKUP(B39,Product!$A:$A,Product!$E:$E)</f>
        <v>2136-20</v>
      </c>
      <c r="D39" t="s">
        <v>11870</v>
      </c>
      <c r="E39" t="e">
        <f>_xlfn.XLOOKUP(D39,Attribute!$A:$A,Attribute!$B:$B)</f>
        <v>#N/A</v>
      </c>
      <c r="F39" t="s">
        <v>5843</v>
      </c>
      <c r="H39" t="s">
        <v>10454</v>
      </c>
      <c r="I39" t="str">
        <f>_xlfn.XLOOKUP(H39,ItemCategory!A:A,ItemCategory!B:B)</f>
        <v>Tower Lights</v>
      </c>
    </row>
    <row r="40" spans="2:9" x14ac:dyDescent="0.45">
      <c r="B40" t="s">
        <v>11140</v>
      </c>
      <c r="C40" t="str">
        <f>_xlfn.XLOOKUP(B40,Product!$A:$A,Product!$E:$E)</f>
        <v>2136-21</v>
      </c>
      <c r="D40" t="s">
        <v>11870</v>
      </c>
      <c r="E40" t="e">
        <f>_xlfn.XLOOKUP(D40,Attribute!$A:$A,Attribute!$B:$B)</f>
        <v>#N/A</v>
      </c>
      <c r="F40" t="s">
        <v>5843</v>
      </c>
      <c r="H40" t="s">
        <v>10454</v>
      </c>
      <c r="I40" t="str">
        <f>_xlfn.XLOOKUP(H40,ItemCategory!A:A,ItemCategory!B:B)</f>
        <v>Tower Lights</v>
      </c>
    </row>
    <row r="41" spans="2:9" x14ac:dyDescent="0.45">
      <c r="B41" t="s">
        <v>11141</v>
      </c>
      <c r="C41" t="str">
        <f>_xlfn.XLOOKUP(B41,Product!$A:$A,Product!$E:$E)</f>
        <v>2144-20</v>
      </c>
      <c r="D41" t="s">
        <v>11870</v>
      </c>
      <c r="E41" t="e">
        <f>_xlfn.XLOOKUP(D41,Attribute!$A:$A,Attribute!$B:$B)</f>
        <v>#N/A</v>
      </c>
      <c r="F41" t="s">
        <v>5846</v>
      </c>
      <c r="H41" t="s">
        <v>10451</v>
      </c>
      <c r="I41" t="str">
        <f>_xlfn.XLOOKUP(H41,ItemCategory!A:A,ItemCategory!B:B)</f>
        <v>Site Lights</v>
      </c>
    </row>
    <row r="42" spans="2:9" x14ac:dyDescent="0.45">
      <c r="B42" t="s">
        <v>11142</v>
      </c>
      <c r="C42" t="str">
        <f>_xlfn.XLOOKUP(B42,Product!$A:$A,Product!$E:$E)</f>
        <v>2145-20</v>
      </c>
      <c r="D42" t="s">
        <v>11870</v>
      </c>
      <c r="E42" t="e">
        <f>_xlfn.XLOOKUP(D42,Attribute!$A:$A,Attribute!$B:$B)</f>
        <v>#N/A</v>
      </c>
      <c r="F42" t="s">
        <v>5846</v>
      </c>
      <c r="H42" t="s">
        <v>10451</v>
      </c>
      <c r="I42" t="str">
        <f>_xlfn.XLOOKUP(H42,ItemCategory!A:A,ItemCategory!B:B)</f>
        <v>Site Lights</v>
      </c>
    </row>
    <row r="43" spans="2:9" x14ac:dyDescent="0.45">
      <c r="B43" t="s">
        <v>11143</v>
      </c>
      <c r="C43" t="str">
        <f>_xlfn.XLOOKUP(B43,Product!$A:$A,Product!$E:$E)</f>
        <v>2146-20</v>
      </c>
      <c r="D43" t="s">
        <v>11870</v>
      </c>
      <c r="E43" t="e">
        <f>_xlfn.XLOOKUP(D43,Attribute!$A:$A,Attribute!$B:$B)</f>
        <v>#N/A</v>
      </c>
      <c r="F43" t="s">
        <v>5846</v>
      </c>
      <c r="H43" t="s">
        <v>10451</v>
      </c>
      <c r="I43" t="str">
        <f>_xlfn.XLOOKUP(H43,ItemCategory!A:A,ItemCategory!B:B)</f>
        <v>Site Lights</v>
      </c>
    </row>
    <row r="44" spans="2:9" x14ac:dyDescent="0.45">
      <c r="B44" t="s">
        <v>11144</v>
      </c>
      <c r="C44" t="str">
        <f>_xlfn.XLOOKUP(B44,Product!$A:$A,Product!$E:$E)</f>
        <v>2147-20</v>
      </c>
      <c r="D44" t="s">
        <v>11870</v>
      </c>
      <c r="E44" t="e">
        <f>_xlfn.XLOOKUP(D44,Attribute!$A:$A,Attribute!$B:$B)</f>
        <v>#N/A</v>
      </c>
      <c r="F44" t="s">
        <v>5846</v>
      </c>
      <c r="H44" t="s">
        <v>10451</v>
      </c>
      <c r="I44" t="str">
        <f>_xlfn.XLOOKUP(H44,ItemCategory!A:A,ItemCategory!B:B)</f>
        <v>Site Lights</v>
      </c>
    </row>
    <row r="45" spans="2:9" x14ac:dyDescent="0.45">
      <c r="B45" t="s">
        <v>11145</v>
      </c>
      <c r="C45" t="str">
        <f>_xlfn.XLOOKUP(B45,Product!$A:$A,Product!$E:$E)</f>
        <v>2150-20</v>
      </c>
      <c r="D45" t="s">
        <v>11870</v>
      </c>
      <c r="E45" t="e">
        <f>_xlfn.XLOOKUP(D45,Attribute!$A:$A,Attribute!$B:$B)</f>
        <v>#N/A</v>
      </c>
      <c r="F45" t="s">
        <v>5846</v>
      </c>
      <c r="H45" t="s">
        <v>10451</v>
      </c>
      <c r="I45" t="str">
        <f>_xlfn.XLOOKUP(H45,ItemCategory!A:A,ItemCategory!B:B)</f>
        <v>Site Lights</v>
      </c>
    </row>
    <row r="46" spans="2:9" x14ac:dyDescent="0.45">
      <c r="B46" t="s">
        <v>11146</v>
      </c>
      <c r="C46" t="str">
        <f>_xlfn.XLOOKUP(B46,Product!$A:$A,Product!$E:$E)</f>
        <v>2151-20</v>
      </c>
      <c r="D46" t="s">
        <v>11870</v>
      </c>
      <c r="E46" t="e">
        <f>_xlfn.XLOOKUP(D46,Attribute!$A:$A,Attribute!$B:$B)</f>
        <v>#N/A</v>
      </c>
      <c r="F46" t="s">
        <v>5846</v>
      </c>
      <c r="H46" t="s">
        <v>10451</v>
      </c>
      <c r="I46" t="str">
        <f>_xlfn.XLOOKUP(H46,ItemCategory!A:A,ItemCategory!B:B)</f>
        <v>Site Lights</v>
      </c>
    </row>
    <row r="47" spans="2:9" x14ac:dyDescent="0.45">
      <c r="B47" t="s">
        <v>11147</v>
      </c>
      <c r="C47" t="str">
        <f>_xlfn.XLOOKUP(B47,Product!$A:$A,Product!$E:$E)</f>
        <v>2352-20</v>
      </c>
      <c r="D47" t="s">
        <v>11870</v>
      </c>
      <c r="E47" t="e">
        <f>_xlfn.XLOOKUP(D47,Attribute!$A:$A,Attribute!$B:$B)</f>
        <v>#N/A</v>
      </c>
      <c r="F47" t="s">
        <v>5848</v>
      </c>
      <c r="H47" t="s">
        <v>10449</v>
      </c>
      <c r="I47" t="str">
        <f>_xlfn.XLOOKUP(H47,ItemCategory!A:A,ItemCategory!B:B)</f>
        <v>Handheld Lights</v>
      </c>
    </row>
    <row r="48" spans="2:9" x14ac:dyDescent="0.45">
      <c r="B48" t="s">
        <v>11148</v>
      </c>
      <c r="C48" t="str">
        <f>_xlfn.XLOOKUP(B48,Product!$A:$A,Product!$E:$E)</f>
        <v>2354-20</v>
      </c>
      <c r="D48" t="s">
        <v>11870</v>
      </c>
      <c r="E48" t="e">
        <f>_xlfn.XLOOKUP(D48,Attribute!$A:$A,Attribute!$B:$B)</f>
        <v>#N/A</v>
      </c>
      <c r="F48" t="s">
        <v>5848</v>
      </c>
      <c r="H48" t="s">
        <v>10449</v>
      </c>
      <c r="I48" t="str">
        <f>_xlfn.XLOOKUP(H48,ItemCategory!A:A,ItemCategory!B:B)</f>
        <v>Handheld Lights</v>
      </c>
    </row>
    <row r="49" spans="2:9" x14ac:dyDescent="0.45">
      <c r="B49" t="s">
        <v>11149</v>
      </c>
      <c r="C49" t="str">
        <f>_xlfn.XLOOKUP(B49,Product!$A:$A,Product!$E:$E)</f>
        <v>2354-21</v>
      </c>
      <c r="D49" t="s">
        <v>11870</v>
      </c>
      <c r="E49" t="e">
        <f>_xlfn.XLOOKUP(D49,Attribute!$A:$A,Attribute!$B:$B)</f>
        <v>#N/A</v>
      </c>
      <c r="F49" t="s">
        <v>5848</v>
      </c>
      <c r="H49" t="s">
        <v>10449</v>
      </c>
      <c r="I49" t="str">
        <f>_xlfn.XLOOKUP(H49,ItemCategory!A:A,ItemCategory!B:B)</f>
        <v>Handheld Lights</v>
      </c>
    </row>
    <row r="50" spans="2:9" x14ac:dyDescent="0.45">
      <c r="B50" t="s">
        <v>11150</v>
      </c>
      <c r="C50" t="str">
        <f>_xlfn.XLOOKUP(B50,Product!$A:$A,Product!$E:$E)</f>
        <v>2357-20</v>
      </c>
      <c r="D50" t="s">
        <v>11870</v>
      </c>
      <c r="E50" t="e">
        <f>_xlfn.XLOOKUP(D50,Attribute!$A:$A,Attribute!$B:$B)</f>
        <v>#N/A</v>
      </c>
      <c r="F50" t="s">
        <v>5845</v>
      </c>
      <c r="H50" t="s">
        <v>10448</v>
      </c>
      <c r="I50" t="str">
        <f>_xlfn.XLOOKUP(H50,ItemCategory!A:A,ItemCategory!B:B)</f>
        <v>Flood Lights</v>
      </c>
    </row>
    <row r="51" spans="2:9" x14ac:dyDescent="0.45">
      <c r="B51" t="s">
        <v>11151</v>
      </c>
      <c r="C51" t="str">
        <f>_xlfn.XLOOKUP(B51,Product!$A:$A,Product!$E:$E)</f>
        <v>2358-20</v>
      </c>
      <c r="D51" t="s">
        <v>11870</v>
      </c>
      <c r="E51" t="e">
        <f>_xlfn.XLOOKUP(D51,Attribute!$A:$A,Attribute!$B:$B)</f>
        <v>#N/A</v>
      </c>
      <c r="F51" t="s">
        <v>5846</v>
      </c>
      <c r="H51" t="s">
        <v>10451</v>
      </c>
      <c r="I51" t="str">
        <f>_xlfn.XLOOKUP(H51,ItemCategory!A:A,ItemCategory!B:B)</f>
        <v>Site Lights</v>
      </c>
    </row>
    <row r="52" spans="2:9" x14ac:dyDescent="0.45">
      <c r="B52" t="s">
        <v>11152</v>
      </c>
      <c r="C52" t="str">
        <f>_xlfn.XLOOKUP(B52,Product!$A:$A,Product!$E:$E)</f>
        <v>2359-20</v>
      </c>
      <c r="D52" t="s">
        <v>11870</v>
      </c>
      <c r="E52" t="e">
        <f>_xlfn.XLOOKUP(D52,Attribute!$A:$A,Attribute!$B:$B)</f>
        <v>#N/A</v>
      </c>
      <c r="F52" t="s">
        <v>5846</v>
      </c>
      <c r="H52" t="s">
        <v>10451</v>
      </c>
      <c r="I52" t="str">
        <f>_xlfn.XLOOKUP(H52,ItemCategory!A:A,ItemCategory!B:B)</f>
        <v>Site Lights</v>
      </c>
    </row>
    <row r="53" spans="2:9" x14ac:dyDescent="0.45">
      <c r="B53" t="s">
        <v>11153</v>
      </c>
      <c r="C53" t="str">
        <f>_xlfn.XLOOKUP(B53,Product!$A:$A,Product!$E:$E)</f>
        <v>2361-20</v>
      </c>
      <c r="D53" t="s">
        <v>11870</v>
      </c>
      <c r="E53" t="e">
        <f>_xlfn.XLOOKUP(D53,Attribute!$A:$A,Attribute!$B:$B)</f>
        <v>#N/A</v>
      </c>
      <c r="F53" t="s">
        <v>5845</v>
      </c>
      <c r="H53" t="s">
        <v>10448</v>
      </c>
      <c r="I53" t="str">
        <f>_xlfn.XLOOKUP(H53,ItemCategory!A:A,ItemCategory!B:B)</f>
        <v>Flood Lights</v>
      </c>
    </row>
    <row r="54" spans="2:9" x14ac:dyDescent="0.45">
      <c r="B54" t="s">
        <v>11154</v>
      </c>
      <c r="C54" t="str">
        <f>_xlfn.XLOOKUP(B54,Product!$A:$A,Product!$E:$E)</f>
        <v>2363-20</v>
      </c>
      <c r="D54" t="s">
        <v>11870</v>
      </c>
      <c r="E54" t="e">
        <f>_xlfn.XLOOKUP(D54,Attribute!$A:$A,Attribute!$B:$B)</f>
        <v>#N/A</v>
      </c>
      <c r="F54" t="s">
        <v>5845</v>
      </c>
      <c r="H54" t="s">
        <v>10448</v>
      </c>
      <c r="I54" t="str">
        <f>_xlfn.XLOOKUP(H54,ItemCategory!A:A,ItemCategory!B:B)</f>
        <v>Flood Lights</v>
      </c>
    </row>
    <row r="55" spans="2:9" x14ac:dyDescent="0.45">
      <c r="B55" t="s">
        <v>11155</v>
      </c>
      <c r="C55" t="str">
        <f>_xlfn.XLOOKUP(B55,Product!$A:$A,Product!$E:$E)</f>
        <v>2366-20</v>
      </c>
      <c r="D55" t="s">
        <v>11870</v>
      </c>
      <c r="E55" t="e">
        <f>_xlfn.XLOOKUP(D55,Attribute!$A:$A,Attribute!$B:$B)</f>
        <v>#N/A</v>
      </c>
      <c r="F55" t="s">
        <v>5849</v>
      </c>
      <c r="H55" t="s">
        <v>10453</v>
      </c>
      <c r="I55" t="str">
        <f>_xlfn.XLOOKUP(H55,ItemCategory!A:A,ItemCategory!B:B)</f>
        <v>Task Lighting</v>
      </c>
    </row>
    <row r="56" spans="2:9" x14ac:dyDescent="0.45">
      <c r="B56" t="s">
        <v>11156</v>
      </c>
      <c r="C56" t="str">
        <f>_xlfn.XLOOKUP(B56,Product!$A:$A,Product!$E:$E)</f>
        <v>2368-20</v>
      </c>
      <c r="D56" t="s">
        <v>11870</v>
      </c>
      <c r="E56" t="e">
        <f>_xlfn.XLOOKUP(D56,Attribute!$A:$A,Attribute!$B:$B)</f>
        <v>#N/A</v>
      </c>
      <c r="F56" t="s">
        <v>5846</v>
      </c>
      <c r="H56" t="s">
        <v>10451</v>
      </c>
      <c r="I56" t="str">
        <f>_xlfn.XLOOKUP(H56,ItemCategory!A:A,ItemCategory!B:B)</f>
        <v>Site Lights</v>
      </c>
    </row>
    <row r="57" spans="2:9" x14ac:dyDescent="0.45">
      <c r="B57" t="s">
        <v>11157</v>
      </c>
      <c r="C57" t="str">
        <f>_xlfn.XLOOKUP(B57,Product!$A:$A,Product!$E:$E)</f>
        <v>2567-20</v>
      </c>
      <c r="D57" t="s">
        <v>11870</v>
      </c>
      <c r="E57" t="e">
        <f>_xlfn.XLOOKUP(D57,Attribute!$A:$A,Attribute!$B:$B)</f>
        <v>#N/A</v>
      </c>
      <c r="F57" t="s">
        <v>6027</v>
      </c>
      <c r="H57" t="s">
        <v>10333</v>
      </c>
      <c r="I57" t="str">
        <f>_xlfn.XLOOKUP(H57,ItemCategory!A:A,ItemCategory!B:B)</f>
        <v>Ratchets</v>
      </c>
    </row>
    <row r="58" spans="2:9" x14ac:dyDescent="0.45">
      <c r="B58" t="s">
        <v>11158</v>
      </c>
      <c r="C58" t="str">
        <f>_xlfn.XLOOKUP(B58,Product!$A:$A,Product!$E:$E)</f>
        <v>2567-22</v>
      </c>
      <c r="D58" t="s">
        <v>11870</v>
      </c>
      <c r="E58" t="e">
        <f>_xlfn.XLOOKUP(D58,Attribute!$A:$A,Attribute!$B:$B)</f>
        <v>#N/A</v>
      </c>
      <c r="F58" t="s">
        <v>6027</v>
      </c>
      <c r="H58" t="s">
        <v>10333</v>
      </c>
      <c r="I58" t="str">
        <f>_xlfn.XLOOKUP(H58,ItemCategory!A:A,ItemCategory!B:B)</f>
        <v>Ratchets</v>
      </c>
    </row>
    <row r="59" spans="2:9" x14ac:dyDescent="0.45">
      <c r="B59" t="s">
        <v>11159</v>
      </c>
      <c r="C59" t="str">
        <f>_xlfn.XLOOKUP(B59,Product!$A:$A,Product!$E:$E)</f>
        <v>2606-20</v>
      </c>
      <c r="D59" t="s">
        <v>11870</v>
      </c>
      <c r="E59" t="e">
        <f>_xlfn.XLOOKUP(D59,Attribute!$A:$A,Attribute!$B:$B)</f>
        <v>#N/A</v>
      </c>
      <c r="F59" t="s">
        <v>5851</v>
      </c>
      <c r="H59" t="s">
        <v>10410</v>
      </c>
      <c r="I59" t="str">
        <f>_xlfn.XLOOKUP(H59,ItemCategory!A:A,ItemCategory!B:B)</f>
        <v>Drill Drivers</v>
      </c>
    </row>
    <row r="60" spans="2:9" x14ac:dyDescent="0.45">
      <c r="B60" t="s">
        <v>11160</v>
      </c>
      <c r="C60" t="str">
        <f>_xlfn.XLOOKUP(B60,Product!$A:$A,Product!$E:$E)</f>
        <v>2606-22CT</v>
      </c>
      <c r="D60" t="s">
        <v>11870</v>
      </c>
      <c r="E60" t="e">
        <f>_xlfn.XLOOKUP(D60,Attribute!$A:$A,Attribute!$B:$B)</f>
        <v>#N/A</v>
      </c>
      <c r="F60" t="s">
        <v>5851</v>
      </c>
      <c r="H60" t="s">
        <v>10410</v>
      </c>
      <c r="I60" t="str">
        <f>_xlfn.XLOOKUP(H60,ItemCategory!A:A,ItemCategory!B:B)</f>
        <v>Drill Drivers</v>
      </c>
    </row>
    <row r="61" spans="2:9" x14ac:dyDescent="0.45">
      <c r="B61" t="s">
        <v>11161</v>
      </c>
      <c r="C61" t="str">
        <f>_xlfn.XLOOKUP(B61,Product!$A:$A,Product!$E:$E)</f>
        <v>2607-20</v>
      </c>
      <c r="D61" t="s">
        <v>11870</v>
      </c>
      <c r="E61" t="e">
        <f>_xlfn.XLOOKUP(D61,Attribute!$A:$A,Attribute!$B:$B)</f>
        <v>#N/A</v>
      </c>
      <c r="F61" t="s">
        <v>5852</v>
      </c>
      <c r="H61" t="s">
        <v>10411</v>
      </c>
      <c r="I61" t="str">
        <f>_xlfn.XLOOKUP(H61,ItemCategory!A:A,ItemCategory!B:B)</f>
        <v>Hammer Drills</v>
      </c>
    </row>
    <row r="62" spans="2:9" x14ac:dyDescent="0.45">
      <c r="B62" t="s">
        <v>11162</v>
      </c>
      <c r="C62" t="str">
        <f>_xlfn.XLOOKUP(B62,Product!$A:$A,Product!$E:$E)</f>
        <v>2607-22</v>
      </c>
      <c r="D62" t="s">
        <v>11870</v>
      </c>
      <c r="E62" t="e">
        <f>_xlfn.XLOOKUP(D62,Attribute!$A:$A,Attribute!$B:$B)</f>
        <v>#N/A</v>
      </c>
      <c r="F62" t="s">
        <v>5852</v>
      </c>
      <c r="H62" t="s">
        <v>10411</v>
      </c>
      <c r="I62" t="str">
        <f>_xlfn.XLOOKUP(H62,ItemCategory!A:A,ItemCategory!B:B)</f>
        <v>Hammer Drills</v>
      </c>
    </row>
    <row r="63" spans="2:9" x14ac:dyDescent="0.45">
      <c r="B63" t="s">
        <v>11163</v>
      </c>
      <c r="C63" t="str">
        <f>_xlfn.XLOOKUP(B63,Product!$A:$A,Product!$E:$E)</f>
        <v>2607-22CT</v>
      </c>
      <c r="D63" t="s">
        <v>11870</v>
      </c>
      <c r="E63" t="e">
        <f>_xlfn.XLOOKUP(D63,Attribute!$A:$A,Attribute!$B:$B)</f>
        <v>#N/A</v>
      </c>
      <c r="F63" t="s">
        <v>5852</v>
      </c>
      <c r="H63" t="s">
        <v>10411</v>
      </c>
      <c r="I63" t="str">
        <f>_xlfn.XLOOKUP(H63,ItemCategory!A:A,ItemCategory!B:B)</f>
        <v>Hammer Drills</v>
      </c>
    </row>
    <row r="64" spans="2:9" x14ac:dyDescent="0.45">
      <c r="B64" t="s">
        <v>11164</v>
      </c>
      <c r="C64" t="str">
        <f>_xlfn.XLOOKUP(B64,Product!$A:$A,Product!$E:$E)</f>
        <v>2612-20</v>
      </c>
      <c r="D64" t="s">
        <v>11870</v>
      </c>
      <c r="E64" t="e">
        <f>_xlfn.XLOOKUP(D64,Attribute!$A:$A,Attribute!$B:$B)</f>
        <v>#N/A</v>
      </c>
      <c r="F64" t="s">
        <v>3241</v>
      </c>
      <c r="H64" t="s">
        <v>10405</v>
      </c>
      <c r="I64" t="str">
        <f>_xlfn.XLOOKUP(H64,ItemCategory!A:A,ItemCategory!B:B)</f>
        <v>Rotary Hammers</v>
      </c>
    </row>
    <row r="65" spans="2:9" x14ac:dyDescent="0.45">
      <c r="B65" t="s">
        <v>11165</v>
      </c>
      <c r="C65" t="str">
        <f>_xlfn.XLOOKUP(B65,Product!$A:$A,Product!$E:$E)</f>
        <v>2612-21</v>
      </c>
      <c r="D65" t="s">
        <v>11870</v>
      </c>
      <c r="E65" t="e">
        <f>_xlfn.XLOOKUP(D65,Attribute!$A:$A,Attribute!$B:$B)</f>
        <v>#N/A</v>
      </c>
      <c r="F65" t="s">
        <v>3241</v>
      </c>
      <c r="H65" t="s">
        <v>10405</v>
      </c>
      <c r="I65" t="str">
        <f>_xlfn.XLOOKUP(H65,ItemCategory!A:A,ItemCategory!B:B)</f>
        <v>Rotary Hammers</v>
      </c>
    </row>
    <row r="66" spans="2:9" x14ac:dyDescent="0.45">
      <c r="B66" t="s">
        <v>11166</v>
      </c>
      <c r="C66" t="str">
        <f>_xlfn.XLOOKUP(B66,Product!$A:$A,Product!$E:$E)</f>
        <v>2612-22</v>
      </c>
      <c r="D66" t="s">
        <v>11870</v>
      </c>
      <c r="E66" t="e">
        <f>_xlfn.XLOOKUP(D66,Attribute!$A:$A,Attribute!$B:$B)</f>
        <v>#N/A</v>
      </c>
      <c r="F66" t="s">
        <v>3241</v>
      </c>
      <c r="H66" t="s">
        <v>10405</v>
      </c>
      <c r="I66" t="str">
        <f>_xlfn.XLOOKUP(H66,ItemCategory!A:A,ItemCategory!B:B)</f>
        <v>Rotary Hammers</v>
      </c>
    </row>
    <row r="67" spans="2:9" x14ac:dyDescent="0.45">
      <c r="B67" t="s">
        <v>11167</v>
      </c>
      <c r="C67" t="str">
        <f>_xlfn.XLOOKUP(B67,Product!$A:$A,Product!$E:$E)</f>
        <v>2613-20</v>
      </c>
      <c r="D67" t="s">
        <v>11870</v>
      </c>
      <c r="E67" t="e">
        <f>_xlfn.XLOOKUP(D67,Attribute!$A:$A,Attribute!$B:$B)</f>
        <v>#N/A</v>
      </c>
      <c r="F67" t="s">
        <v>3241</v>
      </c>
      <c r="H67" t="s">
        <v>10405</v>
      </c>
      <c r="I67" t="str">
        <f>_xlfn.XLOOKUP(H67,ItemCategory!A:A,ItemCategory!B:B)</f>
        <v>Rotary Hammers</v>
      </c>
    </row>
    <row r="68" spans="2:9" x14ac:dyDescent="0.45">
      <c r="B68" t="s">
        <v>11168</v>
      </c>
      <c r="C68" t="str">
        <f>_xlfn.XLOOKUP(B68,Product!$A:$A,Product!$E:$E)</f>
        <v>2615-20</v>
      </c>
      <c r="D68" t="s">
        <v>11870</v>
      </c>
      <c r="E68" t="e">
        <f>_xlfn.XLOOKUP(D68,Attribute!$A:$A,Attribute!$B:$B)</f>
        <v>#N/A</v>
      </c>
      <c r="F68" t="s">
        <v>6028</v>
      </c>
      <c r="H68" t="s">
        <v>10413</v>
      </c>
      <c r="I68" t="str">
        <f>_xlfn.XLOOKUP(H68,ItemCategory!A:A,ItemCategory!B:B)</f>
        <v>Right Angle Drills</v>
      </c>
    </row>
    <row r="69" spans="2:9" x14ac:dyDescent="0.45">
      <c r="B69" t="s">
        <v>11169</v>
      </c>
      <c r="C69" t="str">
        <f>_xlfn.XLOOKUP(B69,Product!$A:$A,Product!$E:$E)</f>
        <v>2615-21</v>
      </c>
      <c r="D69" t="s">
        <v>11870</v>
      </c>
      <c r="E69" t="e">
        <f>_xlfn.XLOOKUP(D69,Attribute!$A:$A,Attribute!$B:$B)</f>
        <v>#N/A</v>
      </c>
      <c r="F69" t="s">
        <v>6028</v>
      </c>
      <c r="H69" t="s">
        <v>10413</v>
      </c>
      <c r="I69" t="str">
        <f>_xlfn.XLOOKUP(H69,ItemCategory!A:A,ItemCategory!B:B)</f>
        <v>Right Angle Drills</v>
      </c>
    </row>
    <row r="70" spans="2:9" x14ac:dyDescent="0.45">
      <c r="B70" t="s">
        <v>11170</v>
      </c>
      <c r="C70" t="str">
        <f>_xlfn.XLOOKUP(B70,Product!$A:$A,Product!$E:$E)</f>
        <v>2615-21CT</v>
      </c>
      <c r="D70" t="s">
        <v>11870</v>
      </c>
      <c r="E70" t="e">
        <f>_xlfn.XLOOKUP(D70,Attribute!$A:$A,Attribute!$B:$B)</f>
        <v>#N/A</v>
      </c>
      <c r="F70" t="s">
        <v>6028</v>
      </c>
      <c r="H70" t="s">
        <v>10413</v>
      </c>
      <c r="I70" t="str">
        <f>_xlfn.XLOOKUP(H70,ItemCategory!A:A,ItemCategory!B:B)</f>
        <v>Right Angle Drills</v>
      </c>
    </row>
    <row r="71" spans="2:9" x14ac:dyDescent="0.45">
      <c r="B71" t="s">
        <v>11171</v>
      </c>
      <c r="C71" t="str">
        <f>_xlfn.XLOOKUP(B71,Product!$A:$A,Product!$E:$E)</f>
        <v>2620-20</v>
      </c>
      <c r="D71" t="s">
        <v>11870</v>
      </c>
      <c r="E71" t="e">
        <f>_xlfn.XLOOKUP(D71,Attribute!$A:$A,Attribute!$B:$B)</f>
        <v>#N/A</v>
      </c>
      <c r="F71" t="s">
        <v>3242</v>
      </c>
      <c r="H71" t="s">
        <v>10443</v>
      </c>
      <c r="I71" t="str">
        <f>_xlfn.XLOOKUP(H71,ItemCategory!A:A,ItemCategory!B:B)</f>
        <v>Reciprocating Saws</v>
      </c>
    </row>
    <row r="72" spans="2:9" x14ac:dyDescent="0.45">
      <c r="B72" t="s">
        <v>11172</v>
      </c>
      <c r="C72" t="str">
        <f>_xlfn.XLOOKUP(B72,Product!$A:$A,Product!$E:$E)</f>
        <v>2620-21</v>
      </c>
      <c r="D72" t="s">
        <v>11870</v>
      </c>
      <c r="E72" t="e">
        <f>_xlfn.XLOOKUP(D72,Attribute!$A:$A,Attribute!$B:$B)</f>
        <v>#N/A</v>
      </c>
      <c r="F72" t="s">
        <v>3242</v>
      </c>
      <c r="H72" t="s">
        <v>10443</v>
      </c>
      <c r="I72" t="str">
        <f>_xlfn.XLOOKUP(H72,ItemCategory!A:A,ItemCategory!B:B)</f>
        <v>Reciprocating Saws</v>
      </c>
    </row>
    <row r="73" spans="2:9" x14ac:dyDescent="0.45">
      <c r="B73" t="s">
        <v>11173</v>
      </c>
      <c r="C73" t="str">
        <f>_xlfn.XLOOKUP(B73,Product!$A:$A,Product!$E:$E)</f>
        <v>2620-22</v>
      </c>
      <c r="D73" t="s">
        <v>11870</v>
      </c>
      <c r="E73" t="e">
        <f>_xlfn.XLOOKUP(D73,Attribute!$A:$A,Attribute!$B:$B)</f>
        <v>#N/A</v>
      </c>
      <c r="F73" t="s">
        <v>3242</v>
      </c>
      <c r="H73" t="s">
        <v>10443</v>
      </c>
      <c r="I73" t="str">
        <f>_xlfn.XLOOKUP(H73,ItemCategory!A:A,ItemCategory!B:B)</f>
        <v>Reciprocating Saws</v>
      </c>
    </row>
    <row r="74" spans="2:9" x14ac:dyDescent="0.45">
      <c r="B74" t="s">
        <v>11174</v>
      </c>
      <c r="C74" t="str">
        <f>_xlfn.XLOOKUP(B74,Product!$A:$A,Product!$E:$E)</f>
        <v>2621-20</v>
      </c>
      <c r="D74" t="s">
        <v>11870</v>
      </c>
      <c r="E74" t="e">
        <f>_xlfn.XLOOKUP(D74,Attribute!$A:$A,Attribute!$B:$B)</f>
        <v>#N/A</v>
      </c>
      <c r="F74" t="s">
        <v>3242</v>
      </c>
      <c r="H74" t="s">
        <v>10443</v>
      </c>
      <c r="I74" t="str">
        <f>_xlfn.XLOOKUP(H74,ItemCategory!A:A,ItemCategory!B:B)</f>
        <v>Reciprocating Saws</v>
      </c>
    </row>
    <row r="75" spans="2:9" x14ac:dyDescent="0.45">
      <c r="B75" t="s">
        <v>11175</v>
      </c>
      <c r="C75" t="str">
        <f>_xlfn.XLOOKUP(B75,Product!$A:$A,Product!$E:$E)</f>
        <v>2621-21</v>
      </c>
      <c r="D75" t="s">
        <v>11870</v>
      </c>
      <c r="E75" t="e">
        <f>_xlfn.XLOOKUP(D75,Attribute!$A:$A,Attribute!$B:$B)</f>
        <v>#N/A</v>
      </c>
      <c r="F75" t="s">
        <v>3242</v>
      </c>
      <c r="H75" t="s">
        <v>10443</v>
      </c>
      <c r="I75" t="str">
        <f>_xlfn.XLOOKUP(H75,ItemCategory!A:A,ItemCategory!B:B)</f>
        <v>Reciprocating Saws</v>
      </c>
    </row>
    <row r="76" spans="2:9" x14ac:dyDescent="0.45">
      <c r="B76" t="s">
        <v>11176</v>
      </c>
      <c r="C76" t="str">
        <f>_xlfn.XLOOKUP(B76,Product!$A:$A,Product!$E:$E)</f>
        <v>2621-22</v>
      </c>
      <c r="D76" t="s">
        <v>11870</v>
      </c>
      <c r="E76" t="e">
        <f>_xlfn.XLOOKUP(D76,Attribute!$A:$A,Attribute!$B:$B)</f>
        <v>#N/A</v>
      </c>
      <c r="F76" t="s">
        <v>3242</v>
      </c>
      <c r="H76" t="s">
        <v>10443</v>
      </c>
      <c r="I76" t="str">
        <f>_xlfn.XLOOKUP(H76,ItemCategory!A:A,ItemCategory!B:B)</f>
        <v>Reciprocating Saws</v>
      </c>
    </row>
    <row r="77" spans="2:9" x14ac:dyDescent="0.45">
      <c r="B77" t="s">
        <v>11177</v>
      </c>
      <c r="C77" t="str">
        <f>_xlfn.XLOOKUP(B77,Product!$A:$A,Product!$E:$E)</f>
        <v>2623-20</v>
      </c>
      <c r="D77" t="s">
        <v>11870</v>
      </c>
      <c r="E77" t="e">
        <f>_xlfn.XLOOKUP(D77,Attribute!$A:$A,Attribute!$B:$B)</f>
        <v>#N/A</v>
      </c>
      <c r="F77" t="s">
        <v>3243</v>
      </c>
      <c r="H77" t="s">
        <v>10343</v>
      </c>
      <c r="I77" t="str">
        <f>_xlfn.XLOOKUP(H77,ItemCategory!A:A,ItemCategory!B:B)</f>
        <v>Planers</v>
      </c>
    </row>
    <row r="78" spans="2:9" x14ac:dyDescent="0.45">
      <c r="B78" t="s">
        <v>11178</v>
      </c>
      <c r="C78" t="str">
        <f>_xlfn.XLOOKUP(B78,Product!$A:$A,Product!$E:$E)</f>
        <v>2623-21</v>
      </c>
      <c r="D78" t="s">
        <v>11870</v>
      </c>
      <c r="E78" t="e">
        <f>_xlfn.XLOOKUP(D78,Attribute!$A:$A,Attribute!$B:$B)</f>
        <v>#N/A</v>
      </c>
      <c r="F78" t="s">
        <v>3243</v>
      </c>
      <c r="H78" t="s">
        <v>10343</v>
      </c>
      <c r="I78" t="str">
        <f>_xlfn.XLOOKUP(H78,ItemCategory!A:A,ItemCategory!B:B)</f>
        <v>Planers</v>
      </c>
    </row>
    <row r="79" spans="2:9" x14ac:dyDescent="0.45">
      <c r="B79" t="s">
        <v>11179</v>
      </c>
      <c r="C79" t="str">
        <f>_xlfn.XLOOKUP(B79,Product!$A:$A,Product!$E:$E)</f>
        <v>2625-20</v>
      </c>
      <c r="D79" t="s">
        <v>11870</v>
      </c>
      <c r="E79" t="e">
        <f>_xlfn.XLOOKUP(D79,Attribute!$A:$A,Attribute!$B:$B)</f>
        <v>#N/A</v>
      </c>
      <c r="F79" t="s">
        <v>3242</v>
      </c>
      <c r="H79" t="s">
        <v>10443</v>
      </c>
      <c r="I79" t="str">
        <f>_xlfn.XLOOKUP(H79,ItemCategory!A:A,ItemCategory!B:B)</f>
        <v>Reciprocating Saws</v>
      </c>
    </row>
    <row r="80" spans="2:9" x14ac:dyDescent="0.45">
      <c r="B80" t="s">
        <v>11180</v>
      </c>
      <c r="C80" t="str">
        <f>_xlfn.XLOOKUP(B80,Product!$A:$A,Product!$E:$E)</f>
        <v>2625-21</v>
      </c>
      <c r="D80" t="s">
        <v>11870</v>
      </c>
      <c r="E80" t="e">
        <f>_xlfn.XLOOKUP(D80,Attribute!$A:$A,Attribute!$B:$B)</f>
        <v>#N/A</v>
      </c>
      <c r="F80" t="s">
        <v>3242</v>
      </c>
      <c r="H80" t="s">
        <v>10443</v>
      </c>
      <c r="I80" t="str">
        <f>_xlfn.XLOOKUP(H80,ItemCategory!A:A,ItemCategory!B:B)</f>
        <v>Reciprocating Saws</v>
      </c>
    </row>
    <row r="81" spans="2:9" x14ac:dyDescent="0.45">
      <c r="B81" t="s">
        <v>11181</v>
      </c>
      <c r="C81" t="str">
        <f>_xlfn.XLOOKUP(B81,Product!$A:$A,Product!$E:$E)</f>
        <v>2625-21CT</v>
      </c>
      <c r="D81" t="s">
        <v>11870</v>
      </c>
      <c r="E81" t="e">
        <f>_xlfn.XLOOKUP(D81,Attribute!$A:$A,Attribute!$B:$B)</f>
        <v>#N/A</v>
      </c>
      <c r="F81" t="s">
        <v>3242</v>
      </c>
      <c r="H81" t="s">
        <v>10443</v>
      </c>
      <c r="I81" t="str">
        <f>_xlfn.XLOOKUP(H81,ItemCategory!A:A,ItemCategory!B:B)</f>
        <v>Reciprocating Saws</v>
      </c>
    </row>
    <row r="82" spans="2:9" x14ac:dyDescent="0.45">
      <c r="B82" t="s">
        <v>11182</v>
      </c>
      <c r="C82" t="str">
        <f>_xlfn.XLOOKUP(B82,Product!$A:$A,Product!$E:$E)</f>
        <v>2626-20</v>
      </c>
      <c r="D82" t="s">
        <v>11870</v>
      </c>
      <c r="E82" t="e">
        <f>_xlfn.XLOOKUP(D82,Attribute!$A:$A,Attribute!$B:$B)</f>
        <v>#N/A</v>
      </c>
      <c r="F82" t="s">
        <v>5892</v>
      </c>
      <c r="H82" t="s">
        <v>10427</v>
      </c>
      <c r="I82" t="str">
        <f>_xlfn.XLOOKUP(H82,ItemCategory!A:A,ItemCategory!B:B)</f>
        <v>Oscillating Multi-Tools</v>
      </c>
    </row>
    <row r="83" spans="2:9" x14ac:dyDescent="0.45">
      <c r="B83" t="s">
        <v>11183</v>
      </c>
      <c r="C83" t="str">
        <f>_xlfn.XLOOKUP(B83,Product!$A:$A,Product!$E:$E)</f>
        <v>2626-22</v>
      </c>
      <c r="D83" t="s">
        <v>11870</v>
      </c>
      <c r="E83" t="e">
        <f>_xlfn.XLOOKUP(D83,Attribute!$A:$A,Attribute!$B:$B)</f>
        <v>#N/A</v>
      </c>
      <c r="F83" t="s">
        <v>5892</v>
      </c>
      <c r="H83" t="s">
        <v>10427</v>
      </c>
      <c r="I83" t="str">
        <f>_xlfn.XLOOKUP(H83,ItemCategory!A:A,ItemCategory!B:B)</f>
        <v>Oscillating Multi-Tools</v>
      </c>
    </row>
    <row r="84" spans="2:9" x14ac:dyDescent="0.45">
      <c r="B84" t="s">
        <v>11184</v>
      </c>
      <c r="C84" t="str">
        <f>_xlfn.XLOOKUP(B84,Product!$A:$A,Product!$E:$E)</f>
        <v>2627-20</v>
      </c>
      <c r="D84" t="s">
        <v>11870</v>
      </c>
      <c r="E84" t="e">
        <f>_xlfn.XLOOKUP(D84,Attribute!$A:$A,Attribute!$B:$B)</f>
        <v>#N/A</v>
      </c>
      <c r="F84" t="s">
        <v>5892</v>
      </c>
      <c r="H84" t="s">
        <v>10427</v>
      </c>
      <c r="I84" t="str">
        <f>_xlfn.XLOOKUP(H84,ItemCategory!A:A,ItemCategory!B:B)</f>
        <v>Oscillating Multi-Tools</v>
      </c>
    </row>
    <row r="85" spans="2:9" x14ac:dyDescent="0.45">
      <c r="B85" t="s">
        <v>11185</v>
      </c>
      <c r="C85" t="str">
        <f>_xlfn.XLOOKUP(B85,Product!$A:$A,Product!$E:$E)</f>
        <v>2627-22</v>
      </c>
      <c r="D85" t="s">
        <v>11870</v>
      </c>
      <c r="E85" t="e">
        <f>_xlfn.XLOOKUP(D85,Attribute!$A:$A,Attribute!$B:$B)</f>
        <v>#N/A</v>
      </c>
      <c r="F85" t="s">
        <v>5892</v>
      </c>
      <c r="H85" t="s">
        <v>10427</v>
      </c>
      <c r="I85" t="str">
        <f>_xlfn.XLOOKUP(H85,ItemCategory!A:A,ItemCategory!B:B)</f>
        <v>Oscillating Multi-Tools</v>
      </c>
    </row>
    <row r="86" spans="2:9" x14ac:dyDescent="0.45">
      <c r="B86" t="s">
        <v>11186</v>
      </c>
      <c r="C86" t="str">
        <f>_xlfn.XLOOKUP(B86,Product!$A:$A,Product!$E:$E)</f>
        <v>2627-22CT</v>
      </c>
      <c r="D86" t="s">
        <v>11870</v>
      </c>
      <c r="E86" t="e">
        <f>_xlfn.XLOOKUP(D86,Attribute!$A:$A,Attribute!$B:$B)</f>
        <v>#N/A</v>
      </c>
      <c r="F86" t="s">
        <v>5892</v>
      </c>
      <c r="H86" t="s">
        <v>10427</v>
      </c>
      <c r="I86" t="str">
        <f>_xlfn.XLOOKUP(H86,ItemCategory!A:A,ItemCategory!B:B)</f>
        <v>Oscillating Multi-Tools</v>
      </c>
    </row>
    <row r="87" spans="2:9" x14ac:dyDescent="0.45">
      <c r="B87" t="s">
        <v>11187</v>
      </c>
      <c r="C87" t="str">
        <f>_xlfn.XLOOKUP(B87,Product!$A:$A,Product!$E:$E)</f>
        <v>2630-20</v>
      </c>
      <c r="D87" t="s">
        <v>11870</v>
      </c>
      <c r="E87" t="e">
        <f>_xlfn.XLOOKUP(D87,Attribute!$A:$A,Attribute!$B:$B)</f>
        <v>#N/A</v>
      </c>
      <c r="F87" t="s">
        <v>3245</v>
      </c>
      <c r="H87" t="s">
        <v>10439</v>
      </c>
      <c r="I87" t="str">
        <f>_xlfn.XLOOKUP(H87,ItemCategory!A:A,ItemCategory!B:B)</f>
        <v>Circular Saws</v>
      </c>
    </row>
    <row r="88" spans="2:9" x14ac:dyDescent="0.45">
      <c r="B88" t="s">
        <v>11188</v>
      </c>
      <c r="C88" t="str">
        <f>_xlfn.XLOOKUP(B88,Product!$A:$A,Product!$E:$E)</f>
        <v>2630-22</v>
      </c>
      <c r="D88" t="s">
        <v>11870</v>
      </c>
      <c r="E88" t="e">
        <f>_xlfn.XLOOKUP(D88,Attribute!$A:$A,Attribute!$B:$B)</f>
        <v>#N/A</v>
      </c>
      <c r="F88" t="s">
        <v>3245</v>
      </c>
      <c r="H88" t="s">
        <v>10439</v>
      </c>
      <c r="I88" t="str">
        <f>_xlfn.XLOOKUP(H88,ItemCategory!A:A,ItemCategory!B:B)</f>
        <v>Circular Saws</v>
      </c>
    </row>
    <row r="89" spans="2:9" x14ac:dyDescent="0.45">
      <c r="B89" t="s">
        <v>11189</v>
      </c>
      <c r="C89" t="str">
        <f>_xlfn.XLOOKUP(B89,Product!$A:$A,Product!$E:$E)</f>
        <v>2631-20</v>
      </c>
      <c r="D89" t="s">
        <v>11870</v>
      </c>
      <c r="E89" t="e">
        <f>_xlfn.XLOOKUP(D89,Attribute!$A:$A,Attribute!$B:$B)</f>
        <v>#N/A</v>
      </c>
      <c r="F89" t="s">
        <v>3245</v>
      </c>
      <c r="H89" t="s">
        <v>10439</v>
      </c>
      <c r="I89" t="str">
        <f>_xlfn.XLOOKUP(H89,ItemCategory!A:A,ItemCategory!B:B)</f>
        <v>Circular Saws</v>
      </c>
    </row>
    <row r="90" spans="2:9" x14ac:dyDescent="0.45">
      <c r="B90" t="s">
        <v>11190</v>
      </c>
      <c r="C90" t="str">
        <f>_xlfn.XLOOKUP(B90,Product!$A:$A,Product!$E:$E)</f>
        <v>2631-21</v>
      </c>
      <c r="D90" t="s">
        <v>11870</v>
      </c>
      <c r="E90" t="e">
        <f>_xlfn.XLOOKUP(D90,Attribute!$A:$A,Attribute!$B:$B)</f>
        <v>#N/A</v>
      </c>
      <c r="F90" t="s">
        <v>3245</v>
      </c>
      <c r="H90" t="s">
        <v>10439</v>
      </c>
      <c r="I90" t="str">
        <f>_xlfn.XLOOKUP(H90,ItemCategory!A:A,ItemCategory!B:B)</f>
        <v>Circular Saws</v>
      </c>
    </row>
    <row r="91" spans="2:9" x14ac:dyDescent="0.45">
      <c r="B91" t="s">
        <v>11191</v>
      </c>
      <c r="C91" t="str">
        <f>_xlfn.XLOOKUP(B91,Product!$A:$A,Product!$E:$E)</f>
        <v>2632-20</v>
      </c>
      <c r="D91" t="s">
        <v>11870</v>
      </c>
      <c r="E91" t="e">
        <f>_xlfn.XLOOKUP(D91,Attribute!$A:$A,Attribute!$B:$B)</f>
        <v>#N/A</v>
      </c>
      <c r="F91" t="s">
        <v>5890</v>
      </c>
      <c r="H91" t="s">
        <v>10432</v>
      </c>
      <c r="I91" t="str">
        <f>_xlfn.XLOOKUP(H91,ItemCategory!A:A,ItemCategory!B:B)</f>
        <v>Expansion Tools</v>
      </c>
    </row>
    <row r="92" spans="2:9" x14ac:dyDescent="0.45">
      <c r="B92" t="s">
        <v>11192</v>
      </c>
      <c r="C92" t="str">
        <f>_xlfn.XLOOKUP(B92,Product!$A:$A,Product!$E:$E)</f>
        <v>2635-20</v>
      </c>
      <c r="D92" t="s">
        <v>11870</v>
      </c>
      <c r="E92" t="e">
        <f>_xlfn.XLOOKUP(D92,Attribute!$A:$A,Attribute!$B:$B)</f>
        <v>#N/A</v>
      </c>
      <c r="F92" t="s">
        <v>5854</v>
      </c>
      <c r="H92" t="s">
        <v>10425</v>
      </c>
      <c r="I92" t="str">
        <f>_xlfn.XLOOKUP(H92,ItemCategory!A:A,ItemCategory!B:B)</f>
        <v>Shears and Nibblers</v>
      </c>
    </row>
    <row r="93" spans="2:9" x14ac:dyDescent="0.45">
      <c r="B93" t="s">
        <v>11193</v>
      </c>
      <c r="C93" t="str">
        <f>_xlfn.XLOOKUP(B93,Product!$A:$A,Product!$E:$E)</f>
        <v>2635-22</v>
      </c>
      <c r="D93" t="s">
        <v>11870</v>
      </c>
      <c r="E93" t="e">
        <f>_xlfn.XLOOKUP(D93,Attribute!$A:$A,Attribute!$B:$B)</f>
        <v>#N/A</v>
      </c>
      <c r="F93" t="s">
        <v>5854</v>
      </c>
      <c r="H93" t="s">
        <v>10425</v>
      </c>
      <c r="I93" t="str">
        <f>_xlfn.XLOOKUP(H93,ItemCategory!A:A,ItemCategory!B:B)</f>
        <v>Shears and Nibblers</v>
      </c>
    </row>
    <row r="94" spans="2:9" x14ac:dyDescent="0.45">
      <c r="B94" t="s">
        <v>11194</v>
      </c>
      <c r="C94" t="str">
        <f>_xlfn.XLOOKUP(B94,Product!$A:$A,Product!$E:$E)</f>
        <v>2636-20</v>
      </c>
      <c r="D94" t="s">
        <v>11870</v>
      </c>
      <c r="E94" t="e">
        <f>_xlfn.XLOOKUP(D94,Attribute!$A:$A,Attribute!$B:$B)</f>
        <v>#N/A</v>
      </c>
      <c r="F94" t="s">
        <v>5854</v>
      </c>
      <c r="H94" t="s">
        <v>10425</v>
      </c>
      <c r="I94" t="str">
        <f>_xlfn.XLOOKUP(H94,ItemCategory!A:A,ItemCategory!B:B)</f>
        <v>Shears and Nibblers</v>
      </c>
    </row>
    <row r="95" spans="2:9" x14ac:dyDescent="0.45">
      <c r="B95" t="s">
        <v>11195</v>
      </c>
      <c r="C95" t="str">
        <f>_xlfn.XLOOKUP(B95,Product!$A:$A,Product!$E:$E)</f>
        <v>2636-22</v>
      </c>
      <c r="D95" t="s">
        <v>11870</v>
      </c>
      <c r="E95" t="e">
        <f>_xlfn.XLOOKUP(D95,Attribute!$A:$A,Attribute!$B:$B)</f>
        <v>#N/A</v>
      </c>
      <c r="F95" t="s">
        <v>5854</v>
      </c>
      <c r="H95" t="s">
        <v>10425</v>
      </c>
      <c r="I95" t="str">
        <f>_xlfn.XLOOKUP(H95,ItemCategory!A:A,ItemCategory!B:B)</f>
        <v>Shears and Nibblers</v>
      </c>
    </row>
    <row r="96" spans="2:9" x14ac:dyDescent="0.45">
      <c r="B96" t="s">
        <v>11196</v>
      </c>
      <c r="C96" t="str">
        <f>_xlfn.XLOOKUP(B96,Product!$A:$A,Product!$E:$E)</f>
        <v>2637-20</v>
      </c>
      <c r="D96" t="s">
        <v>11870</v>
      </c>
      <c r="E96" t="e">
        <f>_xlfn.XLOOKUP(D96,Attribute!$A:$A,Attribute!$B:$B)</f>
        <v>#N/A</v>
      </c>
      <c r="F96" t="s">
        <v>5854</v>
      </c>
      <c r="H96" t="s">
        <v>10425</v>
      </c>
      <c r="I96" t="str">
        <f>_xlfn.XLOOKUP(H96,ItemCategory!A:A,ItemCategory!B:B)</f>
        <v>Shears and Nibblers</v>
      </c>
    </row>
    <row r="97" spans="2:9" x14ac:dyDescent="0.45">
      <c r="B97" t="s">
        <v>11197</v>
      </c>
      <c r="C97" t="str">
        <f>_xlfn.XLOOKUP(B97,Product!$A:$A,Product!$E:$E)</f>
        <v>2637-22</v>
      </c>
      <c r="D97" t="s">
        <v>11870</v>
      </c>
      <c r="E97" t="e">
        <f>_xlfn.XLOOKUP(D97,Attribute!$A:$A,Attribute!$B:$B)</f>
        <v>#N/A</v>
      </c>
      <c r="F97" t="s">
        <v>5854</v>
      </c>
      <c r="H97" t="s">
        <v>10425</v>
      </c>
      <c r="I97" t="str">
        <f>_xlfn.XLOOKUP(H97,ItemCategory!A:A,ItemCategory!B:B)</f>
        <v>Shears and Nibblers</v>
      </c>
    </row>
    <row r="98" spans="2:9" x14ac:dyDescent="0.45">
      <c r="B98" t="s">
        <v>11198</v>
      </c>
      <c r="C98" t="str">
        <f>_xlfn.XLOOKUP(B98,Product!$A:$A,Product!$E:$E)</f>
        <v>2640-20</v>
      </c>
      <c r="D98" t="s">
        <v>11870</v>
      </c>
      <c r="E98" t="e">
        <f>_xlfn.XLOOKUP(D98,Attribute!$A:$A,Attribute!$B:$B)</f>
        <v>#N/A</v>
      </c>
      <c r="F98" t="s">
        <v>5898</v>
      </c>
      <c r="H98" t="s">
        <v>10401</v>
      </c>
      <c r="I98" t="str">
        <f>_xlfn.XLOOKUP(H98,ItemCategory!A:A,ItemCategory!B:B)</f>
        <v>Caulk Guns</v>
      </c>
    </row>
    <row r="99" spans="2:9" x14ac:dyDescent="0.45">
      <c r="B99" t="s">
        <v>11199</v>
      </c>
      <c r="C99" t="str">
        <f>_xlfn.XLOOKUP(B99,Product!$A:$A,Product!$E:$E)</f>
        <v>2641-20</v>
      </c>
      <c r="D99" t="s">
        <v>11870</v>
      </c>
      <c r="E99" t="e">
        <f>_xlfn.XLOOKUP(D99,Attribute!$A:$A,Attribute!$B:$B)</f>
        <v>#N/A</v>
      </c>
      <c r="F99" t="s">
        <v>5898</v>
      </c>
      <c r="H99" t="s">
        <v>10401</v>
      </c>
      <c r="I99" t="str">
        <f>_xlfn.XLOOKUP(H99,ItemCategory!A:A,ItemCategory!B:B)</f>
        <v>Caulk Guns</v>
      </c>
    </row>
    <row r="100" spans="2:9" x14ac:dyDescent="0.45">
      <c r="B100" t="s">
        <v>11200</v>
      </c>
      <c r="C100" t="str">
        <f>_xlfn.XLOOKUP(B100,Product!$A:$A,Product!$E:$E)</f>
        <v>2641-21CT</v>
      </c>
      <c r="D100" t="s">
        <v>11870</v>
      </c>
      <c r="E100" t="e">
        <f>_xlfn.XLOOKUP(D100,Attribute!$A:$A,Attribute!$B:$B)</f>
        <v>#N/A</v>
      </c>
      <c r="F100" t="s">
        <v>5898</v>
      </c>
      <c r="H100" t="s">
        <v>10401</v>
      </c>
      <c r="I100" t="str">
        <f>_xlfn.XLOOKUP(H100,ItemCategory!A:A,ItemCategory!B:B)</f>
        <v>Caulk Guns</v>
      </c>
    </row>
    <row r="101" spans="2:9" x14ac:dyDescent="0.45">
      <c r="B101" t="s">
        <v>11201</v>
      </c>
      <c r="C101" t="str">
        <f>_xlfn.XLOOKUP(B101,Product!$A:$A,Product!$E:$E)</f>
        <v>2642-21CT</v>
      </c>
      <c r="D101" t="s">
        <v>11870</v>
      </c>
      <c r="E101" t="e">
        <f>_xlfn.XLOOKUP(D101,Attribute!$A:$A,Attribute!$B:$B)</f>
        <v>#N/A</v>
      </c>
      <c r="F101" t="s">
        <v>5898</v>
      </c>
      <c r="H101" t="s">
        <v>10401</v>
      </c>
      <c r="I101" t="str">
        <f>_xlfn.XLOOKUP(H101,ItemCategory!A:A,ItemCategory!B:B)</f>
        <v>Caulk Guns</v>
      </c>
    </row>
    <row r="102" spans="2:9" x14ac:dyDescent="0.45">
      <c r="B102" t="s">
        <v>11202</v>
      </c>
      <c r="C102" t="str">
        <f>_xlfn.XLOOKUP(B102,Product!$A:$A,Product!$E:$E)</f>
        <v>2646-20</v>
      </c>
      <c r="D102" t="s">
        <v>11870</v>
      </c>
      <c r="E102" t="e">
        <f>_xlfn.XLOOKUP(D102,Attribute!$A:$A,Attribute!$B:$B)</f>
        <v>#N/A</v>
      </c>
      <c r="F102" t="s">
        <v>5899</v>
      </c>
      <c r="H102" t="s">
        <v>10402</v>
      </c>
      <c r="I102" t="str">
        <f>_xlfn.XLOOKUP(H102,ItemCategory!A:A,ItemCategory!B:B)</f>
        <v>Grease Guns</v>
      </c>
    </row>
    <row r="103" spans="2:9" x14ac:dyDescent="0.45">
      <c r="B103" t="s">
        <v>11203</v>
      </c>
      <c r="C103" t="str">
        <f>_xlfn.XLOOKUP(B103,Product!$A:$A,Product!$E:$E)</f>
        <v>2646-21CT</v>
      </c>
      <c r="D103" t="s">
        <v>11870</v>
      </c>
      <c r="E103" t="e">
        <f>_xlfn.XLOOKUP(D103,Attribute!$A:$A,Attribute!$B:$B)</f>
        <v>#N/A</v>
      </c>
      <c r="F103" t="s">
        <v>5899</v>
      </c>
      <c r="H103" t="s">
        <v>10402</v>
      </c>
      <c r="I103" t="str">
        <f>_xlfn.XLOOKUP(H103,ItemCategory!A:A,ItemCategory!B:B)</f>
        <v>Grease Guns</v>
      </c>
    </row>
    <row r="104" spans="2:9" x14ac:dyDescent="0.45">
      <c r="B104" t="s">
        <v>11204</v>
      </c>
      <c r="C104" t="str">
        <f>_xlfn.XLOOKUP(B104,Product!$A:$A,Product!$E:$E)</f>
        <v>2646-22CT</v>
      </c>
      <c r="D104" t="s">
        <v>11870</v>
      </c>
      <c r="E104" t="e">
        <f>_xlfn.XLOOKUP(D104,Attribute!$A:$A,Attribute!$B:$B)</f>
        <v>#N/A</v>
      </c>
      <c r="F104" t="s">
        <v>5899</v>
      </c>
      <c r="H104" t="s">
        <v>10402</v>
      </c>
      <c r="I104" t="str">
        <f>_xlfn.XLOOKUP(H104,ItemCategory!A:A,ItemCategory!B:B)</f>
        <v>Grease Guns</v>
      </c>
    </row>
    <row r="105" spans="2:9" x14ac:dyDescent="0.45">
      <c r="B105" t="s">
        <v>11205</v>
      </c>
      <c r="C105" t="str">
        <f>_xlfn.XLOOKUP(B105,Product!$A:$A,Product!$E:$E)</f>
        <v>2648-20</v>
      </c>
      <c r="D105" t="s">
        <v>11870</v>
      </c>
      <c r="E105" t="e">
        <f>_xlfn.XLOOKUP(D105,Attribute!$A:$A,Attribute!$B:$B)</f>
        <v>#N/A</v>
      </c>
      <c r="F105" t="s">
        <v>5893</v>
      </c>
      <c r="H105" t="s">
        <v>10436</v>
      </c>
      <c r="I105" t="str">
        <f>_xlfn.XLOOKUP(H105,ItemCategory!A:A,ItemCategory!B:B)</f>
        <v>Random Orbit Sanders</v>
      </c>
    </row>
    <row r="106" spans="2:9" x14ac:dyDescent="0.45">
      <c r="B106" t="s">
        <v>11206</v>
      </c>
      <c r="C106" t="str">
        <f>_xlfn.XLOOKUP(B106,Product!$A:$A,Product!$E:$E)</f>
        <v>2648-21</v>
      </c>
      <c r="D106" t="s">
        <v>11870</v>
      </c>
      <c r="E106" t="e">
        <f>_xlfn.XLOOKUP(D106,Attribute!$A:$A,Attribute!$B:$B)</f>
        <v>#N/A</v>
      </c>
      <c r="F106" t="s">
        <v>5893</v>
      </c>
      <c r="H106" t="s">
        <v>10436</v>
      </c>
      <c r="I106" t="str">
        <f>_xlfn.XLOOKUP(H106,ItemCategory!A:A,ItemCategory!B:B)</f>
        <v>Random Orbit Sanders</v>
      </c>
    </row>
    <row r="107" spans="2:9" x14ac:dyDescent="0.45">
      <c r="B107" t="s">
        <v>11207</v>
      </c>
      <c r="C107" t="str">
        <f>_xlfn.XLOOKUP(B107,Product!$A:$A,Product!$E:$E)</f>
        <v>2649-20</v>
      </c>
      <c r="D107" t="s">
        <v>11870</v>
      </c>
      <c r="E107" t="e">
        <f>_xlfn.XLOOKUP(D107,Attribute!$A:$A,Attribute!$B:$B)</f>
        <v>#N/A</v>
      </c>
      <c r="F107" t="s">
        <v>5894</v>
      </c>
      <c r="H107" t="s">
        <v>10437</v>
      </c>
      <c r="I107" t="str">
        <f>_xlfn.XLOOKUP(H107,ItemCategory!A:A,ItemCategory!B:B)</f>
        <v>Sheet Sanders</v>
      </c>
    </row>
    <row r="108" spans="2:9" x14ac:dyDescent="0.45">
      <c r="B108" t="s">
        <v>11208</v>
      </c>
      <c r="C108" t="str">
        <f>_xlfn.XLOOKUP(B108,Product!$A:$A,Product!$E:$E)</f>
        <v>2653-20</v>
      </c>
      <c r="D108" t="s">
        <v>11870</v>
      </c>
      <c r="E108" t="e">
        <f>_xlfn.XLOOKUP(D108,Attribute!$A:$A,Attribute!$B:$B)</f>
        <v>#N/A</v>
      </c>
      <c r="F108" t="s">
        <v>3247</v>
      </c>
      <c r="H108" t="s">
        <v>10417</v>
      </c>
      <c r="I108" t="str">
        <f>_xlfn.XLOOKUP(H108,ItemCategory!A:A,ItemCategory!B:B)</f>
        <v>Impact Drivers</v>
      </c>
    </row>
    <row r="109" spans="2:9" x14ac:dyDescent="0.45">
      <c r="B109" t="s">
        <v>11209</v>
      </c>
      <c r="C109" t="str">
        <f>_xlfn.XLOOKUP(B109,Product!$A:$A,Product!$E:$E)</f>
        <v>2653-22</v>
      </c>
      <c r="D109" t="s">
        <v>11870</v>
      </c>
      <c r="E109" t="e">
        <f>_xlfn.XLOOKUP(D109,Attribute!$A:$A,Attribute!$B:$B)</f>
        <v>#N/A</v>
      </c>
      <c r="F109" t="s">
        <v>3247</v>
      </c>
      <c r="H109" t="s">
        <v>10417</v>
      </c>
      <c r="I109" t="str">
        <f>_xlfn.XLOOKUP(H109,ItemCategory!A:A,ItemCategory!B:B)</f>
        <v>Impact Drivers</v>
      </c>
    </row>
    <row r="110" spans="2:9" x14ac:dyDescent="0.45">
      <c r="B110" t="s">
        <v>11210</v>
      </c>
      <c r="C110" t="str">
        <f>_xlfn.XLOOKUP(B110,Product!$A:$A,Product!$E:$E)</f>
        <v>2653-22CT</v>
      </c>
      <c r="D110" t="s">
        <v>11870</v>
      </c>
      <c r="E110" t="e">
        <f>_xlfn.XLOOKUP(D110,Attribute!$A:$A,Attribute!$B:$B)</f>
        <v>#N/A</v>
      </c>
      <c r="F110" t="s">
        <v>3247</v>
      </c>
      <c r="H110" t="s">
        <v>10417</v>
      </c>
      <c r="I110" t="str">
        <f>_xlfn.XLOOKUP(H110,ItemCategory!A:A,ItemCategory!B:B)</f>
        <v>Impact Drivers</v>
      </c>
    </row>
    <row r="111" spans="2:9" x14ac:dyDescent="0.45">
      <c r="B111" t="s">
        <v>11211</v>
      </c>
      <c r="C111" t="str">
        <f>_xlfn.XLOOKUP(B111,Product!$A:$A,Product!$E:$E)</f>
        <v>2656-20</v>
      </c>
      <c r="D111" t="s">
        <v>11870</v>
      </c>
      <c r="E111" t="e">
        <f>_xlfn.XLOOKUP(D111,Attribute!$A:$A,Attribute!$B:$B)</f>
        <v>#N/A</v>
      </c>
      <c r="F111" t="s">
        <v>3247</v>
      </c>
      <c r="H111" t="s">
        <v>10417</v>
      </c>
      <c r="I111" t="str">
        <f>_xlfn.XLOOKUP(H111,ItemCategory!A:A,ItemCategory!B:B)</f>
        <v>Impact Drivers</v>
      </c>
    </row>
    <row r="112" spans="2:9" x14ac:dyDescent="0.45">
      <c r="B112" t="s">
        <v>11212</v>
      </c>
      <c r="C112" t="str">
        <f>_xlfn.XLOOKUP(B112,Product!$A:$A,Product!$E:$E)</f>
        <v>2656-22CT</v>
      </c>
      <c r="D112" t="s">
        <v>11870</v>
      </c>
      <c r="E112" t="e">
        <f>_xlfn.XLOOKUP(D112,Attribute!$A:$A,Attribute!$B:$B)</f>
        <v>#N/A</v>
      </c>
      <c r="F112" t="s">
        <v>3247</v>
      </c>
      <c r="H112" t="s">
        <v>10417</v>
      </c>
      <c r="I112" t="str">
        <f>_xlfn.XLOOKUP(H112,ItemCategory!A:A,ItemCategory!B:B)</f>
        <v>Impact Drivers</v>
      </c>
    </row>
    <row r="113" spans="2:9" x14ac:dyDescent="0.45">
      <c r="B113" t="s">
        <v>11213</v>
      </c>
      <c r="C113" t="str">
        <f>_xlfn.XLOOKUP(B113,Product!$A:$A,Product!$E:$E)</f>
        <v>2657-20</v>
      </c>
      <c r="D113" t="s">
        <v>11870</v>
      </c>
      <c r="E113" t="e">
        <f>_xlfn.XLOOKUP(D113,Attribute!$A:$A,Attribute!$B:$B)</f>
        <v>#N/A</v>
      </c>
      <c r="F113" t="s">
        <v>3247</v>
      </c>
      <c r="H113" t="s">
        <v>10417</v>
      </c>
      <c r="I113" t="str">
        <f>_xlfn.XLOOKUP(H113,ItemCategory!A:A,ItemCategory!B:B)</f>
        <v>Impact Drivers</v>
      </c>
    </row>
    <row r="114" spans="2:9" x14ac:dyDescent="0.45">
      <c r="B114" t="s">
        <v>11214</v>
      </c>
      <c r="C114" t="str">
        <f>_xlfn.XLOOKUP(B114,Product!$A:$A,Product!$E:$E)</f>
        <v>2657-22</v>
      </c>
      <c r="D114" t="s">
        <v>11870</v>
      </c>
      <c r="E114" t="e">
        <f>_xlfn.XLOOKUP(D114,Attribute!$A:$A,Attribute!$B:$B)</f>
        <v>#N/A</v>
      </c>
      <c r="F114" t="s">
        <v>3247</v>
      </c>
      <c r="H114" t="s">
        <v>10417</v>
      </c>
      <c r="I114" t="str">
        <f>_xlfn.XLOOKUP(H114,ItemCategory!A:A,ItemCategory!B:B)</f>
        <v>Impact Drivers</v>
      </c>
    </row>
    <row r="115" spans="2:9" x14ac:dyDescent="0.45">
      <c r="B115" t="s">
        <v>11215</v>
      </c>
      <c r="C115" t="str">
        <f>_xlfn.XLOOKUP(B115,Product!$A:$A,Product!$E:$E)</f>
        <v>2657-22CT</v>
      </c>
      <c r="D115" t="s">
        <v>11870</v>
      </c>
      <c r="E115" t="e">
        <f>_xlfn.XLOOKUP(D115,Attribute!$A:$A,Attribute!$B:$B)</f>
        <v>#N/A</v>
      </c>
      <c r="F115" t="s">
        <v>3247</v>
      </c>
      <c r="H115" t="s">
        <v>10417</v>
      </c>
      <c r="I115" t="str">
        <f>_xlfn.XLOOKUP(H115,ItemCategory!A:A,ItemCategory!B:B)</f>
        <v>Impact Drivers</v>
      </c>
    </row>
    <row r="116" spans="2:9" x14ac:dyDescent="0.45">
      <c r="B116" t="s">
        <v>11216</v>
      </c>
      <c r="C116" t="str">
        <f>_xlfn.XLOOKUP(B116,Product!$A:$A,Product!$E:$E)</f>
        <v>2658-20</v>
      </c>
      <c r="D116" t="s">
        <v>11870</v>
      </c>
      <c r="E116" t="e">
        <f>_xlfn.XLOOKUP(D116,Attribute!$A:$A,Attribute!$B:$B)</f>
        <v>#N/A</v>
      </c>
      <c r="F116" t="s">
        <v>3248</v>
      </c>
      <c r="H116" t="s">
        <v>10418</v>
      </c>
      <c r="I116" t="str">
        <f>_xlfn.XLOOKUP(H116,ItemCategory!A:A,ItemCategory!B:B)</f>
        <v>Impact Wrenches</v>
      </c>
    </row>
    <row r="117" spans="2:9" x14ac:dyDescent="0.45">
      <c r="B117" t="s">
        <v>11217</v>
      </c>
      <c r="C117" t="str">
        <f>_xlfn.XLOOKUP(B117,Product!$A:$A,Product!$E:$E)</f>
        <v>2658-22</v>
      </c>
      <c r="D117" t="s">
        <v>11870</v>
      </c>
      <c r="E117" t="e">
        <f>_xlfn.XLOOKUP(D117,Attribute!$A:$A,Attribute!$B:$B)</f>
        <v>#N/A</v>
      </c>
      <c r="F117" t="s">
        <v>3248</v>
      </c>
      <c r="H117" t="s">
        <v>10418</v>
      </c>
      <c r="I117" t="str">
        <f>_xlfn.XLOOKUP(H117,ItemCategory!A:A,ItemCategory!B:B)</f>
        <v>Impact Wrenches</v>
      </c>
    </row>
    <row r="118" spans="2:9" x14ac:dyDescent="0.45">
      <c r="B118" t="s">
        <v>11218</v>
      </c>
      <c r="C118" t="str">
        <f>_xlfn.XLOOKUP(B118,Product!$A:$A,Product!$E:$E)</f>
        <v>2658-22CT</v>
      </c>
      <c r="D118" t="s">
        <v>11870</v>
      </c>
      <c r="E118" t="e">
        <f>_xlfn.XLOOKUP(D118,Attribute!$A:$A,Attribute!$B:$B)</f>
        <v>#N/A</v>
      </c>
      <c r="F118" t="s">
        <v>3248</v>
      </c>
      <c r="H118" t="s">
        <v>10418</v>
      </c>
      <c r="I118" t="str">
        <f>_xlfn.XLOOKUP(H118,ItemCategory!A:A,ItemCategory!B:B)</f>
        <v>Impact Wrenches</v>
      </c>
    </row>
    <row r="119" spans="2:9" x14ac:dyDescent="0.45">
      <c r="B119" t="s">
        <v>11219</v>
      </c>
      <c r="C119" t="str">
        <f>_xlfn.XLOOKUP(B119,Product!$A:$A,Product!$E:$E)</f>
        <v>2659-20</v>
      </c>
      <c r="D119" t="s">
        <v>11870</v>
      </c>
      <c r="E119" t="e">
        <f>_xlfn.XLOOKUP(D119,Attribute!$A:$A,Attribute!$B:$B)</f>
        <v>#N/A</v>
      </c>
      <c r="F119" t="s">
        <v>3248</v>
      </c>
      <c r="H119" t="s">
        <v>10418</v>
      </c>
      <c r="I119" t="str">
        <f>_xlfn.XLOOKUP(H119,ItemCategory!A:A,ItemCategory!B:B)</f>
        <v>Impact Wrenches</v>
      </c>
    </row>
    <row r="120" spans="2:9" x14ac:dyDescent="0.45">
      <c r="B120" t="s">
        <v>11220</v>
      </c>
      <c r="C120" t="str">
        <f>_xlfn.XLOOKUP(B120,Product!$A:$A,Product!$E:$E)</f>
        <v>2659-22</v>
      </c>
      <c r="D120" t="s">
        <v>11870</v>
      </c>
      <c r="E120" t="e">
        <f>_xlfn.XLOOKUP(D120,Attribute!$A:$A,Attribute!$B:$B)</f>
        <v>#N/A</v>
      </c>
      <c r="F120" t="s">
        <v>3248</v>
      </c>
      <c r="H120" t="s">
        <v>10418</v>
      </c>
      <c r="I120" t="str">
        <f>_xlfn.XLOOKUP(H120,ItemCategory!A:A,ItemCategory!B:B)</f>
        <v>Impact Wrenches</v>
      </c>
    </row>
    <row r="121" spans="2:9" x14ac:dyDescent="0.45">
      <c r="B121" t="s">
        <v>11221</v>
      </c>
      <c r="C121" t="str">
        <f>_xlfn.XLOOKUP(B121,Product!$A:$A,Product!$E:$E)</f>
        <v>2660-20</v>
      </c>
      <c r="D121" t="s">
        <v>11870</v>
      </c>
      <c r="E121" t="e">
        <f>_xlfn.XLOOKUP(D121,Attribute!$A:$A,Attribute!$B:$B)</f>
        <v>#N/A</v>
      </c>
      <c r="F121" t="s">
        <v>3249</v>
      </c>
      <c r="H121" t="s">
        <v>10445</v>
      </c>
      <c r="I121" t="str">
        <f>_xlfn.XLOOKUP(H121,ItemCategory!A:A,ItemCategory!B:B)</f>
        <v>Rivet Tools</v>
      </c>
    </row>
    <row r="122" spans="2:9" x14ac:dyDescent="0.45">
      <c r="B122" t="s">
        <v>11222</v>
      </c>
      <c r="C122" t="str">
        <f>_xlfn.XLOOKUP(B122,Product!$A:$A,Product!$E:$E)</f>
        <v>2660-22CT</v>
      </c>
      <c r="D122" t="s">
        <v>11870</v>
      </c>
      <c r="E122" t="e">
        <f>_xlfn.XLOOKUP(D122,Attribute!$A:$A,Attribute!$B:$B)</f>
        <v>#N/A</v>
      </c>
      <c r="F122" t="s">
        <v>3249</v>
      </c>
      <c r="H122" t="s">
        <v>10445</v>
      </c>
      <c r="I122" t="str">
        <f>_xlfn.XLOOKUP(H122,ItemCategory!A:A,ItemCategory!B:B)</f>
        <v>Rivet Tools</v>
      </c>
    </row>
    <row r="123" spans="2:9" x14ac:dyDescent="0.45">
      <c r="B123" t="s">
        <v>11223</v>
      </c>
      <c r="C123" t="str">
        <f>_xlfn.XLOOKUP(B123,Product!$A:$A,Product!$E:$E)</f>
        <v>2661-20</v>
      </c>
      <c r="D123" t="s">
        <v>11870</v>
      </c>
      <c r="E123" t="e">
        <f>_xlfn.XLOOKUP(D123,Attribute!$A:$A,Attribute!$B:$B)</f>
        <v>#N/A</v>
      </c>
      <c r="F123" t="s">
        <v>3249</v>
      </c>
      <c r="H123" t="s">
        <v>10445</v>
      </c>
      <c r="I123" t="str">
        <f>_xlfn.XLOOKUP(H123,ItemCategory!A:A,ItemCategory!B:B)</f>
        <v>Rivet Tools</v>
      </c>
    </row>
    <row r="124" spans="2:9" x14ac:dyDescent="0.45">
      <c r="B124" t="s">
        <v>11224</v>
      </c>
      <c r="C124" t="str">
        <f>_xlfn.XLOOKUP(B124,Product!$A:$A,Product!$E:$E)</f>
        <v>2662-20</v>
      </c>
      <c r="D124" t="s">
        <v>11870</v>
      </c>
      <c r="E124" t="e">
        <f>_xlfn.XLOOKUP(D124,Attribute!$A:$A,Attribute!$B:$B)</f>
        <v>#N/A</v>
      </c>
      <c r="F124" t="s">
        <v>3248</v>
      </c>
      <c r="H124" t="s">
        <v>10418</v>
      </c>
      <c r="I124" t="str">
        <f>_xlfn.XLOOKUP(H124,ItemCategory!A:A,ItemCategory!B:B)</f>
        <v>Impact Wrenches</v>
      </c>
    </row>
    <row r="125" spans="2:9" x14ac:dyDescent="0.45">
      <c r="B125" t="s">
        <v>11225</v>
      </c>
      <c r="C125" t="str">
        <f>_xlfn.XLOOKUP(B125,Product!$A:$A,Product!$E:$E)</f>
        <v>2662-22</v>
      </c>
      <c r="D125" t="s">
        <v>11870</v>
      </c>
      <c r="E125" t="e">
        <f>_xlfn.XLOOKUP(D125,Attribute!$A:$A,Attribute!$B:$B)</f>
        <v>#N/A</v>
      </c>
      <c r="F125" t="s">
        <v>3248</v>
      </c>
      <c r="H125" t="s">
        <v>10418</v>
      </c>
      <c r="I125" t="str">
        <f>_xlfn.XLOOKUP(H125,ItemCategory!A:A,ItemCategory!B:B)</f>
        <v>Impact Wrenches</v>
      </c>
    </row>
    <row r="126" spans="2:9" x14ac:dyDescent="0.45">
      <c r="B126" t="s">
        <v>11226</v>
      </c>
      <c r="C126" t="str">
        <f>_xlfn.XLOOKUP(B126,Product!$A:$A,Product!$E:$E)</f>
        <v>2663-20</v>
      </c>
      <c r="D126" t="s">
        <v>11870</v>
      </c>
      <c r="E126" t="e">
        <f>_xlfn.XLOOKUP(D126,Attribute!$A:$A,Attribute!$B:$B)</f>
        <v>#N/A</v>
      </c>
      <c r="F126" t="s">
        <v>3248</v>
      </c>
      <c r="H126" t="s">
        <v>10418</v>
      </c>
      <c r="I126" t="str">
        <f>_xlfn.XLOOKUP(H126,ItemCategory!A:A,ItemCategory!B:B)</f>
        <v>Impact Wrenches</v>
      </c>
    </row>
    <row r="127" spans="2:9" x14ac:dyDescent="0.45">
      <c r="B127" t="s">
        <v>11227</v>
      </c>
      <c r="C127" t="str">
        <f>_xlfn.XLOOKUP(B127,Product!$A:$A,Product!$E:$E)</f>
        <v>2663-22</v>
      </c>
      <c r="D127" t="s">
        <v>11870</v>
      </c>
      <c r="E127" t="e">
        <f>_xlfn.XLOOKUP(D127,Attribute!$A:$A,Attribute!$B:$B)</f>
        <v>#N/A</v>
      </c>
      <c r="F127" t="s">
        <v>3248</v>
      </c>
      <c r="H127" t="s">
        <v>10418</v>
      </c>
      <c r="I127" t="str">
        <f>_xlfn.XLOOKUP(H127,ItemCategory!A:A,ItemCategory!B:B)</f>
        <v>Impact Wrenches</v>
      </c>
    </row>
    <row r="128" spans="2:9" x14ac:dyDescent="0.45">
      <c r="B128" t="s">
        <v>11228</v>
      </c>
      <c r="C128" t="str">
        <f>_xlfn.XLOOKUP(B128,Product!$A:$A,Product!$E:$E)</f>
        <v>2666-20</v>
      </c>
      <c r="D128" t="s">
        <v>11870</v>
      </c>
      <c r="E128" t="e">
        <f>_xlfn.XLOOKUP(D128,Attribute!$A:$A,Attribute!$B:$B)</f>
        <v>#N/A</v>
      </c>
      <c r="F128" t="s">
        <v>3248</v>
      </c>
      <c r="H128" t="s">
        <v>10418</v>
      </c>
      <c r="I128" t="str">
        <f>_xlfn.XLOOKUP(H128,ItemCategory!A:A,ItemCategory!B:B)</f>
        <v>Impact Wrenches</v>
      </c>
    </row>
    <row r="129" spans="2:9" x14ac:dyDescent="0.45">
      <c r="B129" t="s">
        <v>11229</v>
      </c>
      <c r="C129" t="str">
        <f>_xlfn.XLOOKUP(B129,Product!$A:$A,Product!$E:$E)</f>
        <v>2666-21B</v>
      </c>
      <c r="D129" t="s">
        <v>11870</v>
      </c>
      <c r="E129" t="e">
        <f>_xlfn.XLOOKUP(D129,Attribute!$A:$A,Attribute!$B:$B)</f>
        <v>#N/A</v>
      </c>
      <c r="F129" t="s">
        <v>3248</v>
      </c>
      <c r="H129" t="s">
        <v>10418</v>
      </c>
      <c r="I129" t="str">
        <f>_xlfn.XLOOKUP(H129,ItemCategory!A:A,ItemCategory!B:B)</f>
        <v>Impact Wrenches</v>
      </c>
    </row>
    <row r="130" spans="2:9" x14ac:dyDescent="0.45">
      <c r="B130" t="s">
        <v>11230</v>
      </c>
      <c r="C130" t="str">
        <f>_xlfn.XLOOKUP(B130,Product!$A:$A,Product!$E:$E)</f>
        <v>2667-20</v>
      </c>
      <c r="D130" t="s">
        <v>11870</v>
      </c>
      <c r="E130" t="e">
        <f>_xlfn.XLOOKUP(D130,Attribute!$A:$A,Attribute!$B:$B)</f>
        <v>#N/A</v>
      </c>
      <c r="F130" t="s">
        <v>3247</v>
      </c>
      <c r="H130" t="s">
        <v>10417</v>
      </c>
      <c r="I130" t="str">
        <f>_xlfn.XLOOKUP(H130,ItemCategory!A:A,ItemCategory!B:B)</f>
        <v>Impact Drivers</v>
      </c>
    </row>
    <row r="131" spans="2:9" x14ac:dyDescent="0.45">
      <c r="B131" t="s">
        <v>11231</v>
      </c>
      <c r="C131" t="str">
        <f>_xlfn.XLOOKUP(B131,Product!$A:$A,Product!$E:$E)</f>
        <v>2667-21CT</v>
      </c>
      <c r="D131" t="s">
        <v>11870</v>
      </c>
      <c r="E131" t="e">
        <f>_xlfn.XLOOKUP(D131,Attribute!$A:$A,Attribute!$B:$B)</f>
        <v>#N/A</v>
      </c>
      <c r="F131" t="s">
        <v>3247</v>
      </c>
      <c r="H131" t="s">
        <v>10417</v>
      </c>
      <c r="I131" t="str">
        <f>_xlfn.XLOOKUP(H131,ItemCategory!A:A,ItemCategory!B:B)</f>
        <v>Impact Drivers</v>
      </c>
    </row>
    <row r="132" spans="2:9" x14ac:dyDescent="0.45">
      <c r="B132" t="s">
        <v>11232</v>
      </c>
      <c r="C132" t="str">
        <f>_xlfn.XLOOKUP(B132,Product!$A:$A,Product!$E:$E)</f>
        <v>2667-22</v>
      </c>
      <c r="D132" t="s">
        <v>11870</v>
      </c>
      <c r="E132" t="e">
        <f>_xlfn.XLOOKUP(D132,Attribute!$A:$A,Attribute!$B:$B)</f>
        <v>#N/A</v>
      </c>
      <c r="F132" t="s">
        <v>3247</v>
      </c>
      <c r="H132" t="s">
        <v>10417</v>
      </c>
      <c r="I132" t="str">
        <f>_xlfn.XLOOKUP(H132,ItemCategory!A:A,ItemCategory!B:B)</f>
        <v>Impact Drivers</v>
      </c>
    </row>
    <row r="133" spans="2:9" x14ac:dyDescent="0.45">
      <c r="B133" t="s">
        <v>11233</v>
      </c>
      <c r="C133" t="str">
        <f>_xlfn.XLOOKUP(B133,Product!$A:$A,Product!$E:$E)</f>
        <v>2668-20</v>
      </c>
      <c r="D133" t="s">
        <v>11870</v>
      </c>
      <c r="E133" t="e">
        <f>_xlfn.XLOOKUP(D133,Attribute!$A:$A,Attribute!$B:$B)</f>
        <v>#N/A</v>
      </c>
      <c r="F133" t="s">
        <v>3248</v>
      </c>
      <c r="H133" t="s">
        <v>10418</v>
      </c>
      <c r="I133" t="str">
        <f>_xlfn.XLOOKUP(H133,ItemCategory!A:A,ItemCategory!B:B)</f>
        <v>Impact Wrenches</v>
      </c>
    </row>
    <row r="134" spans="2:9" x14ac:dyDescent="0.45">
      <c r="B134" t="s">
        <v>11234</v>
      </c>
      <c r="C134" t="str">
        <f>_xlfn.XLOOKUP(B134,Product!$A:$A,Product!$E:$E)</f>
        <v>2668-21CT</v>
      </c>
      <c r="D134" t="s">
        <v>11870</v>
      </c>
      <c r="E134" t="e">
        <f>_xlfn.XLOOKUP(D134,Attribute!$A:$A,Attribute!$B:$B)</f>
        <v>#N/A</v>
      </c>
      <c r="F134" t="s">
        <v>3248</v>
      </c>
      <c r="H134" t="s">
        <v>10418</v>
      </c>
      <c r="I134" t="str">
        <f>_xlfn.XLOOKUP(H134,ItemCategory!A:A,ItemCategory!B:B)</f>
        <v>Impact Wrenches</v>
      </c>
    </row>
    <row r="135" spans="2:9" x14ac:dyDescent="0.45">
      <c r="B135" t="s">
        <v>11235</v>
      </c>
      <c r="C135" t="str">
        <f>_xlfn.XLOOKUP(B135,Product!$A:$A,Product!$E:$E)</f>
        <v>2668-22</v>
      </c>
      <c r="D135" t="s">
        <v>11870</v>
      </c>
      <c r="E135" t="e">
        <f>_xlfn.XLOOKUP(D135,Attribute!$A:$A,Attribute!$B:$B)</f>
        <v>#N/A</v>
      </c>
      <c r="F135" t="s">
        <v>3248</v>
      </c>
      <c r="H135" t="s">
        <v>10418</v>
      </c>
      <c r="I135" t="str">
        <f>_xlfn.XLOOKUP(H135,ItemCategory!A:A,ItemCategory!B:B)</f>
        <v>Impact Wrenches</v>
      </c>
    </row>
    <row r="136" spans="2:9" x14ac:dyDescent="0.45">
      <c r="B136" t="s">
        <v>11236</v>
      </c>
      <c r="C136" t="str">
        <f>_xlfn.XLOOKUP(B136,Product!$A:$A,Product!$E:$E)</f>
        <v>2672-20</v>
      </c>
      <c r="D136" t="s">
        <v>11870</v>
      </c>
      <c r="E136" t="e">
        <f>_xlfn.XLOOKUP(D136,Attribute!$A:$A,Attribute!$B:$B)</f>
        <v>#N/A</v>
      </c>
      <c r="F136" t="s">
        <v>3248</v>
      </c>
      <c r="H136" t="s">
        <v>10418</v>
      </c>
      <c r="I136" t="str">
        <f>_xlfn.XLOOKUP(H136,ItemCategory!A:A,ItemCategory!B:B)</f>
        <v>Impact Wrenches</v>
      </c>
    </row>
    <row r="137" spans="2:9" x14ac:dyDescent="0.45">
      <c r="B137" t="s">
        <v>11237</v>
      </c>
      <c r="C137" t="str">
        <f>_xlfn.XLOOKUP(B137,Product!$A:$A,Product!$E:$E)</f>
        <v>2672-21</v>
      </c>
      <c r="D137" t="s">
        <v>11870</v>
      </c>
      <c r="E137" t="e">
        <f>_xlfn.XLOOKUP(D137,Attribute!$A:$A,Attribute!$B:$B)</f>
        <v>#N/A</v>
      </c>
      <c r="F137" t="s">
        <v>5857</v>
      </c>
      <c r="H137" t="s">
        <v>10364</v>
      </c>
      <c r="I137" t="str">
        <f>_xlfn.XLOOKUP(H137,ItemCategory!A:A,ItemCategory!B:B)</f>
        <v>Cutters</v>
      </c>
    </row>
    <row r="138" spans="2:9" x14ac:dyDescent="0.45">
      <c r="B138" t="s">
        <v>11238</v>
      </c>
      <c r="C138" t="str">
        <f>_xlfn.XLOOKUP(B138,Product!$A:$A,Product!$E:$E)</f>
        <v>2672-21F</v>
      </c>
      <c r="D138" t="s">
        <v>11870</v>
      </c>
      <c r="E138" t="e">
        <f>_xlfn.XLOOKUP(D138,Attribute!$A:$A,Attribute!$B:$B)</f>
        <v>#N/A</v>
      </c>
      <c r="F138" t="s">
        <v>5857</v>
      </c>
      <c r="H138" t="s">
        <v>10364</v>
      </c>
      <c r="I138" t="str">
        <f>_xlfn.XLOOKUP(H138,ItemCategory!A:A,ItemCategory!B:B)</f>
        <v>Cutters</v>
      </c>
    </row>
    <row r="139" spans="2:9" x14ac:dyDescent="0.45">
      <c r="B139" t="s">
        <v>11239</v>
      </c>
      <c r="C139" t="str">
        <f>_xlfn.XLOOKUP(B139,Product!$A:$A,Product!$E:$E)</f>
        <v>2672-21S</v>
      </c>
      <c r="D139" t="s">
        <v>11870</v>
      </c>
      <c r="E139" t="e">
        <f>_xlfn.XLOOKUP(D139,Attribute!$A:$A,Attribute!$B:$B)</f>
        <v>#N/A</v>
      </c>
      <c r="F139" t="s">
        <v>5857</v>
      </c>
      <c r="H139" t="s">
        <v>10364</v>
      </c>
      <c r="I139" t="str">
        <f>_xlfn.XLOOKUP(H139,ItemCategory!A:A,ItemCategory!B:B)</f>
        <v>Cutters</v>
      </c>
    </row>
    <row r="140" spans="2:9" x14ac:dyDescent="0.45">
      <c r="B140" t="s">
        <v>11240</v>
      </c>
      <c r="C140" t="str">
        <f>_xlfn.XLOOKUP(B140,Product!$A:$A,Product!$E:$E)</f>
        <v>2674-20</v>
      </c>
      <c r="D140" t="s">
        <v>11870</v>
      </c>
      <c r="E140" t="e">
        <f>_xlfn.XLOOKUP(D140,Attribute!$A:$A,Attribute!$B:$B)</f>
        <v>#N/A</v>
      </c>
      <c r="F140" t="s">
        <v>5859</v>
      </c>
      <c r="H140" t="s">
        <v>10433</v>
      </c>
      <c r="I140" t="str">
        <f>_xlfn.XLOOKUP(H140,ItemCategory!A:A,ItemCategory!B:B)</f>
        <v>Press Tools</v>
      </c>
    </row>
    <row r="141" spans="2:9" x14ac:dyDescent="0.45">
      <c r="B141" t="s">
        <v>11241</v>
      </c>
      <c r="C141" t="str">
        <f>_xlfn.XLOOKUP(B141,Product!$A:$A,Product!$E:$E)</f>
        <v>2674-20C</v>
      </c>
      <c r="D141" t="s">
        <v>11870</v>
      </c>
      <c r="E141" t="e">
        <f>_xlfn.XLOOKUP(D141,Attribute!$A:$A,Attribute!$B:$B)</f>
        <v>#N/A</v>
      </c>
      <c r="F141" t="s">
        <v>5859</v>
      </c>
      <c r="H141" t="s">
        <v>10433</v>
      </c>
      <c r="I141" t="str">
        <f>_xlfn.XLOOKUP(H141,ItemCategory!A:A,ItemCategory!B:B)</f>
        <v>Press Tools</v>
      </c>
    </row>
    <row r="142" spans="2:9" x14ac:dyDescent="0.45">
      <c r="B142" t="s">
        <v>11242</v>
      </c>
      <c r="C142" t="str">
        <f>_xlfn.XLOOKUP(B142,Product!$A:$A,Product!$E:$E)</f>
        <v>2674-20P</v>
      </c>
      <c r="D142" t="s">
        <v>11870</v>
      </c>
      <c r="E142" t="e">
        <f>_xlfn.XLOOKUP(D142,Attribute!$A:$A,Attribute!$B:$B)</f>
        <v>#N/A</v>
      </c>
      <c r="F142" t="s">
        <v>5859</v>
      </c>
      <c r="H142" t="s">
        <v>10433</v>
      </c>
      <c r="I142" t="str">
        <f>_xlfn.XLOOKUP(H142,ItemCategory!A:A,ItemCategory!B:B)</f>
        <v>Press Tools</v>
      </c>
    </row>
    <row r="143" spans="2:9" x14ac:dyDescent="0.45">
      <c r="B143" t="s">
        <v>11243</v>
      </c>
      <c r="C143" t="str">
        <f>_xlfn.XLOOKUP(B143,Product!$A:$A,Product!$E:$E)</f>
        <v>2674-22C</v>
      </c>
      <c r="D143" t="s">
        <v>11870</v>
      </c>
      <c r="E143" t="e">
        <f>_xlfn.XLOOKUP(D143,Attribute!$A:$A,Attribute!$B:$B)</f>
        <v>#N/A</v>
      </c>
      <c r="F143" t="s">
        <v>5859</v>
      </c>
      <c r="H143" t="s">
        <v>10433</v>
      </c>
      <c r="I143" t="str">
        <f>_xlfn.XLOOKUP(H143,ItemCategory!A:A,ItemCategory!B:B)</f>
        <v>Press Tools</v>
      </c>
    </row>
    <row r="144" spans="2:9" x14ac:dyDescent="0.45">
      <c r="B144" t="s">
        <v>11244</v>
      </c>
      <c r="C144" t="str">
        <f>_xlfn.XLOOKUP(B144,Product!$A:$A,Product!$E:$E)</f>
        <v>2674-22P</v>
      </c>
      <c r="D144" t="s">
        <v>11870</v>
      </c>
      <c r="E144" t="e">
        <f>_xlfn.XLOOKUP(D144,Attribute!$A:$A,Attribute!$B:$B)</f>
        <v>#N/A</v>
      </c>
      <c r="F144" t="s">
        <v>5859</v>
      </c>
      <c r="H144" t="s">
        <v>10433</v>
      </c>
      <c r="I144" t="str">
        <f>_xlfn.XLOOKUP(H144,ItemCategory!A:A,ItemCategory!B:B)</f>
        <v>Press Tools</v>
      </c>
    </row>
    <row r="145" spans="2:9" x14ac:dyDescent="0.45">
      <c r="B145" t="s">
        <v>11245</v>
      </c>
      <c r="C145" t="str">
        <f>_xlfn.XLOOKUP(B145,Product!$A:$A,Product!$E:$E)</f>
        <v>2676-02</v>
      </c>
      <c r="D145" t="s">
        <v>11870</v>
      </c>
      <c r="E145" t="e">
        <f>_xlfn.XLOOKUP(D145,Attribute!$A:$A,Attribute!$B:$B)</f>
        <v>#N/A</v>
      </c>
      <c r="F145" t="s">
        <v>5859</v>
      </c>
      <c r="H145" t="s">
        <v>10433</v>
      </c>
      <c r="I145" t="str">
        <f>_xlfn.XLOOKUP(H145,ItemCategory!A:A,ItemCategory!B:B)</f>
        <v>Press Tools</v>
      </c>
    </row>
    <row r="146" spans="2:9" x14ac:dyDescent="0.45">
      <c r="B146" t="s">
        <v>11246</v>
      </c>
      <c r="C146" t="str">
        <f>_xlfn.XLOOKUP(B146,Product!$A:$A,Product!$E:$E)</f>
        <v>2676-04</v>
      </c>
      <c r="D146" t="s">
        <v>11870</v>
      </c>
      <c r="E146" t="e">
        <f>_xlfn.XLOOKUP(D146,Attribute!$A:$A,Attribute!$B:$B)</f>
        <v>#N/A</v>
      </c>
      <c r="F146" t="s">
        <v>5859</v>
      </c>
      <c r="H146" t="s">
        <v>10433</v>
      </c>
      <c r="I146" t="str">
        <f>_xlfn.XLOOKUP(H146,ItemCategory!A:A,ItemCategory!B:B)</f>
        <v>Press Tools</v>
      </c>
    </row>
    <row r="147" spans="2:9" x14ac:dyDescent="0.45">
      <c r="B147" t="s">
        <v>11247</v>
      </c>
      <c r="C147" t="str">
        <f>_xlfn.XLOOKUP(B147,Product!$A:$A,Product!$E:$E)</f>
        <v>2676-20</v>
      </c>
      <c r="D147" t="s">
        <v>11870</v>
      </c>
      <c r="E147" t="e">
        <f>_xlfn.XLOOKUP(D147,Attribute!$A:$A,Attribute!$B:$B)</f>
        <v>#N/A</v>
      </c>
      <c r="F147" t="s">
        <v>5860</v>
      </c>
      <c r="H147" t="s">
        <v>10366</v>
      </c>
      <c r="I147" t="str">
        <f>_xlfn.XLOOKUP(H147,ItemCategory!A:A,ItemCategory!B:B)</f>
        <v>Knockout</v>
      </c>
    </row>
    <row r="148" spans="2:9" x14ac:dyDescent="0.45">
      <c r="B148" t="s">
        <v>11248</v>
      </c>
      <c r="C148" t="str">
        <f>_xlfn.XLOOKUP(B148,Product!$A:$A,Product!$E:$E)</f>
        <v>2676-22</v>
      </c>
      <c r="D148" t="s">
        <v>11870</v>
      </c>
      <c r="E148" t="e">
        <f>_xlfn.XLOOKUP(D148,Attribute!$A:$A,Attribute!$B:$B)</f>
        <v>#N/A</v>
      </c>
      <c r="F148" t="s">
        <v>5860</v>
      </c>
      <c r="H148" t="s">
        <v>10366</v>
      </c>
      <c r="I148" t="str">
        <f>_xlfn.XLOOKUP(H148,ItemCategory!A:A,ItemCategory!B:B)</f>
        <v>Knockout</v>
      </c>
    </row>
    <row r="149" spans="2:9" x14ac:dyDescent="0.45">
      <c r="B149" t="s">
        <v>11249</v>
      </c>
      <c r="C149" t="str">
        <f>_xlfn.XLOOKUP(B149,Product!$A:$A,Product!$E:$E)</f>
        <v>2676-23</v>
      </c>
      <c r="D149" t="s">
        <v>11870</v>
      </c>
      <c r="E149" t="e">
        <f>_xlfn.XLOOKUP(D149,Attribute!$A:$A,Attribute!$B:$B)</f>
        <v>#N/A</v>
      </c>
      <c r="F149" t="s">
        <v>5860</v>
      </c>
      <c r="H149" t="s">
        <v>10366</v>
      </c>
      <c r="I149" t="str">
        <f>_xlfn.XLOOKUP(H149,ItemCategory!A:A,ItemCategory!B:B)</f>
        <v>Knockout</v>
      </c>
    </row>
    <row r="150" spans="2:9" x14ac:dyDescent="0.45">
      <c r="B150" t="s">
        <v>11250</v>
      </c>
      <c r="C150" t="str">
        <f>_xlfn.XLOOKUP(B150,Product!$A:$A,Product!$E:$E)</f>
        <v>2677-02</v>
      </c>
      <c r="D150" t="s">
        <v>11870</v>
      </c>
      <c r="E150" t="e">
        <f>_xlfn.XLOOKUP(D150,Attribute!$A:$A,Attribute!$B:$B)</f>
        <v>#N/A</v>
      </c>
      <c r="F150" t="s">
        <v>5860</v>
      </c>
      <c r="H150" t="s">
        <v>10366</v>
      </c>
      <c r="I150" t="str">
        <f>_xlfn.XLOOKUP(H150,ItemCategory!A:A,ItemCategory!B:B)</f>
        <v>Knockout</v>
      </c>
    </row>
    <row r="151" spans="2:9" x14ac:dyDescent="0.45">
      <c r="B151" t="s">
        <v>11251</v>
      </c>
      <c r="C151" t="str">
        <f>_xlfn.XLOOKUP(B151,Product!$A:$A,Product!$E:$E)</f>
        <v>2677-04</v>
      </c>
      <c r="D151" t="s">
        <v>11870</v>
      </c>
      <c r="E151" t="e">
        <f>_xlfn.XLOOKUP(D151,Attribute!$A:$A,Attribute!$B:$B)</f>
        <v>#N/A</v>
      </c>
      <c r="F151" t="s">
        <v>5860</v>
      </c>
      <c r="H151" t="s">
        <v>10366</v>
      </c>
      <c r="I151" t="str">
        <f>_xlfn.XLOOKUP(H151,ItemCategory!A:A,ItemCategory!B:B)</f>
        <v>Knockout</v>
      </c>
    </row>
    <row r="152" spans="2:9" x14ac:dyDescent="0.45">
      <c r="B152" t="s">
        <v>11252</v>
      </c>
      <c r="C152" t="str">
        <f>_xlfn.XLOOKUP(B152,Product!$A:$A,Product!$E:$E)</f>
        <v>2677-20</v>
      </c>
      <c r="D152" t="s">
        <v>11870</v>
      </c>
      <c r="E152" t="e">
        <f>_xlfn.XLOOKUP(D152,Attribute!$A:$A,Attribute!$B:$B)</f>
        <v>#N/A</v>
      </c>
      <c r="F152" t="s">
        <v>5860</v>
      </c>
      <c r="H152" t="s">
        <v>10366</v>
      </c>
      <c r="I152" t="str">
        <f>_xlfn.XLOOKUP(H152,ItemCategory!A:A,ItemCategory!B:B)</f>
        <v>Knockout</v>
      </c>
    </row>
    <row r="153" spans="2:9" x14ac:dyDescent="0.45">
      <c r="B153" t="s">
        <v>11253</v>
      </c>
      <c r="C153" t="str">
        <f>_xlfn.XLOOKUP(B153,Product!$A:$A,Product!$E:$E)</f>
        <v>2677-21</v>
      </c>
      <c r="D153" t="s">
        <v>11870</v>
      </c>
      <c r="E153" t="e">
        <f>_xlfn.XLOOKUP(D153,Attribute!$A:$A,Attribute!$B:$B)</f>
        <v>#N/A</v>
      </c>
      <c r="F153" t="s">
        <v>5860</v>
      </c>
      <c r="H153" t="s">
        <v>10366</v>
      </c>
      <c r="I153" t="str">
        <f>_xlfn.XLOOKUP(H153,ItemCategory!A:A,ItemCategory!B:B)</f>
        <v>Knockout</v>
      </c>
    </row>
    <row r="154" spans="2:9" x14ac:dyDescent="0.45">
      <c r="B154" t="s">
        <v>11254</v>
      </c>
      <c r="C154" t="str">
        <f>_xlfn.XLOOKUP(B154,Product!$A:$A,Product!$E:$E)</f>
        <v>2677-23</v>
      </c>
      <c r="D154" t="s">
        <v>11870</v>
      </c>
      <c r="E154" t="e">
        <f>_xlfn.XLOOKUP(D154,Attribute!$A:$A,Attribute!$B:$B)</f>
        <v>#N/A</v>
      </c>
      <c r="F154" t="s">
        <v>5860</v>
      </c>
      <c r="H154" t="s">
        <v>10366</v>
      </c>
      <c r="I154" t="str">
        <f>_xlfn.XLOOKUP(H154,ItemCategory!A:A,ItemCategory!B:B)</f>
        <v>Knockout</v>
      </c>
    </row>
    <row r="155" spans="2:9" x14ac:dyDescent="0.45">
      <c r="B155" t="s">
        <v>11255</v>
      </c>
      <c r="C155" t="str">
        <f>_xlfn.XLOOKUP(B155,Product!$A:$A,Product!$E:$E)</f>
        <v>2678-20</v>
      </c>
      <c r="D155" t="s">
        <v>11870</v>
      </c>
      <c r="E155" t="e">
        <f>_xlfn.XLOOKUP(D155,Attribute!$A:$A,Attribute!$B:$B)</f>
        <v>#N/A</v>
      </c>
      <c r="F155" t="s">
        <v>5861</v>
      </c>
      <c r="H155" t="s">
        <v>10363</v>
      </c>
      <c r="I155" t="str">
        <f>_xlfn.XLOOKUP(H155,ItemCategory!A:A,ItemCategory!B:B)</f>
        <v>Crimpers</v>
      </c>
    </row>
    <row r="156" spans="2:9" x14ac:dyDescent="0.45">
      <c r="B156" t="s">
        <v>11256</v>
      </c>
      <c r="C156" t="str">
        <f>_xlfn.XLOOKUP(B156,Product!$A:$A,Product!$E:$E)</f>
        <v>2678-22</v>
      </c>
      <c r="D156" t="s">
        <v>11870</v>
      </c>
      <c r="E156" t="e">
        <f>_xlfn.XLOOKUP(D156,Attribute!$A:$A,Attribute!$B:$B)</f>
        <v>#N/A</v>
      </c>
      <c r="F156" t="s">
        <v>5861</v>
      </c>
      <c r="H156" t="s">
        <v>10363</v>
      </c>
      <c r="I156" t="str">
        <f>_xlfn.XLOOKUP(H156,ItemCategory!A:A,ItemCategory!B:B)</f>
        <v>Crimpers</v>
      </c>
    </row>
    <row r="157" spans="2:9" x14ac:dyDescent="0.45">
      <c r="B157" t="s">
        <v>11257</v>
      </c>
      <c r="C157" t="str">
        <f>_xlfn.XLOOKUP(B157,Product!$A:$A,Product!$E:$E)</f>
        <v>2678-22BG</v>
      </c>
      <c r="D157" t="s">
        <v>11870</v>
      </c>
      <c r="E157" t="e">
        <f>_xlfn.XLOOKUP(D157,Attribute!$A:$A,Attribute!$B:$B)</f>
        <v>#N/A</v>
      </c>
      <c r="F157" t="s">
        <v>5861</v>
      </c>
      <c r="H157" t="s">
        <v>10363</v>
      </c>
      <c r="I157" t="str">
        <f>_xlfn.XLOOKUP(H157,ItemCategory!A:A,ItemCategory!B:B)</f>
        <v>Crimpers</v>
      </c>
    </row>
    <row r="158" spans="2:9" x14ac:dyDescent="0.45">
      <c r="B158" t="s">
        <v>11258</v>
      </c>
      <c r="C158" t="str">
        <f>_xlfn.XLOOKUP(B158,Product!$A:$A,Product!$E:$E)</f>
        <v>2678-22K</v>
      </c>
      <c r="D158" t="s">
        <v>11870</v>
      </c>
      <c r="E158" t="e">
        <f>_xlfn.XLOOKUP(D158,Attribute!$A:$A,Attribute!$B:$B)</f>
        <v>#N/A</v>
      </c>
      <c r="F158" t="s">
        <v>5861</v>
      </c>
      <c r="H158" t="s">
        <v>10363</v>
      </c>
      <c r="I158" t="str">
        <f>_xlfn.XLOOKUP(H158,ItemCategory!A:A,ItemCategory!B:B)</f>
        <v>Crimpers</v>
      </c>
    </row>
    <row r="159" spans="2:9" x14ac:dyDescent="0.45">
      <c r="B159" t="s">
        <v>11259</v>
      </c>
      <c r="C159" t="str">
        <f>_xlfn.XLOOKUP(B159,Product!$A:$A,Product!$E:$E)</f>
        <v>2678-22O</v>
      </c>
      <c r="D159" t="s">
        <v>11870</v>
      </c>
      <c r="E159" t="e">
        <f>_xlfn.XLOOKUP(D159,Attribute!$A:$A,Attribute!$B:$B)</f>
        <v>#N/A</v>
      </c>
      <c r="F159" t="s">
        <v>5861</v>
      </c>
      <c r="H159" t="s">
        <v>10363</v>
      </c>
      <c r="I159" t="str">
        <f>_xlfn.XLOOKUP(H159,ItemCategory!A:A,ItemCategory!B:B)</f>
        <v>Crimpers</v>
      </c>
    </row>
    <row r="160" spans="2:9" x14ac:dyDescent="0.45">
      <c r="B160" t="s">
        <v>11260</v>
      </c>
      <c r="C160" t="str">
        <f>_xlfn.XLOOKUP(B160,Product!$A:$A,Product!$E:$E)</f>
        <v>2679-20</v>
      </c>
      <c r="D160" t="s">
        <v>11870</v>
      </c>
      <c r="E160" t="e">
        <f>_xlfn.XLOOKUP(D160,Attribute!$A:$A,Attribute!$B:$B)</f>
        <v>#N/A</v>
      </c>
      <c r="F160" t="s">
        <v>5861</v>
      </c>
      <c r="H160" t="s">
        <v>10363</v>
      </c>
      <c r="I160" t="str">
        <f>_xlfn.XLOOKUP(H160,ItemCategory!A:A,ItemCategory!B:B)</f>
        <v>Crimpers</v>
      </c>
    </row>
    <row r="161" spans="2:9" x14ac:dyDescent="0.45">
      <c r="B161" t="s">
        <v>11261</v>
      </c>
      <c r="C161" t="str">
        <f>_xlfn.XLOOKUP(B161,Product!$A:$A,Product!$E:$E)</f>
        <v>2679-22</v>
      </c>
      <c r="D161" t="s">
        <v>11870</v>
      </c>
      <c r="E161" t="e">
        <f>_xlfn.XLOOKUP(D161,Attribute!$A:$A,Attribute!$B:$B)</f>
        <v>#N/A</v>
      </c>
      <c r="F161" t="s">
        <v>5861</v>
      </c>
      <c r="H161" t="s">
        <v>10363</v>
      </c>
      <c r="I161" t="str">
        <f>_xlfn.XLOOKUP(H161,ItemCategory!A:A,ItemCategory!B:B)</f>
        <v>Crimpers</v>
      </c>
    </row>
    <row r="162" spans="2:9" x14ac:dyDescent="0.45">
      <c r="B162" t="s">
        <v>11262</v>
      </c>
      <c r="C162" t="str">
        <f>_xlfn.XLOOKUP(B162,Product!$A:$A,Product!$E:$E)</f>
        <v>2679-350AL</v>
      </c>
      <c r="D162" t="s">
        <v>11870</v>
      </c>
      <c r="E162" t="e">
        <f>_xlfn.XLOOKUP(D162,Attribute!$A:$A,Attribute!$B:$B)</f>
        <v>#N/A</v>
      </c>
      <c r="F162" t="s">
        <v>5861</v>
      </c>
      <c r="H162" t="s">
        <v>10363</v>
      </c>
      <c r="I162" t="str">
        <f>_xlfn.XLOOKUP(H162,ItemCategory!A:A,ItemCategory!B:B)</f>
        <v>Crimpers</v>
      </c>
    </row>
    <row r="163" spans="2:9" x14ac:dyDescent="0.45">
      <c r="B163" t="s">
        <v>11263</v>
      </c>
      <c r="C163" t="str">
        <f>_xlfn.XLOOKUP(B163,Product!$A:$A,Product!$E:$E)</f>
        <v>2679-600CU</v>
      </c>
      <c r="D163" t="s">
        <v>11870</v>
      </c>
      <c r="E163" t="e">
        <f>_xlfn.XLOOKUP(D163,Attribute!$A:$A,Attribute!$B:$B)</f>
        <v>#N/A</v>
      </c>
      <c r="F163" t="s">
        <v>5861</v>
      </c>
      <c r="H163" t="s">
        <v>10363</v>
      </c>
      <c r="I163" t="str">
        <f>_xlfn.XLOOKUP(H163,ItemCategory!A:A,ItemCategory!B:B)</f>
        <v>Crimpers</v>
      </c>
    </row>
    <row r="164" spans="2:9" x14ac:dyDescent="0.45">
      <c r="B164" t="s">
        <v>11264</v>
      </c>
      <c r="C164" t="str">
        <f>_xlfn.XLOOKUP(B164,Product!$A:$A,Product!$E:$E)</f>
        <v>2679-750AL</v>
      </c>
      <c r="D164" t="s">
        <v>11870</v>
      </c>
      <c r="E164" t="e">
        <f>_xlfn.XLOOKUP(D164,Attribute!$A:$A,Attribute!$B:$B)</f>
        <v>#N/A</v>
      </c>
      <c r="F164" t="s">
        <v>5861</v>
      </c>
      <c r="H164" t="s">
        <v>10363</v>
      </c>
      <c r="I164" t="str">
        <f>_xlfn.XLOOKUP(H164,ItemCategory!A:A,ItemCategory!B:B)</f>
        <v>Crimpers</v>
      </c>
    </row>
    <row r="165" spans="2:9" x14ac:dyDescent="0.45">
      <c r="B165" t="s">
        <v>11265</v>
      </c>
      <c r="C165" t="str">
        <f>_xlfn.XLOOKUP(B165,Product!$A:$A,Product!$E:$E)</f>
        <v>2679-750CU</v>
      </c>
      <c r="D165" t="s">
        <v>11870</v>
      </c>
      <c r="E165" t="e">
        <f>_xlfn.XLOOKUP(D165,Attribute!$A:$A,Attribute!$B:$B)</f>
        <v>#N/A</v>
      </c>
      <c r="F165" t="s">
        <v>5861</v>
      </c>
      <c r="H165" t="s">
        <v>10363</v>
      </c>
      <c r="I165" t="str">
        <f>_xlfn.XLOOKUP(H165,ItemCategory!A:A,ItemCategory!B:B)</f>
        <v>Crimpers</v>
      </c>
    </row>
    <row r="166" spans="2:9" x14ac:dyDescent="0.45">
      <c r="B166" t="s">
        <v>11266</v>
      </c>
      <c r="C166" t="str">
        <f>_xlfn.XLOOKUP(B166,Product!$A:$A,Product!$E:$E)</f>
        <v>2680-20</v>
      </c>
      <c r="D166" t="s">
        <v>11870</v>
      </c>
      <c r="E166" t="e">
        <f>_xlfn.XLOOKUP(D166,Attribute!$A:$A,Attribute!$B:$B)</f>
        <v>#N/A</v>
      </c>
      <c r="F166" t="s">
        <v>3250</v>
      </c>
      <c r="H166" t="s">
        <v>10339</v>
      </c>
      <c r="I166" t="str">
        <f>_xlfn.XLOOKUP(H166,ItemCategory!A:A,ItemCategory!B:B)</f>
        <v>Grinders</v>
      </c>
    </row>
    <row r="167" spans="2:9" x14ac:dyDescent="0.45">
      <c r="B167" t="s">
        <v>11267</v>
      </c>
      <c r="C167" t="str">
        <f>_xlfn.XLOOKUP(B167,Product!$A:$A,Product!$E:$E)</f>
        <v>2680-22</v>
      </c>
      <c r="D167" t="s">
        <v>11870</v>
      </c>
      <c r="E167" t="e">
        <f>_xlfn.XLOOKUP(D167,Attribute!$A:$A,Attribute!$B:$B)</f>
        <v>#N/A</v>
      </c>
      <c r="F167" t="s">
        <v>3250</v>
      </c>
      <c r="H167" t="s">
        <v>10339</v>
      </c>
      <c r="I167" t="str">
        <f>_xlfn.XLOOKUP(H167,ItemCategory!A:A,ItemCategory!B:B)</f>
        <v>Grinders</v>
      </c>
    </row>
    <row r="168" spans="2:9" x14ac:dyDescent="0.45">
      <c r="B168" t="s">
        <v>11268</v>
      </c>
      <c r="C168" t="str">
        <f>_xlfn.XLOOKUP(B168,Product!$A:$A,Product!$E:$E)</f>
        <v>2684-20</v>
      </c>
      <c r="D168" t="s">
        <v>11870</v>
      </c>
      <c r="E168" t="e">
        <f>_xlfn.XLOOKUP(D168,Attribute!$A:$A,Attribute!$B:$B)</f>
        <v>#N/A</v>
      </c>
      <c r="F168" t="s">
        <v>5862</v>
      </c>
      <c r="H168" t="s">
        <v>10424</v>
      </c>
      <c r="I168" t="str">
        <f>_xlfn.XLOOKUP(H168,ItemCategory!A:A,ItemCategory!B:B)</f>
        <v>Sanders and Polishers</v>
      </c>
    </row>
    <row r="169" spans="2:9" x14ac:dyDescent="0.45">
      <c r="B169" t="s">
        <v>11269</v>
      </c>
      <c r="C169" t="str">
        <f>_xlfn.XLOOKUP(B169,Product!$A:$A,Product!$E:$E)</f>
        <v>2684-22HD</v>
      </c>
      <c r="D169" t="s">
        <v>11870</v>
      </c>
      <c r="E169" t="e">
        <f>_xlfn.XLOOKUP(D169,Attribute!$A:$A,Attribute!$B:$B)</f>
        <v>#N/A</v>
      </c>
      <c r="F169" t="s">
        <v>5862</v>
      </c>
      <c r="H169" t="s">
        <v>10424</v>
      </c>
      <c r="I169" t="str">
        <f>_xlfn.XLOOKUP(H169,ItemCategory!A:A,ItemCategory!B:B)</f>
        <v>Sanders and Polishers</v>
      </c>
    </row>
    <row r="170" spans="2:9" x14ac:dyDescent="0.45">
      <c r="B170" t="s">
        <v>11270</v>
      </c>
      <c r="C170" t="str">
        <f>_xlfn.XLOOKUP(B170,Product!$A:$A,Product!$E:$E)</f>
        <v>2685-20</v>
      </c>
      <c r="D170" t="s">
        <v>11870</v>
      </c>
      <c r="E170" t="e">
        <f>_xlfn.XLOOKUP(D170,Attribute!$A:$A,Attribute!$B:$B)</f>
        <v>#N/A</v>
      </c>
      <c r="F170" t="s">
        <v>5862</v>
      </c>
      <c r="H170" t="s">
        <v>10424</v>
      </c>
      <c r="I170" t="str">
        <f>_xlfn.XLOOKUP(H170,ItemCategory!A:A,ItemCategory!B:B)</f>
        <v>Sanders and Polishers</v>
      </c>
    </row>
    <row r="171" spans="2:9" x14ac:dyDescent="0.45">
      <c r="B171" t="s">
        <v>11271</v>
      </c>
      <c r="C171" t="str">
        <f>_xlfn.XLOOKUP(B171,Product!$A:$A,Product!$E:$E)</f>
        <v>2685-22HD</v>
      </c>
      <c r="D171" t="s">
        <v>11870</v>
      </c>
      <c r="E171" t="e">
        <f>_xlfn.XLOOKUP(D171,Attribute!$A:$A,Attribute!$B:$B)</f>
        <v>#N/A</v>
      </c>
      <c r="F171" t="s">
        <v>5862</v>
      </c>
      <c r="H171" t="s">
        <v>10424</v>
      </c>
      <c r="I171" t="str">
        <f>_xlfn.XLOOKUP(H171,ItemCategory!A:A,ItemCategory!B:B)</f>
        <v>Sanders and Polishers</v>
      </c>
    </row>
    <row r="172" spans="2:9" x14ac:dyDescent="0.45">
      <c r="B172" t="s">
        <v>11272</v>
      </c>
      <c r="C172" t="str">
        <f>_xlfn.XLOOKUP(B172,Product!$A:$A,Product!$E:$E)</f>
        <v>2686-20</v>
      </c>
      <c r="D172" t="s">
        <v>11870</v>
      </c>
      <c r="E172" t="e">
        <f>_xlfn.XLOOKUP(D172,Attribute!$A:$A,Attribute!$B:$B)</f>
        <v>#N/A</v>
      </c>
      <c r="F172" t="s">
        <v>3250</v>
      </c>
      <c r="H172" t="s">
        <v>10339</v>
      </c>
      <c r="I172" t="str">
        <f>_xlfn.XLOOKUP(H172,ItemCategory!A:A,ItemCategory!B:B)</f>
        <v>Grinders</v>
      </c>
    </row>
    <row r="173" spans="2:9" x14ac:dyDescent="0.45">
      <c r="B173" t="s">
        <v>11273</v>
      </c>
      <c r="C173" t="str">
        <f>_xlfn.XLOOKUP(B173,Product!$A:$A,Product!$E:$E)</f>
        <v>2688-20</v>
      </c>
      <c r="D173" t="s">
        <v>11870</v>
      </c>
      <c r="E173" t="e">
        <f>_xlfn.XLOOKUP(D173,Attribute!$A:$A,Attribute!$B:$B)</f>
        <v>#N/A</v>
      </c>
      <c r="F173" t="s">
        <v>5838</v>
      </c>
      <c r="H173" t="s">
        <v>10447</v>
      </c>
      <c r="I173" t="str">
        <f>_xlfn.XLOOKUP(H173,ItemCategory!A:A,ItemCategory!B:B)</f>
        <v>Heating Tools</v>
      </c>
    </row>
    <row r="174" spans="2:9" x14ac:dyDescent="0.45">
      <c r="B174" t="s">
        <v>11274</v>
      </c>
      <c r="C174" t="str">
        <f>_xlfn.XLOOKUP(B174,Product!$A:$A,Product!$E:$E)</f>
        <v>2688-21</v>
      </c>
      <c r="D174" t="s">
        <v>11870</v>
      </c>
      <c r="E174" t="e">
        <f>_xlfn.XLOOKUP(D174,Attribute!$A:$A,Attribute!$B:$B)</f>
        <v>#N/A</v>
      </c>
      <c r="F174" t="s">
        <v>5838</v>
      </c>
      <c r="H174" t="s">
        <v>10447</v>
      </c>
      <c r="I174" t="str">
        <f>_xlfn.XLOOKUP(H174,ItemCategory!A:A,ItemCategory!B:B)</f>
        <v>Heating Tools</v>
      </c>
    </row>
    <row r="175" spans="2:9" x14ac:dyDescent="0.45">
      <c r="B175" t="s">
        <v>11275</v>
      </c>
      <c r="C175" t="str">
        <f>_xlfn.XLOOKUP(B175,Product!$A:$A,Product!$E:$E)</f>
        <v>2691-22</v>
      </c>
      <c r="D175" t="s">
        <v>11870</v>
      </c>
      <c r="E175" t="e">
        <f>_xlfn.XLOOKUP(D175,Attribute!$A:$A,Attribute!$B:$B)</f>
        <v>#N/A</v>
      </c>
      <c r="F175" t="s">
        <v>3251</v>
      </c>
      <c r="H175" t="s">
        <v>10359</v>
      </c>
      <c r="I175" t="str">
        <f>_xlfn.XLOOKUP(H175,ItemCategory!A:A,ItemCategory!B:B)</f>
        <v>All Power Tool Combo Kits</v>
      </c>
    </row>
    <row r="176" spans="2:9" x14ac:dyDescent="0.45">
      <c r="B176" t="s">
        <v>11276</v>
      </c>
      <c r="C176" t="str">
        <f>_xlfn.XLOOKUP(B176,Product!$A:$A,Product!$E:$E)</f>
        <v>2691-25MT</v>
      </c>
      <c r="D176" t="s">
        <v>11870</v>
      </c>
      <c r="E176" t="e">
        <f>_xlfn.XLOOKUP(D176,Attribute!$A:$A,Attribute!$B:$B)</f>
        <v>#N/A</v>
      </c>
      <c r="F176" t="s">
        <v>3251</v>
      </c>
      <c r="H176" t="s">
        <v>10359</v>
      </c>
      <c r="I176" t="str">
        <f>_xlfn.XLOOKUP(H176,ItemCategory!A:A,ItemCategory!B:B)</f>
        <v>All Power Tool Combo Kits</v>
      </c>
    </row>
    <row r="177" spans="2:9" x14ac:dyDescent="0.45">
      <c r="B177" t="s">
        <v>11277</v>
      </c>
      <c r="C177" t="str">
        <f>_xlfn.XLOOKUP(B177,Product!$A:$A,Product!$E:$E)</f>
        <v>2691-26XC</v>
      </c>
      <c r="D177" t="s">
        <v>11870</v>
      </c>
      <c r="E177" t="e">
        <f>_xlfn.XLOOKUP(D177,Attribute!$A:$A,Attribute!$B:$B)</f>
        <v>#N/A</v>
      </c>
      <c r="F177" t="s">
        <v>3251</v>
      </c>
      <c r="H177" t="s">
        <v>10359</v>
      </c>
      <c r="I177" t="str">
        <f>_xlfn.XLOOKUP(H177,ItemCategory!A:A,ItemCategory!B:B)</f>
        <v>All Power Tool Combo Kits</v>
      </c>
    </row>
    <row r="178" spans="2:9" x14ac:dyDescent="0.45">
      <c r="B178" t="s">
        <v>11278</v>
      </c>
      <c r="C178" t="str">
        <f>_xlfn.XLOOKUP(B178,Product!$A:$A,Product!$E:$E)</f>
        <v>2691-28XC</v>
      </c>
      <c r="D178" t="s">
        <v>11870</v>
      </c>
      <c r="E178" t="e">
        <f>_xlfn.XLOOKUP(D178,Attribute!$A:$A,Attribute!$B:$B)</f>
        <v>#N/A</v>
      </c>
      <c r="F178" t="s">
        <v>3251</v>
      </c>
      <c r="H178" t="s">
        <v>10359</v>
      </c>
      <c r="I178" t="str">
        <f>_xlfn.XLOOKUP(H178,ItemCategory!A:A,ItemCategory!B:B)</f>
        <v>All Power Tool Combo Kits</v>
      </c>
    </row>
    <row r="179" spans="2:9" x14ac:dyDescent="0.45">
      <c r="B179" t="s">
        <v>11279</v>
      </c>
      <c r="C179" t="str">
        <f>_xlfn.XLOOKUP(B179,Product!$A:$A,Product!$E:$E)</f>
        <v>2695-10CX</v>
      </c>
      <c r="D179" t="s">
        <v>11870</v>
      </c>
      <c r="E179" t="e">
        <f>_xlfn.XLOOKUP(D179,Attribute!$A:$A,Attribute!$B:$B)</f>
        <v>#N/A</v>
      </c>
      <c r="F179" t="s">
        <v>3251</v>
      </c>
      <c r="H179" t="s">
        <v>10359</v>
      </c>
      <c r="I179" t="str">
        <f>_xlfn.XLOOKUP(H179,ItemCategory!A:A,ItemCategory!B:B)</f>
        <v>All Power Tool Combo Kits</v>
      </c>
    </row>
    <row r="180" spans="2:9" x14ac:dyDescent="0.45">
      <c r="B180" t="s">
        <v>11280</v>
      </c>
      <c r="C180" t="str">
        <f>_xlfn.XLOOKUP(B180,Product!$A:$A,Product!$E:$E)</f>
        <v>2695-16</v>
      </c>
      <c r="D180" t="s">
        <v>11870</v>
      </c>
      <c r="E180" t="e">
        <f>_xlfn.XLOOKUP(D180,Attribute!$A:$A,Attribute!$B:$B)</f>
        <v>#N/A</v>
      </c>
      <c r="F180" t="s">
        <v>3251</v>
      </c>
      <c r="H180" t="s">
        <v>10359</v>
      </c>
      <c r="I180" t="str">
        <f>_xlfn.XLOOKUP(H180,ItemCategory!A:A,ItemCategory!B:B)</f>
        <v>All Power Tool Combo Kits</v>
      </c>
    </row>
    <row r="181" spans="2:9" x14ac:dyDescent="0.45">
      <c r="B181" t="s">
        <v>11281</v>
      </c>
      <c r="C181" t="str">
        <f>_xlfn.XLOOKUP(B181,Product!$A:$A,Product!$E:$E)</f>
        <v>2695-24</v>
      </c>
      <c r="D181" t="s">
        <v>11870</v>
      </c>
      <c r="E181" t="e">
        <f>_xlfn.XLOOKUP(D181,Attribute!$A:$A,Attribute!$B:$B)</f>
        <v>#N/A</v>
      </c>
      <c r="F181" t="s">
        <v>3251</v>
      </c>
      <c r="H181" t="s">
        <v>10359</v>
      </c>
      <c r="I181" t="str">
        <f>_xlfn.XLOOKUP(H181,ItemCategory!A:A,ItemCategory!B:B)</f>
        <v>All Power Tool Combo Kits</v>
      </c>
    </row>
    <row r="182" spans="2:9" x14ac:dyDescent="0.45">
      <c r="B182" t="s">
        <v>11282</v>
      </c>
      <c r="C182" t="str">
        <f>_xlfn.XLOOKUP(B182,Product!$A:$A,Product!$E:$E)</f>
        <v>2696-24</v>
      </c>
      <c r="D182" t="s">
        <v>11870</v>
      </c>
      <c r="E182" t="e">
        <f>_xlfn.XLOOKUP(D182,Attribute!$A:$A,Attribute!$B:$B)</f>
        <v>#N/A</v>
      </c>
      <c r="F182" t="s">
        <v>3251</v>
      </c>
      <c r="H182" t="s">
        <v>10359</v>
      </c>
      <c r="I182" t="str">
        <f>_xlfn.XLOOKUP(H182,ItemCategory!A:A,ItemCategory!B:B)</f>
        <v>All Power Tool Combo Kits</v>
      </c>
    </row>
    <row r="183" spans="2:9" x14ac:dyDescent="0.45">
      <c r="B183" t="s">
        <v>11283</v>
      </c>
      <c r="C183" t="str">
        <f>_xlfn.XLOOKUP(B183,Product!$A:$A,Product!$E:$E)</f>
        <v>2696-25</v>
      </c>
      <c r="D183" t="s">
        <v>11870</v>
      </c>
      <c r="E183" t="e">
        <f>_xlfn.XLOOKUP(D183,Attribute!$A:$A,Attribute!$B:$B)</f>
        <v>#N/A</v>
      </c>
      <c r="F183" t="s">
        <v>3251</v>
      </c>
      <c r="H183" t="s">
        <v>10359</v>
      </c>
      <c r="I183" t="str">
        <f>_xlfn.XLOOKUP(H183,ItemCategory!A:A,ItemCategory!B:B)</f>
        <v>All Power Tool Combo Kits</v>
      </c>
    </row>
    <row r="184" spans="2:9" x14ac:dyDescent="0.45">
      <c r="B184" t="s">
        <v>11284</v>
      </c>
      <c r="C184" t="str">
        <f>_xlfn.XLOOKUP(B184,Product!$A:$A,Product!$E:$E)</f>
        <v>2696-26</v>
      </c>
      <c r="D184" t="s">
        <v>11870</v>
      </c>
      <c r="E184" t="e">
        <f>_xlfn.XLOOKUP(D184,Attribute!$A:$A,Attribute!$B:$B)</f>
        <v>#N/A</v>
      </c>
      <c r="F184" t="s">
        <v>3251</v>
      </c>
      <c r="H184" t="s">
        <v>10359</v>
      </c>
      <c r="I184" t="str">
        <f>_xlfn.XLOOKUP(H184,ItemCategory!A:A,ItemCategory!B:B)</f>
        <v>All Power Tool Combo Kits</v>
      </c>
    </row>
    <row r="185" spans="2:9" x14ac:dyDescent="0.45">
      <c r="B185" t="s">
        <v>11285</v>
      </c>
      <c r="C185" t="str">
        <f>_xlfn.XLOOKUP(B185,Product!$A:$A,Product!$E:$E)</f>
        <v>2697-22</v>
      </c>
      <c r="D185" t="s">
        <v>11870</v>
      </c>
      <c r="E185" t="e">
        <f>_xlfn.XLOOKUP(D185,Attribute!$A:$A,Attribute!$B:$B)</f>
        <v>#N/A</v>
      </c>
      <c r="F185" t="s">
        <v>3251</v>
      </c>
      <c r="H185" t="s">
        <v>10359</v>
      </c>
      <c r="I185" t="str">
        <f>_xlfn.XLOOKUP(H185,ItemCategory!A:A,ItemCategory!B:B)</f>
        <v>All Power Tool Combo Kits</v>
      </c>
    </row>
    <row r="186" spans="2:9" x14ac:dyDescent="0.45">
      <c r="B186" t="s">
        <v>11286</v>
      </c>
      <c r="C186" t="str">
        <f>_xlfn.XLOOKUP(B186,Product!$A:$A,Product!$E:$E)</f>
        <v>2697-22CT</v>
      </c>
      <c r="D186" t="s">
        <v>11870</v>
      </c>
      <c r="E186" t="e">
        <f>_xlfn.XLOOKUP(D186,Attribute!$A:$A,Attribute!$B:$B)</f>
        <v>#N/A</v>
      </c>
      <c r="F186" t="s">
        <v>3251</v>
      </c>
      <c r="H186" t="s">
        <v>10359</v>
      </c>
      <c r="I186" t="str">
        <f>_xlfn.XLOOKUP(H186,ItemCategory!A:A,ItemCategory!B:B)</f>
        <v>All Power Tool Combo Kits</v>
      </c>
    </row>
    <row r="187" spans="2:9" x14ac:dyDescent="0.45">
      <c r="B187" t="s">
        <v>11287</v>
      </c>
      <c r="C187" t="str">
        <f>_xlfn.XLOOKUP(B187,Product!$A:$A,Product!$E:$E)</f>
        <v>2697-25</v>
      </c>
      <c r="D187" t="s">
        <v>11870</v>
      </c>
      <c r="E187" t="e">
        <f>_xlfn.XLOOKUP(D187,Attribute!$A:$A,Attribute!$B:$B)</f>
        <v>#N/A</v>
      </c>
      <c r="F187" t="s">
        <v>3251</v>
      </c>
      <c r="H187" t="s">
        <v>10359</v>
      </c>
      <c r="I187" t="str">
        <f>_xlfn.XLOOKUP(H187,ItemCategory!A:A,ItemCategory!B:B)</f>
        <v>All Power Tool Combo Kits</v>
      </c>
    </row>
    <row r="188" spans="2:9" x14ac:dyDescent="0.45">
      <c r="B188" t="s">
        <v>11288</v>
      </c>
      <c r="C188" t="str">
        <f>_xlfn.XLOOKUP(B188,Product!$A:$A,Product!$E:$E)</f>
        <v>2697-26</v>
      </c>
      <c r="D188" t="s">
        <v>11870</v>
      </c>
      <c r="E188" t="e">
        <f>_xlfn.XLOOKUP(D188,Attribute!$A:$A,Attribute!$B:$B)</f>
        <v>#N/A</v>
      </c>
      <c r="F188" t="s">
        <v>3251</v>
      </c>
      <c r="H188" t="s">
        <v>10359</v>
      </c>
      <c r="I188" t="str">
        <f>_xlfn.XLOOKUP(H188,ItemCategory!A:A,ItemCategory!B:B)</f>
        <v>All Power Tool Combo Kits</v>
      </c>
    </row>
    <row r="189" spans="2:9" x14ac:dyDescent="0.45">
      <c r="B189" t="s">
        <v>11289</v>
      </c>
      <c r="C189" t="str">
        <f>_xlfn.XLOOKUP(B189,Product!$A:$A,Product!$E:$E)</f>
        <v>2713-20</v>
      </c>
      <c r="D189" t="s">
        <v>11870</v>
      </c>
      <c r="E189" t="e">
        <f>_xlfn.XLOOKUP(D189,Attribute!$A:$A,Attribute!$B:$B)</f>
        <v>#N/A</v>
      </c>
      <c r="F189" t="s">
        <v>3241</v>
      </c>
      <c r="H189" t="s">
        <v>10405</v>
      </c>
      <c r="I189" t="str">
        <f>_xlfn.XLOOKUP(H189,ItemCategory!A:A,ItemCategory!B:B)</f>
        <v>Rotary Hammers</v>
      </c>
    </row>
    <row r="190" spans="2:9" x14ac:dyDescent="0.45">
      <c r="B190" t="s">
        <v>11290</v>
      </c>
      <c r="C190" t="str">
        <f>_xlfn.XLOOKUP(B190,Product!$A:$A,Product!$E:$E)</f>
        <v>2713-22</v>
      </c>
      <c r="D190" t="s">
        <v>11870</v>
      </c>
      <c r="E190" t="e">
        <f>_xlfn.XLOOKUP(D190,Attribute!$A:$A,Attribute!$B:$B)</f>
        <v>#N/A</v>
      </c>
      <c r="F190" t="s">
        <v>3241</v>
      </c>
      <c r="H190" t="s">
        <v>10405</v>
      </c>
      <c r="I190" t="str">
        <f>_xlfn.XLOOKUP(H190,ItemCategory!A:A,ItemCategory!B:B)</f>
        <v>Rotary Hammers</v>
      </c>
    </row>
    <row r="191" spans="2:9" x14ac:dyDescent="0.45">
      <c r="B191" t="s">
        <v>11291</v>
      </c>
      <c r="C191" t="str">
        <f>_xlfn.XLOOKUP(B191,Product!$A:$A,Product!$E:$E)</f>
        <v>2713-22HD</v>
      </c>
      <c r="D191" t="s">
        <v>11870</v>
      </c>
      <c r="E191" t="e">
        <f>_xlfn.XLOOKUP(D191,Attribute!$A:$A,Attribute!$B:$B)</f>
        <v>#N/A</v>
      </c>
      <c r="F191" t="s">
        <v>3241</v>
      </c>
      <c r="H191" t="s">
        <v>10405</v>
      </c>
      <c r="I191" t="str">
        <f>_xlfn.XLOOKUP(H191,ItemCategory!A:A,ItemCategory!B:B)</f>
        <v>Rotary Hammers</v>
      </c>
    </row>
    <row r="192" spans="2:9" x14ac:dyDescent="0.45">
      <c r="B192" t="s">
        <v>11292</v>
      </c>
      <c r="C192" t="str">
        <f>_xlfn.XLOOKUP(B192,Product!$A:$A,Product!$E:$E)</f>
        <v>2717-20</v>
      </c>
      <c r="D192" t="s">
        <v>11870</v>
      </c>
      <c r="E192" t="e">
        <f>_xlfn.XLOOKUP(D192,Attribute!$A:$A,Attribute!$B:$B)</f>
        <v>#N/A</v>
      </c>
      <c r="F192" t="s">
        <v>3241</v>
      </c>
      <c r="H192" t="s">
        <v>10405</v>
      </c>
      <c r="I192" t="str">
        <f>_xlfn.XLOOKUP(H192,ItemCategory!A:A,ItemCategory!B:B)</f>
        <v>Rotary Hammers</v>
      </c>
    </row>
    <row r="193" spans="2:9" x14ac:dyDescent="0.45">
      <c r="B193" t="s">
        <v>11293</v>
      </c>
      <c r="C193" t="str">
        <f>_xlfn.XLOOKUP(B193,Product!$A:$A,Product!$E:$E)</f>
        <v>2717-22HD</v>
      </c>
      <c r="D193" t="s">
        <v>11870</v>
      </c>
      <c r="E193" t="e">
        <f>_xlfn.XLOOKUP(D193,Attribute!$A:$A,Attribute!$B:$B)</f>
        <v>#N/A</v>
      </c>
      <c r="F193" t="s">
        <v>3241</v>
      </c>
      <c r="H193" t="s">
        <v>10405</v>
      </c>
      <c r="I193" t="str">
        <f>_xlfn.XLOOKUP(H193,ItemCategory!A:A,ItemCategory!B:B)</f>
        <v>Rotary Hammers</v>
      </c>
    </row>
    <row r="194" spans="2:9" x14ac:dyDescent="0.45">
      <c r="B194" t="s">
        <v>11294</v>
      </c>
      <c r="C194" t="str">
        <f>_xlfn.XLOOKUP(B194,Product!$A:$A,Product!$E:$E)</f>
        <v>2718-20</v>
      </c>
      <c r="D194" t="s">
        <v>11870</v>
      </c>
      <c r="E194" t="e">
        <f>_xlfn.XLOOKUP(D194,Attribute!$A:$A,Attribute!$B:$B)</f>
        <v>#N/A</v>
      </c>
      <c r="F194" t="s">
        <v>3241</v>
      </c>
      <c r="H194" t="s">
        <v>10405</v>
      </c>
      <c r="I194" t="str">
        <f>_xlfn.XLOOKUP(H194,ItemCategory!A:A,ItemCategory!B:B)</f>
        <v>Rotary Hammers</v>
      </c>
    </row>
    <row r="195" spans="2:9" x14ac:dyDescent="0.45">
      <c r="B195" t="s">
        <v>11295</v>
      </c>
      <c r="C195" t="str">
        <f>_xlfn.XLOOKUP(B195,Product!$A:$A,Product!$E:$E)</f>
        <v>2718-21HD</v>
      </c>
      <c r="D195" t="s">
        <v>11870</v>
      </c>
      <c r="E195" t="e">
        <f>_xlfn.XLOOKUP(D195,Attribute!$A:$A,Attribute!$B:$B)</f>
        <v>#N/A</v>
      </c>
      <c r="F195" t="s">
        <v>3241</v>
      </c>
      <c r="H195" t="s">
        <v>10405</v>
      </c>
      <c r="I195" t="str">
        <f>_xlfn.XLOOKUP(H195,ItemCategory!A:A,ItemCategory!B:B)</f>
        <v>Rotary Hammers</v>
      </c>
    </row>
    <row r="196" spans="2:9" x14ac:dyDescent="0.45">
      <c r="B196" t="s">
        <v>11296</v>
      </c>
      <c r="C196" t="str">
        <f>_xlfn.XLOOKUP(B196,Product!$A:$A,Product!$E:$E)</f>
        <v>2718-22HD</v>
      </c>
      <c r="D196" t="s">
        <v>11870</v>
      </c>
      <c r="E196" t="e">
        <f>_xlfn.XLOOKUP(D196,Attribute!$A:$A,Attribute!$B:$B)</f>
        <v>#N/A</v>
      </c>
      <c r="F196" t="s">
        <v>3241</v>
      </c>
      <c r="H196" t="s">
        <v>10405</v>
      </c>
      <c r="I196" t="str">
        <f>_xlfn.XLOOKUP(H196,ItemCategory!A:A,ItemCategory!B:B)</f>
        <v>Rotary Hammers</v>
      </c>
    </row>
    <row r="197" spans="2:9" x14ac:dyDescent="0.45">
      <c r="B197" t="s">
        <v>11297</v>
      </c>
      <c r="C197" t="str">
        <f>_xlfn.XLOOKUP(B197,Product!$A:$A,Product!$E:$E)</f>
        <v>2719-20</v>
      </c>
      <c r="D197" t="s">
        <v>11870</v>
      </c>
      <c r="E197" t="e">
        <f>_xlfn.XLOOKUP(D197,Attribute!$A:$A,Attribute!$B:$B)</f>
        <v>#N/A</v>
      </c>
      <c r="F197" t="s">
        <v>3242</v>
      </c>
      <c r="H197" t="s">
        <v>10443</v>
      </c>
      <c r="I197" t="str">
        <f>_xlfn.XLOOKUP(H197,ItemCategory!A:A,ItemCategory!B:B)</f>
        <v>Reciprocating Saws</v>
      </c>
    </row>
    <row r="198" spans="2:9" x14ac:dyDescent="0.45">
      <c r="B198" t="s">
        <v>11298</v>
      </c>
      <c r="C198" t="str">
        <f>_xlfn.XLOOKUP(B198,Product!$A:$A,Product!$E:$E)</f>
        <v>2719-21</v>
      </c>
      <c r="D198" t="s">
        <v>11870</v>
      </c>
      <c r="E198" t="e">
        <f>_xlfn.XLOOKUP(D198,Attribute!$A:$A,Attribute!$B:$B)</f>
        <v>#N/A</v>
      </c>
      <c r="F198" t="s">
        <v>3242</v>
      </c>
      <c r="H198" t="s">
        <v>10443</v>
      </c>
      <c r="I198" t="str">
        <f>_xlfn.XLOOKUP(H198,ItemCategory!A:A,ItemCategory!B:B)</f>
        <v>Reciprocating Saws</v>
      </c>
    </row>
    <row r="199" spans="2:9" x14ac:dyDescent="0.45">
      <c r="B199" t="s">
        <v>11299</v>
      </c>
      <c r="C199" t="str">
        <f>_xlfn.XLOOKUP(B199,Product!$A:$A,Product!$E:$E)</f>
        <v>2720-20</v>
      </c>
      <c r="D199" t="s">
        <v>11870</v>
      </c>
      <c r="E199" t="e">
        <f>_xlfn.XLOOKUP(D199,Attribute!$A:$A,Attribute!$B:$B)</f>
        <v>#N/A</v>
      </c>
      <c r="F199" t="s">
        <v>3242</v>
      </c>
      <c r="H199" t="s">
        <v>10443</v>
      </c>
      <c r="I199" t="str">
        <f>_xlfn.XLOOKUP(H199,ItemCategory!A:A,ItemCategory!B:B)</f>
        <v>Reciprocating Saws</v>
      </c>
    </row>
    <row r="200" spans="2:9" x14ac:dyDescent="0.45">
      <c r="B200" t="s">
        <v>11300</v>
      </c>
      <c r="C200" t="str">
        <f>_xlfn.XLOOKUP(B200,Product!$A:$A,Product!$E:$E)</f>
        <v>2720-21</v>
      </c>
      <c r="D200" t="s">
        <v>11870</v>
      </c>
      <c r="E200" t="e">
        <f>_xlfn.XLOOKUP(D200,Attribute!$A:$A,Attribute!$B:$B)</f>
        <v>#N/A</v>
      </c>
      <c r="F200" t="s">
        <v>3242</v>
      </c>
      <c r="H200" t="s">
        <v>10443</v>
      </c>
      <c r="I200" t="str">
        <f>_xlfn.XLOOKUP(H200,ItemCategory!A:A,ItemCategory!B:B)</f>
        <v>Reciprocating Saws</v>
      </c>
    </row>
    <row r="201" spans="2:9" x14ac:dyDescent="0.45">
      <c r="B201" t="s">
        <v>11301</v>
      </c>
      <c r="C201" t="str">
        <f>_xlfn.XLOOKUP(B201,Product!$A:$A,Product!$E:$E)</f>
        <v>2720-22</v>
      </c>
      <c r="D201" t="s">
        <v>11870</v>
      </c>
      <c r="E201" t="e">
        <f>_xlfn.XLOOKUP(D201,Attribute!$A:$A,Attribute!$B:$B)</f>
        <v>#N/A</v>
      </c>
      <c r="F201" t="s">
        <v>3242</v>
      </c>
      <c r="H201" t="s">
        <v>10443</v>
      </c>
      <c r="I201" t="str">
        <f>_xlfn.XLOOKUP(H201,ItemCategory!A:A,ItemCategory!B:B)</f>
        <v>Reciprocating Saws</v>
      </c>
    </row>
    <row r="202" spans="2:9" x14ac:dyDescent="0.45">
      <c r="B202" t="s">
        <v>11302</v>
      </c>
      <c r="C202" t="str">
        <f>_xlfn.XLOOKUP(B202,Product!$A:$A,Product!$E:$E)</f>
        <v>2720-22HD</v>
      </c>
      <c r="D202" t="s">
        <v>11870</v>
      </c>
      <c r="E202" t="e">
        <f>_xlfn.XLOOKUP(D202,Attribute!$A:$A,Attribute!$B:$B)</f>
        <v>#N/A</v>
      </c>
      <c r="F202" t="s">
        <v>3242</v>
      </c>
      <c r="H202" t="s">
        <v>10443</v>
      </c>
      <c r="I202" t="str">
        <f>_xlfn.XLOOKUP(H202,ItemCategory!A:A,ItemCategory!B:B)</f>
        <v>Reciprocating Saws</v>
      </c>
    </row>
    <row r="203" spans="2:9" x14ac:dyDescent="0.45">
      <c r="B203" t="s">
        <v>11303</v>
      </c>
      <c r="C203" t="str">
        <f>_xlfn.XLOOKUP(B203,Product!$A:$A,Product!$E:$E)</f>
        <v>2721-20</v>
      </c>
      <c r="D203" t="s">
        <v>11870</v>
      </c>
      <c r="E203" t="e">
        <f>_xlfn.XLOOKUP(D203,Attribute!$A:$A,Attribute!$B:$B)</f>
        <v>#N/A</v>
      </c>
      <c r="F203" t="s">
        <v>3242</v>
      </c>
      <c r="H203" t="s">
        <v>10443</v>
      </c>
      <c r="I203" t="str">
        <f>_xlfn.XLOOKUP(H203,ItemCategory!A:A,ItemCategory!B:B)</f>
        <v>Reciprocating Saws</v>
      </c>
    </row>
    <row r="204" spans="2:9" x14ac:dyDescent="0.45">
      <c r="B204" t="s">
        <v>11304</v>
      </c>
      <c r="C204" t="str">
        <f>_xlfn.XLOOKUP(B204,Product!$A:$A,Product!$E:$E)</f>
        <v>2721-22</v>
      </c>
      <c r="D204" t="s">
        <v>11870</v>
      </c>
      <c r="E204" t="e">
        <f>_xlfn.XLOOKUP(D204,Attribute!$A:$A,Attribute!$B:$B)</f>
        <v>#N/A</v>
      </c>
      <c r="F204" t="s">
        <v>3242</v>
      </c>
      <c r="H204" t="s">
        <v>10443</v>
      </c>
      <c r="I204" t="str">
        <f>_xlfn.XLOOKUP(H204,ItemCategory!A:A,ItemCategory!B:B)</f>
        <v>Reciprocating Saws</v>
      </c>
    </row>
    <row r="205" spans="2:9" x14ac:dyDescent="0.45">
      <c r="B205" t="s">
        <v>11305</v>
      </c>
      <c r="C205" t="str">
        <f>_xlfn.XLOOKUP(B205,Product!$A:$A,Product!$E:$E)</f>
        <v>2721-22HD</v>
      </c>
      <c r="D205" t="s">
        <v>11870</v>
      </c>
      <c r="E205" t="e">
        <f>_xlfn.XLOOKUP(D205,Attribute!$A:$A,Attribute!$B:$B)</f>
        <v>#N/A</v>
      </c>
      <c r="F205" t="s">
        <v>3242</v>
      </c>
      <c r="H205" t="s">
        <v>10443</v>
      </c>
      <c r="I205" t="str">
        <f>_xlfn.XLOOKUP(H205,ItemCategory!A:A,ItemCategory!B:B)</f>
        <v>Reciprocating Saws</v>
      </c>
    </row>
    <row r="206" spans="2:9" x14ac:dyDescent="0.45">
      <c r="B206" t="s">
        <v>11306</v>
      </c>
      <c r="C206" t="str">
        <f>_xlfn.XLOOKUP(B206,Product!$A:$A,Product!$E:$E)</f>
        <v>2722-20</v>
      </c>
      <c r="D206" t="s">
        <v>11870</v>
      </c>
      <c r="E206" t="e">
        <f>_xlfn.XLOOKUP(D206,Attribute!$A:$A,Attribute!$B:$B)</f>
        <v>#N/A</v>
      </c>
      <c r="F206" t="s">
        <v>3242</v>
      </c>
      <c r="H206" t="s">
        <v>10443</v>
      </c>
      <c r="I206" t="str">
        <f>_xlfn.XLOOKUP(H206,ItemCategory!A:A,ItemCategory!B:B)</f>
        <v>Reciprocating Saws</v>
      </c>
    </row>
    <row r="207" spans="2:9" x14ac:dyDescent="0.45">
      <c r="B207" t="s">
        <v>11307</v>
      </c>
      <c r="C207" t="str">
        <f>_xlfn.XLOOKUP(B207,Product!$A:$A,Product!$E:$E)</f>
        <v>2722-21HD</v>
      </c>
      <c r="D207" t="s">
        <v>11870</v>
      </c>
      <c r="E207" t="e">
        <f>_xlfn.XLOOKUP(D207,Attribute!$A:$A,Attribute!$B:$B)</f>
        <v>#N/A</v>
      </c>
      <c r="F207" t="s">
        <v>3242</v>
      </c>
      <c r="H207" t="s">
        <v>10443</v>
      </c>
      <c r="I207" t="str">
        <f>_xlfn.XLOOKUP(H207,ItemCategory!A:A,ItemCategory!B:B)</f>
        <v>Reciprocating Saws</v>
      </c>
    </row>
    <row r="208" spans="2:9" x14ac:dyDescent="0.45">
      <c r="B208" t="s">
        <v>11308</v>
      </c>
      <c r="C208" t="str">
        <f>_xlfn.XLOOKUP(B208,Product!$A:$A,Product!$E:$E)</f>
        <v>2723-20</v>
      </c>
      <c r="D208" t="s">
        <v>11870</v>
      </c>
      <c r="E208" t="e">
        <f>_xlfn.XLOOKUP(D208,Attribute!$A:$A,Attribute!$B:$B)</f>
        <v>#N/A</v>
      </c>
      <c r="F208" t="s">
        <v>3252</v>
      </c>
      <c r="H208" t="s">
        <v>10345</v>
      </c>
      <c r="I208" t="str">
        <f>_xlfn.XLOOKUP(H208,ItemCategory!A:A,ItemCategory!B:B)</f>
        <v>Routers</v>
      </c>
    </row>
    <row r="209" spans="2:9" x14ac:dyDescent="0.45">
      <c r="B209" t="s">
        <v>11309</v>
      </c>
      <c r="C209" t="str">
        <f>_xlfn.XLOOKUP(B209,Product!$A:$A,Product!$E:$E)</f>
        <v>2724-20</v>
      </c>
      <c r="D209" t="s">
        <v>11870</v>
      </c>
      <c r="E209" t="e">
        <f>_xlfn.XLOOKUP(D209,Attribute!$A:$A,Attribute!$B:$B)</f>
        <v>#N/A</v>
      </c>
      <c r="F209" t="s">
        <v>10315</v>
      </c>
      <c r="H209" t="s">
        <v>10395</v>
      </c>
      <c r="I209" t="str">
        <f>_xlfn.XLOOKUP(H209,ItemCategory!A:A,ItemCategory!B:B)</f>
        <v>Leaf Blowers</v>
      </c>
    </row>
    <row r="210" spans="2:9" x14ac:dyDescent="0.45">
      <c r="B210" t="s">
        <v>11310</v>
      </c>
      <c r="C210" t="str">
        <f>_xlfn.XLOOKUP(B210,Product!$A:$A,Product!$E:$E)</f>
        <v>2724-21HD</v>
      </c>
      <c r="D210" t="s">
        <v>11870</v>
      </c>
      <c r="E210" t="e">
        <f>_xlfn.XLOOKUP(D210,Attribute!$A:$A,Attribute!$B:$B)</f>
        <v>#N/A</v>
      </c>
      <c r="F210" t="s">
        <v>10315</v>
      </c>
      <c r="H210" t="s">
        <v>10395</v>
      </c>
      <c r="I210" t="str">
        <f>_xlfn.XLOOKUP(H210,ItemCategory!A:A,ItemCategory!B:B)</f>
        <v>Leaf Blowers</v>
      </c>
    </row>
    <row r="211" spans="2:9" x14ac:dyDescent="0.45">
      <c r="B211" t="s">
        <v>11311</v>
      </c>
      <c r="C211" t="str">
        <f>_xlfn.XLOOKUP(B211,Product!$A:$A,Product!$E:$E)</f>
        <v>2726-20</v>
      </c>
      <c r="D211" t="s">
        <v>11870</v>
      </c>
      <c r="E211" t="e">
        <f>_xlfn.XLOOKUP(D211,Attribute!$A:$A,Attribute!$B:$B)</f>
        <v>#N/A</v>
      </c>
      <c r="F211" t="s">
        <v>5864</v>
      </c>
      <c r="H211" t="s">
        <v>10397</v>
      </c>
      <c r="I211" t="str">
        <f>_xlfn.XLOOKUP(H211,ItemCategory!A:A,ItemCategory!B:B)</f>
        <v>Hedge Trimmers</v>
      </c>
    </row>
    <row r="212" spans="2:9" x14ac:dyDescent="0.45">
      <c r="B212" t="s">
        <v>11312</v>
      </c>
      <c r="C212" t="str">
        <f>_xlfn.XLOOKUP(B212,Product!$A:$A,Product!$E:$E)</f>
        <v>2726-21HD</v>
      </c>
      <c r="D212" t="s">
        <v>11870</v>
      </c>
      <c r="E212" t="e">
        <f>_xlfn.XLOOKUP(D212,Attribute!$A:$A,Attribute!$B:$B)</f>
        <v>#N/A</v>
      </c>
      <c r="F212" t="s">
        <v>5864</v>
      </c>
      <c r="H212" t="s">
        <v>10397</v>
      </c>
      <c r="I212" t="str">
        <f>_xlfn.XLOOKUP(H212,ItemCategory!A:A,ItemCategory!B:B)</f>
        <v>Hedge Trimmers</v>
      </c>
    </row>
    <row r="213" spans="2:9" x14ac:dyDescent="0.45">
      <c r="B213" t="s">
        <v>11313</v>
      </c>
      <c r="C213" t="str">
        <f>_xlfn.XLOOKUP(B213,Product!$A:$A,Product!$E:$E)</f>
        <v>2727-20</v>
      </c>
      <c r="D213" t="s">
        <v>11870</v>
      </c>
      <c r="E213" t="e">
        <f>_xlfn.XLOOKUP(D213,Attribute!$A:$A,Attribute!$B:$B)</f>
        <v>#N/A</v>
      </c>
      <c r="F213" t="s">
        <v>5896</v>
      </c>
      <c r="H213" t="s">
        <v>10390</v>
      </c>
      <c r="I213" t="str">
        <f>_xlfn.XLOOKUP(H213,ItemCategory!A:A,ItemCategory!B:B)</f>
        <v>Chain Saws</v>
      </c>
    </row>
    <row r="214" spans="2:9" x14ac:dyDescent="0.45">
      <c r="B214" t="s">
        <v>11314</v>
      </c>
      <c r="C214" t="str">
        <f>_xlfn.XLOOKUP(B214,Product!$A:$A,Product!$E:$E)</f>
        <v>2727-20C</v>
      </c>
      <c r="D214" t="s">
        <v>11870</v>
      </c>
      <c r="E214" t="e">
        <f>_xlfn.XLOOKUP(D214,Attribute!$A:$A,Attribute!$B:$B)</f>
        <v>#N/A</v>
      </c>
      <c r="F214" t="s">
        <v>5896</v>
      </c>
      <c r="H214" t="s">
        <v>10390</v>
      </c>
      <c r="I214" t="str">
        <f>_xlfn.XLOOKUP(H214,ItemCategory!A:A,ItemCategory!B:B)</f>
        <v>Chain Saws</v>
      </c>
    </row>
    <row r="215" spans="2:9" x14ac:dyDescent="0.45">
      <c r="B215" t="s">
        <v>11315</v>
      </c>
      <c r="C215" t="str">
        <f>_xlfn.XLOOKUP(B215,Product!$A:$A,Product!$E:$E)</f>
        <v>2727-21HD</v>
      </c>
      <c r="D215" t="s">
        <v>11870</v>
      </c>
      <c r="E215" t="e">
        <f>_xlfn.XLOOKUP(D215,Attribute!$A:$A,Attribute!$B:$B)</f>
        <v>#N/A</v>
      </c>
      <c r="F215" t="s">
        <v>5896</v>
      </c>
      <c r="H215" t="s">
        <v>10390</v>
      </c>
      <c r="I215" t="str">
        <f>_xlfn.XLOOKUP(H215,ItemCategory!A:A,ItemCategory!B:B)</f>
        <v>Chain Saws</v>
      </c>
    </row>
    <row r="216" spans="2:9" x14ac:dyDescent="0.45">
      <c r="B216" t="s">
        <v>11316</v>
      </c>
      <c r="C216" t="str">
        <f>_xlfn.XLOOKUP(B216,Product!$A:$A,Product!$E:$E)</f>
        <v>2729-20</v>
      </c>
      <c r="D216" t="s">
        <v>11870</v>
      </c>
      <c r="E216" t="e">
        <f>_xlfn.XLOOKUP(D216,Attribute!$A:$A,Attribute!$B:$B)</f>
        <v>#N/A</v>
      </c>
      <c r="F216" t="s">
        <v>3253</v>
      </c>
      <c r="H216" t="s">
        <v>10421</v>
      </c>
      <c r="I216" t="str">
        <f>_xlfn.XLOOKUP(H216,ItemCategory!A:A,ItemCategory!B:B)</f>
        <v>Band Saws</v>
      </c>
    </row>
    <row r="217" spans="2:9" x14ac:dyDescent="0.45">
      <c r="B217" t="s">
        <v>11317</v>
      </c>
      <c r="C217" t="str">
        <f>_xlfn.XLOOKUP(B217,Product!$A:$A,Product!$E:$E)</f>
        <v>2729-21</v>
      </c>
      <c r="D217" t="s">
        <v>11870</v>
      </c>
      <c r="E217" t="e">
        <f>_xlfn.XLOOKUP(D217,Attribute!$A:$A,Attribute!$B:$B)</f>
        <v>#N/A</v>
      </c>
      <c r="F217" t="s">
        <v>3253</v>
      </c>
      <c r="H217" t="s">
        <v>10421</v>
      </c>
      <c r="I217" t="str">
        <f>_xlfn.XLOOKUP(H217,ItemCategory!A:A,ItemCategory!B:B)</f>
        <v>Band Saws</v>
      </c>
    </row>
    <row r="218" spans="2:9" x14ac:dyDescent="0.45">
      <c r="B218" t="s">
        <v>11318</v>
      </c>
      <c r="C218" t="str">
        <f>_xlfn.XLOOKUP(B218,Product!$A:$A,Product!$E:$E)</f>
        <v>2729-22</v>
      </c>
      <c r="D218" t="s">
        <v>11870</v>
      </c>
      <c r="E218" t="e">
        <f>_xlfn.XLOOKUP(D218,Attribute!$A:$A,Attribute!$B:$B)</f>
        <v>#N/A</v>
      </c>
      <c r="F218" t="s">
        <v>3253</v>
      </c>
      <c r="H218" t="s">
        <v>10421</v>
      </c>
      <c r="I218" t="str">
        <f>_xlfn.XLOOKUP(H218,ItemCategory!A:A,ItemCategory!B:B)</f>
        <v>Band Saws</v>
      </c>
    </row>
    <row r="219" spans="2:9" x14ac:dyDescent="0.45">
      <c r="B219" t="s">
        <v>11319</v>
      </c>
      <c r="C219" t="str">
        <f>_xlfn.XLOOKUP(B219,Product!$A:$A,Product!$E:$E)</f>
        <v>2729-22HD</v>
      </c>
      <c r="D219" t="s">
        <v>11870</v>
      </c>
      <c r="E219" t="e">
        <f>_xlfn.XLOOKUP(D219,Attribute!$A:$A,Attribute!$B:$B)</f>
        <v>#N/A</v>
      </c>
      <c r="F219" t="s">
        <v>3253</v>
      </c>
      <c r="H219" t="s">
        <v>10421</v>
      </c>
      <c r="I219" t="str">
        <f>_xlfn.XLOOKUP(H219,ItemCategory!A:A,ItemCategory!B:B)</f>
        <v>Band Saws</v>
      </c>
    </row>
    <row r="220" spans="2:9" x14ac:dyDescent="0.45">
      <c r="B220" t="s">
        <v>11320</v>
      </c>
      <c r="C220" t="str">
        <f>_xlfn.XLOOKUP(B220,Product!$A:$A,Product!$E:$E)</f>
        <v>2730-20</v>
      </c>
      <c r="D220" t="s">
        <v>11870</v>
      </c>
      <c r="E220" t="e">
        <f>_xlfn.XLOOKUP(D220,Attribute!$A:$A,Attribute!$B:$B)</f>
        <v>#N/A</v>
      </c>
      <c r="F220" t="s">
        <v>3245</v>
      </c>
      <c r="H220" t="s">
        <v>10439</v>
      </c>
      <c r="I220" t="str">
        <f>_xlfn.XLOOKUP(H220,ItemCategory!A:A,ItemCategory!B:B)</f>
        <v>Circular Saws</v>
      </c>
    </row>
    <row r="221" spans="2:9" x14ac:dyDescent="0.45">
      <c r="B221" t="s">
        <v>11321</v>
      </c>
      <c r="C221" t="str">
        <f>_xlfn.XLOOKUP(B221,Product!$A:$A,Product!$E:$E)</f>
        <v>2730-21</v>
      </c>
      <c r="D221" t="s">
        <v>11870</v>
      </c>
      <c r="E221" t="e">
        <f>_xlfn.XLOOKUP(D221,Attribute!$A:$A,Attribute!$B:$B)</f>
        <v>#N/A</v>
      </c>
      <c r="F221" t="s">
        <v>3245</v>
      </c>
      <c r="H221" t="s">
        <v>10439</v>
      </c>
      <c r="I221" t="str">
        <f>_xlfn.XLOOKUP(H221,ItemCategory!A:A,ItemCategory!B:B)</f>
        <v>Circular Saws</v>
      </c>
    </row>
    <row r="222" spans="2:9" x14ac:dyDescent="0.45">
      <c r="B222" t="s">
        <v>11322</v>
      </c>
      <c r="C222" t="str">
        <f>_xlfn.XLOOKUP(B222,Product!$A:$A,Product!$E:$E)</f>
        <v>2730-22</v>
      </c>
      <c r="D222" t="s">
        <v>11870</v>
      </c>
      <c r="E222" t="e">
        <f>_xlfn.XLOOKUP(D222,Attribute!$A:$A,Attribute!$B:$B)</f>
        <v>#N/A</v>
      </c>
      <c r="F222" t="s">
        <v>3245</v>
      </c>
      <c r="H222" t="s">
        <v>10439</v>
      </c>
      <c r="I222" t="str">
        <f>_xlfn.XLOOKUP(H222,ItemCategory!A:A,ItemCategory!B:B)</f>
        <v>Circular Saws</v>
      </c>
    </row>
    <row r="223" spans="2:9" x14ac:dyDescent="0.45">
      <c r="B223" t="s">
        <v>11323</v>
      </c>
      <c r="C223" t="str">
        <f>_xlfn.XLOOKUP(B223,Product!$A:$A,Product!$E:$E)</f>
        <v>2733-20</v>
      </c>
      <c r="D223" t="s">
        <v>11870</v>
      </c>
      <c r="E223" t="e">
        <f>_xlfn.XLOOKUP(D223,Attribute!$A:$A,Attribute!$B:$B)</f>
        <v>#N/A</v>
      </c>
      <c r="F223" t="s">
        <v>5866</v>
      </c>
      <c r="H223" t="s">
        <v>10441</v>
      </c>
      <c r="I223" t="str">
        <f>_xlfn.XLOOKUP(H223,ItemCategory!A:A,ItemCategory!B:B)</f>
        <v>Miter Saws</v>
      </c>
    </row>
    <row r="224" spans="2:9" x14ac:dyDescent="0.45">
      <c r="B224" t="s">
        <v>11324</v>
      </c>
      <c r="C224" t="str">
        <f>_xlfn.XLOOKUP(B224,Product!$A:$A,Product!$E:$E)</f>
        <v>2733-21</v>
      </c>
      <c r="D224" t="s">
        <v>11870</v>
      </c>
      <c r="E224" t="e">
        <f>_xlfn.XLOOKUP(D224,Attribute!$A:$A,Attribute!$B:$B)</f>
        <v>#N/A</v>
      </c>
      <c r="F224" t="s">
        <v>5866</v>
      </c>
      <c r="H224" t="s">
        <v>10441</v>
      </c>
      <c r="I224" t="str">
        <f>_xlfn.XLOOKUP(H224,ItemCategory!A:A,ItemCategory!B:B)</f>
        <v>Miter Saws</v>
      </c>
    </row>
    <row r="225" spans="2:9" x14ac:dyDescent="0.45">
      <c r="B225" t="s">
        <v>11325</v>
      </c>
      <c r="C225" t="str">
        <f>_xlfn.XLOOKUP(B225,Product!$A:$A,Product!$E:$E)</f>
        <v>2734-20</v>
      </c>
      <c r="D225" t="s">
        <v>11870</v>
      </c>
      <c r="E225" t="e">
        <f>_xlfn.XLOOKUP(D225,Attribute!$A:$A,Attribute!$B:$B)</f>
        <v>#N/A</v>
      </c>
      <c r="F225" t="s">
        <v>5866</v>
      </c>
      <c r="H225" t="s">
        <v>10441</v>
      </c>
      <c r="I225" t="str">
        <f>_xlfn.XLOOKUP(H225,ItemCategory!A:A,ItemCategory!B:B)</f>
        <v>Miter Saws</v>
      </c>
    </row>
    <row r="226" spans="2:9" x14ac:dyDescent="0.45">
      <c r="B226" t="s">
        <v>11326</v>
      </c>
      <c r="C226" t="str">
        <f>_xlfn.XLOOKUP(B226,Product!$A:$A,Product!$E:$E)</f>
        <v>2734-21</v>
      </c>
      <c r="D226" t="s">
        <v>11870</v>
      </c>
      <c r="E226" t="e">
        <f>_xlfn.XLOOKUP(D226,Attribute!$A:$A,Attribute!$B:$B)</f>
        <v>#N/A</v>
      </c>
      <c r="F226" t="s">
        <v>5866</v>
      </c>
      <c r="H226" t="s">
        <v>10441</v>
      </c>
      <c r="I226" t="str">
        <f>_xlfn.XLOOKUP(H226,ItemCategory!A:A,ItemCategory!B:B)</f>
        <v>Miter Saws</v>
      </c>
    </row>
    <row r="227" spans="2:9" x14ac:dyDescent="0.45">
      <c r="B227" t="s">
        <v>11327</v>
      </c>
      <c r="C227" t="str">
        <f>_xlfn.XLOOKUP(B227,Product!$A:$A,Product!$E:$E)</f>
        <v>2734-21HD</v>
      </c>
      <c r="D227" t="s">
        <v>11870</v>
      </c>
      <c r="E227" t="e">
        <f>_xlfn.XLOOKUP(D227,Attribute!$A:$A,Attribute!$B:$B)</f>
        <v>#N/A</v>
      </c>
      <c r="F227" t="s">
        <v>5866</v>
      </c>
      <c r="H227" t="s">
        <v>10441</v>
      </c>
      <c r="I227" t="str">
        <f>_xlfn.XLOOKUP(H227,ItemCategory!A:A,ItemCategory!B:B)</f>
        <v>Miter Saws</v>
      </c>
    </row>
    <row r="228" spans="2:9" x14ac:dyDescent="0.45">
      <c r="B228" t="s">
        <v>11328</v>
      </c>
      <c r="C228" t="str">
        <f>_xlfn.XLOOKUP(B228,Product!$A:$A,Product!$E:$E)</f>
        <v>2735-20</v>
      </c>
      <c r="D228" t="s">
        <v>11870</v>
      </c>
      <c r="E228" t="e">
        <f>_xlfn.XLOOKUP(D228,Attribute!$A:$A,Attribute!$B:$B)</f>
        <v>#N/A</v>
      </c>
      <c r="F228" t="s">
        <v>5848</v>
      </c>
      <c r="H228" t="s">
        <v>10449</v>
      </c>
      <c r="I228" t="str">
        <f>_xlfn.XLOOKUP(H228,ItemCategory!A:A,ItemCategory!B:B)</f>
        <v>Handheld Lights</v>
      </c>
    </row>
    <row r="229" spans="2:9" x14ac:dyDescent="0.45">
      <c r="B229" t="s">
        <v>11329</v>
      </c>
      <c r="C229" t="str">
        <f>_xlfn.XLOOKUP(B229,Product!$A:$A,Product!$E:$E)</f>
        <v>2736-20</v>
      </c>
      <c r="D229" t="s">
        <v>11870</v>
      </c>
      <c r="E229" t="e">
        <f>_xlfn.XLOOKUP(D229,Attribute!$A:$A,Attribute!$B:$B)</f>
        <v>#N/A</v>
      </c>
      <c r="F229" t="s">
        <v>5867</v>
      </c>
      <c r="H229" t="s">
        <v>10444</v>
      </c>
      <c r="I229" t="str">
        <f>_xlfn.XLOOKUP(H229,ItemCategory!A:A,ItemCategory!B:B)</f>
        <v>Table Saws</v>
      </c>
    </row>
    <row r="230" spans="2:9" x14ac:dyDescent="0.45">
      <c r="B230" t="s">
        <v>11330</v>
      </c>
      <c r="C230" t="str">
        <f>_xlfn.XLOOKUP(B230,Product!$A:$A,Product!$E:$E)</f>
        <v>2736-21HD</v>
      </c>
      <c r="D230" t="s">
        <v>11870</v>
      </c>
      <c r="E230" t="e">
        <f>_xlfn.XLOOKUP(D230,Attribute!$A:$A,Attribute!$B:$B)</f>
        <v>#N/A</v>
      </c>
      <c r="F230" t="s">
        <v>5867</v>
      </c>
      <c r="H230" t="s">
        <v>10444</v>
      </c>
      <c r="I230" t="str">
        <f>_xlfn.XLOOKUP(H230,ItemCategory!A:A,ItemCategory!B:B)</f>
        <v>Table Saws</v>
      </c>
    </row>
    <row r="231" spans="2:9" x14ac:dyDescent="0.45">
      <c r="B231" t="s">
        <v>11331</v>
      </c>
      <c r="C231" t="str">
        <f>_xlfn.XLOOKUP(B231,Product!$A:$A,Product!$E:$E)</f>
        <v>2737-20</v>
      </c>
      <c r="D231" t="s">
        <v>11870</v>
      </c>
      <c r="E231" t="e">
        <f>_xlfn.XLOOKUP(D231,Attribute!$A:$A,Attribute!$B:$B)</f>
        <v>#N/A</v>
      </c>
      <c r="F231" t="s">
        <v>5868</v>
      </c>
      <c r="H231" t="s">
        <v>10440</v>
      </c>
      <c r="I231" t="str">
        <f>_xlfn.XLOOKUP(H231,ItemCategory!A:A,ItemCategory!B:B)</f>
        <v>Jig Saws</v>
      </c>
    </row>
    <row r="232" spans="2:9" x14ac:dyDescent="0.45">
      <c r="B232" t="s">
        <v>11332</v>
      </c>
      <c r="C232" t="str">
        <f>_xlfn.XLOOKUP(B232,Product!$A:$A,Product!$E:$E)</f>
        <v>2737-21</v>
      </c>
      <c r="D232" t="s">
        <v>11870</v>
      </c>
      <c r="E232" t="e">
        <f>_xlfn.XLOOKUP(D232,Attribute!$A:$A,Attribute!$B:$B)</f>
        <v>#N/A</v>
      </c>
      <c r="F232" t="s">
        <v>5868</v>
      </c>
      <c r="H232" t="s">
        <v>10440</v>
      </c>
      <c r="I232" t="str">
        <f>_xlfn.XLOOKUP(H232,ItemCategory!A:A,ItemCategory!B:B)</f>
        <v>Jig Saws</v>
      </c>
    </row>
    <row r="233" spans="2:9" x14ac:dyDescent="0.45">
      <c r="B233" t="s">
        <v>11333</v>
      </c>
      <c r="C233" t="str">
        <f>_xlfn.XLOOKUP(B233,Product!$A:$A,Product!$E:$E)</f>
        <v>2737B-20</v>
      </c>
      <c r="D233" t="s">
        <v>11870</v>
      </c>
      <c r="E233" t="e">
        <f>_xlfn.XLOOKUP(D233,Attribute!$A:$A,Attribute!$B:$B)</f>
        <v>#N/A</v>
      </c>
      <c r="F233" t="s">
        <v>5868</v>
      </c>
      <c r="H233" t="s">
        <v>10440</v>
      </c>
      <c r="I233" t="str">
        <f>_xlfn.XLOOKUP(H233,ItemCategory!A:A,ItemCategory!B:B)</f>
        <v>Jig Saws</v>
      </c>
    </row>
    <row r="234" spans="2:9" x14ac:dyDescent="0.45">
      <c r="B234" t="s">
        <v>11334</v>
      </c>
      <c r="C234" t="str">
        <f>_xlfn.XLOOKUP(B234,Product!$A:$A,Product!$E:$E)</f>
        <v>2738-20</v>
      </c>
      <c r="D234" t="s">
        <v>11870</v>
      </c>
      <c r="E234" t="e">
        <f>_xlfn.XLOOKUP(D234,Attribute!$A:$A,Attribute!$B:$B)</f>
        <v>#N/A</v>
      </c>
      <c r="F234" t="s">
        <v>5862</v>
      </c>
      <c r="H234" t="s">
        <v>10424</v>
      </c>
      <c r="I234" t="str">
        <f>_xlfn.XLOOKUP(H234,ItemCategory!A:A,ItemCategory!B:B)</f>
        <v>Sanders and Polishers</v>
      </c>
    </row>
    <row r="235" spans="2:9" x14ac:dyDescent="0.45">
      <c r="B235" t="s">
        <v>11335</v>
      </c>
      <c r="C235" t="str">
        <f>_xlfn.XLOOKUP(B235,Product!$A:$A,Product!$E:$E)</f>
        <v>2739-20</v>
      </c>
      <c r="D235" t="s">
        <v>11870</v>
      </c>
      <c r="E235" t="e">
        <f>_xlfn.XLOOKUP(D235,Attribute!$A:$A,Attribute!$B:$B)</f>
        <v>#N/A</v>
      </c>
      <c r="F235" t="s">
        <v>5866</v>
      </c>
      <c r="H235" t="s">
        <v>10441</v>
      </c>
      <c r="I235" t="str">
        <f>_xlfn.XLOOKUP(H235,ItemCategory!A:A,ItemCategory!B:B)</f>
        <v>Miter Saws</v>
      </c>
    </row>
    <row r="236" spans="2:9" x14ac:dyDescent="0.45">
      <c r="B236" t="s">
        <v>11336</v>
      </c>
      <c r="C236" t="str">
        <f>_xlfn.XLOOKUP(B236,Product!$A:$A,Product!$E:$E)</f>
        <v>2739-21HD</v>
      </c>
      <c r="D236" t="s">
        <v>11870</v>
      </c>
      <c r="E236" t="e">
        <f>_xlfn.XLOOKUP(D236,Attribute!$A:$A,Attribute!$B:$B)</f>
        <v>#N/A</v>
      </c>
      <c r="F236" t="s">
        <v>5866</v>
      </c>
      <c r="H236" t="s">
        <v>10441</v>
      </c>
      <c r="I236" t="str">
        <f>_xlfn.XLOOKUP(H236,ItemCategory!A:A,ItemCategory!B:B)</f>
        <v>Miter Saws</v>
      </c>
    </row>
    <row r="237" spans="2:9" x14ac:dyDescent="0.45">
      <c r="B237" t="s">
        <v>11337</v>
      </c>
      <c r="C237" t="str">
        <f>_xlfn.XLOOKUP(B237,Product!$A:$A,Product!$E:$E)</f>
        <v>2741-20</v>
      </c>
      <c r="D237" t="s">
        <v>11870</v>
      </c>
      <c r="E237" t="e">
        <f>_xlfn.XLOOKUP(D237,Attribute!$A:$A,Attribute!$B:$B)</f>
        <v>#N/A</v>
      </c>
      <c r="F237" t="s">
        <v>5869</v>
      </c>
      <c r="H237" t="s">
        <v>10429</v>
      </c>
      <c r="I237" t="str">
        <f>_xlfn.XLOOKUP(H237,ItemCategory!A:A,ItemCategory!B:B)</f>
        <v>Finish Nailers</v>
      </c>
    </row>
    <row r="238" spans="2:9" x14ac:dyDescent="0.45">
      <c r="B238" t="s">
        <v>11338</v>
      </c>
      <c r="C238" t="str">
        <f>_xlfn.XLOOKUP(B238,Product!$A:$A,Product!$E:$E)</f>
        <v>2741-21CT</v>
      </c>
      <c r="D238" t="s">
        <v>11870</v>
      </c>
      <c r="E238" t="e">
        <f>_xlfn.XLOOKUP(D238,Attribute!$A:$A,Attribute!$B:$B)</f>
        <v>#N/A</v>
      </c>
      <c r="F238" t="s">
        <v>5869</v>
      </c>
      <c r="H238" t="s">
        <v>10429</v>
      </c>
      <c r="I238" t="str">
        <f>_xlfn.XLOOKUP(H238,ItemCategory!A:A,ItemCategory!B:B)</f>
        <v>Finish Nailers</v>
      </c>
    </row>
    <row r="239" spans="2:9" x14ac:dyDescent="0.45">
      <c r="B239" t="s">
        <v>11339</v>
      </c>
      <c r="C239" t="str">
        <f>_xlfn.XLOOKUP(B239,Product!$A:$A,Product!$E:$E)</f>
        <v>2744-20</v>
      </c>
      <c r="D239" t="s">
        <v>11870</v>
      </c>
      <c r="E239" t="e">
        <f>_xlfn.XLOOKUP(D239,Attribute!$A:$A,Attribute!$B:$B)</f>
        <v>#N/A</v>
      </c>
      <c r="F239" t="s">
        <v>5870</v>
      </c>
      <c r="H239" t="s">
        <v>10430</v>
      </c>
      <c r="I239" t="str">
        <f>_xlfn.XLOOKUP(H239,ItemCategory!A:A,ItemCategory!B:B)</f>
        <v>Framing Nailers</v>
      </c>
    </row>
    <row r="240" spans="2:9" x14ac:dyDescent="0.45">
      <c r="B240" t="s">
        <v>11340</v>
      </c>
      <c r="C240" t="str">
        <f>_xlfn.XLOOKUP(B240,Product!$A:$A,Product!$E:$E)</f>
        <v>2744-21</v>
      </c>
      <c r="D240" t="s">
        <v>11870</v>
      </c>
      <c r="E240" t="e">
        <f>_xlfn.XLOOKUP(D240,Attribute!$A:$A,Attribute!$B:$B)</f>
        <v>#N/A</v>
      </c>
      <c r="F240" t="s">
        <v>5870</v>
      </c>
      <c r="H240" t="s">
        <v>10430</v>
      </c>
      <c r="I240" t="str">
        <f>_xlfn.XLOOKUP(H240,ItemCategory!A:A,ItemCategory!B:B)</f>
        <v>Framing Nailers</v>
      </c>
    </row>
    <row r="241" spans="2:9" x14ac:dyDescent="0.45">
      <c r="B241" t="s">
        <v>11341</v>
      </c>
      <c r="C241" t="str">
        <f>_xlfn.XLOOKUP(B241,Product!$A:$A,Product!$E:$E)</f>
        <v>2745-20</v>
      </c>
      <c r="D241" t="s">
        <v>11870</v>
      </c>
      <c r="E241" t="e">
        <f>_xlfn.XLOOKUP(D241,Attribute!$A:$A,Attribute!$B:$B)</f>
        <v>#N/A</v>
      </c>
      <c r="F241" t="s">
        <v>5870</v>
      </c>
      <c r="H241" t="s">
        <v>10430</v>
      </c>
      <c r="I241" t="str">
        <f>_xlfn.XLOOKUP(H241,ItemCategory!A:A,ItemCategory!B:B)</f>
        <v>Framing Nailers</v>
      </c>
    </row>
    <row r="242" spans="2:9" x14ac:dyDescent="0.45">
      <c r="B242" t="s">
        <v>11342</v>
      </c>
      <c r="C242" t="str">
        <f>_xlfn.XLOOKUP(B242,Product!$A:$A,Product!$E:$E)</f>
        <v>2745-21</v>
      </c>
      <c r="D242" t="s">
        <v>11870</v>
      </c>
      <c r="E242" t="e">
        <f>_xlfn.XLOOKUP(D242,Attribute!$A:$A,Attribute!$B:$B)</f>
        <v>#N/A</v>
      </c>
      <c r="F242" t="s">
        <v>5870</v>
      </c>
      <c r="H242" t="s">
        <v>10430</v>
      </c>
      <c r="I242" t="str">
        <f>_xlfn.XLOOKUP(H242,ItemCategory!A:A,ItemCategory!B:B)</f>
        <v>Framing Nailers</v>
      </c>
    </row>
    <row r="243" spans="2:9" x14ac:dyDescent="0.45">
      <c r="B243" t="s">
        <v>11343</v>
      </c>
      <c r="C243" t="str">
        <f>_xlfn.XLOOKUP(B243,Product!$A:$A,Product!$E:$E)</f>
        <v>2746-20</v>
      </c>
      <c r="D243" t="s">
        <v>11870</v>
      </c>
      <c r="E243" t="e">
        <f>_xlfn.XLOOKUP(D243,Attribute!$A:$A,Attribute!$B:$B)</f>
        <v>#N/A</v>
      </c>
      <c r="F243" t="s">
        <v>5871</v>
      </c>
      <c r="H243" t="s">
        <v>10428</v>
      </c>
      <c r="I243" t="str">
        <f>_xlfn.XLOOKUP(H243,ItemCategory!A:A,ItemCategory!B:B)</f>
        <v>Brad Nailers</v>
      </c>
    </row>
    <row r="244" spans="2:9" x14ac:dyDescent="0.45">
      <c r="B244" t="s">
        <v>11344</v>
      </c>
      <c r="C244" t="str">
        <f>_xlfn.XLOOKUP(B244,Product!$A:$A,Product!$E:$E)</f>
        <v>2746-21CT</v>
      </c>
      <c r="D244" t="s">
        <v>11870</v>
      </c>
      <c r="E244" t="e">
        <f>_xlfn.XLOOKUP(D244,Attribute!$A:$A,Attribute!$B:$B)</f>
        <v>#N/A</v>
      </c>
      <c r="F244" t="s">
        <v>5871</v>
      </c>
      <c r="H244" t="s">
        <v>10428</v>
      </c>
      <c r="I244" t="str">
        <f>_xlfn.XLOOKUP(H244,ItemCategory!A:A,ItemCategory!B:B)</f>
        <v>Brad Nailers</v>
      </c>
    </row>
    <row r="245" spans="2:9" x14ac:dyDescent="0.45">
      <c r="B245" t="s">
        <v>11345</v>
      </c>
      <c r="C245" t="str">
        <f>_xlfn.XLOOKUP(B245,Product!$A:$A,Product!$E:$E)</f>
        <v>2749-20</v>
      </c>
      <c r="D245" t="s">
        <v>11870</v>
      </c>
      <c r="E245" t="e">
        <f>_xlfn.XLOOKUP(D245,Attribute!$A:$A,Attribute!$B:$B)</f>
        <v>#N/A</v>
      </c>
      <c r="F245" t="s">
        <v>5872</v>
      </c>
      <c r="H245" t="s">
        <v>10371</v>
      </c>
      <c r="I245" t="str">
        <f>_xlfn.XLOOKUP(H245,ItemCategory!A:A,ItemCategory!B:B)</f>
        <v>Staplers</v>
      </c>
    </row>
    <row r="246" spans="2:9" x14ac:dyDescent="0.45">
      <c r="B246" t="s">
        <v>11346</v>
      </c>
      <c r="C246" t="str">
        <f>_xlfn.XLOOKUP(B246,Product!$A:$A,Product!$E:$E)</f>
        <v>2749-21CT</v>
      </c>
      <c r="D246" t="s">
        <v>11870</v>
      </c>
      <c r="E246" t="e">
        <f>_xlfn.XLOOKUP(D246,Attribute!$A:$A,Attribute!$B:$B)</f>
        <v>#N/A</v>
      </c>
      <c r="F246" t="s">
        <v>5872</v>
      </c>
      <c r="H246" t="s">
        <v>10371</v>
      </c>
      <c r="I246" t="str">
        <f>_xlfn.XLOOKUP(H246,ItemCategory!A:A,ItemCategory!B:B)</f>
        <v>Staplers</v>
      </c>
    </row>
    <row r="247" spans="2:9" x14ac:dyDescent="0.45">
      <c r="B247" t="s">
        <v>11347</v>
      </c>
      <c r="C247" t="str">
        <f>_xlfn.XLOOKUP(B247,Product!$A:$A,Product!$E:$E)</f>
        <v>2758-20</v>
      </c>
      <c r="D247" t="s">
        <v>11870</v>
      </c>
      <c r="E247" t="e">
        <f>_xlfn.XLOOKUP(D247,Attribute!$A:$A,Attribute!$B:$B)</f>
        <v>#N/A</v>
      </c>
      <c r="F247" t="s">
        <v>3248</v>
      </c>
      <c r="H247" t="s">
        <v>10418</v>
      </c>
      <c r="I247" t="str">
        <f>_xlfn.XLOOKUP(H247,ItemCategory!A:A,ItemCategory!B:B)</f>
        <v>Impact Wrenches</v>
      </c>
    </row>
    <row r="248" spans="2:9" x14ac:dyDescent="0.45">
      <c r="B248" t="s">
        <v>11348</v>
      </c>
      <c r="C248" t="str">
        <f>_xlfn.XLOOKUP(B248,Product!$A:$A,Product!$E:$E)</f>
        <v>2758-22</v>
      </c>
      <c r="D248" t="s">
        <v>11870</v>
      </c>
      <c r="E248" t="e">
        <f>_xlfn.XLOOKUP(D248,Attribute!$A:$A,Attribute!$B:$B)</f>
        <v>#N/A</v>
      </c>
      <c r="F248" t="s">
        <v>3248</v>
      </c>
      <c r="H248" t="s">
        <v>10418</v>
      </c>
      <c r="I248" t="str">
        <f>_xlfn.XLOOKUP(H248,ItemCategory!A:A,ItemCategory!B:B)</f>
        <v>Impact Wrenches</v>
      </c>
    </row>
    <row r="249" spans="2:9" x14ac:dyDescent="0.45">
      <c r="B249" t="s">
        <v>11349</v>
      </c>
      <c r="C249" t="str">
        <f>_xlfn.XLOOKUP(B249,Product!$A:$A,Product!$E:$E)</f>
        <v>2758-22CT</v>
      </c>
      <c r="D249" t="s">
        <v>11870</v>
      </c>
      <c r="E249" t="e">
        <f>_xlfn.XLOOKUP(D249,Attribute!$A:$A,Attribute!$B:$B)</f>
        <v>#N/A</v>
      </c>
      <c r="F249" t="s">
        <v>3248</v>
      </c>
      <c r="H249" t="s">
        <v>10418</v>
      </c>
      <c r="I249" t="str">
        <f>_xlfn.XLOOKUP(H249,ItemCategory!A:A,ItemCategory!B:B)</f>
        <v>Impact Wrenches</v>
      </c>
    </row>
    <row r="250" spans="2:9" x14ac:dyDescent="0.45">
      <c r="B250" t="s">
        <v>11350</v>
      </c>
      <c r="C250" t="str">
        <f>_xlfn.XLOOKUP(B250,Product!$A:$A,Product!$E:$E)</f>
        <v>2759-20</v>
      </c>
      <c r="D250" t="s">
        <v>11870</v>
      </c>
      <c r="E250" t="e">
        <f>_xlfn.XLOOKUP(D250,Attribute!$A:$A,Attribute!$B:$B)</f>
        <v>#N/A</v>
      </c>
      <c r="F250" t="s">
        <v>3248</v>
      </c>
      <c r="H250" t="s">
        <v>10418</v>
      </c>
      <c r="I250" t="str">
        <f>_xlfn.XLOOKUP(H250,ItemCategory!A:A,ItemCategory!B:B)</f>
        <v>Impact Wrenches</v>
      </c>
    </row>
    <row r="251" spans="2:9" x14ac:dyDescent="0.45">
      <c r="B251" t="s">
        <v>11351</v>
      </c>
      <c r="C251" t="str">
        <f>_xlfn.XLOOKUP(B251,Product!$A:$A,Product!$E:$E)</f>
        <v>2759-22</v>
      </c>
      <c r="D251" t="s">
        <v>11870</v>
      </c>
      <c r="E251" t="e">
        <f>_xlfn.XLOOKUP(D251,Attribute!$A:$A,Attribute!$B:$B)</f>
        <v>#N/A</v>
      </c>
      <c r="F251" t="s">
        <v>3248</v>
      </c>
      <c r="H251" t="s">
        <v>10418</v>
      </c>
      <c r="I251" t="str">
        <f>_xlfn.XLOOKUP(H251,ItemCategory!A:A,ItemCategory!B:B)</f>
        <v>Impact Wrenches</v>
      </c>
    </row>
    <row r="252" spans="2:9" x14ac:dyDescent="0.45">
      <c r="B252" t="s">
        <v>11352</v>
      </c>
      <c r="C252" t="str">
        <f>_xlfn.XLOOKUP(B252,Product!$A:$A,Product!$E:$E)</f>
        <v>2759B-20</v>
      </c>
      <c r="D252" t="s">
        <v>11870</v>
      </c>
      <c r="E252" t="e">
        <f>_xlfn.XLOOKUP(D252,Attribute!$A:$A,Attribute!$B:$B)</f>
        <v>#N/A</v>
      </c>
      <c r="F252" t="s">
        <v>3248</v>
      </c>
      <c r="H252" t="s">
        <v>10418</v>
      </c>
      <c r="I252" t="str">
        <f>_xlfn.XLOOKUP(H252,ItemCategory!A:A,ItemCategory!B:B)</f>
        <v>Impact Wrenches</v>
      </c>
    </row>
    <row r="253" spans="2:9" x14ac:dyDescent="0.45">
      <c r="B253" t="s">
        <v>11353</v>
      </c>
      <c r="C253" t="str">
        <f>_xlfn.XLOOKUP(B253,Product!$A:$A,Product!$E:$E)</f>
        <v>2759B-22</v>
      </c>
      <c r="D253" t="s">
        <v>11870</v>
      </c>
      <c r="E253" t="e">
        <f>_xlfn.XLOOKUP(D253,Attribute!$A:$A,Attribute!$B:$B)</f>
        <v>#N/A</v>
      </c>
      <c r="F253" t="s">
        <v>3248</v>
      </c>
      <c r="H253" t="s">
        <v>10418</v>
      </c>
      <c r="I253" t="str">
        <f>_xlfn.XLOOKUP(H253,ItemCategory!A:A,ItemCategory!B:B)</f>
        <v>Impact Wrenches</v>
      </c>
    </row>
    <row r="254" spans="2:9" x14ac:dyDescent="0.45">
      <c r="B254" t="s">
        <v>11354</v>
      </c>
      <c r="C254" t="str">
        <f>_xlfn.XLOOKUP(B254,Product!$A:$A,Product!$E:$E)</f>
        <v>2760-20</v>
      </c>
      <c r="D254" t="s">
        <v>11870</v>
      </c>
      <c r="E254" t="e">
        <f>_xlfn.XLOOKUP(D254,Attribute!$A:$A,Attribute!$B:$B)</f>
        <v>#N/A</v>
      </c>
      <c r="F254" t="s">
        <v>3247</v>
      </c>
      <c r="H254" t="s">
        <v>10417</v>
      </c>
      <c r="I254" t="str">
        <f>_xlfn.XLOOKUP(H254,ItemCategory!A:A,ItemCategory!B:B)</f>
        <v>Impact Drivers</v>
      </c>
    </row>
    <row r="255" spans="2:9" x14ac:dyDescent="0.45">
      <c r="B255" t="s">
        <v>11355</v>
      </c>
      <c r="C255" t="str">
        <f>_xlfn.XLOOKUP(B255,Product!$A:$A,Product!$E:$E)</f>
        <v>2760-22</v>
      </c>
      <c r="D255" t="s">
        <v>11870</v>
      </c>
      <c r="E255" t="e">
        <f>_xlfn.XLOOKUP(D255,Attribute!$A:$A,Attribute!$B:$B)</f>
        <v>#N/A</v>
      </c>
      <c r="F255" t="s">
        <v>3247</v>
      </c>
      <c r="H255" t="s">
        <v>10417</v>
      </c>
      <c r="I255" t="str">
        <f>_xlfn.XLOOKUP(H255,ItemCategory!A:A,ItemCategory!B:B)</f>
        <v>Impact Drivers</v>
      </c>
    </row>
    <row r="256" spans="2:9" x14ac:dyDescent="0.45">
      <c r="B256" t="s">
        <v>11356</v>
      </c>
      <c r="C256" t="str">
        <f>_xlfn.XLOOKUP(B256,Product!$A:$A,Product!$E:$E)</f>
        <v>2760-22CT</v>
      </c>
      <c r="D256" t="s">
        <v>11870</v>
      </c>
      <c r="E256" t="e">
        <f>_xlfn.XLOOKUP(D256,Attribute!$A:$A,Attribute!$B:$B)</f>
        <v>#N/A</v>
      </c>
      <c r="F256" t="s">
        <v>3247</v>
      </c>
      <c r="H256" t="s">
        <v>10417</v>
      </c>
      <c r="I256" t="str">
        <f>_xlfn.XLOOKUP(H256,ItemCategory!A:A,ItemCategory!B:B)</f>
        <v>Impact Drivers</v>
      </c>
    </row>
    <row r="257" spans="2:9" x14ac:dyDescent="0.45">
      <c r="B257" t="s">
        <v>11357</v>
      </c>
      <c r="C257" t="str">
        <f>_xlfn.XLOOKUP(B257,Product!$A:$A,Product!$E:$E)</f>
        <v>2761-20</v>
      </c>
      <c r="D257" t="s">
        <v>11870</v>
      </c>
      <c r="E257" t="e">
        <f>_xlfn.XLOOKUP(D257,Attribute!$A:$A,Attribute!$B:$B)</f>
        <v>#N/A</v>
      </c>
      <c r="F257" t="s">
        <v>3247</v>
      </c>
      <c r="H257" t="s">
        <v>10417</v>
      </c>
      <c r="I257" t="str">
        <f>_xlfn.XLOOKUP(H257,ItemCategory!A:A,ItemCategory!B:B)</f>
        <v>Impact Drivers</v>
      </c>
    </row>
    <row r="258" spans="2:9" x14ac:dyDescent="0.45">
      <c r="B258" t="s">
        <v>11358</v>
      </c>
      <c r="C258" t="str">
        <f>_xlfn.XLOOKUP(B258,Product!$A:$A,Product!$E:$E)</f>
        <v>2761-22</v>
      </c>
      <c r="D258" t="s">
        <v>11870</v>
      </c>
      <c r="E258" t="e">
        <f>_xlfn.XLOOKUP(D258,Attribute!$A:$A,Attribute!$B:$B)</f>
        <v>#N/A</v>
      </c>
      <c r="F258" t="s">
        <v>3247</v>
      </c>
      <c r="H258" t="s">
        <v>10417</v>
      </c>
      <c r="I258" t="str">
        <f>_xlfn.XLOOKUP(H258,ItemCategory!A:A,ItemCategory!B:B)</f>
        <v>Impact Drivers</v>
      </c>
    </row>
    <row r="259" spans="2:9" x14ac:dyDescent="0.45">
      <c r="B259" t="s">
        <v>11359</v>
      </c>
      <c r="C259" t="str">
        <f>_xlfn.XLOOKUP(B259,Product!$A:$A,Product!$E:$E)</f>
        <v>2766-20</v>
      </c>
      <c r="D259" t="s">
        <v>11870</v>
      </c>
      <c r="E259" t="e">
        <f>_xlfn.XLOOKUP(D259,Attribute!$A:$A,Attribute!$B:$B)</f>
        <v>#N/A</v>
      </c>
      <c r="F259" t="s">
        <v>3248</v>
      </c>
      <c r="H259" t="s">
        <v>10418</v>
      </c>
      <c r="I259" t="str">
        <f>_xlfn.XLOOKUP(H259,ItemCategory!A:A,ItemCategory!B:B)</f>
        <v>Impact Wrenches</v>
      </c>
    </row>
    <row r="260" spans="2:9" x14ac:dyDescent="0.45">
      <c r="B260" t="s">
        <v>11360</v>
      </c>
      <c r="C260" t="str">
        <f>_xlfn.XLOOKUP(B260,Product!$A:$A,Product!$E:$E)</f>
        <v>2766-22</v>
      </c>
      <c r="D260" t="s">
        <v>11870</v>
      </c>
      <c r="E260" t="e">
        <f>_xlfn.XLOOKUP(D260,Attribute!$A:$A,Attribute!$B:$B)</f>
        <v>#N/A</v>
      </c>
      <c r="F260" t="s">
        <v>3248</v>
      </c>
      <c r="H260" t="s">
        <v>10418</v>
      </c>
      <c r="I260" t="str">
        <f>_xlfn.XLOOKUP(H260,ItemCategory!A:A,ItemCategory!B:B)</f>
        <v>Impact Wrenches</v>
      </c>
    </row>
    <row r="261" spans="2:9" x14ac:dyDescent="0.45">
      <c r="B261" t="s">
        <v>11361</v>
      </c>
      <c r="C261" t="str">
        <f>_xlfn.XLOOKUP(B261,Product!$A:$A,Product!$E:$E)</f>
        <v>2766-22R</v>
      </c>
      <c r="D261" t="s">
        <v>11870</v>
      </c>
      <c r="E261" t="e">
        <f>_xlfn.XLOOKUP(D261,Attribute!$A:$A,Attribute!$B:$B)</f>
        <v>#N/A</v>
      </c>
      <c r="F261" t="s">
        <v>3248</v>
      </c>
      <c r="H261" t="s">
        <v>10418</v>
      </c>
      <c r="I261" t="str">
        <f>_xlfn.XLOOKUP(H261,ItemCategory!A:A,ItemCategory!B:B)</f>
        <v>Impact Wrenches</v>
      </c>
    </row>
    <row r="262" spans="2:9" x14ac:dyDescent="0.45">
      <c r="B262" t="s">
        <v>11362</v>
      </c>
      <c r="C262" t="str">
        <f>_xlfn.XLOOKUP(B262,Product!$A:$A,Product!$E:$E)</f>
        <v>2767-20</v>
      </c>
      <c r="D262" t="s">
        <v>11870</v>
      </c>
      <c r="E262" t="e">
        <f>_xlfn.XLOOKUP(D262,Attribute!$A:$A,Attribute!$B:$B)</f>
        <v>#N/A</v>
      </c>
      <c r="F262" t="s">
        <v>3248</v>
      </c>
      <c r="H262" t="s">
        <v>10418</v>
      </c>
      <c r="I262" t="str">
        <f>_xlfn.XLOOKUP(H262,ItemCategory!A:A,ItemCategory!B:B)</f>
        <v>Impact Wrenches</v>
      </c>
    </row>
    <row r="263" spans="2:9" x14ac:dyDescent="0.45">
      <c r="B263" t="s">
        <v>11363</v>
      </c>
      <c r="C263" t="str">
        <f>_xlfn.XLOOKUP(B263,Product!$A:$A,Product!$E:$E)</f>
        <v>2767-22</v>
      </c>
      <c r="D263" t="s">
        <v>11870</v>
      </c>
      <c r="E263" t="e">
        <f>_xlfn.XLOOKUP(D263,Attribute!$A:$A,Attribute!$B:$B)</f>
        <v>#N/A</v>
      </c>
      <c r="F263" t="s">
        <v>3248</v>
      </c>
      <c r="H263" t="s">
        <v>10418</v>
      </c>
      <c r="I263" t="str">
        <f>_xlfn.XLOOKUP(H263,ItemCategory!A:A,ItemCategory!B:B)</f>
        <v>Impact Wrenches</v>
      </c>
    </row>
    <row r="264" spans="2:9" x14ac:dyDescent="0.45">
      <c r="B264" t="s">
        <v>11364</v>
      </c>
      <c r="C264" t="str">
        <f>_xlfn.XLOOKUP(B264,Product!$A:$A,Product!$E:$E)</f>
        <v>2767-22R</v>
      </c>
      <c r="D264" t="s">
        <v>11870</v>
      </c>
      <c r="E264" t="e">
        <f>_xlfn.XLOOKUP(D264,Attribute!$A:$A,Attribute!$B:$B)</f>
        <v>#N/A</v>
      </c>
      <c r="F264" t="s">
        <v>3248</v>
      </c>
      <c r="H264" t="s">
        <v>10418</v>
      </c>
      <c r="I264" t="str">
        <f>_xlfn.XLOOKUP(H264,ItemCategory!A:A,ItemCategory!B:B)</f>
        <v>Impact Wrenches</v>
      </c>
    </row>
    <row r="265" spans="2:9" x14ac:dyDescent="0.45">
      <c r="B265" t="s">
        <v>11365</v>
      </c>
      <c r="C265" t="str">
        <f>_xlfn.XLOOKUP(B265,Product!$A:$A,Product!$E:$E)</f>
        <v>2769-20</v>
      </c>
      <c r="D265" t="s">
        <v>11870</v>
      </c>
      <c r="E265" t="e">
        <f>_xlfn.XLOOKUP(D265,Attribute!$A:$A,Attribute!$B:$B)</f>
        <v>#N/A</v>
      </c>
      <c r="F265" t="s">
        <v>3248</v>
      </c>
      <c r="H265" t="s">
        <v>10418</v>
      </c>
      <c r="I265" t="str">
        <f>_xlfn.XLOOKUP(H265,ItemCategory!A:A,ItemCategory!B:B)</f>
        <v>Impact Wrenches</v>
      </c>
    </row>
    <row r="266" spans="2:9" x14ac:dyDescent="0.45">
      <c r="B266" t="s">
        <v>11366</v>
      </c>
      <c r="C266" t="str">
        <f>_xlfn.XLOOKUP(B266,Product!$A:$A,Product!$E:$E)</f>
        <v>2769-22</v>
      </c>
      <c r="D266" t="s">
        <v>11870</v>
      </c>
      <c r="E266" t="e">
        <f>_xlfn.XLOOKUP(D266,Attribute!$A:$A,Attribute!$B:$B)</f>
        <v>#N/A</v>
      </c>
      <c r="F266" t="s">
        <v>3248</v>
      </c>
      <c r="H266" t="s">
        <v>10418</v>
      </c>
      <c r="I266" t="str">
        <f>_xlfn.XLOOKUP(H266,ItemCategory!A:A,ItemCategory!B:B)</f>
        <v>Impact Wrenches</v>
      </c>
    </row>
    <row r="267" spans="2:9" x14ac:dyDescent="0.45">
      <c r="B267" t="s">
        <v>11367</v>
      </c>
      <c r="C267" t="str">
        <f>_xlfn.XLOOKUP(B267,Product!$A:$A,Product!$E:$E)</f>
        <v>2769-22R</v>
      </c>
      <c r="D267" t="s">
        <v>11870</v>
      </c>
      <c r="E267" t="e">
        <f>_xlfn.XLOOKUP(D267,Attribute!$A:$A,Attribute!$B:$B)</f>
        <v>#N/A</v>
      </c>
      <c r="F267" t="s">
        <v>3248</v>
      </c>
      <c r="H267" t="s">
        <v>10418</v>
      </c>
      <c r="I267" t="str">
        <f>_xlfn.XLOOKUP(H267,ItemCategory!A:A,ItemCategory!B:B)</f>
        <v>Impact Wrenches</v>
      </c>
    </row>
    <row r="268" spans="2:9" x14ac:dyDescent="0.45">
      <c r="B268" t="s">
        <v>11368</v>
      </c>
      <c r="C268" t="str">
        <f>_xlfn.XLOOKUP(B268,Product!$A:$A,Product!$E:$E)</f>
        <v>2771-20</v>
      </c>
      <c r="D268" t="s">
        <v>11870</v>
      </c>
      <c r="E268" t="e">
        <f>_xlfn.XLOOKUP(D268,Attribute!$A:$A,Attribute!$B:$B)</f>
        <v>#N/A</v>
      </c>
      <c r="F268" t="s">
        <v>5873</v>
      </c>
      <c r="H268" t="s">
        <v>10434</v>
      </c>
      <c r="I268" t="str">
        <f>_xlfn.XLOOKUP(H268,ItemCategory!A:A,ItemCategory!B:B)</f>
        <v>Transfer Pumps</v>
      </c>
    </row>
    <row r="269" spans="2:9" x14ac:dyDescent="0.45">
      <c r="B269" t="s">
        <v>11369</v>
      </c>
      <c r="C269" t="str">
        <f>_xlfn.XLOOKUP(B269,Product!$A:$A,Product!$E:$E)</f>
        <v>2771-21</v>
      </c>
      <c r="D269" t="s">
        <v>11870</v>
      </c>
      <c r="E269" t="e">
        <f>_xlfn.XLOOKUP(D269,Attribute!$A:$A,Attribute!$B:$B)</f>
        <v>#N/A</v>
      </c>
      <c r="F269" t="s">
        <v>5873</v>
      </c>
      <c r="H269" t="s">
        <v>10434</v>
      </c>
      <c r="I269" t="str">
        <f>_xlfn.XLOOKUP(H269,ItemCategory!A:A,ItemCategory!B:B)</f>
        <v>Transfer Pumps</v>
      </c>
    </row>
    <row r="270" spans="2:9" x14ac:dyDescent="0.45">
      <c r="B270" t="s">
        <v>11370</v>
      </c>
      <c r="C270" t="str">
        <f>_xlfn.XLOOKUP(B270,Product!$A:$A,Product!$E:$E)</f>
        <v>2772A-20</v>
      </c>
      <c r="D270" t="s">
        <v>11870</v>
      </c>
      <c r="E270" t="e">
        <f>_xlfn.XLOOKUP(D270,Attribute!$A:$A,Attribute!$B:$B)</f>
        <v>#N/A</v>
      </c>
      <c r="F270" t="s">
        <v>5875</v>
      </c>
      <c r="H270" t="s">
        <v>10409</v>
      </c>
      <c r="I270" t="str">
        <f>_xlfn.XLOOKUP(H270,ItemCategory!A:A,ItemCategory!B:B)</f>
        <v>Sink Machines</v>
      </c>
    </row>
    <row r="271" spans="2:9" x14ac:dyDescent="0.45">
      <c r="B271" t="s">
        <v>11371</v>
      </c>
      <c r="C271" t="str">
        <f>_xlfn.XLOOKUP(B271,Product!$A:$A,Product!$E:$E)</f>
        <v>2772A-21</v>
      </c>
      <c r="D271" t="s">
        <v>11870</v>
      </c>
      <c r="E271" t="e">
        <f>_xlfn.XLOOKUP(D271,Attribute!$A:$A,Attribute!$B:$B)</f>
        <v>#N/A</v>
      </c>
      <c r="F271" t="s">
        <v>5875</v>
      </c>
      <c r="H271" t="s">
        <v>10409</v>
      </c>
      <c r="I271" t="str">
        <f>_xlfn.XLOOKUP(H271,ItemCategory!A:A,ItemCategory!B:B)</f>
        <v>Sink Machines</v>
      </c>
    </row>
    <row r="272" spans="2:9" x14ac:dyDescent="0.45">
      <c r="B272" t="s">
        <v>11372</v>
      </c>
      <c r="C272" t="str">
        <f>_xlfn.XLOOKUP(B272,Product!$A:$A,Product!$E:$E)</f>
        <v>2772B-21XC</v>
      </c>
      <c r="D272" t="s">
        <v>11870</v>
      </c>
      <c r="E272" t="e">
        <f>_xlfn.XLOOKUP(D272,Attribute!$A:$A,Attribute!$B:$B)</f>
        <v>#N/A</v>
      </c>
      <c r="F272" t="s">
        <v>5875</v>
      </c>
      <c r="H272" t="s">
        <v>10409</v>
      </c>
      <c r="I272" t="str">
        <f>_xlfn.XLOOKUP(H272,ItemCategory!A:A,ItemCategory!B:B)</f>
        <v>Sink Machines</v>
      </c>
    </row>
    <row r="273" spans="2:9" x14ac:dyDescent="0.45">
      <c r="B273" t="s">
        <v>11373</v>
      </c>
      <c r="C273" t="str">
        <f>_xlfn.XLOOKUP(B273,Product!$A:$A,Product!$E:$E)</f>
        <v>2773-20</v>
      </c>
      <c r="D273" t="s">
        <v>11870</v>
      </c>
      <c r="E273" t="e">
        <f>_xlfn.XLOOKUP(D273,Attribute!$A:$A,Attribute!$B:$B)</f>
        <v>#N/A</v>
      </c>
      <c r="F273" t="s">
        <v>5859</v>
      </c>
      <c r="H273" t="s">
        <v>10433</v>
      </c>
      <c r="I273" t="str">
        <f>_xlfn.XLOOKUP(H273,ItemCategory!A:A,ItemCategory!B:B)</f>
        <v>Press Tools</v>
      </c>
    </row>
    <row r="274" spans="2:9" x14ac:dyDescent="0.45">
      <c r="B274" t="s">
        <v>11374</v>
      </c>
      <c r="C274" t="str">
        <f>_xlfn.XLOOKUP(B274,Product!$A:$A,Product!$E:$E)</f>
        <v>2773-20L</v>
      </c>
      <c r="D274" t="s">
        <v>11870</v>
      </c>
      <c r="E274" t="e">
        <f>_xlfn.XLOOKUP(D274,Attribute!$A:$A,Attribute!$B:$B)</f>
        <v>#N/A</v>
      </c>
      <c r="F274" t="s">
        <v>5859</v>
      </c>
      <c r="H274" t="s">
        <v>10433</v>
      </c>
      <c r="I274" t="str">
        <f>_xlfn.XLOOKUP(H274,ItemCategory!A:A,ItemCategory!B:B)</f>
        <v>Press Tools</v>
      </c>
    </row>
    <row r="275" spans="2:9" x14ac:dyDescent="0.45">
      <c r="B275" t="s">
        <v>11375</v>
      </c>
      <c r="C275" t="str">
        <f>_xlfn.XLOOKUP(B275,Product!$A:$A,Product!$E:$E)</f>
        <v>2773-22</v>
      </c>
      <c r="D275" t="s">
        <v>11870</v>
      </c>
      <c r="E275" t="e">
        <f>_xlfn.XLOOKUP(D275,Attribute!$A:$A,Attribute!$B:$B)</f>
        <v>#N/A</v>
      </c>
      <c r="F275" t="s">
        <v>5859</v>
      </c>
      <c r="H275" t="s">
        <v>10433</v>
      </c>
      <c r="I275" t="str">
        <f>_xlfn.XLOOKUP(H275,ItemCategory!A:A,ItemCategory!B:B)</f>
        <v>Press Tools</v>
      </c>
    </row>
    <row r="276" spans="2:9" x14ac:dyDescent="0.45">
      <c r="B276" t="s">
        <v>11376</v>
      </c>
      <c r="C276" t="str">
        <f>_xlfn.XLOOKUP(B276,Product!$A:$A,Product!$E:$E)</f>
        <v>2773-22L</v>
      </c>
      <c r="D276" t="s">
        <v>11870</v>
      </c>
      <c r="E276" t="e">
        <f>_xlfn.XLOOKUP(D276,Attribute!$A:$A,Attribute!$B:$B)</f>
        <v>#N/A</v>
      </c>
      <c r="F276" t="s">
        <v>5859</v>
      </c>
      <c r="H276" t="s">
        <v>10433</v>
      </c>
      <c r="I276" t="str">
        <f>_xlfn.XLOOKUP(H276,ItemCategory!A:A,ItemCategory!B:B)</f>
        <v>Press Tools</v>
      </c>
    </row>
    <row r="277" spans="2:9" x14ac:dyDescent="0.45">
      <c r="B277" t="s">
        <v>11377</v>
      </c>
      <c r="C277" t="str">
        <f>_xlfn.XLOOKUP(B277,Product!$A:$A,Product!$E:$E)</f>
        <v>2774-20</v>
      </c>
      <c r="D277" t="s">
        <v>11870</v>
      </c>
      <c r="E277" t="e">
        <f>_xlfn.XLOOKUP(D277,Attribute!$A:$A,Attribute!$B:$B)</f>
        <v>#N/A</v>
      </c>
      <c r="F277" t="s">
        <v>5876</v>
      </c>
      <c r="H277" t="s">
        <v>10367</v>
      </c>
      <c r="I277" t="str">
        <f>_xlfn.XLOOKUP(H277,ItemCategory!A:A,ItemCategory!B:B)</f>
        <v>Pumps</v>
      </c>
    </row>
    <row r="278" spans="2:9" x14ac:dyDescent="0.45">
      <c r="B278" t="s">
        <v>11378</v>
      </c>
      <c r="C278" t="str">
        <f>_xlfn.XLOOKUP(B278,Product!$A:$A,Product!$E:$E)</f>
        <v>2774-21HD</v>
      </c>
      <c r="D278" t="s">
        <v>11870</v>
      </c>
      <c r="E278" t="e">
        <f>_xlfn.XLOOKUP(D278,Attribute!$A:$A,Attribute!$B:$B)</f>
        <v>#N/A</v>
      </c>
      <c r="F278" t="s">
        <v>5876</v>
      </c>
      <c r="H278" t="s">
        <v>10367</v>
      </c>
      <c r="I278" t="str">
        <f>_xlfn.XLOOKUP(H278,ItemCategory!A:A,ItemCategory!B:B)</f>
        <v>Pumps</v>
      </c>
    </row>
    <row r="279" spans="2:9" x14ac:dyDescent="0.45">
      <c r="B279" t="s">
        <v>11379</v>
      </c>
      <c r="C279" t="str">
        <f>_xlfn.XLOOKUP(B279,Product!$A:$A,Product!$E:$E)</f>
        <v>2775-211</v>
      </c>
      <c r="D279" t="s">
        <v>11870</v>
      </c>
      <c r="E279" t="e">
        <f>_xlfn.XLOOKUP(D279,Attribute!$A:$A,Attribute!$B:$B)</f>
        <v>#N/A</v>
      </c>
      <c r="F279" t="s">
        <v>5877</v>
      </c>
      <c r="H279" t="s">
        <v>10407</v>
      </c>
      <c r="I279" t="str">
        <f>_xlfn.XLOOKUP(H279,ItemCategory!A:A,ItemCategory!B:B)</f>
        <v>Drum Machines</v>
      </c>
    </row>
    <row r="280" spans="2:9" x14ac:dyDescent="0.45">
      <c r="B280" t="s">
        <v>11380</v>
      </c>
      <c r="C280" t="str">
        <f>_xlfn.XLOOKUP(B280,Product!$A:$A,Product!$E:$E)</f>
        <v>2775A-211</v>
      </c>
      <c r="D280" t="s">
        <v>11870</v>
      </c>
      <c r="E280" t="e">
        <f>_xlfn.XLOOKUP(D280,Attribute!$A:$A,Attribute!$B:$B)</f>
        <v>#N/A</v>
      </c>
      <c r="F280" t="s">
        <v>5877</v>
      </c>
      <c r="H280" t="s">
        <v>10407</v>
      </c>
      <c r="I280" t="str">
        <f>_xlfn.XLOOKUP(H280,ItemCategory!A:A,ItemCategory!B:B)</f>
        <v>Drum Machines</v>
      </c>
    </row>
    <row r="281" spans="2:9" x14ac:dyDescent="0.45">
      <c r="B281" t="s">
        <v>11381</v>
      </c>
      <c r="C281" t="str">
        <f>_xlfn.XLOOKUP(B281,Product!$A:$A,Product!$E:$E)</f>
        <v>2775B-211</v>
      </c>
      <c r="D281" t="s">
        <v>11870</v>
      </c>
      <c r="E281" t="e">
        <f>_xlfn.XLOOKUP(D281,Attribute!$A:$A,Attribute!$B:$B)</f>
        <v>#N/A</v>
      </c>
      <c r="F281" t="s">
        <v>5877</v>
      </c>
      <c r="H281" t="s">
        <v>10407</v>
      </c>
      <c r="I281" t="str">
        <f>_xlfn.XLOOKUP(H281,ItemCategory!A:A,ItemCategory!B:B)</f>
        <v>Drum Machines</v>
      </c>
    </row>
    <row r="282" spans="2:9" x14ac:dyDescent="0.45">
      <c r="B282" t="s">
        <v>11382</v>
      </c>
      <c r="C282" t="str">
        <f>_xlfn.XLOOKUP(B282,Product!$A:$A,Product!$E:$E)</f>
        <v>2775C-222</v>
      </c>
      <c r="D282" t="s">
        <v>11870</v>
      </c>
      <c r="E282" t="e">
        <f>_xlfn.XLOOKUP(D282,Attribute!$A:$A,Attribute!$B:$B)</f>
        <v>#N/A</v>
      </c>
      <c r="F282" t="s">
        <v>5877</v>
      </c>
      <c r="H282" t="s">
        <v>10407</v>
      </c>
      <c r="I282" t="str">
        <f>_xlfn.XLOOKUP(H282,ItemCategory!A:A,ItemCategory!B:B)</f>
        <v>Drum Machines</v>
      </c>
    </row>
    <row r="283" spans="2:9" x14ac:dyDescent="0.45">
      <c r="B283" t="s">
        <v>11383</v>
      </c>
      <c r="C283" t="str">
        <f>_xlfn.XLOOKUP(B283,Product!$A:$A,Product!$E:$E)</f>
        <v>2775E-211</v>
      </c>
      <c r="D283" t="s">
        <v>11870</v>
      </c>
      <c r="E283" t="e">
        <f>_xlfn.XLOOKUP(D283,Attribute!$A:$A,Attribute!$B:$B)</f>
        <v>#N/A</v>
      </c>
      <c r="F283" t="s">
        <v>5877</v>
      </c>
      <c r="H283" t="s">
        <v>10407</v>
      </c>
      <c r="I283" t="str">
        <f>_xlfn.XLOOKUP(H283,ItemCategory!A:A,ItemCategory!B:B)</f>
        <v>Drum Machines</v>
      </c>
    </row>
    <row r="284" spans="2:9" x14ac:dyDescent="0.45">
      <c r="B284" t="s">
        <v>11384</v>
      </c>
      <c r="C284" t="str">
        <f>_xlfn.XLOOKUP(B284,Product!$A:$A,Product!$E:$E)</f>
        <v>2777-20</v>
      </c>
      <c r="D284" t="s">
        <v>11870</v>
      </c>
      <c r="E284" t="e">
        <f>_xlfn.XLOOKUP(D284,Attribute!$A:$A,Attribute!$B:$B)</f>
        <v>#N/A</v>
      </c>
      <c r="F284" t="s">
        <v>5857</v>
      </c>
      <c r="H284" t="s">
        <v>10364</v>
      </c>
      <c r="I284" t="str">
        <f>_xlfn.XLOOKUP(H284,ItemCategory!A:A,ItemCategory!B:B)</f>
        <v>Cutters</v>
      </c>
    </row>
    <row r="285" spans="2:9" x14ac:dyDescent="0.45">
      <c r="B285" t="s">
        <v>11385</v>
      </c>
      <c r="C285" t="str">
        <f>_xlfn.XLOOKUP(B285,Product!$A:$A,Product!$E:$E)</f>
        <v>2777-21</v>
      </c>
      <c r="D285" t="s">
        <v>11870</v>
      </c>
      <c r="E285" t="e">
        <f>_xlfn.XLOOKUP(D285,Attribute!$A:$A,Attribute!$B:$B)</f>
        <v>#N/A</v>
      </c>
      <c r="F285" t="s">
        <v>5857</v>
      </c>
      <c r="H285" t="s">
        <v>10364</v>
      </c>
      <c r="I285" t="str">
        <f>_xlfn.XLOOKUP(H285,ItemCategory!A:A,ItemCategory!B:B)</f>
        <v>Cutters</v>
      </c>
    </row>
    <row r="286" spans="2:9" x14ac:dyDescent="0.45">
      <c r="B286" t="s">
        <v>11386</v>
      </c>
      <c r="C286" t="str">
        <f>_xlfn.XLOOKUP(B286,Product!$A:$A,Product!$E:$E)</f>
        <v>2778-20</v>
      </c>
      <c r="D286" t="s">
        <v>11870</v>
      </c>
      <c r="E286" t="e">
        <f>_xlfn.XLOOKUP(D286,Attribute!$A:$A,Attribute!$B:$B)</f>
        <v>#N/A</v>
      </c>
      <c r="F286" t="s">
        <v>5861</v>
      </c>
      <c r="H286" t="s">
        <v>10363</v>
      </c>
      <c r="I286" t="str">
        <f>_xlfn.XLOOKUP(H286,ItemCategory!A:A,ItemCategory!B:B)</f>
        <v>Crimpers</v>
      </c>
    </row>
    <row r="287" spans="2:9" x14ac:dyDescent="0.45">
      <c r="B287" t="s">
        <v>11387</v>
      </c>
      <c r="C287" t="str">
        <f>_xlfn.XLOOKUP(B287,Product!$A:$A,Product!$E:$E)</f>
        <v>2778-22</v>
      </c>
      <c r="D287" t="s">
        <v>11870</v>
      </c>
      <c r="E287" t="e">
        <f>_xlfn.XLOOKUP(D287,Attribute!$A:$A,Attribute!$B:$B)</f>
        <v>#N/A</v>
      </c>
      <c r="F287" t="s">
        <v>5861</v>
      </c>
      <c r="H287" t="s">
        <v>10363</v>
      </c>
      <c r="I287" t="str">
        <f>_xlfn.XLOOKUP(H287,ItemCategory!A:A,ItemCategory!B:B)</f>
        <v>Crimpers</v>
      </c>
    </row>
    <row r="288" spans="2:9" x14ac:dyDescent="0.45">
      <c r="B288" t="s">
        <v>11388</v>
      </c>
      <c r="C288" t="str">
        <f>_xlfn.XLOOKUP(B288,Product!$A:$A,Product!$E:$E)</f>
        <v>2779-20</v>
      </c>
      <c r="D288" t="s">
        <v>11870</v>
      </c>
      <c r="E288" t="e">
        <f>_xlfn.XLOOKUP(D288,Attribute!$A:$A,Attribute!$B:$B)</f>
        <v>#N/A</v>
      </c>
      <c r="F288" t="s">
        <v>5861</v>
      </c>
      <c r="H288" t="s">
        <v>10363</v>
      </c>
      <c r="I288" t="str">
        <f>_xlfn.XLOOKUP(H288,ItemCategory!A:A,ItemCategory!B:B)</f>
        <v>Crimpers</v>
      </c>
    </row>
    <row r="289" spans="2:9" x14ac:dyDescent="0.45">
      <c r="B289" t="s">
        <v>11389</v>
      </c>
      <c r="C289" t="str">
        <f>_xlfn.XLOOKUP(B289,Product!$A:$A,Product!$E:$E)</f>
        <v>2779-22</v>
      </c>
      <c r="D289" t="s">
        <v>11870</v>
      </c>
      <c r="E289" t="e">
        <f>_xlfn.XLOOKUP(D289,Attribute!$A:$A,Attribute!$B:$B)</f>
        <v>#N/A</v>
      </c>
      <c r="F289" t="s">
        <v>5861</v>
      </c>
      <c r="H289" t="s">
        <v>10363</v>
      </c>
      <c r="I289" t="str">
        <f>_xlfn.XLOOKUP(H289,ItemCategory!A:A,ItemCategory!B:B)</f>
        <v>Crimpers</v>
      </c>
    </row>
    <row r="290" spans="2:9" x14ac:dyDescent="0.45">
      <c r="B290" t="s">
        <v>11390</v>
      </c>
      <c r="C290" t="str">
        <f>_xlfn.XLOOKUP(B290,Product!$A:$A,Product!$E:$E)</f>
        <v>2779-750AL</v>
      </c>
      <c r="D290" t="s">
        <v>11870</v>
      </c>
      <c r="E290" t="e">
        <f>_xlfn.XLOOKUP(D290,Attribute!$A:$A,Attribute!$B:$B)</f>
        <v>#N/A</v>
      </c>
      <c r="F290" t="s">
        <v>5861</v>
      </c>
      <c r="H290" t="s">
        <v>10363</v>
      </c>
      <c r="I290" t="str">
        <f>_xlfn.XLOOKUP(H290,ItemCategory!A:A,ItemCategory!B:B)</f>
        <v>Crimpers</v>
      </c>
    </row>
    <row r="291" spans="2:9" x14ac:dyDescent="0.45">
      <c r="B291" t="s">
        <v>11391</v>
      </c>
      <c r="C291" t="str">
        <f>_xlfn.XLOOKUP(B291,Product!$A:$A,Product!$E:$E)</f>
        <v>2779-750CU</v>
      </c>
      <c r="D291" t="s">
        <v>11870</v>
      </c>
      <c r="E291" t="e">
        <f>_xlfn.XLOOKUP(D291,Attribute!$A:$A,Attribute!$B:$B)</f>
        <v>#N/A</v>
      </c>
      <c r="F291" t="s">
        <v>5861</v>
      </c>
      <c r="H291" t="s">
        <v>10363</v>
      </c>
      <c r="I291" t="str">
        <f>_xlfn.XLOOKUP(H291,ItemCategory!A:A,ItemCategory!B:B)</f>
        <v>Crimpers</v>
      </c>
    </row>
    <row r="292" spans="2:9" x14ac:dyDescent="0.45">
      <c r="B292" t="s">
        <v>11392</v>
      </c>
      <c r="C292" t="str">
        <f>_xlfn.XLOOKUP(B292,Product!$A:$A,Product!$E:$E)</f>
        <v>2782-20</v>
      </c>
      <c r="D292" t="s">
        <v>11870</v>
      </c>
      <c r="E292" t="e">
        <f>_xlfn.XLOOKUP(D292,Attribute!$A:$A,Attribute!$B:$B)</f>
        <v>#N/A</v>
      </c>
      <c r="F292" t="s">
        <v>5878</v>
      </c>
      <c r="H292" t="s">
        <v>10422</v>
      </c>
      <c r="I292" t="str">
        <f>_xlfn.XLOOKUP(H292,ItemCategory!A:A,ItemCategory!B:B)</f>
        <v>Metal Cutting</v>
      </c>
    </row>
    <row r="293" spans="2:9" x14ac:dyDescent="0.45">
      <c r="B293" t="s">
        <v>11393</v>
      </c>
      <c r="C293" t="str">
        <f>_xlfn.XLOOKUP(B293,Product!$A:$A,Product!$E:$E)</f>
        <v>2782-22</v>
      </c>
      <c r="D293" t="s">
        <v>11870</v>
      </c>
      <c r="E293" t="e">
        <f>_xlfn.XLOOKUP(D293,Attribute!$A:$A,Attribute!$B:$B)</f>
        <v>#N/A</v>
      </c>
      <c r="F293" t="s">
        <v>5878</v>
      </c>
      <c r="H293" t="s">
        <v>10422</v>
      </c>
      <c r="I293" t="str">
        <f>_xlfn.XLOOKUP(H293,ItemCategory!A:A,ItemCategory!B:B)</f>
        <v>Metal Cutting</v>
      </c>
    </row>
    <row r="294" spans="2:9" x14ac:dyDescent="0.45">
      <c r="B294" t="s">
        <v>11394</v>
      </c>
      <c r="C294" t="str">
        <f>_xlfn.XLOOKUP(B294,Product!$A:$A,Product!$E:$E)</f>
        <v>2784-20</v>
      </c>
      <c r="D294" t="s">
        <v>11870</v>
      </c>
      <c r="E294" t="e">
        <f>_xlfn.XLOOKUP(D294,Attribute!$A:$A,Attribute!$B:$B)</f>
        <v>#N/A</v>
      </c>
      <c r="F294" t="s">
        <v>3250</v>
      </c>
      <c r="H294" t="s">
        <v>10339</v>
      </c>
      <c r="I294" t="str">
        <f>_xlfn.XLOOKUP(H294,ItemCategory!A:A,ItemCategory!B:B)</f>
        <v>Grinders</v>
      </c>
    </row>
    <row r="295" spans="2:9" x14ac:dyDescent="0.45">
      <c r="B295" t="s">
        <v>11395</v>
      </c>
      <c r="C295" t="str">
        <f>_xlfn.XLOOKUP(B295,Product!$A:$A,Product!$E:$E)</f>
        <v>2784-22</v>
      </c>
      <c r="D295" t="s">
        <v>11870</v>
      </c>
      <c r="E295" t="e">
        <f>_xlfn.XLOOKUP(D295,Attribute!$A:$A,Attribute!$B:$B)</f>
        <v>#N/A</v>
      </c>
      <c r="F295" t="s">
        <v>3250</v>
      </c>
      <c r="H295" t="s">
        <v>10339</v>
      </c>
      <c r="I295" t="str">
        <f>_xlfn.XLOOKUP(H295,ItemCategory!A:A,ItemCategory!B:B)</f>
        <v>Grinders</v>
      </c>
    </row>
    <row r="296" spans="2:9" x14ac:dyDescent="0.45">
      <c r="B296" t="s">
        <v>11396</v>
      </c>
      <c r="C296" t="str">
        <f>_xlfn.XLOOKUP(B296,Product!$A:$A,Product!$E:$E)</f>
        <v>2785-20</v>
      </c>
      <c r="D296" t="s">
        <v>11870</v>
      </c>
      <c r="E296" t="e">
        <f>_xlfn.XLOOKUP(D296,Attribute!$A:$A,Attribute!$B:$B)</f>
        <v>#N/A</v>
      </c>
      <c r="F296" t="s">
        <v>3250</v>
      </c>
      <c r="H296" t="s">
        <v>10339</v>
      </c>
      <c r="I296" t="str">
        <f>_xlfn.XLOOKUP(H296,ItemCategory!A:A,ItemCategory!B:B)</f>
        <v>Grinders</v>
      </c>
    </row>
    <row r="297" spans="2:9" x14ac:dyDescent="0.45">
      <c r="B297" t="s">
        <v>11397</v>
      </c>
      <c r="C297" t="str">
        <f>_xlfn.XLOOKUP(B297,Product!$A:$A,Product!$E:$E)</f>
        <v>2785-21HD</v>
      </c>
      <c r="D297" t="s">
        <v>11870</v>
      </c>
      <c r="E297" t="e">
        <f>_xlfn.XLOOKUP(D297,Attribute!$A:$A,Attribute!$B:$B)</f>
        <v>#N/A</v>
      </c>
      <c r="F297" t="s">
        <v>3250</v>
      </c>
      <c r="H297" t="s">
        <v>10339</v>
      </c>
      <c r="I297" t="str">
        <f>_xlfn.XLOOKUP(H297,ItemCategory!A:A,ItemCategory!B:B)</f>
        <v>Grinders</v>
      </c>
    </row>
    <row r="298" spans="2:9" x14ac:dyDescent="0.45">
      <c r="B298" t="s">
        <v>11398</v>
      </c>
      <c r="C298" t="str">
        <f>_xlfn.XLOOKUP(B298,Product!$A:$A,Product!$E:$E)</f>
        <v>2785-22HD</v>
      </c>
      <c r="D298" t="s">
        <v>11870</v>
      </c>
      <c r="E298" t="e">
        <f>_xlfn.XLOOKUP(D298,Attribute!$A:$A,Attribute!$B:$B)</f>
        <v>#N/A</v>
      </c>
      <c r="F298" t="s">
        <v>3250</v>
      </c>
      <c r="H298" t="s">
        <v>10339</v>
      </c>
      <c r="I298" t="str">
        <f>_xlfn.XLOOKUP(H298,ItemCategory!A:A,ItemCategory!B:B)</f>
        <v>Grinders</v>
      </c>
    </row>
    <row r="299" spans="2:9" x14ac:dyDescent="0.45">
      <c r="B299" t="s">
        <v>11399</v>
      </c>
      <c r="C299" t="str">
        <f>_xlfn.XLOOKUP(B299,Product!$A:$A,Product!$E:$E)</f>
        <v>2786-20</v>
      </c>
      <c r="D299" t="s">
        <v>11870</v>
      </c>
      <c r="E299" t="e">
        <f>_xlfn.XLOOKUP(D299,Attribute!$A:$A,Attribute!$B:$B)</f>
        <v>#N/A</v>
      </c>
      <c r="F299" t="s">
        <v>5879</v>
      </c>
      <c r="H299" t="s">
        <v>10330</v>
      </c>
      <c r="I299" t="str">
        <f>_xlfn.XLOOKUP(H299,ItemCategory!A:A,ItemCategory!B:B)</f>
        <v>Concrete Cutting</v>
      </c>
    </row>
    <row r="300" spans="2:9" x14ac:dyDescent="0.45">
      <c r="B300" t="s">
        <v>11400</v>
      </c>
      <c r="C300" t="str">
        <f>_xlfn.XLOOKUP(B300,Product!$A:$A,Product!$E:$E)</f>
        <v>2786-22HD</v>
      </c>
      <c r="D300" t="s">
        <v>11870</v>
      </c>
      <c r="E300" t="e">
        <f>_xlfn.XLOOKUP(D300,Attribute!$A:$A,Attribute!$B:$B)</f>
        <v>#N/A</v>
      </c>
      <c r="F300" t="s">
        <v>5879</v>
      </c>
      <c r="H300" t="s">
        <v>10330</v>
      </c>
      <c r="I300" t="str">
        <f>_xlfn.XLOOKUP(H300,ItemCategory!A:A,ItemCategory!B:B)</f>
        <v>Concrete Cutting</v>
      </c>
    </row>
    <row r="301" spans="2:9" x14ac:dyDescent="0.45">
      <c r="B301" t="s">
        <v>11401</v>
      </c>
      <c r="C301" t="str">
        <f>_xlfn.XLOOKUP(B301,Product!$A:$A,Product!$E:$E)</f>
        <v>2787-20</v>
      </c>
      <c r="D301" t="s">
        <v>11870</v>
      </c>
      <c r="E301" t="e">
        <f>_xlfn.XLOOKUP(D301,Attribute!$A:$A,Attribute!$B:$B)</f>
        <v>#N/A</v>
      </c>
      <c r="F301" t="s">
        <v>5880</v>
      </c>
      <c r="H301" t="s">
        <v>10412</v>
      </c>
      <c r="I301" t="str">
        <f>_xlfn.XLOOKUP(H301,ItemCategory!A:A,ItemCategory!B:B)</f>
        <v>Magnetic Drills</v>
      </c>
    </row>
    <row r="302" spans="2:9" x14ac:dyDescent="0.45">
      <c r="B302" t="s">
        <v>11402</v>
      </c>
      <c r="C302" t="str">
        <f>_xlfn.XLOOKUP(B302,Product!$A:$A,Product!$E:$E)</f>
        <v>2787-22</v>
      </c>
      <c r="D302" t="s">
        <v>11870</v>
      </c>
      <c r="E302" t="e">
        <f>_xlfn.XLOOKUP(D302,Attribute!$A:$A,Attribute!$B:$B)</f>
        <v>#N/A</v>
      </c>
      <c r="F302" t="s">
        <v>5880</v>
      </c>
      <c r="H302" t="s">
        <v>10412</v>
      </c>
      <c r="I302" t="str">
        <f>_xlfn.XLOOKUP(H302,ItemCategory!A:A,ItemCategory!B:B)</f>
        <v>Magnetic Drills</v>
      </c>
    </row>
    <row r="303" spans="2:9" x14ac:dyDescent="0.45">
      <c r="B303" t="s">
        <v>11403</v>
      </c>
      <c r="C303" t="str">
        <f>_xlfn.XLOOKUP(B303,Product!$A:$A,Product!$E:$E)</f>
        <v>2787-22HD</v>
      </c>
      <c r="D303" t="s">
        <v>11870</v>
      </c>
      <c r="E303" t="e">
        <f>_xlfn.XLOOKUP(D303,Attribute!$A:$A,Attribute!$B:$B)</f>
        <v>#N/A</v>
      </c>
      <c r="F303" t="s">
        <v>5880</v>
      </c>
      <c r="H303" t="s">
        <v>10412</v>
      </c>
      <c r="I303" t="str">
        <f>_xlfn.XLOOKUP(H303,ItemCategory!A:A,ItemCategory!B:B)</f>
        <v>Magnetic Drills</v>
      </c>
    </row>
    <row r="304" spans="2:9" x14ac:dyDescent="0.45">
      <c r="B304" t="s">
        <v>11404</v>
      </c>
      <c r="C304" t="str">
        <f>_xlfn.XLOOKUP(B304,Product!$A:$A,Product!$E:$E)</f>
        <v>2788-20</v>
      </c>
      <c r="D304" t="s">
        <v>11870</v>
      </c>
      <c r="E304" t="e">
        <f>_xlfn.XLOOKUP(D304,Attribute!$A:$A,Attribute!$B:$B)</f>
        <v>#N/A</v>
      </c>
      <c r="F304" t="s">
        <v>5880</v>
      </c>
      <c r="H304" t="s">
        <v>10412</v>
      </c>
      <c r="I304" t="str">
        <f>_xlfn.XLOOKUP(H304,ItemCategory!A:A,ItemCategory!B:B)</f>
        <v>Magnetic Drills</v>
      </c>
    </row>
    <row r="305" spans="2:9" x14ac:dyDescent="0.45">
      <c r="B305" t="s">
        <v>11405</v>
      </c>
      <c r="C305" t="str">
        <f>_xlfn.XLOOKUP(B305,Product!$A:$A,Product!$E:$E)</f>
        <v>2788-22</v>
      </c>
      <c r="D305" t="s">
        <v>11870</v>
      </c>
      <c r="E305" t="e">
        <f>_xlfn.XLOOKUP(D305,Attribute!$A:$A,Attribute!$B:$B)</f>
        <v>#N/A</v>
      </c>
      <c r="F305" t="s">
        <v>5880</v>
      </c>
      <c r="H305" t="s">
        <v>10412</v>
      </c>
      <c r="I305" t="str">
        <f>_xlfn.XLOOKUP(H305,ItemCategory!A:A,ItemCategory!B:B)</f>
        <v>Magnetic Drills</v>
      </c>
    </row>
    <row r="306" spans="2:9" x14ac:dyDescent="0.45">
      <c r="B306" t="s">
        <v>11406</v>
      </c>
      <c r="C306" t="str">
        <f>_xlfn.XLOOKUP(B306,Product!$A:$A,Product!$E:$E)</f>
        <v>2788-22HD</v>
      </c>
      <c r="D306" t="s">
        <v>11870</v>
      </c>
      <c r="E306" t="e">
        <f>_xlfn.XLOOKUP(D306,Attribute!$A:$A,Attribute!$B:$B)</f>
        <v>#N/A</v>
      </c>
      <c r="F306" t="s">
        <v>5880</v>
      </c>
      <c r="H306" t="s">
        <v>10412</v>
      </c>
      <c r="I306" t="str">
        <f>_xlfn.XLOOKUP(H306,ItemCategory!A:A,ItemCategory!B:B)</f>
        <v>Magnetic Drills</v>
      </c>
    </row>
    <row r="307" spans="2:9" x14ac:dyDescent="0.45">
      <c r="B307" t="s">
        <v>11407</v>
      </c>
      <c r="C307" t="str">
        <f>_xlfn.XLOOKUP(B307,Product!$A:$A,Product!$E:$E)</f>
        <v>2792-20</v>
      </c>
      <c r="D307" t="s">
        <v>11870</v>
      </c>
      <c r="E307" t="e">
        <f>_xlfn.XLOOKUP(D307,Attribute!$A:$A,Attribute!$B:$B)</f>
        <v>#N/A</v>
      </c>
      <c r="F307" t="s">
        <v>5882</v>
      </c>
      <c r="H307" t="s">
        <v>10379</v>
      </c>
      <c r="I307" t="str">
        <f>_xlfn.XLOOKUP(H307,ItemCategory!A:A,ItemCategory!B:B)</f>
        <v>Radios</v>
      </c>
    </row>
    <row r="308" spans="2:9" x14ac:dyDescent="0.45">
      <c r="B308" t="s">
        <v>11408</v>
      </c>
      <c r="C308" t="str">
        <f>_xlfn.XLOOKUP(B308,Product!$A:$A,Product!$E:$E)</f>
        <v>2801-20</v>
      </c>
      <c r="D308" t="s">
        <v>11870</v>
      </c>
      <c r="E308" t="e">
        <f>_xlfn.XLOOKUP(D308,Attribute!$A:$A,Attribute!$B:$B)</f>
        <v>#N/A</v>
      </c>
      <c r="F308" t="s">
        <v>5851</v>
      </c>
      <c r="H308" t="s">
        <v>10410</v>
      </c>
      <c r="I308" t="str">
        <f>_xlfn.XLOOKUP(H308,ItemCategory!A:A,ItemCategory!B:B)</f>
        <v>Drill Drivers</v>
      </c>
    </row>
    <row r="309" spans="2:9" x14ac:dyDescent="0.45">
      <c r="B309" t="s">
        <v>11409</v>
      </c>
      <c r="C309" t="str">
        <f>_xlfn.XLOOKUP(B309,Product!$A:$A,Product!$E:$E)</f>
        <v>2801-22CT</v>
      </c>
      <c r="D309" t="s">
        <v>11870</v>
      </c>
      <c r="E309" t="e">
        <f>_xlfn.XLOOKUP(D309,Attribute!$A:$A,Attribute!$B:$B)</f>
        <v>#N/A</v>
      </c>
      <c r="F309" t="s">
        <v>5851</v>
      </c>
      <c r="H309" t="s">
        <v>10410</v>
      </c>
      <c r="I309" t="str">
        <f>_xlfn.XLOOKUP(H309,ItemCategory!A:A,ItemCategory!B:B)</f>
        <v>Drill Drivers</v>
      </c>
    </row>
    <row r="310" spans="2:9" x14ac:dyDescent="0.45">
      <c r="B310" t="s">
        <v>11410</v>
      </c>
      <c r="C310" t="str">
        <f>_xlfn.XLOOKUP(B310,Product!$A:$A,Product!$E:$E)</f>
        <v>2802-20</v>
      </c>
      <c r="D310" t="s">
        <v>11870</v>
      </c>
      <c r="E310" t="e">
        <f>_xlfn.XLOOKUP(D310,Attribute!$A:$A,Attribute!$B:$B)</f>
        <v>#N/A</v>
      </c>
      <c r="F310" t="s">
        <v>5852</v>
      </c>
      <c r="H310" t="s">
        <v>10411</v>
      </c>
      <c r="I310" t="str">
        <f>_xlfn.XLOOKUP(H310,ItemCategory!A:A,ItemCategory!B:B)</f>
        <v>Hammer Drills</v>
      </c>
    </row>
    <row r="311" spans="2:9" x14ac:dyDescent="0.45">
      <c r="B311" t="s">
        <v>11411</v>
      </c>
      <c r="C311" t="str">
        <f>_xlfn.XLOOKUP(B311,Product!$A:$A,Product!$E:$E)</f>
        <v>2803-20</v>
      </c>
      <c r="D311" t="s">
        <v>11870</v>
      </c>
      <c r="E311" t="e">
        <f>_xlfn.XLOOKUP(D311,Attribute!$A:$A,Attribute!$B:$B)</f>
        <v>#N/A</v>
      </c>
      <c r="F311" t="s">
        <v>5851</v>
      </c>
      <c r="H311" t="s">
        <v>10410</v>
      </c>
      <c r="I311" t="str">
        <f>_xlfn.XLOOKUP(H311,ItemCategory!A:A,ItemCategory!B:B)</f>
        <v>Drill Drivers</v>
      </c>
    </row>
    <row r="312" spans="2:9" x14ac:dyDescent="0.45">
      <c r="B312" t="s">
        <v>11412</v>
      </c>
      <c r="C312" t="str">
        <f>_xlfn.XLOOKUP(B312,Product!$A:$A,Product!$E:$E)</f>
        <v>2803-22</v>
      </c>
      <c r="D312" t="s">
        <v>11870</v>
      </c>
      <c r="E312" t="e">
        <f>_xlfn.XLOOKUP(D312,Attribute!$A:$A,Attribute!$B:$B)</f>
        <v>#N/A</v>
      </c>
      <c r="F312" t="s">
        <v>5851</v>
      </c>
      <c r="H312" t="s">
        <v>10410</v>
      </c>
      <c r="I312" t="str">
        <f>_xlfn.XLOOKUP(H312,ItemCategory!A:A,ItemCategory!B:B)</f>
        <v>Drill Drivers</v>
      </c>
    </row>
    <row r="313" spans="2:9" x14ac:dyDescent="0.45">
      <c r="B313" t="s">
        <v>11413</v>
      </c>
      <c r="C313" t="str">
        <f>_xlfn.XLOOKUP(B313,Product!$A:$A,Product!$E:$E)</f>
        <v>2804-20</v>
      </c>
      <c r="D313" t="s">
        <v>11870</v>
      </c>
      <c r="E313" t="e">
        <f>_xlfn.XLOOKUP(D313,Attribute!$A:$A,Attribute!$B:$B)</f>
        <v>#N/A</v>
      </c>
      <c r="F313" t="s">
        <v>5852</v>
      </c>
      <c r="H313" t="s">
        <v>10411</v>
      </c>
      <c r="I313" t="str">
        <f>_xlfn.XLOOKUP(H313,ItemCategory!A:A,ItemCategory!B:B)</f>
        <v>Hammer Drills</v>
      </c>
    </row>
    <row r="314" spans="2:9" x14ac:dyDescent="0.45">
      <c r="B314" t="s">
        <v>11414</v>
      </c>
      <c r="C314" t="str">
        <f>_xlfn.XLOOKUP(B314,Product!$A:$A,Product!$E:$E)</f>
        <v>2804-22</v>
      </c>
      <c r="D314" t="s">
        <v>11870</v>
      </c>
      <c r="E314" t="e">
        <f>_xlfn.XLOOKUP(D314,Attribute!$A:$A,Attribute!$B:$B)</f>
        <v>#N/A</v>
      </c>
      <c r="F314" t="s">
        <v>5852</v>
      </c>
      <c r="H314" t="s">
        <v>10411</v>
      </c>
      <c r="I314" t="str">
        <f>_xlfn.XLOOKUP(H314,ItemCategory!A:A,ItemCategory!B:B)</f>
        <v>Hammer Drills</v>
      </c>
    </row>
    <row r="315" spans="2:9" x14ac:dyDescent="0.45">
      <c r="B315" t="s">
        <v>11415</v>
      </c>
      <c r="C315" t="str">
        <f>_xlfn.XLOOKUP(B315,Product!$A:$A,Product!$E:$E)</f>
        <v>2807-20</v>
      </c>
      <c r="D315" t="s">
        <v>11870</v>
      </c>
      <c r="E315" t="e">
        <f>_xlfn.XLOOKUP(D315,Attribute!$A:$A,Attribute!$B:$B)</f>
        <v>#N/A</v>
      </c>
      <c r="F315" t="s">
        <v>6028</v>
      </c>
      <c r="H315" t="s">
        <v>10413</v>
      </c>
      <c r="I315" t="str">
        <f>_xlfn.XLOOKUP(H315,ItemCategory!A:A,ItemCategory!B:B)</f>
        <v>Right Angle Drills</v>
      </c>
    </row>
    <row r="316" spans="2:9" x14ac:dyDescent="0.45">
      <c r="B316" t="s">
        <v>11416</v>
      </c>
      <c r="C316" t="str">
        <f>_xlfn.XLOOKUP(B316,Product!$A:$A,Product!$E:$E)</f>
        <v>2807-22</v>
      </c>
      <c r="D316" t="s">
        <v>11870</v>
      </c>
      <c r="E316" t="e">
        <f>_xlfn.XLOOKUP(D316,Attribute!$A:$A,Attribute!$B:$B)</f>
        <v>#N/A</v>
      </c>
      <c r="F316" t="s">
        <v>6028</v>
      </c>
      <c r="H316" t="s">
        <v>10413</v>
      </c>
      <c r="I316" t="str">
        <f>_xlfn.XLOOKUP(H316,ItemCategory!A:A,ItemCategory!B:B)</f>
        <v>Right Angle Drills</v>
      </c>
    </row>
    <row r="317" spans="2:9" x14ac:dyDescent="0.45">
      <c r="B317" t="s">
        <v>11417</v>
      </c>
      <c r="C317" t="str">
        <f>_xlfn.XLOOKUP(B317,Product!$A:$A,Product!$E:$E)</f>
        <v>2808-20</v>
      </c>
      <c r="D317" t="s">
        <v>11870</v>
      </c>
      <c r="E317" t="e">
        <f>_xlfn.XLOOKUP(D317,Attribute!$A:$A,Attribute!$B:$B)</f>
        <v>#N/A</v>
      </c>
      <c r="F317" t="s">
        <v>6028</v>
      </c>
      <c r="H317" t="s">
        <v>10413</v>
      </c>
      <c r="I317" t="str">
        <f>_xlfn.XLOOKUP(H317,ItemCategory!A:A,ItemCategory!B:B)</f>
        <v>Right Angle Drills</v>
      </c>
    </row>
    <row r="318" spans="2:9" x14ac:dyDescent="0.45">
      <c r="B318" t="s">
        <v>11418</v>
      </c>
      <c r="C318" t="str">
        <f>_xlfn.XLOOKUP(B318,Product!$A:$A,Product!$E:$E)</f>
        <v>2808-22</v>
      </c>
      <c r="D318" t="s">
        <v>11870</v>
      </c>
      <c r="E318" t="e">
        <f>_xlfn.XLOOKUP(D318,Attribute!$A:$A,Attribute!$B:$B)</f>
        <v>#N/A</v>
      </c>
      <c r="F318" t="s">
        <v>6028</v>
      </c>
      <c r="H318" t="s">
        <v>10413</v>
      </c>
      <c r="I318" t="str">
        <f>_xlfn.XLOOKUP(H318,ItemCategory!A:A,ItemCategory!B:B)</f>
        <v>Right Angle Drills</v>
      </c>
    </row>
    <row r="319" spans="2:9" x14ac:dyDescent="0.45">
      <c r="B319" t="s">
        <v>11419</v>
      </c>
      <c r="C319" t="str">
        <f>_xlfn.XLOOKUP(B319,Product!$A:$A,Product!$E:$E)</f>
        <v>2809-20</v>
      </c>
      <c r="D319" t="s">
        <v>11870</v>
      </c>
      <c r="E319" t="e">
        <f>_xlfn.XLOOKUP(D319,Attribute!$A:$A,Attribute!$B:$B)</f>
        <v>#N/A</v>
      </c>
      <c r="F319" t="s">
        <v>6028</v>
      </c>
      <c r="H319" t="s">
        <v>10413</v>
      </c>
      <c r="I319" t="str">
        <f>_xlfn.XLOOKUP(H319,ItemCategory!A:A,ItemCategory!B:B)</f>
        <v>Right Angle Drills</v>
      </c>
    </row>
    <row r="320" spans="2:9" x14ac:dyDescent="0.45">
      <c r="B320" t="s">
        <v>11420</v>
      </c>
      <c r="C320" t="str">
        <f>_xlfn.XLOOKUP(B320,Product!$A:$A,Product!$E:$E)</f>
        <v>2809-22</v>
      </c>
      <c r="D320" t="s">
        <v>11870</v>
      </c>
      <c r="E320" t="e">
        <f>_xlfn.XLOOKUP(D320,Attribute!$A:$A,Attribute!$B:$B)</f>
        <v>#N/A</v>
      </c>
      <c r="F320" t="s">
        <v>6028</v>
      </c>
      <c r="H320" t="s">
        <v>10413</v>
      </c>
      <c r="I320" t="str">
        <f>_xlfn.XLOOKUP(H320,ItemCategory!A:A,ItemCategory!B:B)</f>
        <v>Right Angle Drills</v>
      </c>
    </row>
    <row r="321" spans="2:9" x14ac:dyDescent="0.45">
      <c r="B321" t="s">
        <v>11421</v>
      </c>
      <c r="C321" t="str">
        <f>_xlfn.XLOOKUP(B321,Product!$A:$A,Product!$E:$E)</f>
        <v>2810-20</v>
      </c>
      <c r="D321" t="s">
        <v>11870</v>
      </c>
      <c r="E321" t="e">
        <f>_xlfn.XLOOKUP(D321,Attribute!$A:$A,Attribute!$B:$B)</f>
        <v>#N/A</v>
      </c>
      <c r="F321" t="s">
        <v>5883</v>
      </c>
      <c r="H321" t="s">
        <v>10373</v>
      </c>
      <c r="I321" t="str">
        <f>_xlfn.XLOOKUP(H321,ItemCategory!A:A,ItemCategory!B:B)</f>
        <v>Mixers</v>
      </c>
    </row>
    <row r="322" spans="2:9" x14ac:dyDescent="0.45">
      <c r="B322" t="s">
        <v>11422</v>
      </c>
      <c r="C322" t="str">
        <f>_xlfn.XLOOKUP(B322,Product!$A:$A,Product!$E:$E)</f>
        <v>2811-20</v>
      </c>
      <c r="D322" t="s">
        <v>11870</v>
      </c>
      <c r="E322" t="e">
        <f>_xlfn.XLOOKUP(D322,Attribute!$A:$A,Attribute!$B:$B)</f>
        <v>#N/A</v>
      </c>
      <c r="F322" t="s">
        <v>6028</v>
      </c>
      <c r="H322" t="s">
        <v>10413</v>
      </c>
      <c r="I322" t="str">
        <f>_xlfn.XLOOKUP(H322,ItemCategory!A:A,ItemCategory!B:B)</f>
        <v>Right Angle Drills</v>
      </c>
    </row>
    <row r="323" spans="2:9" x14ac:dyDescent="0.45">
      <c r="B323" t="s">
        <v>11423</v>
      </c>
      <c r="C323" t="str">
        <f>_xlfn.XLOOKUP(B323,Product!$A:$A,Product!$E:$E)</f>
        <v>2811-22</v>
      </c>
      <c r="D323" t="s">
        <v>11870</v>
      </c>
      <c r="E323" t="e">
        <f>_xlfn.XLOOKUP(D323,Attribute!$A:$A,Attribute!$B:$B)</f>
        <v>#N/A</v>
      </c>
      <c r="F323" t="s">
        <v>6028</v>
      </c>
      <c r="H323" t="s">
        <v>10413</v>
      </c>
      <c r="I323" t="str">
        <f>_xlfn.XLOOKUP(H323,ItemCategory!A:A,ItemCategory!B:B)</f>
        <v>Right Angle Drills</v>
      </c>
    </row>
    <row r="324" spans="2:9" x14ac:dyDescent="0.45">
      <c r="B324" t="s">
        <v>11424</v>
      </c>
      <c r="C324" t="str">
        <f>_xlfn.XLOOKUP(B324,Product!$A:$A,Product!$E:$E)</f>
        <v>2817A-21</v>
      </c>
      <c r="D324" t="s">
        <v>11870</v>
      </c>
      <c r="E324" t="e">
        <f>_xlfn.XLOOKUP(D324,Attribute!$A:$A,Attribute!$B:$B)</f>
        <v>#N/A</v>
      </c>
      <c r="F324" t="s">
        <v>5877</v>
      </c>
      <c r="H324" t="s">
        <v>10407</v>
      </c>
      <c r="I324" t="str">
        <f>_xlfn.XLOOKUP(H324,ItemCategory!A:A,ItemCategory!B:B)</f>
        <v>Drum Machines</v>
      </c>
    </row>
    <row r="325" spans="2:9" x14ac:dyDescent="0.45">
      <c r="B325" t="s">
        <v>11425</v>
      </c>
      <c r="C325" t="str">
        <f>_xlfn.XLOOKUP(B325,Product!$A:$A,Product!$E:$E)</f>
        <v>2818-21</v>
      </c>
      <c r="D325" t="s">
        <v>11870</v>
      </c>
      <c r="E325" t="e">
        <f>_xlfn.XLOOKUP(D325,Attribute!$A:$A,Attribute!$B:$B)</f>
        <v>#N/A</v>
      </c>
      <c r="F325" t="s">
        <v>5884</v>
      </c>
      <c r="H325" t="s">
        <v>10408</v>
      </c>
      <c r="I325" t="str">
        <f>_xlfn.XLOOKUP(H325,ItemCategory!A:A,ItemCategory!B:B)</f>
        <v>Sectional Machines</v>
      </c>
    </row>
    <row r="326" spans="2:9" x14ac:dyDescent="0.45">
      <c r="B326" t="s">
        <v>11426</v>
      </c>
      <c r="C326" t="str">
        <f>_xlfn.XLOOKUP(B326,Product!$A:$A,Product!$E:$E)</f>
        <v>2818A-21</v>
      </c>
      <c r="D326" t="s">
        <v>11870</v>
      </c>
      <c r="E326" t="e">
        <f>_xlfn.XLOOKUP(D326,Attribute!$A:$A,Attribute!$B:$B)</f>
        <v>#N/A</v>
      </c>
      <c r="F326" t="s">
        <v>5884</v>
      </c>
      <c r="H326" t="s">
        <v>10408</v>
      </c>
      <c r="I326" t="str">
        <f>_xlfn.XLOOKUP(H326,ItemCategory!A:A,ItemCategory!B:B)</f>
        <v>Sectional Machines</v>
      </c>
    </row>
    <row r="327" spans="2:9" x14ac:dyDescent="0.45">
      <c r="B327" t="s">
        <v>11427</v>
      </c>
      <c r="C327" t="str">
        <f>_xlfn.XLOOKUP(B327,Product!$A:$A,Product!$E:$E)</f>
        <v>2818B-21</v>
      </c>
      <c r="D327" t="s">
        <v>11870</v>
      </c>
      <c r="E327" t="e">
        <f>_xlfn.XLOOKUP(D327,Attribute!$A:$A,Attribute!$B:$B)</f>
        <v>#N/A</v>
      </c>
      <c r="F327" t="s">
        <v>5884</v>
      </c>
      <c r="H327" t="s">
        <v>10408</v>
      </c>
      <c r="I327" t="str">
        <f>_xlfn.XLOOKUP(H327,ItemCategory!A:A,ItemCategory!B:B)</f>
        <v>Sectional Machines</v>
      </c>
    </row>
    <row r="328" spans="2:9" x14ac:dyDescent="0.45">
      <c r="B328" t="s">
        <v>11428</v>
      </c>
      <c r="C328" t="str">
        <f>_xlfn.XLOOKUP(B328,Product!$A:$A,Product!$E:$E)</f>
        <v>2820-20PS</v>
      </c>
      <c r="D328" t="s">
        <v>11870</v>
      </c>
      <c r="E328" t="e">
        <f>_xlfn.XLOOKUP(D328,Attribute!$A:$A,Attribute!$B:$B)</f>
        <v>#N/A</v>
      </c>
      <c r="F328" t="s">
        <v>3254</v>
      </c>
      <c r="H328" t="s">
        <v>10327</v>
      </c>
      <c r="I328" t="str">
        <f>_xlfn.XLOOKUP(H328,ItemCategory!A:A,ItemCategory!B:B)</f>
        <v>Chemical Sprayers</v>
      </c>
    </row>
    <row r="329" spans="2:9" x14ac:dyDescent="0.45">
      <c r="B329" t="s">
        <v>11429</v>
      </c>
      <c r="C329" t="str">
        <f>_xlfn.XLOOKUP(B329,Product!$A:$A,Product!$E:$E)</f>
        <v>2820-21CS</v>
      </c>
      <c r="D329" t="s">
        <v>11870</v>
      </c>
      <c r="E329" t="e">
        <f>_xlfn.XLOOKUP(D329,Attribute!$A:$A,Attribute!$B:$B)</f>
        <v>#N/A</v>
      </c>
      <c r="F329" t="s">
        <v>3254</v>
      </c>
      <c r="H329" t="s">
        <v>10327</v>
      </c>
      <c r="I329" t="str">
        <f>_xlfn.XLOOKUP(H329,ItemCategory!A:A,ItemCategory!B:B)</f>
        <v>Chemical Sprayers</v>
      </c>
    </row>
    <row r="330" spans="2:9" x14ac:dyDescent="0.45">
      <c r="B330" t="s">
        <v>11430</v>
      </c>
      <c r="C330" t="str">
        <f>_xlfn.XLOOKUP(B330,Product!$A:$A,Product!$E:$E)</f>
        <v>2820-21PS</v>
      </c>
      <c r="D330" t="s">
        <v>11870</v>
      </c>
      <c r="E330" t="e">
        <f>_xlfn.XLOOKUP(D330,Attribute!$A:$A,Attribute!$B:$B)</f>
        <v>#N/A</v>
      </c>
      <c r="F330" t="s">
        <v>3254</v>
      </c>
      <c r="H330" t="s">
        <v>10327</v>
      </c>
      <c r="I330" t="str">
        <f>_xlfn.XLOOKUP(H330,ItemCategory!A:A,ItemCategory!B:B)</f>
        <v>Chemical Sprayers</v>
      </c>
    </row>
    <row r="331" spans="2:9" x14ac:dyDescent="0.45">
      <c r="B331" t="s">
        <v>11431</v>
      </c>
      <c r="C331" t="str">
        <f>_xlfn.XLOOKUP(B331,Product!$A:$A,Product!$E:$E)</f>
        <v>2820-21WS</v>
      </c>
      <c r="D331" t="s">
        <v>11870</v>
      </c>
      <c r="E331" t="e">
        <f>_xlfn.XLOOKUP(D331,Attribute!$A:$A,Attribute!$B:$B)</f>
        <v>#N/A</v>
      </c>
      <c r="F331" t="s">
        <v>3254</v>
      </c>
      <c r="H331" t="s">
        <v>10327</v>
      </c>
      <c r="I331" t="str">
        <f>_xlfn.XLOOKUP(H331,ItemCategory!A:A,ItemCategory!B:B)</f>
        <v>Chemical Sprayers</v>
      </c>
    </row>
    <row r="332" spans="2:9" x14ac:dyDescent="0.45">
      <c r="B332" t="s">
        <v>11432</v>
      </c>
      <c r="C332" t="str">
        <f>_xlfn.XLOOKUP(B332,Product!$A:$A,Product!$E:$E)</f>
        <v>2821-20</v>
      </c>
      <c r="D332" t="s">
        <v>11870</v>
      </c>
      <c r="E332" t="e">
        <f>_xlfn.XLOOKUP(D332,Attribute!$A:$A,Attribute!$B:$B)</f>
        <v>#N/A</v>
      </c>
      <c r="F332" t="s">
        <v>3242</v>
      </c>
      <c r="H332" t="s">
        <v>10443</v>
      </c>
      <c r="I332" t="str">
        <f>_xlfn.XLOOKUP(H332,ItemCategory!A:A,ItemCategory!B:B)</f>
        <v>Reciprocating Saws</v>
      </c>
    </row>
    <row r="333" spans="2:9" x14ac:dyDescent="0.45">
      <c r="B333" t="s">
        <v>11433</v>
      </c>
      <c r="C333" t="str">
        <f>_xlfn.XLOOKUP(B333,Product!$A:$A,Product!$E:$E)</f>
        <v>2821-21</v>
      </c>
      <c r="D333" t="s">
        <v>11870</v>
      </c>
      <c r="E333" t="e">
        <f>_xlfn.XLOOKUP(D333,Attribute!$A:$A,Attribute!$B:$B)</f>
        <v>#N/A</v>
      </c>
      <c r="F333" t="s">
        <v>3242</v>
      </c>
      <c r="H333" t="s">
        <v>10443</v>
      </c>
      <c r="I333" t="str">
        <f>_xlfn.XLOOKUP(H333,ItemCategory!A:A,ItemCategory!B:B)</f>
        <v>Reciprocating Saws</v>
      </c>
    </row>
    <row r="334" spans="2:9" x14ac:dyDescent="0.45">
      <c r="B334" t="s">
        <v>11434</v>
      </c>
      <c r="C334" t="str">
        <f>_xlfn.XLOOKUP(B334,Product!$A:$A,Product!$E:$E)</f>
        <v>2821-22</v>
      </c>
      <c r="D334" t="s">
        <v>11870</v>
      </c>
      <c r="E334" t="e">
        <f>_xlfn.XLOOKUP(D334,Attribute!$A:$A,Attribute!$B:$B)</f>
        <v>#N/A</v>
      </c>
      <c r="F334" t="s">
        <v>3242</v>
      </c>
      <c r="H334" t="s">
        <v>10443</v>
      </c>
      <c r="I334" t="str">
        <f>_xlfn.XLOOKUP(H334,ItemCategory!A:A,ItemCategory!B:B)</f>
        <v>Reciprocating Saws</v>
      </c>
    </row>
    <row r="335" spans="2:9" x14ac:dyDescent="0.45">
      <c r="B335" t="s">
        <v>11435</v>
      </c>
      <c r="C335" t="str">
        <f>_xlfn.XLOOKUP(B335,Product!$A:$A,Product!$E:$E)</f>
        <v>2822-20</v>
      </c>
      <c r="D335" t="s">
        <v>11870</v>
      </c>
      <c r="E335" t="e">
        <f>_xlfn.XLOOKUP(D335,Attribute!$A:$A,Attribute!$B:$B)</f>
        <v>#N/A</v>
      </c>
      <c r="F335" t="s">
        <v>3242</v>
      </c>
      <c r="H335" t="s">
        <v>10443</v>
      </c>
      <c r="I335" t="str">
        <f>_xlfn.XLOOKUP(H335,ItemCategory!A:A,ItemCategory!B:B)</f>
        <v>Reciprocating Saws</v>
      </c>
    </row>
    <row r="336" spans="2:9" x14ac:dyDescent="0.45">
      <c r="B336" t="s">
        <v>11436</v>
      </c>
      <c r="C336" t="str">
        <f>_xlfn.XLOOKUP(B336,Product!$A:$A,Product!$E:$E)</f>
        <v>2822-22</v>
      </c>
      <c r="D336" t="s">
        <v>11870</v>
      </c>
      <c r="E336" t="e">
        <f>_xlfn.XLOOKUP(D336,Attribute!$A:$A,Attribute!$B:$B)</f>
        <v>#N/A</v>
      </c>
      <c r="F336" t="s">
        <v>3242</v>
      </c>
      <c r="H336" t="s">
        <v>10443</v>
      </c>
      <c r="I336" t="str">
        <f>_xlfn.XLOOKUP(H336,ItemCategory!A:A,ItemCategory!B:B)</f>
        <v>Reciprocating Saws</v>
      </c>
    </row>
    <row r="337" spans="2:9" x14ac:dyDescent="0.45">
      <c r="B337" t="s">
        <v>11437</v>
      </c>
      <c r="C337" t="str">
        <f>_xlfn.XLOOKUP(B337,Product!$A:$A,Product!$E:$E)</f>
        <v>2823-20</v>
      </c>
      <c r="D337" t="s">
        <v>11870</v>
      </c>
      <c r="E337" t="e">
        <f>_xlfn.XLOOKUP(D337,Attribute!$A:$A,Attribute!$B:$B)</f>
        <v>#N/A</v>
      </c>
      <c r="F337" t="s">
        <v>3255</v>
      </c>
      <c r="H337" t="s">
        <v>10326</v>
      </c>
      <c r="I337" t="str">
        <f>_xlfn.XLOOKUP(H337,ItemCategory!A:A,ItemCategory!B:B)</f>
        <v>Lawn Mowers</v>
      </c>
    </row>
    <row r="338" spans="2:9" x14ac:dyDescent="0.45">
      <c r="B338" t="s">
        <v>11438</v>
      </c>
      <c r="C338" t="str">
        <f>_xlfn.XLOOKUP(B338,Product!$A:$A,Product!$E:$E)</f>
        <v>2823-22HD</v>
      </c>
      <c r="D338" t="s">
        <v>11870</v>
      </c>
      <c r="E338" t="e">
        <f>_xlfn.XLOOKUP(D338,Attribute!$A:$A,Attribute!$B:$B)</f>
        <v>#N/A</v>
      </c>
      <c r="F338" t="s">
        <v>3255</v>
      </c>
      <c r="H338" t="s">
        <v>10326</v>
      </c>
      <c r="I338" t="str">
        <f>_xlfn.XLOOKUP(H338,ItemCategory!A:A,ItemCategory!B:B)</f>
        <v>Lawn Mowers</v>
      </c>
    </row>
    <row r="339" spans="2:9" x14ac:dyDescent="0.45">
      <c r="B339" t="s">
        <v>11439</v>
      </c>
      <c r="C339" t="str">
        <f>_xlfn.XLOOKUP(B339,Product!$A:$A,Product!$E:$E)</f>
        <v>2824-20</v>
      </c>
      <c r="D339" t="s">
        <v>11870</v>
      </c>
      <c r="E339" t="e">
        <f>_xlfn.XLOOKUP(D339,Attribute!$A:$A,Attribute!$B:$B)</f>
        <v>#N/A</v>
      </c>
      <c r="F339" t="s">
        <v>10315</v>
      </c>
      <c r="H339" t="s">
        <v>10395</v>
      </c>
      <c r="I339" t="str">
        <f>_xlfn.XLOOKUP(H339,ItemCategory!A:A,ItemCategory!B:B)</f>
        <v>Leaf Blowers</v>
      </c>
    </row>
    <row r="340" spans="2:9" x14ac:dyDescent="0.45">
      <c r="B340" t="s">
        <v>11440</v>
      </c>
      <c r="C340" t="str">
        <f>_xlfn.XLOOKUP(B340,Product!$A:$A,Product!$E:$E)</f>
        <v>2826-20C</v>
      </c>
      <c r="D340" t="s">
        <v>11870</v>
      </c>
      <c r="E340" t="e">
        <f>_xlfn.XLOOKUP(D340,Attribute!$A:$A,Attribute!$B:$B)</f>
        <v>#N/A</v>
      </c>
      <c r="F340" t="s">
        <v>5896</v>
      </c>
      <c r="H340" t="s">
        <v>10390</v>
      </c>
      <c r="I340" t="str">
        <f>_xlfn.XLOOKUP(H340,ItemCategory!A:A,ItemCategory!B:B)</f>
        <v>Chain Saws</v>
      </c>
    </row>
    <row r="341" spans="2:9" x14ac:dyDescent="0.45">
      <c r="B341" t="s">
        <v>11441</v>
      </c>
      <c r="C341" t="str">
        <f>_xlfn.XLOOKUP(B341,Product!$A:$A,Product!$E:$E)</f>
        <v>2826-20T</v>
      </c>
      <c r="D341" t="s">
        <v>11870</v>
      </c>
      <c r="E341" t="e">
        <f>_xlfn.XLOOKUP(D341,Attribute!$A:$A,Attribute!$B:$B)</f>
        <v>#N/A</v>
      </c>
      <c r="F341" t="s">
        <v>5896</v>
      </c>
      <c r="H341" t="s">
        <v>10390</v>
      </c>
      <c r="I341" t="str">
        <f>_xlfn.XLOOKUP(H341,ItemCategory!A:A,ItemCategory!B:B)</f>
        <v>Chain Saws</v>
      </c>
    </row>
    <row r="342" spans="2:9" x14ac:dyDescent="0.45">
      <c r="B342" t="s">
        <v>11442</v>
      </c>
      <c r="C342" t="str">
        <f>_xlfn.XLOOKUP(B342,Product!$A:$A,Product!$E:$E)</f>
        <v>2826-21T</v>
      </c>
      <c r="D342" t="s">
        <v>11870</v>
      </c>
      <c r="E342" t="e">
        <f>_xlfn.XLOOKUP(D342,Attribute!$A:$A,Attribute!$B:$B)</f>
        <v>#N/A</v>
      </c>
      <c r="F342" t="s">
        <v>5896</v>
      </c>
      <c r="H342" t="s">
        <v>10390</v>
      </c>
      <c r="I342" t="str">
        <f>_xlfn.XLOOKUP(H342,ItemCategory!A:A,ItemCategory!B:B)</f>
        <v>Chain Saws</v>
      </c>
    </row>
    <row r="343" spans="2:9" x14ac:dyDescent="0.45">
      <c r="B343" t="s">
        <v>11443</v>
      </c>
      <c r="C343" t="str">
        <f>_xlfn.XLOOKUP(B343,Product!$A:$A,Product!$E:$E)</f>
        <v>2826-22T</v>
      </c>
      <c r="D343" t="s">
        <v>11870</v>
      </c>
      <c r="E343" t="e">
        <f>_xlfn.XLOOKUP(D343,Attribute!$A:$A,Attribute!$B:$B)</f>
        <v>#N/A</v>
      </c>
      <c r="F343" t="s">
        <v>5896</v>
      </c>
      <c r="H343" t="s">
        <v>10390</v>
      </c>
      <c r="I343" t="str">
        <f>_xlfn.XLOOKUP(H343,ItemCategory!A:A,ItemCategory!B:B)</f>
        <v>Chain Saws</v>
      </c>
    </row>
    <row r="344" spans="2:9" x14ac:dyDescent="0.45">
      <c r="B344" t="s">
        <v>11444</v>
      </c>
      <c r="C344" t="str">
        <f>_xlfn.XLOOKUP(B344,Product!$A:$A,Product!$E:$E)</f>
        <v>2827-22</v>
      </c>
      <c r="D344" t="s">
        <v>11870</v>
      </c>
      <c r="E344" t="e">
        <f>_xlfn.XLOOKUP(D344,Attribute!$A:$A,Attribute!$B:$B)</f>
        <v>#N/A</v>
      </c>
      <c r="F344" t="s">
        <v>5896</v>
      </c>
      <c r="H344" t="s">
        <v>10390</v>
      </c>
      <c r="I344" t="str">
        <f>_xlfn.XLOOKUP(H344,ItemCategory!A:A,ItemCategory!B:B)</f>
        <v>Chain Saws</v>
      </c>
    </row>
    <row r="345" spans="2:9" x14ac:dyDescent="0.45">
      <c r="B345" t="s">
        <v>11445</v>
      </c>
      <c r="C345" t="str">
        <f>_xlfn.XLOOKUP(B345,Product!$A:$A,Product!$E:$E)</f>
        <v>2828-20</v>
      </c>
      <c r="D345" t="s">
        <v>11870</v>
      </c>
      <c r="E345" t="e">
        <f>_xlfn.XLOOKUP(D345,Attribute!$A:$A,Attribute!$B:$B)</f>
        <v>#N/A</v>
      </c>
      <c r="F345" t="s">
        <v>3256</v>
      </c>
      <c r="H345" t="s">
        <v>10399</v>
      </c>
      <c r="I345" t="str">
        <f>_xlfn.XLOOKUP(H345,ItemCategory!A:A,ItemCategory!B:B)</f>
        <v>String Trimmers</v>
      </c>
    </row>
    <row r="346" spans="2:9" x14ac:dyDescent="0.45">
      <c r="B346" t="s">
        <v>11446</v>
      </c>
      <c r="C346" t="str">
        <f>_xlfn.XLOOKUP(B346,Product!$A:$A,Product!$E:$E)</f>
        <v>2828-21</v>
      </c>
      <c r="D346" t="s">
        <v>11870</v>
      </c>
      <c r="E346" t="e">
        <f>_xlfn.XLOOKUP(D346,Attribute!$A:$A,Attribute!$B:$B)</f>
        <v>#N/A</v>
      </c>
      <c r="F346" t="s">
        <v>3256</v>
      </c>
      <c r="H346" t="s">
        <v>10399</v>
      </c>
      <c r="I346" t="str">
        <f>_xlfn.XLOOKUP(H346,ItemCategory!A:A,ItemCategory!B:B)</f>
        <v>String Trimmers</v>
      </c>
    </row>
    <row r="347" spans="2:9" x14ac:dyDescent="0.45">
      <c r="B347" t="s">
        <v>11447</v>
      </c>
      <c r="C347" t="str">
        <f>_xlfn.XLOOKUP(B347,Product!$A:$A,Product!$E:$E)</f>
        <v>2829-20</v>
      </c>
      <c r="D347" t="s">
        <v>11870</v>
      </c>
      <c r="E347" t="e">
        <f>_xlfn.XLOOKUP(D347,Attribute!$A:$A,Attribute!$B:$B)</f>
        <v>#N/A</v>
      </c>
      <c r="F347" t="s">
        <v>3253</v>
      </c>
      <c r="H347" t="s">
        <v>10421</v>
      </c>
      <c r="I347" t="str">
        <f>_xlfn.XLOOKUP(H347,ItemCategory!A:A,ItemCategory!B:B)</f>
        <v>Band Saws</v>
      </c>
    </row>
    <row r="348" spans="2:9" x14ac:dyDescent="0.45">
      <c r="B348" t="s">
        <v>11448</v>
      </c>
      <c r="C348" t="str">
        <f>_xlfn.XLOOKUP(B348,Product!$A:$A,Product!$E:$E)</f>
        <v>2829-22</v>
      </c>
      <c r="D348" t="s">
        <v>11870</v>
      </c>
      <c r="E348" t="e">
        <f>_xlfn.XLOOKUP(D348,Attribute!$A:$A,Attribute!$B:$B)</f>
        <v>#N/A</v>
      </c>
      <c r="F348" t="s">
        <v>3253</v>
      </c>
      <c r="H348" t="s">
        <v>10421</v>
      </c>
      <c r="I348" t="str">
        <f>_xlfn.XLOOKUP(H348,ItemCategory!A:A,ItemCategory!B:B)</f>
        <v>Band Saws</v>
      </c>
    </row>
    <row r="349" spans="2:9" x14ac:dyDescent="0.45">
      <c r="B349" t="s">
        <v>11449</v>
      </c>
      <c r="C349" t="str">
        <f>_xlfn.XLOOKUP(B349,Product!$A:$A,Product!$E:$E)</f>
        <v>2829S-20</v>
      </c>
      <c r="D349" t="s">
        <v>11870</v>
      </c>
      <c r="E349" t="e">
        <f>_xlfn.XLOOKUP(D349,Attribute!$A:$A,Attribute!$B:$B)</f>
        <v>#N/A</v>
      </c>
      <c r="F349" t="s">
        <v>3253</v>
      </c>
      <c r="H349" t="s">
        <v>10421</v>
      </c>
      <c r="I349" t="str">
        <f>_xlfn.XLOOKUP(H349,ItemCategory!A:A,ItemCategory!B:B)</f>
        <v>Band Saws</v>
      </c>
    </row>
    <row r="350" spans="2:9" x14ac:dyDescent="0.45">
      <c r="B350" t="s">
        <v>11450</v>
      </c>
      <c r="C350" t="str">
        <f>_xlfn.XLOOKUP(B350,Product!$A:$A,Product!$E:$E)</f>
        <v>2829S-22</v>
      </c>
      <c r="D350" t="s">
        <v>11870</v>
      </c>
      <c r="E350" t="e">
        <f>_xlfn.XLOOKUP(D350,Attribute!$A:$A,Attribute!$B:$B)</f>
        <v>#N/A</v>
      </c>
      <c r="F350" t="s">
        <v>3253</v>
      </c>
      <c r="H350" t="s">
        <v>10421</v>
      </c>
      <c r="I350" t="str">
        <f>_xlfn.XLOOKUP(H350,ItemCategory!A:A,ItemCategory!B:B)</f>
        <v>Band Saws</v>
      </c>
    </row>
    <row r="351" spans="2:9" x14ac:dyDescent="0.45">
      <c r="B351" t="s">
        <v>11451</v>
      </c>
      <c r="C351" t="str">
        <f>_xlfn.XLOOKUP(B351,Product!$A:$A,Product!$E:$E)</f>
        <v>2831-20</v>
      </c>
      <c r="D351" t="s">
        <v>11870</v>
      </c>
      <c r="E351" t="e">
        <f>_xlfn.XLOOKUP(D351,Attribute!$A:$A,Attribute!$B:$B)</f>
        <v>#N/A</v>
      </c>
      <c r="F351" t="s">
        <v>10209</v>
      </c>
      <c r="H351" t="s">
        <v>10442</v>
      </c>
      <c r="I351" t="str">
        <f>_xlfn.XLOOKUP(H351,ItemCategory!A:A,ItemCategory!B:B)</f>
        <v>Plunge Cut Saws</v>
      </c>
    </row>
    <row r="352" spans="2:9" x14ac:dyDescent="0.45">
      <c r="B352" t="s">
        <v>11452</v>
      </c>
      <c r="C352" t="str">
        <f>_xlfn.XLOOKUP(B352,Product!$A:$A,Product!$E:$E)</f>
        <v>2831-21</v>
      </c>
      <c r="D352" t="s">
        <v>11870</v>
      </c>
      <c r="E352" t="e">
        <f>_xlfn.XLOOKUP(D352,Attribute!$A:$A,Attribute!$B:$B)</f>
        <v>#N/A</v>
      </c>
      <c r="F352" t="s">
        <v>3245</v>
      </c>
      <c r="H352" t="s">
        <v>10439</v>
      </c>
      <c r="I352" t="str">
        <f>_xlfn.XLOOKUP(H352,ItemCategory!A:A,ItemCategory!B:B)</f>
        <v>Circular Saws</v>
      </c>
    </row>
    <row r="353" spans="2:9" x14ac:dyDescent="0.45">
      <c r="B353" t="s">
        <v>11453</v>
      </c>
      <c r="C353" t="str">
        <f>_xlfn.XLOOKUP(B353,Product!$A:$A,Product!$E:$E)</f>
        <v>2832-20</v>
      </c>
      <c r="D353" t="s">
        <v>11870</v>
      </c>
      <c r="E353" t="e">
        <f>_xlfn.XLOOKUP(D353,Attribute!$A:$A,Attribute!$B:$B)</f>
        <v>#N/A</v>
      </c>
      <c r="F353" t="s">
        <v>5895</v>
      </c>
      <c r="H353" t="s">
        <v>10435</v>
      </c>
      <c r="I353" t="str">
        <f>_xlfn.XLOOKUP(H353,ItemCategory!A:A,ItemCategory!B:B)</f>
        <v>Belt Sanders</v>
      </c>
    </row>
    <row r="354" spans="2:9" x14ac:dyDescent="0.45">
      <c r="B354" t="s">
        <v>11454</v>
      </c>
      <c r="C354" t="str">
        <f>_xlfn.XLOOKUP(B354,Product!$A:$A,Product!$E:$E)</f>
        <v>2833-20</v>
      </c>
      <c r="D354" t="s">
        <v>11870</v>
      </c>
      <c r="E354" t="e">
        <f>_xlfn.XLOOKUP(D354,Attribute!$A:$A,Attribute!$B:$B)</f>
        <v>#N/A</v>
      </c>
      <c r="F354" t="s">
        <v>3245</v>
      </c>
      <c r="H354" t="s">
        <v>10439</v>
      </c>
      <c r="I354" t="str">
        <f>_xlfn.XLOOKUP(H354,ItemCategory!A:A,ItemCategory!B:B)</f>
        <v>Circular Saws</v>
      </c>
    </row>
    <row r="355" spans="2:9" x14ac:dyDescent="0.45">
      <c r="B355" t="s">
        <v>11455</v>
      </c>
      <c r="C355" t="str">
        <f>_xlfn.XLOOKUP(B355,Product!$A:$A,Product!$E:$E)</f>
        <v>2834-20</v>
      </c>
      <c r="D355" t="s">
        <v>11870</v>
      </c>
      <c r="E355" t="e">
        <f>_xlfn.XLOOKUP(D355,Attribute!$A:$A,Attribute!$B:$B)</f>
        <v>#N/A</v>
      </c>
      <c r="F355" t="s">
        <v>3245</v>
      </c>
      <c r="H355" t="s">
        <v>10439</v>
      </c>
      <c r="I355" t="str">
        <f>_xlfn.XLOOKUP(H355,ItemCategory!A:A,ItemCategory!B:B)</f>
        <v>Circular Saws</v>
      </c>
    </row>
    <row r="356" spans="2:9" x14ac:dyDescent="0.45">
      <c r="B356" t="s">
        <v>11456</v>
      </c>
      <c r="C356" t="str">
        <f>_xlfn.XLOOKUP(B356,Product!$A:$A,Product!$E:$E)</f>
        <v>2834-21HD</v>
      </c>
      <c r="D356" t="s">
        <v>11870</v>
      </c>
      <c r="E356" t="e">
        <f>_xlfn.XLOOKUP(D356,Attribute!$A:$A,Attribute!$B:$B)</f>
        <v>#N/A</v>
      </c>
      <c r="F356" t="s">
        <v>3245</v>
      </c>
      <c r="H356" t="s">
        <v>10439</v>
      </c>
      <c r="I356" t="str">
        <f>_xlfn.XLOOKUP(H356,ItemCategory!A:A,ItemCategory!B:B)</f>
        <v>Circular Saws</v>
      </c>
    </row>
    <row r="357" spans="2:9" x14ac:dyDescent="0.45">
      <c r="B357" t="s">
        <v>11457</v>
      </c>
      <c r="C357" t="str">
        <f>_xlfn.XLOOKUP(B357,Product!$A:$A,Product!$E:$E)</f>
        <v>2836-20</v>
      </c>
      <c r="D357" t="s">
        <v>11870</v>
      </c>
      <c r="E357" t="e">
        <f>_xlfn.XLOOKUP(D357,Attribute!$A:$A,Attribute!$B:$B)</f>
        <v>#N/A</v>
      </c>
      <c r="F357" t="s">
        <v>5892</v>
      </c>
      <c r="H357" t="s">
        <v>10427</v>
      </c>
      <c r="I357" t="str">
        <f>_xlfn.XLOOKUP(H357,ItemCategory!A:A,ItemCategory!B:B)</f>
        <v>Oscillating Multi-Tools</v>
      </c>
    </row>
    <row r="358" spans="2:9" x14ac:dyDescent="0.45">
      <c r="B358" t="s">
        <v>11458</v>
      </c>
      <c r="C358" t="str">
        <f>_xlfn.XLOOKUP(B358,Product!$A:$A,Product!$E:$E)</f>
        <v>2836-21</v>
      </c>
      <c r="D358" t="s">
        <v>11870</v>
      </c>
      <c r="E358" t="e">
        <f>_xlfn.XLOOKUP(D358,Attribute!$A:$A,Attribute!$B:$B)</f>
        <v>#N/A</v>
      </c>
      <c r="F358" t="s">
        <v>5892</v>
      </c>
      <c r="H358" t="s">
        <v>10427</v>
      </c>
      <c r="I358" t="str">
        <f>_xlfn.XLOOKUP(H358,ItemCategory!A:A,ItemCategory!B:B)</f>
        <v>Oscillating Multi-Tools</v>
      </c>
    </row>
    <row r="359" spans="2:9" x14ac:dyDescent="0.45">
      <c r="B359" t="s">
        <v>11459</v>
      </c>
      <c r="C359" t="str">
        <f>_xlfn.XLOOKUP(B359,Product!$A:$A,Product!$E:$E)</f>
        <v>2837-20</v>
      </c>
      <c r="D359" t="s">
        <v>11870</v>
      </c>
      <c r="E359" t="e">
        <f>_xlfn.XLOOKUP(D359,Attribute!$A:$A,Attribute!$B:$B)</f>
        <v>#N/A</v>
      </c>
      <c r="F359" t="s">
        <v>5893</v>
      </c>
      <c r="H359" t="s">
        <v>10436</v>
      </c>
      <c r="I359" t="str">
        <f>_xlfn.XLOOKUP(H359,ItemCategory!A:A,ItemCategory!B:B)</f>
        <v>Random Orbit Sanders</v>
      </c>
    </row>
    <row r="360" spans="2:9" x14ac:dyDescent="0.45">
      <c r="B360" t="s">
        <v>11460</v>
      </c>
      <c r="C360" t="str">
        <f>_xlfn.XLOOKUP(B360,Product!$A:$A,Product!$E:$E)</f>
        <v>2838-20</v>
      </c>
      <c r="D360" t="s">
        <v>11870</v>
      </c>
      <c r="E360" t="e">
        <f>_xlfn.XLOOKUP(D360,Attribute!$A:$A,Attribute!$B:$B)</f>
        <v>#N/A</v>
      </c>
      <c r="F360" t="s">
        <v>3252</v>
      </c>
      <c r="H360" t="s">
        <v>10345</v>
      </c>
      <c r="I360" t="str">
        <f>_xlfn.XLOOKUP(H360,ItemCategory!A:A,ItemCategory!B:B)</f>
        <v>Routers</v>
      </c>
    </row>
    <row r="361" spans="2:9" x14ac:dyDescent="0.45">
      <c r="B361" t="s">
        <v>11461</v>
      </c>
      <c r="C361" t="str">
        <f>_xlfn.XLOOKUP(B361,Product!$A:$A,Product!$E:$E)</f>
        <v>2839-20</v>
      </c>
      <c r="D361" t="s">
        <v>11870</v>
      </c>
      <c r="E361" t="e">
        <f>_xlfn.XLOOKUP(D361,Attribute!$A:$A,Attribute!$B:$B)</f>
        <v>#N/A</v>
      </c>
      <c r="F361" t="s">
        <v>5869</v>
      </c>
      <c r="H361" t="s">
        <v>10429</v>
      </c>
      <c r="I361" t="str">
        <f>_xlfn.XLOOKUP(H361,ItemCategory!A:A,ItemCategory!B:B)</f>
        <v>Finish Nailers</v>
      </c>
    </row>
    <row r="362" spans="2:9" x14ac:dyDescent="0.45">
      <c r="B362" t="s">
        <v>11462</v>
      </c>
      <c r="C362" t="str">
        <f>_xlfn.XLOOKUP(B362,Product!$A:$A,Product!$E:$E)</f>
        <v>2839-21CT</v>
      </c>
      <c r="D362" t="s">
        <v>11870</v>
      </c>
      <c r="E362" t="e">
        <f>_xlfn.XLOOKUP(D362,Attribute!$A:$A,Attribute!$B:$B)</f>
        <v>#N/A</v>
      </c>
      <c r="F362" t="s">
        <v>5869</v>
      </c>
      <c r="H362" t="s">
        <v>10429</v>
      </c>
      <c r="I362" t="str">
        <f>_xlfn.XLOOKUP(H362,ItemCategory!A:A,ItemCategory!B:B)</f>
        <v>Finish Nailers</v>
      </c>
    </row>
    <row r="363" spans="2:9" x14ac:dyDescent="0.45">
      <c r="B363" t="s">
        <v>11463</v>
      </c>
      <c r="C363" t="str">
        <f>_xlfn.XLOOKUP(B363,Product!$A:$A,Product!$E:$E)</f>
        <v>2840-20</v>
      </c>
      <c r="D363" t="s">
        <v>11870</v>
      </c>
      <c r="E363" t="e">
        <f>_xlfn.XLOOKUP(D363,Attribute!$A:$A,Attribute!$B:$B)</f>
        <v>#N/A</v>
      </c>
      <c r="F363" t="s">
        <v>3257</v>
      </c>
      <c r="H363" t="s">
        <v>10369</v>
      </c>
      <c r="I363" t="str">
        <f>_xlfn.XLOOKUP(H363,ItemCategory!A:A,ItemCategory!B:B)</f>
        <v>Compressors</v>
      </c>
    </row>
    <row r="364" spans="2:9" x14ac:dyDescent="0.45">
      <c r="B364" t="s">
        <v>11464</v>
      </c>
      <c r="C364" t="str">
        <f>_xlfn.XLOOKUP(B364,Product!$A:$A,Product!$E:$E)</f>
        <v>2841-20</v>
      </c>
      <c r="D364" t="s">
        <v>11870</v>
      </c>
      <c r="E364" t="e">
        <f>_xlfn.XLOOKUP(D364,Attribute!$A:$A,Attribute!$B:$B)</f>
        <v>#N/A</v>
      </c>
      <c r="F364" t="s">
        <v>5869</v>
      </c>
      <c r="H364" t="s">
        <v>10429</v>
      </c>
      <c r="I364" t="str">
        <f>_xlfn.XLOOKUP(H364,ItemCategory!A:A,ItemCategory!B:B)</f>
        <v>Finish Nailers</v>
      </c>
    </row>
    <row r="365" spans="2:9" x14ac:dyDescent="0.45">
      <c r="B365" t="s">
        <v>11465</v>
      </c>
      <c r="C365" t="str">
        <f>_xlfn.XLOOKUP(B365,Product!$A:$A,Product!$E:$E)</f>
        <v>2841-21CT</v>
      </c>
      <c r="D365" t="s">
        <v>11870</v>
      </c>
      <c r="E365" t="e">
        <f>_xlfn.XLOOKUP(D365,Attribute!$A:$A,Attribute!$B:$B)</f>
        <v>#N/A</v>
      </c>
      <c r="F365" t="s">
        <v>5869</v>
      </c>
      <c r="H365" t="s">
        <v>10429</v>
      </c>
      <c r="I365" t="str">
        <f>_xlfn.XLOOKUP(H365,ItemCategory!A:A,ItemCategory!B:B)</f>
        <v>Finish Nailers</v>
      </c>
    </row>
    <row r="366" spans="2:9" x14ac:dyDescent="0.45">
      <c r="B366" t="s">
        <v>11466</v>
      </c>
      <c r="C366" t="str">
        <f>_xlfn.XLOOKUP(B366,Product!$A:$A,Product!$E:$E)</f>
        <v>2843-20</v>
      </c>
      <c r="D366" t="s">
        <v>11870</v>
      </c>
      <c r="E366" t="e">
        <f>_xlfn.XLOOKUP(D366,Attribute!$A:$A,Attribute!$B:$B)</f>
        <v>#N/A</v>
      </c>
      <c r="F366" t="s">
        <v>5872</v>
      </c>
      <c r="H366" t="s">
        <v>10371</v>
      </c>
      <c r="I366" t="str">
        <f>_xlfn.XLOOKUP(H366,ItemCategory!A:A,ItemCategory!B:B)</f>
        <v>Staplers</v>
      </c>
    </row>
    <row r="367" spans="2:9" x14ac:dyDescent="0.45">
      <c r="B367" t="s">
        <v>11467</v>
      </c>
      <c r="C367" t="str">
        <f>_xlfn.XLOOKUP(B367,Product!$A:$A,Product!$E:$E)</f>
        <v>2843-22</v>
      </c>
      <c r="D367" t="s">
        <v>11870</v>
      </c>
      <c r="E367" t="e">
        <f>_xlfn.XLOOKUP(D367,Attribute!$A:$A,Attribute!$B:$B)</f>
        <v>#N/A</v>
      </c>
      <c r="F367" t="s">
        <v>5872</v>
      </c>
      <c r="H367" t="s">
        <v>10371</v>
      </c>
      <c r="I367" t="str">
        <f>_xlfn.XLOOKUP(H367,ItemCategory!A:A,ItemCategory!B:B)</f>
        <v>Staplers</v>
      </c>
    </row>
    <row r="368" spans="2:9" x14ac:dyDescent="0.45">
      <c r="B368" t="s">
        <v>11468</v>
      </c>
      <c r="C368" t="str">
        <f>_xlfn.XLOOKUP(B368,Product!$A:$A,Product!$E:$E)</f>
        <v>2846-20</v>
      </c>
      <c r="D368" t="s">
        <v>11870</v>
      </c>
      <c r="E368" t="e">
        <f>_xlfn.XLOOKUP(D368,Attribute!$A:$A,Attribute!$B:$B)</f>
        <v>#N/A</v>
      </c>
      <c r="F368" t="s">
        <v>3262</v>
      </c>
      <c r="H368" t="s">
        <v>10455</v>
      </c>
      <c r="I368" t="str">
        <f>_xlfn.XLOOKUP(H368,ItemCategory!A:A,ItemCategory!B:B)</f>
        <v>Power Supplies</v>
      </c>
    </row>
    <row r="369" spans="2:9" x14ac:dyDescent="0.45">
      <c r="B369" t="s">
        <v>11469</v>
      </c>
      <c r="C369" t="str">
        <f>_xlfn.XLOOKUP(B369,Product!$A:$A,Product!$E:$E)</f>
        <v>2850-20</v>
      </c>
      <c r="D369" t="s">
        <v>11870</v>
      </c>
      <c r="E369" t="e">
        <f>_xlfn.XLOOKUP(D369,Attribute!$A:$A,Attribute!$B:$B)</f>
        <v>#N/A</v>
      </c>
      <c r="F369" t="s">
        <v>3247</v>
      </c>
      <c r="H369" t="s">
        <v>10417</v>
      </c>
      <c r="I369" t="str">
        <f>_xlfn.XLOOKUP(H369,ItemCategory!A:A,ItemCategory!B:B)</f>
        <v>Impact Drivers</v>
      </c>
    </row>
    <row r="370" spans="2:9" x14ac:dyDescent="0.45">
      <c r="B370" t="s">
        <v>11470</v>
      </c>
      <c r="C370" t="str">
        <f>_xlfn.XLOOKUP(B370,Product!$A:$A,Product!$E:$E)</f>
        <v>2850-22CT</v>
      </c>
      <c r="D370" t="s">
        <v>11870</v>
      </c>
      <c r="E370" t="e">
        <f>_xlfn.XLOOKUP(D370,Attribute!$A:$A,Attribute!$B:$B)</f>
        <v>#N/A</v>
      </c>
      <c r="F370" t="s">
        <v>3247</v>
      </c>
      <c r="H370" t="s">
        <v>10417</v>
      </c>
      <c r="I370" t="str">
        <f>_xlfn.XLOOKUP(H370,ItemCategory!A:A,ItemCategory!B:B)</f>
        <v>Impact Drivers</v>
      </c>
    </row>
    <row r="371" spans="2:9" x14ac:dyDescent="0.45">
      <c r="B371" t="s">
        <v>11471</v>
      </c>
      <c r="C371" t="str">
        <f>_xlfn.XLOOKUP(B371,Product!$A:$A,Product!$E:$E)</f>
        <v>2851-20</v>
      </c>
      <c r="D371" t="s">
        <v>11870</v>
      </c>
      <c r="E371" t="e">
        <f>_xlfn.XLOOKUP(D371,Attribute!$A:$A,Attribute!$B:$B)</f>
        <v>#N/A</v>
      </c>
      <c r="F371" t="s">
        <v>3247</v>
      </c>
      <c r="H371" t="s">
        <v>10417</v>
      </c>
      <c r="I371" t="str">
        <f>_xlfn.XLOOKUP(H371,ItemCategory!A:A,ItemCategory!B:B)</f>
        <v>Impact Drivers</v>
      </c>
    </row>
    <row r="372" spans="2:9" x14ac:dyDescent="0.45">
      <c r="B372" t="s">
        <v>11472</v>
      </c>
      <c r="C372" t="str">
        <f>_xlfn.XLOOKUP(B372,Product!$A:$A,Product!$E:$E)</f>
        <v>2853-20</v>
      </c>
      <c r="D372" t="s">
        <v>11870</v>
      </c>
      <c r="E372" t="e">
        <f>_xlfn.XLOOKUP(D372,Attribute!$A:$A,Attribute!$B:$B)</f>
        <v>#N/A</v>
      </c>
      <c r="F372" t="s">
        <v>3247</v>
      </c>
      <c r="H372" t="s">
        <v>10417</v>
      </c>
      <c r="I372" t="str">
        <f>_xlfn.XLOOKUP(H372,ItemCategory!A:A,ItemCategory!B:B)</f>
        <v>Impact Drivers</v>
      </c>
    </row>
    <row r="373" spans="2:9" x14ac:dyDescent="0.45">
      <c r="B373" t="s">
        <v>11473</v>
      </c>
      <c r="C373" t="str">
        <f>_xlfn.XLOOKUP(B373,Product!$A:$A,Product!$E:$E)</f>
        <v>2853-22</v>
      </c>
      <c r="D373" t="s">
        <v>11870</v>
      </c>
      <c r="E373" t="e">
        <f>_xlfn.XLOOKUP(D373,Attribute!$A:$A,Attribute!$B:$B)</f>
        <v>#N/A</v>
      </c>
      <c r="F373" t="s">
        <v>3247</v>
      </c>
      <c r="H373" t="s">
        <v>10417</v>
      </c>
      <c r="I373" t="str">
        <f>_xlfn.XLOOKUP(H373,ItemCategory!A:A,ItemCategory!B:B)</f>
        <v>Impact Drivers</v>
      </c>
    </row>
    <row r="374" spans="2:9" x14ac:dyDescent="0.45">
      <c r="B374" t="s">
        <v>11474</v>
      </c>
      <c r="C374" t="str">
        <f>_xlfn.XLOOKUP(B374,Product!$A:$A,Product!$E:$E)</f>
        <v>2853-22CT</v>
      </c>
      <c r="D374" t="s">
        <v>11870</v>
      </c>
      <c r="E374" t="e">
        <f>_xlfn.XLOOKUP(D374,Attribute!$A:$A,Attribute!$B:$B)</f>
        <v>#N/A</v>
      </c>
      <c r="F374" t="s">
        <v>3247</v>
      </c>
      <c r="H374" t="s">
        <v>10417</v>
      </c>
      <c r="I374" t="str">
        <f>_xlfn.XLOOKUP(H374,ItemCategory!A:A,ItemCategory!B:B)</f>
        <v>Impact Drivers</v>
      </c>
    </row>
    <row r="375" spans="2:9" x14ac:dyDescent="0.45">
      <c r="B375" t="s">
        <v>11475</v>
      </c>
      <c r="C375" t="str">
        <f>_xlfn.XLOOKUP(B375,Product!$A:$A,Product!$E:$E)</f>
        <v>2854-20</v>
      </c>
      <c r="D375" t="s">
        <v>11870</v>
      </c>
      <c r="E375" t="e">
        <f>_xlfn.XLOOKUP(D375,Attribute!$A:$A,Attribute!$B:$B)</f>
        <v>#N/A</v>
      </c>
      <c r="F375" t="s">
        <v>3248</v>
      </c>
      <c r="H375" t="s">
        <v>10418</v>
      </c>
      <c r="I375" t="str">
        <f>_xlfn.XLOOKUP(H375,ItemCategory!A:A,ItemCategory!B:B)</f>
        <v>Impact Wrenches</v>
      </c>
    </row>
    <row r="376" spans="2:9" x14ac:dyDescent="0.45">
      <c r="B376" t="s">
        <v>11476</v>
      </c>
      <c r="C376" t="str">
        <f>_xlfn.XLOOKUP(B376,Product!$A:$A,Product!$E:$E)</f>
        <v>2854-22</v>
      </c>
      <c r="D376" t="s">
        <v>11870</v>
      </c>
      <c r="E376" t="e">
        <f>_xlfn.XLOOKUP(D376,Attribute!$A:$A,Attribute!$B:$B)</f>
        <v>#N/A</v>
      </c>
      <c r="F376" t="s">
        <v>3248</v>
      </c>
      <c r="H376" t="s">
        <v>10418</v>
      </c>
      <c r="I376" t="str">
        <f>_xlfn.XLOOKUP(H376,ItemCategory!A:A,ItemCategory!B:B)</f>
        <v>Impact Wrenches</v>
      </c>
    </row>
    <row r="377" spans="2:9" x14ac:dyDescent="0.45">
      <c r="B377" t="s">
        <v>11477</v>
      </c>
      <c r="C377" t="str">
        <f>_xlfn.XLOOKUP(B377,Product!$A:$A,Product!$E:$E)</f>
        <v>2854-22CT</v>
      </c>
      <c r="D377" t="s">
        <v>11870</v>
      </c>
      <c r="E377" t="e">
        <f>_xlfn.XLOOKUP(D377,Attribute!$A:$A,Attribute!$B:$B)</f>
        <v>#N/A</v>
      </c>
      <c r="F377" t="s">
        <v>3248</v>
      </c>
      <c r="H377" t="s">
        <v>10418</v>
      </c>
      <c r="I377" t="str">
        <f>_xlfn.XLOOKUP(H377,ItemCategory!A:A,ItemCategory!B:B)</f>
        <v>Impact Wrenches</v>
      </c>
    </row>
    <row r="378" spans="2:9" x14ac:dyDescent="0.45">
      <c r="B378" t="s">
        <v>11478</v>
      </c>
      <c r="C378" t="str">
        <f>_xlfn.XLOOKUP(B378,Product!$A:$A,Product!$E:$E)</f>
        <v>2854-22R</v>
      </c>
      <c r="D378" t="s">
        <v>11870</v>
      </c>
      <c r="E378" t="e">
        <f>_xlfn.XLOOKUP(D378,Attribute!$A:$A,Attribute!$B:$B)</f>
        <v>#N/A</v>
      </c>
      <c r="F378" t="s">
        <v>3248</v>
      </c>
      <c r="H378" t="s">
        <v>10418</v>
      </c>
      <c r="I378" t="str">
        <f>_xlfn.XLOOKUP(H378,ItemCategory!A:A,ItemCategory!B:B)</f>
        <v>Impact Wrenches</v>
      </c>
    </row>
    <row r="379" spans="2:9" x14ac:dyDescent="0.45">
      <c r="B379" t="s">
        <v>11479</v>
      </c>
      <c r="C379" t="str">
        <f>_xlfn.XLOOKUP(B379,Product!$A:$A,Product!$E:$E)</f>
        <v>2855-20</v>
      </c>
      <c r="D379" t="s">
        <v>11870</v>
      </c>
      <c r="E379" t="e">
        <f>_xlfn.XLOOKUP(D379,Attribute!$A:$A,Attribute!$B:$B)</f>
        <v>#N/A</v>
      </c>
      <c r="F379" t="s">
        <v>3248</v>
      </c>
      <c r="H379" t="s">
        <v>10418</v>
      </c>
      <c r="I379" t="str">
        <f>_xlfn.XLOOKUP(H379,ItemCategory!A:A,ItemCategory!B:B)</f>
        <v>Impact Wrenches</v>
      </c>
    </row>
    <row r="380" spans="2:9" x14ac:dyDescent="0.45">
      <c r="B380" t="s">
        <v>11480</v>
      </c>
      <c r="C380" t="str">
        <f>_xlfn.XLOOKUP(B380,Product!$A:$A,Product!$E:$E)</f>
        <v>2855-22</v>
      </c>
      <c r="D380" t="s">
        <v>11870</v>
      </c>
      <c r="E380" t="e">
        <f>_xlfn.XLOOKUP(D380,Attribute!$A:$A,Attribute!$B:$B)</f>
        <v>#N/A</v>
      </c>
      <c r="F380" t="s">
        <v>3248</v>
      </c>
      <c r="H380" t="s">
        <v>10418</v>
      </c>
      <c r="I380" t="str">
        <f>_xlfn.XLOOKUP(H380,ItemCategory!A:A,ItemCategory!B:B)</f>
        <v>Impact Wrenches</v>
      </c>
    </row>
    <row r="381" spans="2:9" x14ac:dyDescent="0.45">
      <c r="B381" t="s">
        <v>11481</v>
      </c>
      <c r="C381" t="str">
        <f>_xlfn.XLOOKUP(B381,Product!$A:$A,Product!$E:$E)</f>
        <v>2855-22R</v>
      </c>
      <c r="D381" t="s">
        <v>11870</v>
      </c>
      <c r="E381" t="e">
        <f>_xlfn.XLOOKUP(D381,Attribute!$A:$A,Attribute!$B:$B)</f>
        <v>#N/A</v>
      </c>
      <c r="F381" t="s">
        <v>3248</v>
      </c>
      <c r="H381" t="s">
        <v>10418</v>
      </c>
      <c r="I381" t="str">
        <f>_xlfn.XLOOKUP(H381,ItemCategory!A:A,ItemCategory!B:B)</f>
        <v>Impact Wrenches</v>
      </c>
    </row>
    <row r="382" spans="2:9" x14ac:dyDescent="0.45">
      <c r="B382" t="s">
        <v>11482</v>
      </c>
      <c r="C382" t="str">
        <f>_xlfn.XLOOKUP(B382,Product!$A:$A,Product!$E:$E)</f>
        <v>2855P-20</v>
      </c>
      <c r="D382" t="s">
        <v>11870</v>
      </c>
      <c r="E382" t="e">
        <f>_xlfn.XLOOKUP(D382,Attribute!$A:$A,Attribute!$B:$B)</f>
        <v>#N/A</v>
      </c>
      <c r="F382" t="s">
        <v>3248</v>
      </c>
      <c r="H382" t="s">
        <v>10418</v>
      </c>
      <c r="I382" t="str">
        <f>_xlfn.XLOOKUP(H382,ItemCategory!A:A,ItemCategory!B:B)</f>
        <v>Impact Wrenches</v>
      </c>
    </row>
    <row r="383" spans="2:9" x14ac:dyDescent="0.45">
      <c r="B383" t="s">
        <v>11483</v>
      </c>
      <c r="C383" t="str">
        <f>_xlfn.XLOOKUP(B383,Product!$A:$A,Product!$E:$E)</f>
        <v>2855P-22</v>
      </c>
      <c r="D383" t="s">
        <v>11870</v>
      </c>
      <c r="E383" t="e">
        <f>_xlfn.XLOOKUP(D383,Attribute!$A:$A,Attribute!$B:$B)</f>
        <v>#N/A</v>
      </c>
      <c r="F383" t="s">
        <v>3248</v>
      </c>
      <c r="H383" t="s">
        <v>10418</v>
      </c>
      <c r="I383" t="str">
        <f>_xlfn.XLOOKUP(H383,ItemCategory!A:A,ItemCategory!B:B)</f>
        <v>Impact Wrenches</v>
      </c>
    </row>
    <row r="384" spans="2:9" x14ac:dyDescent="0.45">
      <c r="B384" t="s">
        <v>11484</v>
      </c>
      <c r="C384" t="str">
        <f>_xlfn.XLOOKUP(B384,Product!$A:$A,Product!$E:$E)</f>
        <v>2855P-22R</v>
      </c>
      <c r="D384" t="s">
        <v>11870</v>
      </c>
      <c r="E384" t="e">
        <f>_xlfn.XLOOKUP(D384,Attribute!$A:$A,Attribute!$B:$B)</f>
        <v>#N/A</v>
      </c>
      <c r="F384" t="s">
        <v>3248</v>
      </c>
      <c r="H384" t="s">
        <v>10418</v>
      </c>
      <c r="I384" t="str">
        <f>_xlfn.XLOOKUP(H384,ItemCategory!A:A,ItemCategory!B:B)</f>
        <v>Impact Wrenches</v>
      </c>
    </row>
    <row r="385" spans="2:9" x14ac:dyDescent="0.45">
      <c r="B385" t="s">
        <v>11485</v>
      </c>
      <c r="C385" t="str">
        <f>_xlfn.XLOOKUP(B385,Product!$A:$A,Product!$E:$E)</f>
        <v>2862-20</v>
      </c>
      <c r="D385" t="s">
        <v>11870</v>
      </c>
      <c r="E385" t="e">
        <f>_xlfn.XLOOKUP(D385,Attribute!$A:$A,Attribute!$B:$B)</f>
        <v>#N/A</v>
      </c>
      <c r="F385" t="s">
        <v>3248</v>
      </c>
      <c r="H385" t="s">
        <v>10418</v>
      </c>
      <c r="I385" t="str">
        <f>_xlfn.XLOOKUP(H385,ItemCategory!A:A,ItemCategory!B:B)</f>
        <v>Impact Wrenches</v>
      </c>
    </row>
    <row r="386" spans="2:9" x14ac:dyDescent="0.45">
      <c r="B386" t="s">
        <v>11486</v>
      </c>
      <c r="C386" t="str">
        <f>_xlfn.XLOOKUP(B386,Product!$A:$A,Product!$E:$E)</f>
        <v>2862-22</v>
      </c>
      <c r="D386" t="s">
        <v>11870</v>
      </c>
      <c r="E386" t="e">
        <f>_xlfn.XLOOKUP(D386,Attribute!$A:$A,Attribute!$B:$B)</f>
        <v>#N/A</v>
      </c>
      <c r="F386" t="s">
        <v>3248</v>
      </c>
      <c r="H386" t="s">
        <v>10418</v>
      </c>
      <c r="I386" t="str">
        <f>_xlfn.XLOOKUP(H386,ItemCategory!A:A,ItemCategory!B:B)</f>
        <v>Impact Wrenches</v>
      </c>
    </row>
    <row r="387" spans="2:9" x14ac:dyDescent="0.45">
      <c r="B387" t="s">
        <v>11487</v>
      </c>
      <c r="C387" t="str">
        <f>_xlfn.XLOOKUP(B387,Product!$A:$A,Product!$E:$E)</f>
        <v>2862-22R</v>
      </c>
      <c r="D387" t="s">
        <v>11870</v>
      </c>
      <c r="E387" t="e">
        <f>_xlfn.XLOOKUP(D387,Attribute!$A:$A,Attribute!$B:$B)</f>
        <v>#N/A</v>
      </c>
      <c r="F387" t="s">
        <v>3248</v>
      </c>
      <c r="H387" t="s">
        <v>10418</v>
      </c>
      <c r="I387" t="str">
        <f>_xlfn.XLOOKUP(H387,ItemCategory!A:A,ItemCategory!B:B)</f>
        <v>Impact Wrenches</v>
      </c>
    </row>
    <row r="388" spans="2:9" x14ac:dyDescent="0.45">
      <c r="B388" t="s">
        <v>11488</v>
      </c>
      <c r="C388" t="str">
        <f>_xlfn.XLOOKUP(B388,Product!$A:$A,Product!$E:$E)</f>
        <v>2863-20</v>
      </c>
      <c r="D388" t="s">
        <v>11870</v>
      </c>
      <c r="E388" t="e">
        <f>_xlfn.XLOOKUP(D388,Attribute!$A:$A,Attribute!$B:$B)</f>
        <v>#N/A</v>
      </c>
      <c r="F388" t="s">
        <v>3248</v>
      </c>
      <c r="H388" t="s">
        <v>10418</v>
      </c>
      <c r="I388" t="str">
        <f>_xlfn.XLOOKUP(H388,ItemCategory!A:A,ItemCategory!B:B)</f>
        <v>Impact Wrenches</v>
      </c>
    </row>
    <row r="389" spans="2:9" x14ac:dyDescent="0.45">
      <c r="B389" t="s">
        <v>11489</v>
      </c>
      <c r="C389" t="str">
        <f>_xlfn.XLOOKUP(B389,Product!$A:$A,Product!$E:$E)</f>
        <v>2863-22</v>
      </c>
      <c r="D389" t="s">
        <v>11870</v>
      </c>
      <c r="E389" t="e">
        <f>_xlfn.XLOOKUP(D389,Attribute!$A:$A,Attribute!$B:$B)</f>
        <v>#N/A</v>
      </c>
      <c r="F389" t="s">
        <v>3248</v>
      </c>
      <c r="H389" t="s">
        <v>10418</v>
      </c>
      <c r="I389" t="str">
        <f>_xlfn.XLOOKUP(H389,ItemCategory!A:A,ItemCategory!B:B)</f>
        <v>Impact Wrenches</v>
      </c>
    </row>
    <row r="390" spans="2:9" x14ac:dyDescent="0.45">
      <c r="B390" t="s">
        <v>11490</v>
      </c>
      <c r="C390" t="str">
        <f>_xlfn.XLOOKUP(B390,Product!$A:$A,Product!$E:$E)</f>
        <v>2863-22R</v>
      </c>
      <c r="D390" t="s">
        <v>11870</v>
      </c>
      <c r="E390" t="e">
        <f>_xlfn.XLOOKUP(D390,Attribute!$A:$A,Attribute!$B:$B)</f>
        <v>#N/A</v>
      </c>
      <c r="F390" t="s">
        <v>3248</v>
      </c>
      <c r="H390" t="s">
        <v>10418</v>
      </c>
      <c r="I390" t="str">
        <f>_xlfn.XLOOKUP(H390,ItemCategory!A:A,ItemCategory!B:B)</f>
        <v>Impact Wrenches</v>
      </c>
    </row>
    <row r="391" spans="2:9" x14ac:dyDescent="0.45">
      <c r="B391" t="s">
        <v>11491</v>
      </c>
      <c r="C391" t="str">
        <f>_xlfn.XLOOKUP(B391,Product!$A:$A,Product!$E:$E)</f>
        <v>2864-20</v>
      </c>
      <c r="D391" t="s">
        <v>11870</v>
      </c>
      <c r="E391" t="e">
        <f>_xlfn.XLOOKUP(D391,Attribute!$A:$A,Attribute!$B:$B)</f>
        <v>#N/A</v>
      </c>
      <c r="F391" t="s">
        <v>3248</v>
      </c>
      <c r="H391" t="s">
        <v>10418</v>
      </c>
      <c r="I391" t="str">
        <f>_xlfn.XLOOKUP(H391,ItemCategory!A:A,ItemCategory!B:B)</f>
        <v>Impact Wrenches</v>
      </c>
    </row>
    <row r="392" spans="2:9" x14ac:dyDescent="0.45">
      <c r="B392" t="s">
        <v>11492</v>
      </c>
      <c r="C392" t="str">
        <f>_xlfn.XLOOKUP(B392,Product!$A:$A,Product!$E:$E)</f>
        <v>2864-22</v>
      </c>
      <c r="D392" t="s">
        <v>11870</v>
      </c>
      <c r="E392" t="e">
        <f>_xlfn.XLOOKUP(D392,Attribute!$A:$A,Attribute!$B:$B)</f>
        <v>#N/A</v>
      </c>
      <c r="F392" t="s">
        <v>3248</v>
      </c>
      <c r="H392" t="s">
        <v>10418</v>
      </c>
      <c r="I392" t="str">
        <f>_xlfn.XLOOKUP(H392,ItemCategory!A:A,ItemCategory!B:B)</f>
        <v>Impact Wrenches</v>
      </c>
    </row>
    <row r="393" spans="2:9" x14ac:dyDescent="0.45">
      <c r="B393" t="s">
        <v>11493</v>
      </c>
      <c r="C393" t="str">
        <f>_xlfn.XLOOKUP(B393,Product!$A:$A,Product!$E:$E)</f>
        <v>2864-22R</v>
      </c>
      <c r="D393" t="s">
        <v>11870</v>
      </c>
      <c r="E393" t="e">
        <f>_xlfn.XLOOKUP(D393,Attribute!$A:$A,Attribute!$B:$B)</f>
        <v>#N/A</v>
      </c>
      <c r="F393" t="s">
        <v>3248</v>
      </c>
      <c r="H393" t="s">
        <v>10418</v>
      </c>
      <c r="I393" t="str">
        <f>_xlfn.XLOOKUP(H393,ItemCategory!A:A,ItemCategory!B:B)</f>
        <v>Impact Wrenches</v>
      </c>
    </row>
    <row r="394" spans="2:9" x14ac:dyDescent="0.45">
      <c r="B394" t="s">
        <v>11494</v>
      </c>
      <c r="C394" t="str">
        <f>_xlfn.XLOOKUP(B394,Product!$A:$A,Product!$E:$E)</f>
        <v>2865-20</v>
      </c>
      <c r="D394" t="s">
        <v>11870</v>
      </c>
      <c r="E394" t="e">
        <f>_xlfn.XLOOKUP(D394,Attribute!$A:$A,Attribute!$B:$B)</f>
        <v>#N/A</v>
      </c>
      <c r="F394" t="s">
        <v>3248</v>
      </c>
      <c r="H394" t="s">
        <v>10418</v>
      </c>
      <c r="I394" t="str">
        <f>_xlfn.XLOOKUP(H394,ItemCategory!A:A,ItemCategory!B:B)</f>
        <v>Impact Wrenches</v>
      </c>
    </row>
    <row r="395" spans="2:9" x14ac:dyDescent="0.45">
      <c r="B395" t="s">
        <v>11495</v>
      </c>
      <c r="C395" t="str">
        <f>_xlfn.XLOOKUP(B395,Product!$A:$A,Product!$E:$E)</f>
        <v>2865-22</v>
      </c>
      <c r="D395" t="s">
        <v>11870</v>
      </c>
      <c r="E395" t="e">
        <f>_xlfn.XLOOKUP(D395,Attribute!$A:$A,Attribute!$B:$B)</f>
        <v>#N/A</v>
      </c>
      <c r="F395" t="s">
        <v>3248</v>
      </c>
      <c r="H395" t="s">
        <v>10418</v>
      </c>
      <c r="I395" t="str">
        <f>_xlfn.XLOOKUP(H395,ItemCategory!A:A,ItemCategory!B:B)</f>
        <v>Impact Wrenches</v>
      </c>
    </row>
    <row r="396" spans="2:9" x14ac:dyDescent="0.45">
      <c r="B396" t="s">
        <v>11496</v>
      </c>
      <c r="C396" t="str">
        <f>_xlfn.XLOOKUP(B396,Product!$A:$A,Product!$E:$E)</f>
        <v>2866-20</v>
      </c>
      <c r="D396" t="s">
        <v>11870</v>
      </c>
      <c r="E396" t="e">
        <f>_xlfn.XLOOKUP(D396,Attribute!$A:$A,Attribute!$B:$B)</f>
        <v>#N/A</v>
      </c>
      <c r="F396" t="s">
        <v>5885</v>
      </c>
      <c r="H396" t="s">
        <v>10334</v>
      </c>
      <c r="I396" t="str">
        <f>_xlfn.XLOOKUP(H396,ItemCategory!A:A,ItemCategory!B:B)</f>
        <v>Screwdrivers</v>
      </c>
    </row>
    <row r="397" spans="2:9" x14ac:dyDescent="0.45">
      <c r="B397" t="s">
        <v>11497</v>
      </c>
      <c r="C397" t="str">
        <f>_xlfn.XLOOKUP(B397,Product!$A:$A,Product!$E:$E)</f>
        <v>2866-22</v>
      </c>
      <c r="D397" t="s">
        <v>11870</v>
      </c>
      <c r="E397" t="e">
        <f>_xlfn.XLOOKUP(D397,Attribute!$A:$A,Attribute!$B:$B)</f>
        <v>#N/A</v>
      </c>
      <c r="F397" t="s">
        <v>5885</v>
      </c>
      <c r="H397" t="s">
        <v>10334</v>
      </c>
      <c r="I397" t="str">
        <f>_xlfn.XLOOKUP(H397,ItemCategory!A:A,ItemCategory!B:B)</f>
        <v>Screwdrivers</v>
      </c>
    </row>
    <row r="398" spans="2:9" x14ac:dyDescent="0.45">
      <c r="B398" t="s">
        <v>11498</v>
      </c>
      <c r="C398" t="str">
        <f>_xlfn.XLOOKUP(B398,Product!$A:$A,Product!$E:$E)</f>
        <v>2866-22CT</v>
      </c>
      <c r="D398" t="s">
        <v>11870</v>
      </c>
      <c r="E398" t="e">
        <f>_xlfn.XLOOKUP(D398,Attribute!$A:$A,Attribute!$B:$B)</f>
        <v>#N/A</v>
      </c>
      <c r="F398" t="s">
        <v>5885</v>
      </c>
      <c r="H398" t="s">
        <v>10334</v>
      </c>
      <c r="I398" t="str">
        <f>_xlfn.XLOOKUP(H398,ItemCategory!A:A,ItemCategory!B:B)</f>
        <v>Screwdrivers</v>
      </c>
    </row>
    <row r="399" spans="2:9" x14ac:dyDescent="0.45">
      <c r="B399" t="s">
        <v>11499</v>
      </c>
      <c r="C399" t="str">
        <f>_xlfn.XLOOKUP(B399,Product!$A:$A,Product!$E:$E)</f>
        <v>2867-20</v>
      </c>
      <c r="D399" t="s">
        <v>11870</v>
      </c>
      <c r="E399" t="e">
        <f>_xlfn.XLOOKUP(D399,Attribute!$A:$A,Attribute!$B:$B)</f>
        <v>#N/A</v>
      </c>
      <c r="F399" t="s">
        <v>3248</v>
      </c>
      <c r="H399" t="s">
        <v>10418</v>
      </c>
      <c r="I399" t="str">
        <f>_xlfn.XLOOKUP(H399,ItemCategory!A:A,ItemCategory!B:B)</f>
        <v>Impact Wrenches</v>
      </c>
    </row>
    <row r="400" spans="2:9" x14ac:dyDescent="0.45">
      <c r="B400" t="s">
        <v>11500</v>
      </c>
      <c r="C400" t="str">
        <f>_xlfn.XLOOKUP(B400,Product!$A:$A,Product!$E:$E)</f>
        <v>2867-22</v>
      </c>
      <c r="D400" t="s">
        <v>11870</v>
      </c>
      <c r="E400" t="e">
        <f>_xlfn.XLOOKUP(D400,Attribute!$A:$A,Attribute!$B:$B)</f>
        <v>#N/A</v>
      </c>
      <c r="F400" t="s">
        <v>3248</v>
      </c>
      <c r="H400" t="s">
        <v>10418</v>
      </c>
      <c r="I400" t="str">
        <f>_xlfn.XLOOKUP(H400,ItemCategory!A:A,ItemCategory!B:B)</f>
        <v>Impact Wrenches</v>
      </c>
    </row>
    <row r="401" spans="2:9" x14ac:dyDescent="0.45">
      <c r="B401" t="s">
        <v>11501</v>
      </c>
      <c r="C401" t="str">
        <f>_xlfn.XLOOKUP(B401,Product!$A:$A,Product!$E:$E)</f>
        <v>2868-20</v>
      </c>
      <c r="D401" t="s">
        <v>11870</v>
      </c>
      <c r="E401" t="e">
        <f>_xlfn.XLOOKUP(D401,Attribute!$A:$A,Attribute!$B:$B)</f>
        <v>#N/A</v>
      </c>
      <c r="F401" t="s">
        <v>3248</v>
      </c>
      <c r="H401" t="s">
        <v>10418</v>
      </c>
      <c r="I401" t="str">
        <f>_xlfn.XLOOKUP(H401,ItemCategory!A:A,ItemCategory!B:B)</f>
        <v>Impact Wrenches</v>
      </c>
    </row>
    <row r="402" spans="2:9" x14ac:dyDescent="0.45">
      <c r="B402" t="s">
        <v>11502</v>
      </c>
      <c r="C402" t="str">
        <f>_xlfn.XLOOKUP(B402,Product!$A:$A,Product!$E:$E)</f>
        <v>2868-22HD</v>
      </c>
      <c r="D402" t="s">
        <v>11870</v>
      </c>
      <c r="E402" t="e">
        <f>_xlfn.XLOOKUP(D402,Attribute!$A:$A,Attribute!$B:$B)</f>
        <v>#N/A</v>
      </c>
      <c r="F402" t="s">
        <v>3248</v>
      </c>
      <c r="H402" t="s">
        <v>10418</v>
      </c>
      <c r="I402" t="str">
        <f>_xlfn.XLOOKUP(H402,ItemCategory!A:A,ItemCategory!B:B)</f>
        <v>Impact Wrenches</v>
      </c>
    </row>
    <row r="403" spans="2:9" x14ac:dyDescent="0.45">
      <c r="B403" t="s">
        <v>11503</v>
      </c>
      <c r="C403" t="str">
        <f>_xlfn.XLOOKUP(B403,Product!$A:$A,Product!$E:$E)</f>
        <v>2869-20</v>
      </c>
      <c r="D403" t="s">
        <v>11870</v>
      </c>
      <c r="E403" t="e">
        <f>_xlfn.XLOOKUP(D403,Attribute!$A:$A,Attribute!$B:$B)</f>
        <v>#N/A</v>
      </c>
      <c r="F403" t="s">
        <v>3248</v>
      </c>
      <c r="H403" t="s">
        <v>10418</v>
      </c>
      <c r="I403" t="str">
        <f>_xlfn.XLOOKUP(H403,ItemCategory!A:A,ItemCategory!B:B)</f>
        <v>Impact Wrenches</v>
      </c>
    </row>
    <row r="404" spans="2:9" x14ac:dyDescent="0.45">
      <c r="B404" t="s">
        <v>11504</v>
      </c>
      <c r="C404" t="str">
        <f>_xlfn.XLOOKUP(B404,Product!$A:$A,Product!$E:$E)</f>
        <v>2869-22HD</v>
      </c>
      <c r="D404" t="s">
        <v>11870</v>
      </c>
      <c r="E404" t="e">
        <f>_xlfn.XLOOKUP(D404,Attribute!$A:$A,Attribute!$B:$B)</f>
        <v>#N/A</v>
      </c>
      <c r="F404" t="s">
        <v>3248</v>
      </c>
      <c r="H404" t="s">
        <v>10418</v>
      </c>
      <c r="I404" t="str">
        <f>_xlfn.XLOOKUP(H404,ItemCategory!A:A,ItemCategory!B:B)</f>
        <v>Impact Wrenches</v>
      </c>
    </row>
    <row r="405" spans="2:9" x14ac:dyDescent="0.45">
      <c r="B405" t="s">
        <v>11505</v>
      </c>
      <c r="C405" t="str">
        <f>_xlfn.XLOOKUP(B405,Product!$A:$A,Product!$E:$E)</f>
        <v>2870-22</v>
      </c>
      <c r="D405" t="s">
        <v>11870</v>
      </c>
      <c r="E405" t="e">
        <f>_xlfn.XLOOKUP(D405,Attribute!$A:$A,Attribute!$B:$B)</f>
        <v>#N/A</v>
      </c>
      <c r="F405" t="s">
        <v>5886</v>
      </c>
      <c r="H405" t="s">
        <v>10368</v>
      </c>
      <c r="I405" t="str">
        <f>_xlfn.XLOOKUP(H405,ItemCategory!A:A,ItemCategory!B:B)</f>
        <v>Threading</v>
      </c>
    </row>
    <row r="406" spans="2:9" x14ac:dyDescent="0.45">
      <c r="B406" t="s">
        <v>11506</v>
      </c>
      <c r="C406" t="str">
        <f>_xlfn.XLOOKUP(B406,Product!$A:$A,Product!$E:$E)</f>
        <v>2871-22</v>
      </c>
      <c r="D406" t="s">
        <v>11870</v>
      </c>
      <c r="E406" t="e">
        <f>_xlfn.XLOOKUP(D406,Attribute!$A:$A,Attribute!$B:$B)</f>
        <v>#N/A</v>
      </c>
      <c r="F406" t="s">
        <v>5884</v>
      </c>
      <c r="H406" t="s">
        <v>10408</v>
      </c>
      <c r="I406" t="str">
        <f>_xlfn.XLOOKUP(H406,ItemCategory!A:A,ItemCategory!B:B)</f>
        <v>Sectional Machines</v>
      </c>
    </row>
    <row r="407" spans="2:9" x14ac:dyDescent="0.45">
      <c r="B407" t="s">
        <v>11507</v>
      </c>
      <c r="C407" t="str">
        <f>_xlfn.XLOOKUP(B407,Product!$A:$A,Product!$E:$E)</f>
        <v>2871A-22</v>
      </c>
      <c r="D407" t="s">
        <v>11870</v>
      </c>
      <c r="E407" t="e">
        <f>_xlfn.XLOOKUP(D407,Attribute!$A:$A,Attribute!$B:$B)</f>
        <v>#N/A</v>
      </c>
      <c r="F407" t="s">
        <v>5884</v>
      </c>
      <c r="H407" t="s">
        <v>10408</v>
      </c>
      <c r="I407" t="str">
        <f>_xlfn.XLOOKUP(H407,ItemCategory!A:A,ItemCategory!B:B)</f>
        <v>Sectional Machines</v>
      </c>
    </row>
    <row r="408" spans="2:9" x14ac:dyDescent="0.45">
      <c r="B408" t="s">
        <v>11508</v>
      </c>
      <c r="C408" t="str">
        <f>_xlfn.XLOOKUP(B408,Product!$A:$A,Product!$E:$E)</f>
        <v>2872-20</v>
      </c>
      <c r="D408" t="s">
        <v>11870</v>
      </c>
      <c r="E408" t="e">
        <f>_xlfn.XLOOKUP(D408,Attribute!$A:$A,Attribute!$B:$B)</f>
        <v>#N/A</v>
      </c>
      <c r="F408" t="s">
        <v>5878</v>
      </c>
      <c r="H408" t="s">
        <v>10422</v>
      </c>
      <c r="I408" t="str">
        <f>_xlfn.XLOOKUP(H408,ItemCategory!A:A,ItemCategory!B:B)</f>
        <v>Metal Cutting</v>
      </c>
    </row>
    <row r="409" spans="2:9" x14ac:dyDescent="0.45">
      <c r="B409" t="s">
        <v>11509</v>
      </c>
      <c r="C409" t="str">
        <f>_xlfn.XLOOKUP(B409,Product!$A:$A,Product!$E:$E)</f>
        <v>2872-21</v>
      </c>
      <c r="D409" t="s">
        <v>11870</v>
      </c>
      <c r="E409" t="e">
        <f>_xlfn.XLOOKUP(D409,Attribute!$A:$A,Attribute!$B:$B)</f>
        <v>#N/A</v>
      </c>
      <c r="F409" t="s">
        <v>5878</v>
      </c>
      <c r="H409" t="s">
        <v>10422</v>
      </c>
      <c r="I409" t="str">
        <f>_xlfn.XLOOKUP(H409,ItemCategory!A:A,ItemCategory!B:B)</f>
        <v>Metal Cutting</v>
      </c>
    </row>
    <row r="410" spans="2:9" x14ac:dyDescent="0.45">
      <c r="B410" t="s">
        <v>11510</v>
      </c>
      <c r="C410" t="str">
        <f>_xlfn.XLOOKUP(B410,Product!$A:$A,Product!$E:$E)</f>
        <v>2873-20</v>
      </c>
      <c r="D410" t="s">
        <v>11870</v>
      </c>
      <c r="E410" t="e">
        <f>_xlfn.XLOOKUP(D410,Attribute!$A:$A,Attribute!$B:$B)</f>
        <v>#N/A</v>
      </c>
      <c r="F410" t="s">
        <v>5887</v>
      </c>
      <c r="H410" t="s">
        <v>10416</v>
      </c>
      <c r="I410" t="str">
        <f>_xlfn.XLOOKUP(H410,ItemCategory!A:A,ItemCategory!B:B)</f>
        <v>Fish Tapes</v>
      </c>
    </row>
    <row r="411" spans="2:9" x14ac:dyDescent="0.45">
      <c r="B411" t="s">
        <v>11511</v>
      </c>
      <c r="C411" t="str">
        <f>_xlfn.XLOOKUP(B411,Product!$A:$A,Product!$E:$E)</f>
        <v>2873A-22</v>
      </c>
      <c r="D411" t="s">
        <v>11870</v>
      </c>
      <c r="E411" t="e">
        <f>_xlfn.XLOOKUP(D411,Attribute!$A:$A,Attribute!$B:$B)</f>
        <v>#N/A</v>
      </c>
      <c r="F411" t="s">
        <v>5887</v>
      </c>
      <c r="H411" t="s">
        <v>10416</v>
      </c>
      <c r="I411" t="str">
        <f>_xlfn.XLOOKUP(H411,ItemCategory!A:A,ItemCategory!B:B)</f>
        <v>Fish Tapes</v>
      </c>
    </row>
    <row r="412" spans="2:9" x14ac:dyDescent="0.45">
      <c r="B412" t="s">
        <v>11512</v>
      </c>
      <c r="C412" t="str">
        <f>_xlfn.XLOOKUP(B412,Product!$A:$A,Product!$E:$E)</f>
        <v>2873B-22</v>
      </c>
      <c r="D412" t="s">
        <v>11870</v>
      </c>
      <c r="E412" t="e">
        <f>_xlfn.XLOOKUP(D412,Attribute!$A:$A,Attribute!$B:$B)</f>
        <v>#N/A</v>
      </c>
      <c r="F412" t="s">
        <v>5887</v>
      </c>
      <c r="H412" t="s">
        <v>10416</v>
      </c>
      <c r="I412" t="str">
        <f>_xlfn.XLOOKUP(H412,ItemCategory!A:A,ItemCategory!B:B)</f>
        <v>Fish Tapes</v>
      </c>
    </row>
    <row r="413" spans="2:9" x14ac:dyDescent="0.45">
      <c r="B413" t="s">
        <v>11513</v>
      </c>
      <c r="C413" t="str">
        <f>_xlfn.XLOOKUP(B413,Product!$A:$A,Product!$E:$E)</f>
        <v>2874-20</v>
      </c>
      <c r="D413" t="s">
        <v>11870</v>
      </c>
      <c r="E413" t="e">
        <f>_xlfn.XLOOKUP(D413,Attribute!$A:$A,Attribute!$B:$B)</f>
        <v>#N/A</v>
      </c>
      <c r="F413" t="s">
        <v>5886</v>
      </c>
      <c r="H413" t="s">
        <v>10368</v>
      </c>
      <c r="I413" t="str">
        <f>_xlfn.XLOOKUP(H413,ItemCategory!A:A,ItemCategory!B:B)</f>
        <v>Threading</v>
      </c>
    </row>
    <row r="414" spans="2:9" x14ac:dyDescent="0.45">
      <c r="B414" t="s">
        <v>11514</v>
      </c>
      <c r="C414" t="str">
        <f>_xlfn.XLOOKUP(B414,Product!$A:$A,Product!$E:$E)</f>
        <v>2874-22HD</v>
      </c>
      <c r="D414" t="s">
        <v>11870</v>
      </c>
      <c r="E414" t="e">
        <f>_xlfn.XLOOKUP(D414,Attribute!$A:$A,Attribute!$B:$B)</f>
        <v>#N/A</v>
      </c>
      <c r="F414" t="s">
        <v>5886</v>
      </c>
      <c r="H414" t="s">
        <v>10368</v>
      </c>
      <c r="I414" t="str">
        <f>_xlfn.XLOOKUP(H414,ItemCategory!A:A,ItemCategory!B:B)</f>
        <v>Threading</v>
      </c>
    </row>
    <row r="415" spans="2:9" x14ac:dyDescent="0.45">
      <c r="B415" t="s">
        <v>11515</v>
      </c>
      <c r="C415" t="str">
        <f>_xlfn.XLOOKUP(B415,Product!$A:$A,Product!$E:$E)</f>
        <v>2875R-21</v>
      </c>
      <c r="D415" t="s">
        <v>11870</v>
      </c>
      <c r="E415" t="e">
        <f>_xlfn.XLOOKUP(D415,Attribute!$A:$A,Attribute!$B:$B)</f>
        <v>#N/A</v>
      </c>
      <c r="F415" t="s">
        <v>5879</v>
      </c>
      <c r="H415" t="s">
        <v>10365</v>
      </c>
      <c r="I415" t="str">
        <f>_xlfn.XLOOKUP(H415,ItemCategory!A:A,ItemCategory!B:B)</f>
        <v>Electrical Cutting Tools</v>
      </c>
    </row>
    <row r="416" spans="2:9" x14ac:dyDescent="0.45">
      <c r="B416" t="s">
        <v>11516</v>
      </c>
      <c r="C416" t="str">
        <f>_xlfn.XLOOKUP(B416,Product!$A:$A,Product!$E:$E)</f>
        <v>2876-20</v>
      </c>
      <c r="D416" t="s">
        <v>11870</v>
      </c>
      <c r="E416" t="e">
        <f>_xlfn.XLOOKUP(D416,Attribute!$A:$A,Attribute!$B:$B)</f>
        <v>#N/A</v>
      </c>
      <c r="F416" t="s">
        <v>5879</v>
      </c>
      <c r="H416" t="s">
        <v>10365</v>
      </c>
      <c r="I416" t="str">
        <f>_xlfn.XLOOKUP(H416,ItemCategory!A:A,ItemCategory!B:B)</f>
        <v>Electrical Cutting Tools</v>
      </c>
    </row>
    <row r="417" spans="2:9" x14ac:dyDescent="0.45">
      <c r="B417" t="s">
        <v>11517</v>
      </c>
      <c r="C417" t="str">
        <f>_xlfn.XLOOKUP(B417,Product!$A:$A,Product!$E:$E)</f>
        <v>2876-22</v>
      </c>
      <c r="D417" t="s">
        <v>11870</v>
      </c>
      <c r="E417" t="e">
        <f>_xlfn.XLOOKUP(D417,Attribute!$A:$A,Attribute!$B:$B)</f>
        <v>#N/A</v>
      </c>
      <c r="F417" t="s">
        <v>5861</v>
      </c>
      <c r="H417" t="s">
        <v>10363</v>
      </c>
      <c r="I417" t="str">
        <f>_xlfn.XLOOKUP(H417,ItemCategory!A:A,ItemCategory!B:B)</f>
        <v>Crimpers</v>
      </c>
    </row>
    <row r="418" spans="2:9" x14ac:dyDescent="0.45">
      <c r="B418" t="s">
        <v>11518</v>
      </c>
      <c r="C418" t="str">
        <f>_xlfn.XLOOKUP(B418,Product!$A:$A,Product!$E:$E)</f>
        <v>2877-20</v>
      </c>
      <c r="D418" t="s">
        <v>11870</v>
      </c>
      <c r="E418" t="e">
        <f>_xlfn.XLOOKUP(D418,Attribute!$A:$A,Attribute!$B:$B)</f>
        <v>#N/A</v>
      </c>
      <c r="F418" t="s">
        <v>5861</v>
      </c>
      <c r="H418" t="s">
        <v>10363</v>
      </c>
      <c r="I418" t="str">
        <f>_xlfn.XLOOKUP(H418,ItemCategory!A:A,ItemCategory!B:B)</f>
        <v>Crimpers</v>
      </c>
    </row>
    <row r="419" spans="2:9" x14ac:dyDescent="0.45">
      <c r="B419" t="s">
        <v>11519</v>
      </c>
      <c r="C419" t="str">
        <f>_xlfn.XLOOKUP(B419,Product!$A:$A,Product!$E:$E)</f>
        <v>2877-22</v>
      </c>
      <c r="D419" t="s">
        <v>11870</v>
      </c>
      <c r="E419" t="e">
        <f>_xlfn.XLOOKUP(D419,Attribute!$A:$A,Attribute!$B:$B)</f>
        <v>#N/A</v>
      </c>
      <c r="F419" t="s">
        <v>5861</v>
      </c>
      <c r="H419" t="s">
        <v>10363</v>
      </c>
      <c r="I419" t="str">
        <f>_xlfn.XLOOKUP(H419,ItemCategory!A:A,ItemCategory!B:B)</f>
        <v>Crimpers</v>
      </c>
    </row>
    <row r="420" spans="2:9" x14ac:dyDescent="0.45">
      <c r="B420" t="s">
        <v>11520</v>
      </c>
      <c r="C420" t="str">
        <f>_xlfn.XLOOKUP(B420,Product!$A:$A,Product!$E:$E)</f>
        <v>2878-20</v>
      </c>
      <c r="D420" t="s">
        <v>11870</v>
      </c>
      <c r="E420" t="e">
        <f>_xlfn.XLOOKUP(D420,Attribute!$A:$A,Attribute!$B:$B)</f>
        <v>#N/A</v>
      </c>
      <c r="F420" t="s">
        <v>5861</v>
      </c>
      <c r="H420" t="s">
        <v>10363</v>
      </c>
      <c r="I420" t="str">
        <f>_xlfn.XLOOKUP(H420,ItemCategory!A:A,ItemCategory!B:B)</f>
        <v>Crimpers</v>
      </c>
    </row>
    <row r="421" spans="2:9" x14ac:dyDescent="0.45">
      <c r="B421" t="s">
        <v>11521</v>
      </c>
      <c r="C421" t="str">
        <f>_xlfn.XLOOKUP(B421,Product!$A:$A,Product!$E:$E)</f>
        <v>2878-22</v>
      </c>
      <c r="D421" t="s">
        <v>11870</v>
      </c>
      <c r="E421" t="e">
        <f>_xlfn.XLOOKUP(D421,Attribute!$A:$A,Attribute!$B:$B)</f>
        <v>#N/A</v>
      </c>
      <c r="F421" t="s">
        <v>5861</v>
      </c>
      <c r="H421" t="s">
        <v>10363</v>
      </c>
      <c r="I421" t="str">
        <f>_xlfn.XLOOKUP(H421,ItemCategory!A:A,ItemCategory!B:B)</f>
        <v>Crimpers</v>
      </c>
    </row>
    <row r="422" spans="2:9" x14ac:dyDescent="0.45">
      <c r="B422" t="s">
        <v>11522</v>
      </c>
      <c r="C422" t="str">
        <f>_xlfn.XLOOKUP(B422,Product!$A:$A,Product!$E:$E)</f>
        <v>2878K-20</v>
      </c>
      <c r="D422" t="s">
        <v>11870</v>
      </c>
      <c r="E422" t="e">
        <f>_xlfn.XLOOKUP(D422,Attribute!$A:$A,Attribute!$B:$B)</f>
        <v>#N/A</v>
      </c>
      <c r="F422" t="s">
        <v>5861</v>
      </c>
      <c r="H422" t="s">
        <v>10363</v>
      </c>
      <c r="I422" t="str">
        <f>_xlfn.XLOOKUP(H422,ItemCategory!A:A,ItemCategory!B:B)</f>
        <v>Crimpers</v>
      </c>
    </row>
    <row r="423" spans="2:9" x14ac:dyDescent="0.45">
      <c r="B423" t="s">
        <v>11523</v>
      </c>
      <c r="C423" t="str">
        <f>_xlfn.XLOOKUP(B423,Product!$A:$A,Product!$E:$E)</f>
        <v>2878K-22</v>
      </c>
      <c r="D423" t="s">
        <v>11870</v>
      </c>
      <c r="E423" t="e">
        <f>_xlfn.XLOOKUP(D423,Attribute!$A:$A,Attribute!$B:$B)</f>
        <v>#N/A</v>
      </c>
      <c r="F423" t="s">
        <v>5861</v>
      </c>
      <c r="H423" t="s">
        <v>10363</v>
      </c>
      <c r="I423" t="str">
        <f>_xlfn.XLOOKUP(H423,ItemCategory!A:A,ItemCategory!B:B)</f>
        <v>Crimpers</v>
      </c>
    </row>
    <row r="424" spans="2:9" x14ac:dyDescent="0.45">
      <c r="B424" t="s">
        <v>11524</v>
      </c>
      <c r="C424" t="str">
        <f>_xlfn.XLOOKUP(B424,Product!$A:$A,Product!$E:$E)</f>
        <v>2879-20</v>
      </c>
      <c r="D424" t="s">
        <v>11870</v>
      </c>
      <c r="E424" t="e">
        <f>_xlfn.XLOOKUP(D424,Attribute!$A:$A,Attribute!$B:$B)</f>
        <v>#N/A</v>
      </c>
      <c r="F424" t="s">
        <v>5861</v>
      </c>
      <c r="H424" t="s">
        <v>10363</v>
      </c>
      <c r="I424" t="str">
        <f>_xlfn.XLOOKUP(H424,ItemCategory!A:A,ItemCategory!B:B)</f>
        <v>Crimpers</v>
      </c>
    </row>
    <row r="425" spans="2:9" x14ac:dyDescent="0.45">
      <c r="B425" t="s">
        <v>11525</v>
      </c>
      <c r="C425" t="str">
        <f>_xlfn.XLOOKUP(B425,Product!$A:$A,Product!$E:$E)</f>
        <v>2879-22</v>
      </c>
      <c r="D425" t="s">
        <v>11870</v>
      </c>
      <c r="E425" t="e">
        <f>_xlfn.XLOOKUP(D425,Attribute!$A:$A,Attribute!$B:$B)</f>
        <v>#N/A</v>
      </c>
      <c r="F425" t="s">
        <v>5861</v>
      </c>
      <c r="H425" t="s">
        <v>10363</v>
      </c>
      <c r="I425" t="str">
        <f>_xlfn.XLOOKUP(H425,ItemCategory!A:A,ItemCategory!B:B)</f>
        <v>Crimpers</v>
      </c>
    </row>
    <row r="426" spans="2:9" x14ac:dyDescent="0.45">
      <c r="B426" t="s">
        <v>11526</v>
      </c>
      <c r="C426" t="str">
        <f>_xlfn.XLOOKUP(B426,Product!$A:$A,Product!$E:$E)</f>
        <v>2880-20</v>
      </c>
      <c r="D426" t="s">
        <v>11870</v>
      </c>
      <c r="E426" t="e">
        <f>_xlfn.XLOOKUP(D426,Attribute!$A:$A,Attribute!$B:$B)</f>
        <v>#N/A</v>
      </c>
      <c r="F426" t="s">
        <v>3250</v>
      </c>
      <c r="H426" t="s">
        <v>10339</v>
      </c>
      <c r="I426" t="str">
        <f>_xlfn.XLOOKUP(H426,ItemCategory!A:A,ItemCategory!B:B)</f>
        <v>Grinders</v>
      </c>
    </row>
    <row r="427" spans="2:9" x14ac:dyDescent="0.45">
      <c r="B427" t="s">
        <v>11527</v>
      </c>
      <c r="C427" t="str">
        <f>_xlfn.XLOOKUP(B427,Product!$A:$A,Product!$E:$E)</f>
        <v>2880-22</v>
      </c>
      <c r="D427" t="s">
        <v>11870</v>
      </c>
      <c r="E427" t="e">
        <f>_xlfn.XLOOKUP(D427,Attribute!$A:$A,Attribute!$B:$B)</f>
        <v>#N/A</v>
      </c>
      <c r="F427" t="s">
        <v>3250</v>
      </c>
      <c r="H427" t="s">
        <v>10339</v>
      </c>
      <c r="I427" t="str">
        <f>_xlfn.XLOOKUP(H427,ItemCategory!A:A,ItemCategory!B:B)</f>
        <v>Grinders</v>
      </c>
    </row>
    <row r="428" spans="2:9" x14ac:dyDescent="0.45">
      <c r="B428" t="s">
        <v>11528</v>
      </c>
      <c r="C428" t="str">
        <f>_xlfn.XLOOKUP(B428,Product!$A:$A,Product!$E:$E)</f>
        <v>2881-20</v>
      </c>
      <c r="D428" t="s">
        <v>11870</v>
      </c>
      <c r="E428" t="e">
        <f>_xlfn.XLOOKUP(D428,Attribute!$A:$A,Attribute!$B:$B)</f>
        <v>#N/A</v>
      </c>
      <c r="F428" t="s">
        <v>3250</v>
      </c>
      <c r="H428" t="s">
        <v>10339</v>
      </c>
      <c r="I428" t="str">
        <f>_xlfn.XLOOKUP(H428,ItemCategory!A:A,ItemCategory!B:B)</f>
        <v>Grinders</v>
      </c>
    </row>
    <row r="429" spans="2:9" x14ac:dyDescent="0.45">
      <c r="B429" t="s">
        <v>11529</v>
      </c>
      <c r="C429" t="str">
        <f>_xlfn.XLOOKUP(B429,Product!$A:$A,Product!$E:$E)</f>
        <v>2881-22</v>
      </c>
      <c r="D429" t="s">
        <v>11870</v>
      </c>
      <c r="E429" t="e">
        <f>_xlfn.XLOOKUP(D429,Attribute!$A:$A,Attribute!$B:$B)</f>
        <v>#N/A</v>
      </c>
      <c r="F429" t="s">
        <v>3250</v>
      </c>
      <c r="H429" t="s">
        <v>10339</v>
      </c>
      <c r="I429" t="str">
        <f>_xlfn.XLOOKUP(H429,ItemCategory!A:A,ItemCategory!B:B)</f>
        <v>Grinders</v>
      </c>
    </row>
    <row r="430" spans="2:9" x14ac:dyDescent="0.45">
      <c r="B430" t="s">
        <v>11530</v>
      </c>
      <c r="C430" t="str">
        <f>_xlfn.XLOOKUP(B430,Product!$A:$A,Product!$E:$E)</f>
        <v>2882-20</v>
      </c>
      <c r="D430" t="s">
        <v>11870</v>
      </c>
      <c r="E430" t="e">
        <f>_xlfn.XLOOKUP(D430,Attribute!$A:$A,Attribute!$B:$B)</f>
        <v>#N/A</v>
      </c>
      <c r="F430" t="s">
        <v>3250</v>
      </c>
      <c r="H430" t="s">
        <v>10339</v>
      </c>
      <c r="I430" t="str">
        <f>_xlfn.XLOOKUP(H430,ItemCategory!A:A,ItemCategory!B:B)</f>
        <v>Grinders</v>
      </c>
    </row>
    <row r="431" spans="2:9" x14ac:dyDescent="0.45">
      <c r="B431" t="s">
        <v>11531</v>
      </c>
      <c r="C431" t="str">
        <f>_xlfn.XLOOKUP(B431,Product!$A:$A,Product!$E:$E)</f>
        <v>2882-22</v>
      </c>
      <c r="D431" t="s">
        <v>11870</v>
      </c>
      <c r="E431" t="e">
        <f>_xlfn.XLOOKUP(D431,Attribute!$A:$A,Attribute!$B:$B)</f>
        <v>#N/A</v>
      </c>
      <c r="F431" t="s">
        <v>3250</v>
      </c>
      <c r="H431" t="s">
        <v>10339</v>
      </c>
      <c r="I431" t="str">
        <f>_xlfn.XLOOKUP(H431,ItemCategory!A:A,ItemCategory!B:B)</f>
        <v>Grinders</v>
      </c>
    </row>
    <row r="432" spans="2:9" x14ac:dyDescent="0.45">
      <c r="B432" t="s">
        <v>11532</v>
      </c>
      <c r="C432" t="str">
        <f>_xlfn.XLOOKUP(B432,Product!$A:$A,Product!$E:$E)</f>
        <v>2883-20</v>
      </c>
      <c r="D432" t="s">
        <v>11870</v>
      </c>
      <c r="E432" t="e">
        <f>_xlfn.XLOOKUP(D432,Attribute!$A:$A,Attribute!$B:$B)</f>
        <v>#N/A</v>
      </c>
      <c r="F432" t="s">
        <v>3250</v>
      </c>
      <c r="H432" t="s">
        <v>10339</v>
      </c>
      <c r="I432" t="str">
        <f>_xlfn.XLOOKUP(H432,ItemCategory!A:A,ItemCategory!B:B)</f>
        <v>Grinders</v>
      </c>
    </row>
    <row r="433" spans="2:9" x14ac:dyDescent="0.45">
      <c r="B433" t="s">
        <v>11533</v>
      </c>
      <c r="C433" t="str">
        <f>_xlfn.XLOOKUP(B433,Product!$A:$A,Product!$E:$E)</f>
        <v>2883-22</v>
      </c>
      <c r="D433" t="s">
        <v>11870</v>
      </c>
      <c r="E433" t="e">
        <f>_xlfn.XLOOKUP(D433,Attribute!$A:$A,Attribute!$B:$B)</f>
        <v>#N/A</v>
      </c>
      <c r="F433" t="s">
        <v>3250</v>
      </c>
      <c r="H433" t="s">
        <v>10339</v>
      </c>
      <c r="I433" t="str">
        <f>_xlfn.XLOOKUP(H433,ItemCategory!A:A,ItemCategory!B:B)</f>
        <v>Grinders</v>
      </c>
    </row>
    <row r="434" spans="2:9" x14ac:dyDescent="0.45">
      <c r="B434" t="s">
        <v>11534</v>
      </c>
      <c r="C434" t="str">
        <f>_xlfn.XLOOKUP(B434,Product!$A:$A,Product!$E:$E)</f>
        <v>2886-20</v>
      </c>
      <c r="D434" t="s">
        <v>11870</v>
      </c>
      <c r="E434" t="e">
        <f>_xlfn.XLOOKUP(D434,Attribute!$A:$A,Attribute!$B:$B)</f>
        <v>#N/A</v>
      </c>
      <c r="F434" t="s">
        <v>3250</v>
      </c>
      <c r="H434" t="s">
        <v>10339</v>
      </c>
      <c r="I434" t="str">
        <f>_xlfn.XLOOKUP(H434,ItemCategory!A:A,ItemCategory!B:B)</f>
        <v>Grinders</v>
      </c>
    </row>
    <row r="435" spans="2:9" x14ac:dyDescent="0.45">
      <c r="B435" t="s">
        <v>11535</v>
      </c>
      <c r="C435" t="str">
        <f>_xlfn.XLOOKUP(B435,Product!$A:$A,Product!$E:$E)</f>
        <v>2887-20</v>
      </c>
      <c r="D435" t="s">
        <v>11870</v>
      </c>
      <c r="E435" t="e">
        <f>_xlfn.XLOOKUP(D435,Attribute!$A:$A,Attribute!$B:$B)</f>
        <v>#N/A</v>
      </c>
      <c r="F435" t="s">
        <v>3250</v>
      </c>
      <c r="H435" t="s">
        <v>10339</v>
      </c>
      <c r="I435" t="str">
        <f>_xlfn.XLOOKUP(H435,ItemCategory!A:A,ItemCategory!B:B)</f>
        <v>Grinders</v>
      </c>
    </row>
    <row r="436" spans="2:9" x14ac:dyDescent="0.45">
      <c r="B436" t="s">
        <v>11536</v>
      </c>
      <c r="C436" t="str">
        <f>_xlfn.XLOOKUP(B436,Product!$A:$A,Product!$E:$E)</f>
        <v>2888-20</v>
      </c>
      <c r="D436" t="s">
        <v>11870</v>
      </c>
      <c r="E436" t="e">
        <f>_xlfn.XLOOKUP(D436,Attribute!$A:$A,Attribute!$B:$B)</f>
        <v>#N/A</v>
      </c>
      <c r="F436" t="s">
        <v>3250</v>
      </c>
      <c r="H436" t="s">
        <v>10339</v>
      </c>
      <c r="I436" t="str">
        <f>_xlfn.XLOOKUP(H436,ItemCategory!A:A,ItemCategory!B:B)</f>
        <v>Grinders</v>
      </c>
    </row>
    <row r="437" spans="2:9" x14ac:dyDescent="0.45">
      <c r="B437" t="s">
        <v>11537</v>
      </c>
      <c r="C437" t="str">
        <f>_xlfn.XLOOKUP(B437,Product!$A:$A,Product!$E:$E)</f>
        <v>2889-20</v>
      </c>
      <c r="D437" t="s">
        <v>11870</v>
      </c>
      <c r="E437" t="e">
        <f>_xlfn.XLOOKUP(D437,Attribute!$A:$A,Attribute!$B:$B)</f>
        <v>#N/A</v>
      </c>
      <c r="F437" t="s">
        <v>3250</v>
      </c>
      <c r="H437" t="s">
        <v>10339</v>
      </c>
      <c r="I437" t="str">
        <f>_xlfn.XLOOKUP(H437,ItemCategory!A:A,ItemCategory!B:B)</f>
        <v>Grinders</v>
      </c>
    </row>
    <row r="438" spans="2:9" x14ac:dyDescent="0.45">
      <c r="B438" t="s">
        <v>11538</v>
      </c>
      <c r="C438" t="str">
        <f>_xlfn.XLOOKUP(B438,Product!$A:$A,Product!$E:$E)</f>
        <v>2890-20</v>
      </c>
      <c r="D438" t="s">
        <v>11870</v>
      </c>
      <c r="E438" t="e">
        <f>_xlfn.XLOOKUP(D438,Attribute!$A:$A,Attribute!$B:$B)</f>
        <v>#N/A</v>
      </c>
      <c r="F438" t="s">
        <v>5882</v>
      </c>
      <c r="H438" t="s">
        <v>10379</v>
      </c>
      <c r="I438" t="str">
        <f>_xlfn.XLOOKUP(H438,ItemCategory!A:A,ItemCategory!B:B)</f>
        <v>Radios</v>
      </c>
    </row>
    <row r="439" spans="2:9" x14ac:dyDescent="0.45">
      <c r="B439" t="s">
        <v>11539</v>
      </c>
      <c r="C439" t="str">
        <f>_xlfn.XLOOKUP(B439,Product!$A:$A,Product!$E:$E)</f>
        <v>2892-22CT</v>
      </c>
      <c r="D439" t="s">
        <v>11870</v>
      </c>
      <c r="E439" t="e">
        <f>_xlfn.XLOOKUP(D439,Attribute!$A:$A,Attribute!$B:$B)</f>
        <v>#N/A</v>
      </c>
      <c r="F439" t="s">
        <v>3251</v>
      </c>
      <c r="H439" t="s">
        <v>10359</v>
      </c>
      <c r="I439" t="str">
        <f>_xlfn.XLOOKUP(H439,ItemCategory!A:A,ItemCategory!B:B)</f>
        <v>All Power Tool Combo Kits</v>
      </c>
    </row>
    <row r="440" spans="2:9" x14ac:dyDescent="0.45">
      <c r="B440" t="s">
        <v>11540</v>
      </c>
      <c r="C440" t="str">
        <f>_xlfn.XLOOKUP(B440,Product!$A:$A,Product!$E:$E)</f>
        <v>2893-22CX</v>
      </c>
      <c r="D440" t="s">
        <v>11870</v>
      </c>
      <c r="E440" t="e">
        <f>_xlfn.XLOOKUP(D440,Attribute!$A:$A,Attribute!$B:$B)</f>
        <v>#N/A</v>
      </c>
      <c r="F440" t="s">
        <v>3251</v>
      </c>
      <c r="H440" t="s">
        <v>10359</v>
      </c>
      <c r="I440" t="str">
        <f>_xlfn.XLOOKUP(H440,ItemCategory!A:A,ItemCategory!B:B)</f>
        <v>All Power Tool Combo Kits</v>
      </c>
    </row>
    <row r="441" spans="2:9" x14ac:dyDescent="0.45">
      <c r="B441" t="s">
        <v>11541</v>
      </c>
      <c r="C441" t="str">
        <f>_xlfn.XLOOKUP(B441,Product!$A:$A,Product!$E:$E)</f>
        <v>2902-20</v>
      </c>
      <c r="D441" t="s">
        <v>11870</v>
      </c>
      <c r="E441" t="e">
        <f>_xlfn.XLOOKUP(D441,Attribute!$A:$A,Attribute!$B:$B)</f>
        <v>#N/A</v>
      </c>
      <c r="F441" t="s">
        <v>5852</v>
      </c>
      <c r="H441" t="s">
        <v>10411</v>
      </c>
      <c r="I441" t="str">
        <f>_xlfn.XLOOKUP(H441,ItemCategory!A:A,ItemCategory!B:B)</f>
        <v>Hammer Drills</v>
      </c>
    </row>
    <row r="442" spans="2:9" x14ac:dyDescent="0.45">
      <c r="B442" t="s">
        <v>11542</v>
      </c>
      <c r="C442" t="str">
        <f>_xlfn.XLOOKUP(B442,Product!$A:$A,Product!$E:$E)</f>
        <v>2902-22</v>
      </c>
      <c r="D442" t="s">
        <v>11870</v>
      </c>
      <c r="E442" t="e">
        <f>_xlfn.XLOOKUP(D442,Attribute!$A:$A,Attribute!$B:$B)</f>
        <v>#N/A</v>
      </c>
      <c r="F442" t="s">
        <v>5852</v>
      </c>
      <c r="H442" t="s">
        <v>10411</v>
      </c>
      <c r="I442" t="str">
        <f>_xlfn.XLOOKUP(H442,ItemCategory!A:A,ItemCategory!B:B)</f>
        <v>Hammer Drills</v>
      </c>
    </row>
    <row r="443" spans="2:9" x14ac:dyDescent="0.45">
      <c r="B443" t="s">
        <v>11543</v>
      </c>
      <c r="C443" t="str">
        <f>_xlfn.XLOOKUP(B443,Product!$A:$A,Product!$E:$E)</f>
        <v>2903-20</v>
      </c>
      <c r="D443" t="s">
        <v>11870</v>
      </c>
      <c r="E443" t="e">
        <f>_xlfn.XLOOKUP(D443,Attribute!$A:$A,Attribute!$B:$B)</f>
        <v>#N/A</v>
      </c>
      <c r="F443" t="s">
        <v>5851</v>
      </c>
      <c r="H443" t="s">
        <v>10410</v>
      </c>
      <c r="I443" t="str">
        <f>_xlfn.XLOOKUP(H443,ItemCategory!A:A,ItemCategory!B:B)</f>
        <v>Drill Drivers</v>
      </c>
    </row>
    <row r="444" spans="2:9" x14ac:dyDescent="0.45">
      <c r="B444" t="s">
        <v>11544</v>
      </c>
      <c r="C444" t="str">
        <f>_xlfn.XLOOKUP(B444,Product!$A:$A,Product!$E:$E)</f>
        <v>2903-22</v>
      </c>
      <c r="D444" t="s">
        <v>11870</v>
      </c>
      <c r="E444" t="e">
        <f>_xlfn.XLOOKUP(D444,Attribute!$A:$A,Attribute!$B:$B)</f>
        <v>#N/A</v>
      </c>
      <c r="F444" t="s">
        <v>5851</v>
      </c>
      <c r="H444" t="s">
        <v>10410</v>
      </c>
      <c r="I444" t="str">
        <f>_xlfn.XLOOKUP(H444,ItemCategory!A:A,ItemCategory!B:B)</f>
        <v>Drill Drivers</v>
      </c>
    </row>
    <row r="445" spans="2:9" x14ac:dyDescent="0.45">
      <c r="B445" t="s">
        <v>11545</v>
      </c>
      <c r="C445" t="str">
        <f>_xlfn.XLOOKUP(B445,Product!$A:$A,Product!$E:$E)</f>
        <v>2904-20</v>
      </c>
      <c r="D445" t="s">
        <v>11870</v>
      </c>
      <c r="E445" t="e">
        <f>_xlfn.XLOOKUP(D445,Attribute!$A:$A,Attribute!$B:$B)</f>
        <v>#N/A</v>
      </c>
      <c r="F445" t="s">
        <v>5852</v>
      </c>
      <c r="H445" t="s">
        <v>10411</v>
      </c>
      <c r="I445" t="str">
        <f>_xlfn.XLOOKUP(H445,ItemCategory!A:A,ItemCategory!B:B)</f>
        <v>Hammer Drills</v>
      </c>
    </row>
    <row r="446" spans="2:9" x14ac:dyDescent="0.45">
      <c r="B446" t="s">
        <v>11546</v>
      </c>
      <c r="C446" t="str">
        <f>_xlfn.XLOOKUP(B446,Product!$A:$A,Product!$E:$E)</f>
        <v>2904-22</v>
      </c>
      <c r="D446" t="s">
        <v>11870</v>
      </c>
      <c r="E446" t="e">
        <f>_xlfn.XLOOKUP(D446,Attribute!$A:$A,Attribute!$B:$B)</f>
        <v>#N/A</v>
      </c>
      <c r="F446" t="s">
        <v>5852</v>
      </c>
      <c r="H446" t="s">
        <v>10411</v>
      </c>
      <c r="I446" t="str">
        <f>_xlfn.XLOOKUP(H446,ItemCategory!A:A,ItemCategory!B:B)</f>
        <v>Hammer Drills</v>
      </c>
    </row>
    <row r="447" spans="2:9" x14ac:dyDescent="0.45">
      <c r="B447" t="s">
        <v>11547</v>
      </c>
      <c r="C447" t="str">
        <f>_xlfn.XLOOKUP(B447,Product!$A:$A,Product!$E:$E)</f>
        <v>2905-20</v>
      </c>
      <c r="D447" t="s">
        <v>11870</v>
      </c>
      <c r="E447" t="e">
        <f>_xlfn.XLOOKUP(D447,Attribute!$A:$A,Attribute!$B:$B)</f>
        <v>#N/A</v>
      </c>
      <c r="F447" t="s">
        <v>5851</v>
      </c>
      <c r="H447" t="s">
        <v>10410</v>
      </c>
      <c r="I447" t="str">
        <f>_xlfn.XLOOKUP(H447,ItemCategory!A:A,ItemCategory!B:B)</f>
        <v>Drill Drivers</v>
      </c>
    </row>
    <row r="448" spans="2:9" x14ac:dyDescent="0.45">
      <c r="B448" t="s">
        <v>11548</v>
      </c>
      <c r="C448" t="str">
        <f>_xlfn.XLOOKUP(B448,Product!$A:$A,Product!$E:$E)</f>
        <v>2906-20</v>
      </c>
      <c r="D448" t="s">
        <v>11870</v>
      </c>
      <c r="E448" t="e">
        <f>_xlfn.XLOOKUP(D448,Attribute!$A:$A,Attribute!$B:$B)</f>
        <v>#N/A</v>
      </c>
      <c r="F448" t="s">
        <v>5852</v>
      </c>
      <c r="H448" t="s">
        <v>10411</v>
      </c>
      <c r="I448" t="str">
        <f>_xlfn.XLOOKUP(H448,ItemCategory!A:A,ItemCategory!B:B)</f>
        <v>Hammer Drills</v>
      </c>
    </row>
    <row r="449" spans="2:9" x14ac:dyDescent="0.45">
      <c r="B449" t="s">
        <v>11549</v>
      </c>
      <c r="C449" t="str">
        <f>_xlfn.XLOOKUP(B449,Product!$A:$A,Product!$E:$E)</f>
        <v>2908-20</v>
      </c>
      <c r="D449" t="s">
        <v>11870</v>
      </c>
      <c r="E449" t="e">
        <f>_xlfn.XLOOKUP(D449,Attribute!$A:$A,Attribute!$B:$B)</f>
        <v>#N/A</v>
      </c>
      <c r="F449" t="s">
        <v>3241</v>
      </c>
      <c r="H449" t="s">
        <v>10405</v>
      </c>
      <c r="I449" t="str">
        <f>_xlfn.XLOOKUP(H449,ItemCategory!A:A,ItemCategory!B:B)</f>
        <v>Rotary Hammers</v>
      </c>
    </row>
    <row r="450" spans="2:9" x14ac:dyDescent="0.45">
      <c r="B450" t="s">
        <v>11550</v>
      </c>
      <c r="C450" t="str">
        <f>_xlfn.XLOOKUP(B450,Product!$A:$A,Product!$E:$E)</f>
        <v>2908-22DE</v>
      </c>
      <c r="D450" t="s">
        <v>11870</v>
      </c>
      <c r="E450" t="e">
        <f>_xlfn.XLOOKUP(D450,Attribute!$A:$A,Attribute!$B:$B)</f>
        <v>#N/A</v>
      </c>
      <c r="F450" t="s">
        <v>3241</v>
      </c>
      <c r="H450" t="s">
        <v>10405</v>
      </c>
      <c r="I450" t="str">
        <f>_xlfn.XLOOKUP(H450,ItemCategory!A:A,ItemCategory!B:B)</f>
        <v>Rotary Hammers</v>
      </c>
    </row>
    <row r="451" spans="2:9" x14ac:dyDescent="0.45">
      <c r="B451" t="s">
        <v>11551</v>
      </c>
      <c r="C451" t="str">
        <f>_xlfn.XLOOKUP(B451,Product!$A:$A,Product!$E:$E)</f>
        <v>2908-DE</v>
      </c>
      <c r="D451" t="s">
        <v>11870</v>
      </c>
      <c r="E451" t="e">
        <f>_xlfn.XLOOKUP(D451,Attribute!$A:$A,Attribute!$B:$B)</f>
        <v>#N/A</v>
      </c>
      <c r="F451" t="s">
        <v>3241</v>
      </c>
      <c r="H451" t="s">
        <v>10405</v>
      </c>
      <c r="I451" t="str">
        <f>_xlfn.XLOOKUP(H451,ItemCategory!A:A,ItemCategory!B:B)</f>
        <v>Rotary Hammers</v>
      </c>
    </row>
    <row r="452" spans="2:9" x14ac:dyDescent="0.45">
      <c r="B452" t="s">
        <v>11552</v>
      </c>
      <c r="C452" t="str">
        <f>_xlfn.XLOOKUP(B452,Product!$A:$A,Product!$E:$E)</f>
        <v>2909-20</v>
      </c>
      <c r="D452" t="s">
        <v>11870</v>
      </c>
      <c r="E452" t="e">
        <f>_xlfn.XLOOKUP(D452,Attribute!$A:$A,Attribute!$B:$B)</f>
        <v>#N/A</v>
      </c>
      <c r="F452" t="s">
        <v>5888</v>
      </c>
      <c r="H452" t="s">
        <v>10431</v>
      </c>
      <c r="I452" t="str">
        <f>_xlfn.XLOOKUP(H452,ItemCategory!A:A,ItemCategory!B:B)</f>
        <v>Roofing Nailers</v>
      </c>
    </row>
    <row r="453" spans="2:9" x14ac:dyDescent="0.45">
      <c r="B453" t="s">
        <v>11553</v>
      </c>
      <c r="C453" t="str">
        <f>_xlfn.XLOOKUP(B453,Product!$A:$A,Product!$E:$E)</f>
        <v>2909-21</v>
      </c>
      <c r="D453" t="s">
        <v>11870</v>
      </c>
      <c r="E453" t="e">
        <f>_xlfn.XLOOKUP(D453,Attribute!$A:$A,Attribute!$B:$B)</f>
        <v>#N/A</v>
      </c>
      <c r="F453" t="s">
        <v>5888</v>
      </c>
      <c r="H453" t="s">
        <v>10431</v>
      </c>
      <c r="I453" t="str">
        <f>_xlfn.XLOOKUP(H453,ItemCategory!A:A,ItemCategory!B:B)</f>
        <v>Roofing Nailers</v>
      </c>
    </row>
    <row r="454" spans="2:9" x14ac:dyDescent="0.45">
      <c r="B454" t="s">
        <v>11554</v>
      </c>
      <c r="C454" t="str">
        <f>_xlfn.XLOOKUP(B454,Product!$A:$A,Product!$E:$E)</f>
        <v>2910-20</v>
      </c>
      <c r="D454" t="s">
        <v>11870</v>
      </c>
      <c r="E454" t="e">
        <f>_xlfn.XLOOKUP(D454,Attribute!$A:$A,Attribute!$B:$B)</f>
        <v>#N/A</v>
      </c>
      <c r="F454" t="s">
        <v>5889</v>
      </c>
      <c r="H454" t="s">
        <v>10404</v>
      </c>
      <c r="I454" t="str">
        <f>_xlfn.XLOOKUP(H454,ItemCategory!A:A,ItemCategory!B:B)</f>
        <v>Concrete Vibrators</v>
      </c>
    </row>
    <row r="455" spans="2:9" x14ac:dyDescent="0.45">
      <c r="B455" t="s">
        <v>11555</v>
      </c>
      <c r="C455" t="str">
        <f>_xlfn.XLOOKUP(B455,Product!$A:$A,Product!$E:$E)</f>
        <v>2910-21</v>
      </c>
      <c r="D455" t="s">
        <v>11870</v>
      </c>
      <c r="E455" t="e">
        <f>_xlfn.XLOOKUP(D455,Attribute!$A:$A,Attribute!$B:$B)</f>
        <v>#N/A</v>
      </c>
      <c r="F455" t="s">
        <v>5889</v>
      </c>
      <c r="H455" t="s">
        <v>10404</v>
      </c>
      <c r="I455" t="str">
        <f>_xlfn.XLOOKUP(H455,ItemCategory!A:A,ItemCategory!B:B)</f>
        <v>Concrete Vibrators</v>
      </c>
    </row>
    <row r="456" spans="2:9" x14ac:dyDescent="0.45">
      <c r="B456" t="s">
        <v>11556</v>
      </c>
      <c r="C456" t="str">
        <f>_xlfn.XLOOKUP(B456,Product!$A:$A,Product!$E:$E)</f>
        <v>2911-20</v>
      </c>
      <c r="D456" t="s">
        <v>11870</v>
      </c>
      <c r="E456" t="e">
        <f>_xlfn.XLOOKUP(D456,Attribute!$A:$A,Attribute!$B:$B)</f>
        <v>#N/A</v>
      </c>
      <c r="F456" t="s">
        <v>5889</v>
      </c>
      <c r="H456" t="s">
        <v>10404</v>
      </c>
      <c r="I456" t="str">
        <f>_xlfn.XLOOKUP(H456,ItemCategory!A:A,ItemCategory!B:B)</f>
        <v>Concrete Vibrators</v>
      </c>
    </row>
    <row r="457" spans="2:9" x14ac:dyDescent="0.45">
      <c r="B457" t="s">
        <v>11557</v>
      </c>
      <c r="C457" t="str">
        <f>_xlfn.XLOOKUP(B457,Product!$A:$A,Product!$E:$E)</f>
        <v>2911-21</v>
      </c>
      <c r="D457" t="s">
        <v>11870</v>
      </c>
      <c r="E457" t="e">
        <f>_xlfn.XLOOKUP(D457,Attribute!$A:$A,Attribute!$B:$B)</f>
        <v>#N/A</v>
      </c>
      <c r="F457" t="s">
        <v>5889</v>
      </c>
      <c r="H457" t="s">
        <v>10404</v>
      </c>
      <c r="I457" t="str">
        <f>_xlfn.XLOOKUP(H457,ItemCategory!A:A,ItemCategory!B:B)</f>
        <v>Concrete Vibrators</v>
      </c>
    </row>
    <row r="458" spans="2:9" x14ac:dyDescent="0.45">
      <c r="B458" t="s">
        <v>11558</v>
      </c>
      <c r="C458" t="str">
        <f>_xlfn.XLOOKUP(B458,Product!$A:$A,Product!$E:$E)</f>
        <v>2912-20</v>
      </c>
      <c r="D458" t="s">
        <v>11870</v>
      </c>
      <c r="E458" t="e">
        <f>_xlfn.XLOOKUP(D458,Attribute!$A:$A,Attribute!$B:$B)</f>
        <v>#N/A</v>
      </c>
      <c r="F458" t="s">
        <v>3241</v>
      </c>
      <c r="H458" t="s">
        <v>10405</v>
      </c>
      <c r="I458" t="str">
        <f>_xlfn.XLOOKUP(H458,ItemCategory!A:A,ItemCategory!B:B)</f>
        <v>Rotary Hammers</v>
      </c>
    </row>
    <row r="459" spans="2:9" x14ac:dyDescent="0.45">
      <c r="B459" t="s">
        <v>11559</v>
      </c>
      <c r="C459" t="str">
        <f>_xlfn.XLOOKUP(B459,Product!$A:$A,Product!$E:$E)</f>
        <v>2912-22DE</v>
      </c>
      <c r="D459" t="s">
        <v>11870</v>
      </c>
      <c r="E459" t="e">
        <f>_xlfn.XLOOKUP(D459,Attribute!$A:$A,Attribute!$B:$B)</f>
        <v>#N/A</v>
      </c>
      <c r="F459" t="s">
        <v>3241</v>
      </c>
      <c r="H459" t="s">
        <v>10405</v>
      </c>
      <c r="I459" t="str">
        <f>_xlfn.XLOOKUP(H459,ItemCategory!A:A,ItemCategory!B:B)</f>
        <v>Rotary Hammers</v>
      </c>
    </row>
    <row r="460" spans="2:9" x14ac:dyDescent="0.45">
      <c r="B460" t="s">
        <v>11560</v>
      </c>
      <c r="C460" t="str">
        <f>_xlfn.XLOOKUP(B460,Product!$A:$A,Product!$E:$E)</f>
        <v>2912-DE</v>
      </c>
      <c r="D460" t="s">
        <v>11870</v>
      </c>
      <c r="E460" t="e">
        <f>_xlfn.XLOOKUP(D460,Attribute!$A:$A,Attribute!$B:$B)</f>
        <v>#N/A</v>
      </c>
      <c r="F460" t="s">
        <v>3241</v>
      </c>
      <c r="H460" t="s">
        <v>10405</v>
      </c>
      <c r="I460" t="str">
        <f>_xlfn.XLOOKUP(H460,ItemCategory!A:A,ItemCategory!B:B)</f>
        <v>Rotary Hammers</v>
      </c>
    </row>
    <row r="461" spans="2:9" x14ac:dyDescent="0.45">
      <c r="B461" t="s">
        <v>11561</v>
      </c>
      <c r="C461" t="str">
        <f>_xlfn.XLOOKUP(B461,Product!$A:$A,Product!$E:$E)</f>
        <v>2914-22DE</v>
      </c>
      <c r="D461" t="s">
        <v>11870</v>
      </c>
      <c r="E461" t="e">
        <f>_xlfn.XLOOKUP(D461,Attribute!$A:$A,Attribute!$B:$B)</f>
        <v>#N/A</v>
      </c>
      <c r="F461" t="s">
        <v>3241</v>
      </c>
      <c r="H461" t="s">
        <v>10405</v>
      </c>
      <c r="I461" t="str">
        <f>_xlfn.XLOOKUP(H461,ItemCategory!A:A,ItemCategory!B:B)</f>
        <v>Rotary Hammers</v>
      </c>
    </row>
    <row r="462" spans="2:9" x14ac:dyDescent="0.45">
      <c r="B462" t="s">
        <v>11562</v>
      </c>
      <c r="C462" t="str">
        <f>_xlfn.XLOOKUP(B462,Product!$A:$A,Product!$E:$E)</f>
        <v>2915-20</v>
      </c>
      <c r="D462" t="s">
        <v>11870</v>
      </c>
      <c r="E462" t="e">
        <f>_xlfn.XLOOKUP(D462,Attribute!$A:$A,Attribute!$B:$B)</f>
        <v>#N/A</v>
      </c>
      <c r="F462" t="s">
        <v>3241</v>
      </c>
      <c r="H462" t="s">
        <v>10405</v>
      </c>
      <c r="I462" t="str">
        <f>_xlfn.XLOOKUP(H462,ItemCategory!A:A,ItemCategory!B:B)</f>
        <v>Rotary Hammers</v>
      </c>
    </row>
    <row r="463" spans="2:9" x14ac:dyDescent="0.45">
      <c r="B463" t="s">
        <v>11563</v>
      </c>
      <c r="C463" t="str">
        <f>_xlfn.XLOOKUP(B463,Product!$A:$A,Product!$E:$E)</f>
        <v>2915-22DE</v>
      </c>
      <c r="D463" t="s">
        <v>11870</v>
      </c>
      <c r="E463" t="e">
        <f>_xlfn.XLOOKUP(D463,Attribute!$A:$A,Attribute!$B:$B)</f>
        <v>#N/A</v>
      </c>
      <c r="F463" t="s">
        <v>3241</v>
      </c>
      <c r="H463" t="s">
        <v>10405</v>
      </c>
      <c r="I463" t="str">
        <f>_xlfn.XLOOKUP(H463,ItemCategory!A:A,ItemCategory!B:B)</f>
        <v>Rotary Hammers</v>
      </c>
    </row>
    <row r="464" spans="2:9" x14ac:dyDescent="0.45">
      <c r="B464" t="s">
        <v>11564</v>
      </c>
      <c r="C464" t="str">
        <f>_xlfn.XLOOKUP(B464,Product!$A:$A,Product!$E:$E)</f>
        <v>2915-DE</v>
      </c>
      <c r="D464" t="s">
        <v>11870</v>
      </c>
      <c r="E464" t="e">
        <f>_xlfn.XLOOKUP(D464,Attribute!$A:$A,Attribute!$B:$B)</f>
        <v>#N/A</v>
      </c>
      <c r="F464" t="s">
        <v>3241</v>
      </c>
      <c r="H464" t="s">
        <v>10405</v>
      </c>
      <c r="I464" t="str">
        <f>_xlfn.XLOOKUP(H464,ItemCategory!A:A,ItemCategory!B:B)</f>
        <v>Rotary Hammers</v>
      </c>
    </row>
    <row r="465" spans="2:9" x14ac:dyDescent="0.45">
      <c r="B465" t="s">
        <v>11565</v>
      </c>
      <c r="C465" t="str">
        <f>_xlfn.XLOOKUP(B465,Product!$A:$A,Product!$E:$E)</f>
        <v>2916-20</v>
      </c>
      <c r="D465" t="s">
        <v>11870</v>
      </c>
      <c r="E465" t="e">
        <f>_xlfn.XLOOKUP(D465,Attribute!$A:$A,Attribute!$B:$B)</f>
        <v>#N/A</v>
      </c>
      <c r="F465" t="s">
        <v>3241</v>
      </c>
      <c r="H465" t="s">
        <v>10405</v>
      </c>
      <c r="I465" t="str">
        <f>_xlfn.XLOOKUP(H465,ItemCategory!A:A,ItemCategory!B:B)</f>
        <v>Rotary Hammers</v>
      </c>
    </row>
    <row r="466" spans="2:9" x14ac:dyDescent="0.45">
      <c r="B466" t="s">
        <v>11566</v>
      </c>
      <c r="C466" t="str">
        <f>_xlfn.XLOOKUP(B466,Product!$A:$A,Product!$E:$E)</f>
        <v>2916-22</v>
      </c>
      <c r="D466" t="s">
        <v>11870</v>
      </c>
      <c r="E466" t="e">
        <f>_xlfn.XLOOKUP(D466,Attribute!$A:$A,Attribute!$B:$B)</f>
        <v>#N/A</v>
      </c>
      <c r="F466" t="s">
        <v>3241</v>
      </c>
      <c r="H466" t="s">
        <v>10405</v>
      </c>
      <c r="I466" t="str">
        <f>_xlfn.XLOOKUP(H466,ItemCategory!A:A,ItemCategory!B:B)</f>
        <v>Rotary Hammers</v>
      </c>
    </row>
    <row r="467" spans="2:9" x14ac:dyDescent="0.45">
      <c r="B467" t="s">
        <v>11567</v>
      </c>
      <c r="C467" t="str">
        <f>_xlfn.XLOOKUP(B467,Product!$A:$A,Product!$E:$E)</f>
        <v>2916-DE</v>
      </c>
      <c r="D467" t="s">
        <v>11870</v>
      </c>
      <c r="E467" t="e">
        <f>_xlfn.XLOOKUP(D467,Attribute!$A:$A,Attribute!$B:$B)</f>
        <v>#N/A</v>
      </c>
      <c r="F467" t="s">
        <v>3241</v>
      </c>
      <c r="H467" t="s">
        <v>10405</v>
      </c>
      <c r="I467" t="str">
        <f>_xlfn.XLOOKUP(H467,ItemCategory!A:A,ItemCategory!B:B)</f>
        <v>Rotary Hammers</v>
      </c>
    </row>
    <row r="468" spans="2:9" x14ac:dyDescent="0.45">
      <c r="B468" t="s">
        <v>11568</v>
      </c>
      <c r="C468" t="str">
        <f>_xlfn.XLOOKUP(B468,Product!$A:$A,Product!$E:$E)</f>
        <v>2922-20</v>
      </c>
      <c r="D468" t="s">
        <v>11870</v>
      </c>
      <c r="E468" t="e">
        <f>_xlfn.XLOOKUP(D468,Attribute!$A:$A,Attribute!$B:$B)</f>
        <v>#N/A</v>
      </c>
      <c r="F468" t="s">
        <v>5859</v>
      </c>
      <c r="H468" t="s">
        <v>10433</v>
      </c>
      <c r="I468" t="str">
        <f>_xlfn.XLOOKUP(H468,ItemCategory!A:A,ItemCategory!B:B)</f>
        <v>Press Tools</v>
      </c>
    </row>
    <row r="469" spans="2:9" x14ac:dyDescent="0.45">
      <c r="B469" t="s">
        <v>11569</v>
      </c>
      <c r="C469" t="str">
        <f>_xlfn.XLOOKUP(B469,Product!$A:$A,Product!$E:$E)</f>
        <v>2927-22</v>
      </c>
      <c r="D469" t="s">
        <v>11870</v>
      </c>
      <c r="E469" t="e">
        <f>_xlfn.XLOOKUP(D469,Attribute!$A:$A,Attribute!$B:$B)</f>
        <v>#N/A</v>
      </c>
      <c r="F469" t="s">
        <v>5890</v>
      </c>
      <c r="H469" t="s">
        <v>10432</v>
      </c>
      <c r="I469" t="str">
        <f>_xlfn.XLOOKUP(H469,ItemCategory!A:A,ItemCategory!B:B)</f>
        <v>Expansion Tools</v>
      </c>
    </row>
    <row r="470" spans="2:9" x14ac:dyDescent="0.45">
      <c r="B470" t="s">
        <v>11570</v>
      </c>
      <c r="C470" t="str">
        <f>_xlfn.XLOOKUP(B470,Product!$A:$A,Product!$E:$E)</f>
        <v>2928-22</v>
      </c>
      <c r="D470" t="s">
        <v>11870</v>
      </c>
      <c r="E470" t="e">
        <f>_xlfn.XLOOKUP(D470,Attribute!$A:$A,Attribute!$B:$B)</f>
        <v>#N/A</v>
      </c>
      <c r="F470" t="s">
        <v>5890</v>
      </c>
      <c r="H470" t="s">
        <v>10432</v>
      </c>
      <c r="I470" t="str">
        <f>_xlfn.XLOOKUP(H470,ItemCategory!A:A,ItemCategory!B:B)</f>
        <v>Expansion Tools</v>
      </c>
    </row>
    <row r="471" spans="2:9" x14ac:dyDescent="0.45">
      <c r="B471" t="s">
        <v>11571</v>
      </c>
      <c r="C471" t="str">
        <f>_xlfn.XLOOKUP(B471,Product!$A:$A,Product!$E:$E)</f>
        <v>2929-20</v>
      </c>
      <c r="D471" t="s">
        <v>11870</v>
      </c>
      <c r="E471" t="e">
        <f>_xlfn.XLOOKUP(D471,Attribute!$A:$A,Attribute!$B:$B)</f>
        <v>#N/A</v>
      </c>
      <c r="F471" t="s">
        <v>3253</v>
      </c>
      <c r="H471" t="s">
        <v>10421</v>
      </c>
      <c r="I471" t="str">
        <f>_xlfn.XLOOKUP(H471,ItemCategory!A:A,ItemCategory!B:B)</f>
        <v>Band Saws</v>
      </c>
    </row>
    <row r="472" spans="2:9" x14ac:dyDescent="0.45">
      <c r="B472" t="s">
        <v>11572</v>
      </c>
      <c r="C472" t="str">
        <f>_xlfn.XLOOKUP(B472,Product!$A:$A,Product!$E:$E)</f>
        <v>2929-22</v>
      </c>
      <c r="D472" t="s">
        <v>11870</v>
      </c>
      <c r="E472" t="e">
        <f>_xlfn.XLOOKUP(D472,Attribute!$A:$A,Attribute!$B:$B)</f>
        <v>#N/A</v>
      </c>
      <c r="F472" t="s">
        <v>3253</v>
      </c>
      <c r="H472" t="s">
        <v>10421</v>
      </c>
      <c r="I472" t="str">
        <f>_xlfn.XLOOKUP(H472,ItemCategory!A:A,ItemCategory!B:B)</f>
        <v>Band Saws</v>
      </c>
    </row>
    <row r="473" spans="2:9" x14ac:dyDescent="0.45">
      <c r="B473" t="s">
        <v>11573</v>
      </c>
      <c r="C473" t="str">
        <f>_xlfn.XLOOKUP(B473,Product!$A:$A,Product!$E:$E)</f>
        <v>2929S-20</v>
      </c>
      <c r="D473" t="s">
        <v>11870</v>
      </c>
      <c r="E473" t="e">
        <f>_xlfn.XLOOKUP(D473,Attribute!$A:$A,Attribute!$B:$B)</f>
        <v>#N/A</v>
      </c>
      <c r="F473" t="s">
        <v>3253</v>
      </c>
      <c r="H473" t="s">
        <v>10421</v>
      </c>
      <c r="I473" t="str">
        <f>_xlfn.XLOOKUP(H473,ItemCategory!A:A,ItemCategory!B:B)</f>
        <v>Band Saws</v>
      </c>
    </row>
    <row r="474" spans="2:9" x14ac:dyDescent="0.45">
      <c r="B474" t="s">
        <v>11574</v>
      </c>
      <c r="C474" t="str">
        <f>_xlfn.XLOOKUP(B474,Product!$A:$A,Product!$E:$E)</f>
        <v>2929S-22</v>
      </c>
      <c r="D474" t="s">
        <v>11870</v>
      </c>
      <c r="E474" t="e">
        <f>_xlfn.XLOOKUP(D474,Attribute!$A:$A,Attribute!$B:$B)</f>
        <v>#N/A</v>
      </c>
      <c r="F474" t="s">
        <v>3253</v>
      </c>
      <c r="H474" t="s">
        <v>10421</v>
      </c>
      <c r="I474" t="str">
        <f>_xlfn.XLOOKUP(H474,ItemCategory!A:A,ItemCategory!B:B)</f>
        <v>Band Saws</v>
      </c>
    </row>
    <row r="475" spans="2:9" x14ac:dyDescent="0.45">
      <c r="B475" t="s">
        <v>11575</v>
      </c>
      <c r="C475" t="str">
        <f>_xlfn.XLOOKUP(B475,Product!$A:$A,Product!$E:$E)</f>
        <v>2930-20</v>
      </c>
      <c r="D475" t="s">
        <v>11870</v>
      </c>
      <c r="E475" t="e">
        <f>_xlfn.XLOOKUP(D475,Attribute!$A:$A,Attribute!$B:$B)</f>
        <v>#N/A</v>
      </c>
      <c r="F475" t="s">
        <v>3245</v>
      </c>
      <c r="H475" t="s">
        <v>10439</v>
      </c>
      <c r="I475" t="str">
        <f>_xlfn.XLOOKUP(H475,ItemCategory!A:A,ItemCategory!B:B)</f>
        <v>Circular Saws</v>
      </c>
    </row>
    <row r="476" spans="2:9" x14ac:dyDescent="0.45">
      <c r="B476" t="s">
        <v>11576</v>
      </c>
      <c r="C476" t="str">
        <f>_xlfn.XLOOKUP(B476,Product!$A:$A,Product!$E:$E)</f>
        <v>2930-21HD</v>
      </c>
      <c r="D476" t="s">
        <v>11870</v>
      </c>
      <c r="E476" t="e">
        <f>_xlfn.XLOOKUP(D476,Attribute!$A:$A,Attribute!$B:$B)</f>
        <v>#N/A</v>
      </c>
      <c r="F476" t="s">
        <v>3245</v>
      </c>
      <c r="H476" t="s">
        <v>10439</v>
      </c>
      <c r="I476" t="str">
        <f>_xlfn.XLOOKUP(H476,ItemCategory!A:A,ItemCategory!B:B)</f>
        <v>Circular Saws</v>
      </c>
    </row>
    <row r="477" spans="2:9" x14ac:dyDescent="0.45">
      <c r="B477" t="s">
        <v>11577</v>
      </c>
      <c r="C477" t="str">
        <f>_xlfn.XLOOKUP(B477,Product!$A:$A,Product!$E:$E)</f>
        <v>2932-22XC</v>
      </c>
      <c r="D477" t="s">
        <v>11870</v>
      </c>
      <c r="E477" t="e">
        <f>_xlfn.XLOOKUP(D477,Attribute!$A:$A,Attribute!$B:$B)</f>
        <v>#N/A</v>
      </c>
      <c r="F477" t="s">
        <v>5890</v>
      </c>
      <c r="H477" t="s">
        <v>10432</v>
      </c>
      <c r="I477" t="str">
        <f>_xlfn.XLOOKUP(H477,ItemCategory!A:A,ItemCategory!B:B)</f>
        <v>Expansion Tools</v>
      </c>
    </row>
    <row r="478" spans="2:9" x14ac:dyDescent="0.45">
      <c r="B478" t="s">
        <v>11578</v>
      </c>
      <c r="C478" t="str">
        <f>_xlfn.XLOOKUP(B478,Product!$A:$A,Product!$E:$E)</f>
        <v>2933-21</v>
      </c>
      <c r="D478" t="s">
        <v>11870</v>
      </c>
      <c r="E478" t="e">
        <f>_xlfn.XLOOKUP(D478,Attribute!$A:$A,Attribute!$B:$B)</f>
        <v>#N/A</v>
      </c>
      <c r="F478" t="s">
        <v>5879</v>
      </c>
      <c r="H478" t="s">
        <v>10365</v>
      </c>
      <c r="I478" t="str">
        <f>_xlfn.XLOOKUP(H478,ItemCategory!A:A,ItemCategory!B:B)</f>
        <v>Electrical Cutting Tools</v>
      </c>
    </row>
    <row r="479" spans="2:9" x14ac:dyDescent="0.45">
      <c r="B479" t="s">
        <v>11579</v>
      </c>
      <c r="C479" t="str">
        <f>_xlfn.XLOOKUP(B479,Product!$A:$A,Product!$E:$E)</f>
        <v>2935-20</v>
      </c>
      <c r="D479" t="s">
        <v>11870</v>
      </c>
      <c r="E479" t="e">
        <f>_xlfn.XLOOKUP(D479,Attribute!$A:$A,Attribute!$B:$B)</f>
        <v>#N/A</v>
      </c>
      <c r="F479" t="s">
        <v>5900</v>
      </c>
      <c r="H479" t="s">
        <v>10414</v>
      </c>
      <c r="I479" t="str">
        <f>_xlfn.XLOOKUP(H479,ItemCategory!A:A,ItemCategory!B:B)</f>
        <v>Cable Strippers</v>
      </c>
    </row>
    <row r="480" spans="2:9" x14ac:dyDescent="0.45">
      <c r="B480" t="s">
        <v>11580</v>
      </c>
      <c r="C480" t="str">
        <f>_xlfn.XLOOKUP(B480,Product!$A:$A,Product!$E:$E)</f>
        <v>2939-20</v>
      </c>
      <c r="D480" t="s">
        <v>11870</v>
      </c>
      <c r="E480" t="e">
        <f>_xlfn.XLOOKUP(D480,Attribute!$A:$A,Attribute!$B:$B)</f>
        <v>#N/A</v>
      </c>
      <c r="F480" t="s">
        <v>3250</v>
      </c>
      <c r="H480" t="s">
        <v>10339</v>
      </c>
      <c r="I480" t="str">
        <f>_xlfn.XLOOKUP(H480,ItemCategory!A:A,ItemCategory!B:B)</f>
        <v>Grinders</v>
      </c>
    </row>
    <row r="481" spans="2:9" x14ac:dyDescent="0.45">
      <c r="B481" t="s">
        <v>11581</v>
      </c>
      <c r="C481" t="str">
        <f>_xlfn.XLOOKUP(B481,Product!$A:$A,Product!$E:$E)</f>
        <v>2940-20</v>
      </c>
      <c r="D481" t="s">
        <v>11870</v>
      </c>
      <c r="E481" t="e">
        <f>_xlfn.XLOOKUP(D481,Attribute!$A:$A,Attribute!$B:$B)</f>
        <v>#N/A</v>
      </c>
      <c r="F481" t="s">
        <v>5873</v>
      </c>
      <c r="H481" t="s">
        <v>10434</v>
      </c>
      <c r="I481" t="str">
        <f>_xlfn.XLOOKUP(H481,ItemCategory!A:A,ItemCategory!B:B)</f>
        <v>Transfer Pumps</v>
      </c>
    </row>
    <row r="482" spans="2:9" x14ac:dyDescent="0.45">
      <c r="B482" t="s">
        <v>11582</v>
      </c>
      <c r="C482" t="str">
        <f>_xlfn.XLOOKUP(B482,Product!$A:$A,Product!$E:$E)</f>
        <v>2941-21</v>
      </c>
      <c r="D482" t="s">
        <v>11870</v>
      </c>
      <c r="E482" t="e">
        <f>_xlfn.XLOOKUP(D482,Attribute!$A:$A,Attribute!$B:$B)</f>
        <v>#N/A</v>
      </c>
      <c r="F482" t="s">
        <v>5873</v>
      </c>
      <c r="H482" t="s">
        <v>10434</v>
      </c>
      <c r="I482" t="str">
        <f>_xlfn.XLOOKUP(H482,ItemCategory!A:A,ItemCategory!B:B)</f>
        <v>Transfer Pumps</v>
      </c>
    </row>
    <row r="483" spans="2:9" x14ac:dyDescent="0.45">
      <c r="B483" t="s">
        <v>11583</v>
      </c>
      <c r="C483" t="str">
        <f>_xlfn.XLOOKUP(B483,Product!$A:$A,Product!$E:$E)</f>
        <v>2950-20</v>
      </c>
      <c r="D483" t="s">
        <v>11870</v>
      </c>
      <c r="E483" t="e">
        <f>_xlfn.XLOOKUP(D483,Attribute!$A:$A,Attribute!$B:$B)</f>
        <v>#N/A</v>
      </c>
      <c r="F483" t="s">
        <v>5882</v>
      </c>
      <c r="H483" t="s">
        <v>10379</v>
      </c>
      <c r="I483" t="str">
        <f>_xlfn.XLOOKUP(H483,ItemCategory!A:A,ItemCategory!B:B)</f>
        <v>Radios</v>
      </c>
    </row>
    <row r="484" spans="2:9" x14ac:dyDescent="0.45">
      <c r="B484" t="s">
        <v>11584</v>
      </c>
      <c r="C484" t="str">
        <f>_xlfn.XLOOKUP(B484,Product!$A:$A,Product!$E:$E)</f>
        <v>2952-20</v>
      </c>
      <c r="D484" t="s">
        <v>11870</v>
      </c>
      <c r="E484" t="e">
        <f>_xlfn.XLOOKUP(D484,Attribute!$A:$A,Attribute!$B:$B)</f>
        <v>#N/A</v>
      </c>
      <c r="F484" t="s">
        <v>5882</v>
      </c>
      <c r="H484" t="s">
        <v>10379</v>
      </c>
      <c r="I484" t="str">
        <f>_xlfn.XLOOKUP(H484,ItemCategory!A:A,ItemCategory!B:B)</f>
        <v>Radios</v>
      </c>
    </row>
    <row r="485" spans="2:9" x14ac:dyDescent="0.45">
      <c r="B485" t="s">
        <v>11585</v>
      </c>
      <c r="C485" t="str">
        <f>_xlfn.XLOOKUP(B485,Product!$A:$A,Product!$E:$E)</f>
        <v>2953-20</v>
      </c>
      <c r="D485" t="s">
        <v>11870</v>
      </c>
      <c r="E485" t="e">
        <f>_xlfn.XLOOKUP(D485,Attribute!$A:$A,Attribute!$B:$B)</f>
        <v>#N/A</v>
      </c>
      <c r="F485" t="s">
        <v>3247</v>
      </c>
      <c r="H485" t="s">
        <v>10417</v>
      </c>
      <c r="I485" t="str">
        <f>_xlfn.XLOOKUP(H485,ItemCategory!A:A,ItemCategory!B:B)</f>
        <v>Impact Drivers</v>
      </c>
    </row>
    <row r="486" spans="2:9" x14ac:dyDescent="0.45">
      <c r="B486" t="s">
        <v>11586</v>
      </c>
      <c r="C486" t="str">
        <f>_xlfn.XLOOKUP(B486,Product!$A:$A,Product!$E:$E)</f>
        <v>2953-22</v>
      </c>
      <c r="D486" t="s">
        <v>11870</v>
      </c>
      <c r="E486" t="e">
        <f>_xlfn.XLOOKUP(D486,Attribute!$A:$A,Attribute!$B:$B)</f>
        <v>#N/A</v>
      </c>
      <c r="F486" t="s">
        <v>3247</v>
      </c>
      <c r="H486" t="s">
        <v>10417</v>
      </c>
      <c r="I486" t="str">
        <f>_xlfn.XLOOKUP(H486,ItemCategory!A:A,ItemCategory!B:B)</f>
        <v>Impact Drivers</v>
      </c>
    </row>
    <row r="487" spans="2:9" x14ac:dyDescent="0.45">
      <c r="B487" t="s">
        <v>11587</v>
      </c>
      <c r="C487" t="str">
        <f>_xlfn.XLOOKUP(B487,Product!$A:$A,Product!$E:$E)</f>
        <v>2954-20</v>
      </c>
      <c r="D487" t="s">
        <v>11870</v>
      </c>
      <c r="E487" t="e">
        <f>_xlfn.XLOOKUP(D487,Attribute!$A:$A,Attribute!$B:$B)</f>
        <v>#N/A</v>
      </c>
      <c r="F487" t="s">
        <v>10310</v>
      </c>
      <c r="H487" t="s">
        <v>10380</v>
      </c>
      <c r="I487" t="str">
        <f>_xlfn.XLOOKUP(H487,ItemCategory!A:A,ItemCategory!B:B)</f>
        <v>Speakers</v>
      </c>
    </row>
    <row r="488" spans="2:9" x14ac:dyDescent="0.45">
      <c r="B488" t="s">
        <v>11588</v>
      </c>
      <c r="C488" t="str">
        <f>_xlfn.XLOOKUP(B488,Product!$A:$A,Product!$E:$E)</f>
        <v>2957-20</v>
      </c>
      <c r="D488" t="s">
        <v>11870</v>
      </c>
      <c r="E488" t="e">
        <f>_xlfn.XLOOKUP(D488,Attribute!$A:$A,Attribute!$B:$B)</f>
        <v>#N/A</v>
      </c>
      <c r="F488" t="s">
        <v>3247</v>
      </c>
      <c r="H488" t="s">
        <v>10417</v>
      </c>
      <c r="I488" t="str">
        <f>_xlfn.XLOOKUP(H488,ItemCategory!A:A,ItemCategory!B:B)</f>
        <v>Impact Drivers</v>
      </c>
    </row>
    <row r="489" spans="2:9" x14ac:dyDescent="0.45">
      <c r="B489" t="s">
        <v>11589</v>
      </c>
      <c r="C489" t="str">
        <f>_xlfn.XLOOKUP(B489,Product!$A:$A,Product!$E:$E)</f>
        <v>2960-20</v>
      </c>
      <c r="D489" t="s">
        <v>11870</v>
      </c>
      <c r="E489" t="e">
        <f>_xlfn.XLOOKUP(D489,Attribute!$A:$A,Attribute!$B:$B)</f>
        <v>#N/A</v>
      </c>
      <c r="F489" t="s">
        <v>3248</v>
      </c>
      <c r="H489" t="s">
        <v>10418</v>
      </c>
      <c r="I489" t="str">
        <f>_xlfn.XLOOKUP(H489,ItemCategory!A:A,ItemCategory!B:B)</f>
        <v>Impact Wrenches</v>
      </c>
    </row>
    <row r="490" spans="2:9" x14ac:dyDescent="0.45">
      <c r="B490" t="s">
        <v>11590</v>
      </c>
      <c r="C490" t="str">
        <f>_xlfn.XLOOKUP(B490,Product!$A:$A,Product!$E:$E)</f>
        <v>2960-22</v>
      </c>
      <c r="D490" t="s">
        <v>11870</v>
      </c>
      <c r="E490" t="e">
        <f>_xlfn.XLOOKUP(D490,Attribute!$A:$A,Attribute!$B:$B)</f>
        <v>#N/A</v>
      </c>
      <c r="F490" t="s">
        <v>3248</v>
      </c>
      <c r="H490" t="s">
        <v>10418</v>
      </c>
      <c r="I490" t="str">
        <f>_xlfn.XLOOKUP(H490,ItemCategory!A:A,ItemCategory!B:B)</f>
        <v>Impact Wrenches</v>
      </c>
    </row>
    <row r="491" spans="2:9" x14ac:dyDescent="0.45">
      <c r="B491" t="s">
        <v>11591</v>
      </c>
      <c r="C491" t="str">
        <f>_xlfn.XLOOKUP(B491,Product!$A:$A,Product!$E:$E)</f>
        <v>2960-22CT</v>
      </c>
      <c r="D491" t="s">
        <v>11870</v>
      </c>
      <c r="E491" t="e">
        <f>_xlfn.XLOOKUP(D491,Attribute!$A:$A,Attribute!$B:$B)</f>
        <v>#N/A</v>
      </c>
      <c r="F491" t="s">
        <v>3248</v>
      </c>
      <c r="H491" t="s">
        <v>10418</v>
      </c>
      <c r="I491" t="str">
        <f>_xlfn.XLOOKUP(H491,ItemCategory!A:A,ItemCategory!B:B)</f>
        <v>Impact Wrenches</v>
      </c>
    </row>
    <row r="492" spans="2:9" x14ac:dyDescent="0.45">
      <c r="B492" t="s">
        <v>11592</v>
      </c>
      <c r="C492" t="str">
        <f>_xlfn.XLOOKUP(B492,Product!$A:$A,Product!$E:$E)</f>
        <v>2960-22R</v>
      </c>
      <c r="D492" t="s">
        <v>11870</v>
      </c>
      <c r="E492" t="e">
        <f>_xlfn.XLOOKUP(D492,Attribute!$A:$A,Attribute!$B:$B)</f>
        <v>#N/A</v>
      </c>
      <c r="F492" t="s">
        <v>3248</v>
      </c>
      <c r="H492" t="s">
        <v>10418</v>
      </c>
      <c r="I492" t="str">
        <f>_xlfn.XLOOKUP(H492,ItemCategory!A:A,ItemCategory!B:B)</f>
        <v>Impact Wrenches</v>
      </c>
    </row>
    <row r="493" spans="2:9" x14ac:dyDescent="0.45">
      <c r="B493" t="s">
        <v>11593</v>
      </c>
      <c r="C493" t="str">
        <f>_xlfn.XLOOKUP(B493,Product!$A:$A,Product!$E:$E)</f>
        <v>2962-20</v>
      </c>
      <c r="D493" t="s">
        <v>11870</v>
      </c>
      <c r="E493" t="e">
        <f>_xlfn.XLOOKUP(D493,Attribute!$A:$A,Attribute!$B:$B)</f>
        <v>#N/A</v>
      </c>
      <c r="F493" t="s">
        <v>3248</v>
      </c>
      <c r="H493" t="s">
        <v>10418</v>
      </c>
      <c r="I493" t="str">
        <f>_xlfn.XLOOKUP(H493,ItemCategory!A:A,ItemCategory!B:B)</f>
        <v>Impact Wrenches</v>
      </c>
    </row>
    <row r="494" spans="2:9" x14ac:dyDescent="0.45">
      <c r="B494" t="s">
        <v>11594</v>
      </c>
      <c r="C494" t="str">
        <f>_xlfn.XLOOKUP(B494,Product!$A:$A,Product!$E:$E)</f>
        <v>2962-22</v>
      </c>
      <c r="D494" t="s">
        <v>11870</v>
      </c>
      <c r="E494" t="e">
        <f>_xlfn.XLOOKUP(D494,Attribute!$A:$A,Attribute!$B:$B)</f>
        <v>#N/A</v>
      </c>
      <c r="F494" t="s">
        <v>3248</v>
      </c>
      <c r="H494" t="s">
        <v>10418</v>
      </c>
      <c r="I494" t="str">
        <f>_xlfn.XLOOKUP(H494,ItemCategory!A:A,ItemCategory!B:B)</f>
        <v>Impact Wrenches</v>
      </c>
    </row>
    <row r="495" spans="2:9" x14ac:dyDescent="0.45">
      <c r="B495" t="s">
        <v>11595</v>
      </c>
      <c r="C495" t="str">
        <f>_xlfn.XLOOKUP(B495,Product!$A:$A,Product!$E:$E)</f>
        <v>2962-22R</v>
      </c>
      <c r="D495" t="s">
        <v>11870</v>
      </c>
      <c r="E495" t="e">
        <f>_xlfn.XLOOKUP(D495,Attribute!$A:$A,Attribute!$B:$B)</f>
        <v>#N/A</v>
      </c>
      <c r="F495" t="s">
        <v>3248</v>
      </c>
      <c r="H495" t="s">
        <v>10418</v>
      </c>
      <c r="I495" t="str">
        <f>_xlfn.XLOOKUP(H495,ItemCategory!A:A,ItemCategory!B:B)</f>
        <v>Impact Wrenches</v>
      </c>
    </row>
    <row r="496" spans="2:9" x14ac:dyDescent="0.45">
      <c r="B496" t="s">
        <v>11596</v>
      </c>
      <c r="C496" t="str">
        <f>_xlfn.XLOOKUP(B496,Product!$A:$A,Product!$E:$E)</f>
        <v>2962P-20</v>
      </c>
      <c r="D496" t="s">
        <v>11870</v>
      </c>
      <c r="E496" t="e">
        <f>_xlfn.XLOOKUP(D496,Attribute!$A:$A,Attribute!$B:$B)</f>
        <v>#N/A</v>
      </c>
      <c r="F496" t="s">
        <v>3248</v>
      </c>
      <c r="H496" t="s">
        <v>10418</v>
      </c>
      <c r="I496" t="str">
        <f>_xlfn.XLOOKUP(H496,ItemCategory!A:A,ItemCategory!B:B)</f>
        <v>Impact Wrenches</v>
      </c>
    </row>
    <row r="497" spans="2:9" x14ac:dyDescent="0.45">
      <c r="B497" t="s">
        <v>11597</v>
      </c>
      <c r="C497" t="str">
        <f>_xlfn.XLOOKUP(B497,Product!$A:$A,Product!$E:$E)</f>
        <v>2962P-22</v>
      </c>
      <c r="D497" t="s">
        <v>11870</v>
      </c>
      <c r="E497" t="e">
        <f>_xlfn.XLOOKUP(D497,Attribute!$A:$A,Attribute!$B:$B)</f>
        <v>#N/A</v>
      </c>
      <c r="F497" t="s">
        <v>3248</v>
      </c>
      <c r="H497" t="s">
        <v>10418</v>
      </c>
      <c r="I497" t="str">
        <f>_xlfn.XLOOKUP(H497,ItemCategory!A:A,ItemCategory!B:B)</f>
        <v>Impact Wrenches</v>
      </c>
    </row>
    <row r="498" spans="2:9" x14ac:dyDescent="0.45">
      <c r="B498" t="s">
        <v>11598</v>
      </c>
      <c r="C498" t="str">
        <f>_xlfn.XLOOKUP(B498,Product!$A:$A,Product!$E:$E)</f>
        <v>2962P-22R</v>
      </c>
      <c r="D498" t="s">
        <v>11870</v>
      </c>
      <c r="E498" t="e">
        <f>_xlfn.XLOOKUP(D498,Attribute!$A:$A,Attribute!$B:$B)</f>
        <v>#N/A</v>
      </c>
      <c r="F498" t="s">
        <v>3248</v>
      </c>
      <c r="H498" t="s">
        <v>10418</v>
      </c>
      <c r="I498" t="str">
        <f>_xlfn.XLOOKUP(H498,ItemCategory!A:A,ItemCategory!B:B)</f>
        <v>Impact Wrenches</v>
      </c>
    </row>
    <row r="499" spans="2:9" x14ac:dyDescent="0.45">
      <c r="B499" t="s">
        <v>11599</v>
      </c>
      <c r="C499" t="str">
        <f>_xlfn.XLOOKUP(B499,Product!$A:$A,Product!$E:$E)</f>
        <v>2966-20</v>
      </c>
      <c r="D499" t="s">
        <v>11870</v>
      </c>
      <c r="E499" t="e">
        <f>_xlfn.XLOOKUP(D499,Attribute!$A:$A,Attribute!$B:$B)</f>
        <v>#N/A</v>
      </c>
      <c r="F499" t="s">
        <v>3248</v>
      </c>
      <c r="H499" t="s">
        <v>10418</v>
      </c>
      <c r="I499" t="str">
        <f>_xlfn.XLOOKUP(H499,ItemCategory!A:A,ItemCategory!B:B)</f>
        <v>Impact Wrenches</v>
      </c>
    </row>
    <row r="500" spans="2:9" x14ac:dyDescent="0.45">
      <c r="B500" t="s">
        <v>11600</v>
      </c>
      <c r="C500" t="str">
        <f>_xlfn.XLOOKUP(B500,Product!$A:$A,Product!$E:$E)</f>
        <v>2966-22</v>
      </c>
      <c r="D500" t="s">
        <v>11870</v>
      </c>
      <c r="E500" t="e">
        <f>_xlfn.XLOOKUP(D500,Attribute!$A:$A,Attribute!$B:$B)</f>
        <v>#N/A</v>
      </c>
      <c r="F500" t="s">
        <v>3248</v>
      </c>
      <c r="H500" t="s">
        <v>10418</v>
      </c>
      <c r="I500" t="str">
        <f>_xlfn.XLOOKUP(H500,ItemCategory!A:A,ItemCategory!B:B)</f>
        <v>Impact Wrenches</v>
      </c>
    </row>
    <row r="501" spans="2:9" x14ac:dyDescent="0.45">
      <c r="B501" t="s">
        <v>11601</v>
      </c>
      <c r="C501" t="str">
        <f>_xlfn.XLOOKUP(B501,Product!$A:$A,Product!$E:$E)</f>
        <v>2967-20</v>
      </c>
      <c r="D501" t="s">
        <v>11870</v>
      </c>
      <c r="E501" t="e">
        <f>_xlfn.XLOOKUP(D501,Attribute!$A:$A,Attribute!$B:$B)</f>
        <v>#N/A</v>
      </c>
      <c r="F501" t="s">
        <v>3248</v>
      </c>
      <c r="H501" t="s">
        <v>10418</v>
      </c>
      <c r="I501" t="str">
        <f>_xlfn.XLOOKUP(H501,ItemCategory!A:A,ItemCategory!B:B)</f>
        <v>Impact Wrenches</v>
      </c>
    </row>
    <row r="502" spans="2:9" x14ac:dyDescent="0.45">
      <c r="B502" t="s">
        <v>11602</v>
      </c>
      <c r="C502" t="str">
        <f>_xlfn.XLOOKUP(B502,Product!$A:$A,Product!$E:$E)</f>
        <v>2967-21B</v>
      </c>
      <c r="D502" t="s">
        <v>11870</v>
      </c>
      <c r="E502" t="e">
        <f>_xlfn.XLOOKUP(D502,Attribute!$A:$A,Attribute!$B:$B)</f>
        <v>#N/A</v>
      </c>
      <c r="F502" t="s">
        <v>3248</v>
      </c>
      <c r="H502" t="s">
        <v>10418</v>
      </c>
      <c r="I502" t="str">
        <f>_xlfn.XLOOKUP(H502,ItemCategory!A:A,ItemCategory!B:B)</f>
        <v>Impact Wrenches</v>
      </c>
    </row>
    <row r="503" spans="2:9" x14ac:dyDescent="0.45">
      <c r="B503" t="s">
        <v>11603</v>
      </c>
      <c r="C503" t="str">
        <f>_xlfn.XLOOKUP(B503,Product!$A:$A,Product!$E:$E)</f>
        <v>2967-21F</v>
      </c>
      <c r="D503" t="s">
        <v>11870</v>
      </c>
      <c r="E503" t="e">
        <f>_xlfn.XLOOKUP(D503,Attribute!$A:$A,Attribute!$B:$B)</f>
        <v>#N/A</v>
      </c>
      <c r="F503" t="s">
        <v>3248</v>
      </c>
      <c r="H503" t="s">
        <v>10418</v>
      </c>
      <c r="I503" t="str">
        <f>_xlfn.XLOOKUP(H503,ItemCategory!A:A,ItemCategory!B:B)</f>
        <v>Impact Wrenches</v>
      </c>
    </row>
    <row r="504" spans="2:9" x14ac:dyDescent="0.45">
      <c r="B504" t="s">
        <v>11604</v>
      </c>
      <c r="C504" t="str">
        <f>_xlfn.XLOOKUP(B504,Product!$A:$A,Product!$E:$E)</f>
        <v>2967-22</v>
      </c>
      <c r="D504" t="s">
        <v>11870</v>
      </c>
      <c r="E504" t="e">
        <f>_xlfn.XLOOKUP(D504,Attribute!$A:$A,Attribute!$B:$B)</f>
        <v>#N/A</v>
      </c>
      <c r="F504" t="s">
        <v>3248</v>
      </c>
      <c r="H504" t="s">
        <v>10418</v>
      </c>
      <c r="I504" t="str">
        <f>_xlfn.XLOOKUP(H504,ItemCategory!A:A,ItemCategory!B:B)</f>
        <v>Impact Wrenches</v>
      </c>
    </row>
    <row r="505" spans="2:9" x14ac:dyDescent="0.45">
      <c r="B505" t="s">
        <v>11605</v>
      </c>
      <c r="C505" t="str">
        <f>_xlfn.XLOOKUP(B505,Product!$A:$A,Product!$E:$E)</f>
        <v>2967-22GG</v>
      </c>
      <c r="D505" t="s">
        <v>11870</v>
      </c>
      <c r="E505" t="e">
        <f>_xlfn.XLOOKUP(D505,Attribute!$A:$A,Attribute!$B:$B)</f>
        <v>#N/A</v>
      </c>
      <c r="F505" t="s">
        <v>3248</v>
      </c>
      <c r="H505" t="s">
        <v>10418</v>
      </c>
      <c r="I505" t="str">
        <f>_xlfn.XLOOKUP(H505,ItemCategory!A:A,ItemCategory!B:B)</f>
        <v>Impact Wrenches</v>
      </c>
    </row>
    <row r="506" spans="2:9" x14ac:dyDescent="0.45">
      <c r="B506" t="s">
        <v>11606</v>
      </c>
      <c r="C506" t="str">
        <f>_xlfn.XLOOKUP(B506,Product!$A:$A,Product!$E:$E)</f>
        <v>2970-20</v>
      </c>
      <c r="D506" t="s">
        <v>11870</v>
      </c>
      <c r="E506" t="e">
        <f>_xlfn.XLOOKUP(D506,Attribute!$A:$A,Attribute!$B:$B)</f>
        <v>#N/A</v>
      </c>
      <c r="F506" t="s">
        <v>5901</v>
      </c>
      <c r="H506" t="s">
        <v>10419</v>
      </c>
      <c r="I506" t="str">
        <f>_xlfn.XLOOKUP(H506,ItemCategory!A:A,ItemCategory!B:B)</f>
        <v>Inspection Equipment</v>
      </c>
    </row>
    <row r="507" spans="2:9" x14ac:dyDescent="0.45">
      <c r="B507" t="s">
        <v>11607</v>
      </c>
      <c r="C507" t="str">
        <f>_xlfn.XLOOKUP(B507,Product!$A:$A,Product!$E:$E)</f>
        <v>2971-20</v>
      </c>
      <c r="D507" t="s">
        <v>11870</v>
      </c>
      <c r="E507" t="e">
        <f>_xlfn.XLOOKUP(D507,Attribute!$A:$A,Attribute!$B:$B)</f>
        <v>#N/A</v>
      </c>
      <c r="F507" t="s">
        <v>5901</v>
      </c>
      <c r="H507" t="s">
        <v>10419</v>
      </c>
      <c r="I507" t="str">
        <f>_xlfn.XLOOKUP(H507,ItemCategory!A:A,ItemCategory!B:B)</f>
        <v>Inspection Equipment</v>
      </c>
    </row>
    <row r="508" spans="2:9" x14ac:dyDescent="0.45">
      <c r="B508" t="s">
        <v>11608</v>
      </c>
      <c r="C508" t="str">
        <f>_xlfn.XLOOKUP(B508,Product!$A:$A,Product!$E:$E)</f>
        <v>2972-20</v>
      </c>
      <c r="D508" t="s">
        <v>11870</v>
      </c>
      <c r="E508" t="e">
        <f>_xlfn.XLOOKUP(D508,Attribute!$A:$A,Attribute!$B:$B)</f>
        <v>#N/A</v>
      </c>
      <c r="F508" t="s">
        <v>5901</v>
      </c>
      <c r="H508" t="s">
        <v>10419</v>
      </c>
      <c r="I508" t="str">
        <f>_xlfn.XLOOKUP(H508,ItemCategory!A:A,ItemCategory!B:B)</f>
        <v>Inspection Equipment</v>
      </c>
    </row>
    <row r="509" spans="2:9" x14ac:dyDescent="0.45">
      <c r="B509" t="s">
        <v>11609</v>
      </c>
      <c r="C509" t="str">
        <f>_xlfn.XLOOKUP(B509,Product!$A:$A,Product!$E:$E)</f>
        <v>2973-20</v>
      </c>
      <c r="D509" t="s">
        <v>11870</v>
      </c>
      <c r="E509" t="e">
        <f>_xlfn.XLOOKUP(D509,Attribute!$A:$A,Attribute!$B:$B)</f>
        <v>#N/A</v>
      </c>
      <c r="F509" t="s">
        <v>5901</v>
      </c>
      <c r="H509" t="s">
        <v>10419</v>
      </c>
      <c r="I509" t="str">
        <f>_xlfn.XLOOKUP(H509,ItemCategory!A:A,ItemCategory!B:B)</f>
        <v>Inspection Equipment</v>
      </c>
    </row>
    <row r="510" spans="2:9" x14ac:dyDescent="0.45">
      <c r="B510" t="s">
        <v>11610</v>
      </c>
      <c r="C510" t="str">
        <f>_xlfn.XLOOKUP(B510,Product!$A:$A,Product!$E:$E)</f>
        <v>2973-22</v>
      </c>
      <c r="D510" t="s">
        <v>11870</v>
      </c>
      <c r="E510" t="e">
        <f>_xlfn.XLOOKUP(D510,Attribute!$A:$A,Attribute!$B:$B)</f>
        <v>#N/A</v>
      </c>
      <c r="F510" t="s">
        <v>5901</v>
      </c>
      <c r="H510" t="s">
        <v>10419</v>
      </c>
      <c r="I510" t="str">
        <f>_xlfn.XLOOKUP(H510,ItemCategory!A:A,ItemCategory!B:B)</f>
        <v>Inspection Equipment</v>
      </c>
    </row>
    <row r="511" spans="2:9" x14ac:dyDescent="0.45">
      <c r="B511" t="s">
        <v>11611</v>
      </c>
      <c r="C511" t="str">
        <f>_xlfn.XLOOKUP(B511,Product!$A:$A,Product!$E:$E)</f>
        <v>2974-20</v>
      </c>
      <c r="D511" t="s">
        <v>11870</v>
      </c>
      <c r="E511" t="e">
        <f>_xlfn.XLOOKUP(D511,Attribute!$A:$A,Attribute!$B:$B)</f>
        <v>#N/A</v>
      </c>
      <c r="F511" t="s">
        <v>5901</v>
      </c>
      <c r="H511" t="s">
        <v>10419</v>
      </c>
      <c r="I511" t="str">
        <f>_xlfn.XLOOKUP(H511,ItemCategory!A:A,ItemCategory!B:B)</f>
        <v>Inspection Equipment</v>
      </c>
    </row>
    <row r="512" spans="2:9" x14ac:dyDescent="0.45">
      <c r="B512" t="s">
        <v>11612</v>
      </c>
      <c r="C512" t="str">
        <f>_xlfn.XLOOKUP(B512,Product!$A:$A,Product!$E:$E)</f>
        <v>2974-22</v>
      </c>
      <c r="D512" t="s">
        <v>11870</v>
      </c>
      <c r="E512" t="e">
        <f>_xlfn.XLOOKUP(D512,Attribute!$A:$A,Attribute!$B:$B)</f>
        <v>#N/A</v>
      </c>
      <c r="F512" t="s">
        <v>5901</v>
      </c>
      <c r="H512" t="s">
        <v>10419</v>
      </c>
      <c r="I512" t="str">
        <f>_xlfn.XLOOKUP(H512,ItemCategory!A:A,ItemCategory!B:B)</f>
        <v>Inspection Equipment</v>
      </c>
    </row>
    <row r="513" spans="2:9" x14ac:dyDescent="0.45">
      <c r="B513" t="s">
        <v>11613</v>
      </c>
      <c r="C513" t="str">
        <f>_xlfn.XLOOKUP(B513,Product!$A:$A,Product!$E:$E)</f>
        <v>2975-20</v>
      </c>
      <c r="D513" t="s">
        <v>11870</v>
      </c>
      <c r="E513" t="e">
        <f>_xlfn.XLOOKUP(D513,Attribute!$A:$A,Attribute!$B:$B)</f>
        <v>#N/A</v>
      </c>
      <c r="F513" t="s">
        <v>5901</v>
      </c>
      <c r="H513" t="s">
        <v>10419</v>
      </c>
      <c r="I513" t="str">
        <f>_xlfn.XLOOKUP(H513,ItemCategory!A:A,ItemCategory!B:B)</f>
        <v>Inspection Equipment</v>
      </c>
    </row>
    <row r="514" spans="2:9" x14ac:dyDescent="0.45">
      <c r="B514" t="s">
        <v>11614</v>
      </c>
      <c r="C514" t="str">
        <f>_xlfn.XLOOKUP(B514,Product!$A:$A,Product!$E:$E)</f>
        <v>2975-22</v>
      </c>
      <c r="D514" t="s">
        <v>11870</v>
      </c>
      <c r="E514" t="e">
        <f>_xlfn.XLOOKUP(D514,Attribute!$A:$A,Attribute!$B:$B)</f>
        <v>#N/A</v>
      </c>
      <c r="F514" t="s">
        <v>5901</v>
      </c>
      <c r="H514" t="s">
        <v>10419</v>
      </c>
      <c r="I514" t="str">
        <f>_xlfn.XLOOKUP(H514,ItemCategory!A:A,ItemCategory!B:B)</f>
        <v>Inspection Equipment</v>
      </c>
    </row>
    <row r="515" spans="2:9" x14ac:dyDescent="0.45">
      <c r="B515" t="s">
        <v>11615</v>
      </c>
      <c r="C515" t="str">
        <f>_xlfn.XLOOKUP(B515,Product!$A:$A,Product!$E:$E)</f>
        <v>2976-20</v>
      </c>
      <c r="D515" t="s">
        <v>11870</v>
      </c>
      <c r="E515" t="e">
        <f>_xlfn.XLOOKUP(D515,Attribute!$A:$A,Attribute!$B:$B)</f>
        <v>#N/A</v>
      </c>
      <c r="F515" t="s">
        <v>5901</v>
      </c>
      <c r="H515" t="s">
        <v>10419</v>
      </c>
      <c r="I515" t="str">
        <f>_xlfn.XLOOKUP(H515,ItemCategory!A:A,ItemCategory!B:B)</f>
        <v>Inspection Equipment</v>
      </c>
    </row>
    <row r="516" spans="2:9" x14ac:dyDescent="0.45">
      <c r="B516" t="s">
        <v>11616</v>
      </c>
      <c r="C516" t="str">
        <f>_xlfn.XLOOKUP(B516,Product!$A:$A,Product!$E:$E)</f>
        <v>2976-22</v>
      </c>
      <c r="D516" t="s">
        <v>11870</v>
      </c>
      <c r="E516" t="e">
        <f>_xlfn.XLOOKUP(D516,Attribute!$A:$A,Attribute!$B:$B)</f>
        <v>#N/A</v>
      </c>
      <c r="F516" t="s">
        <v>5901</v>
      </c>
      <c r="H516" t="s">
        <v>10419</v>
      </c>
      <c r="I516" t="str">
        <f>_xlfn.XLOOKUP(H516,ItemCategory!A:A,ItemCategory!B:B)</f>
        <v>Inspection Equipment</v>
      </c>
    </row>
    <row r="517" spans="2:9" x14ac:dyDescent="0.45">
      <c r="B517" t="s">
        <v>11617</v>
      </c>
      <c r="C517" t="str">
        <f>_xlfn.XLOOKUP(B517,Product!$A:$A,Product!$E:$E)</f>
        <v>2977-20</v>
      </c>
      <c r="D517" t="s">
        <v>11870</v>
      </c>
      <c r="E517" t="e">
        <f>_xlfn.XLOOKUP(D517,Attribute!$A:$A,Attribute!$B:$B)</f>
        <v>#N/A</v>
      </c>
      <c r="F517" t="s">
        <v>5861</v>
      </c>
      <c r="H517" t="s">
        <v>10363</v>
      </c>
      <c r="I517" t="str">
        <f>_xlfn.XLOOKUP(H517,ItemCategory!A:A,ItemCategory!B:B)</f>
        <v>Crimpers</v>
      </c>
    </row>
    <row r="518" spans="2:9" x14ac:dyDescent="0.45">
      <c r="B518" t="s">
        <v>11618</v>
      </c>
      <c r="C518" t="str">
        <f>_xlfn.XLOOKUP(B518,Product!$A:$A,Product!$E:$E)</f>
        <v>2977-22BG</v>
      </c>
      <c r="D518" t="s">
        <v>11870</v>
      </c>
      <c r="E518" t="e">
        <f>_xlfn.XLOOKUP(D518,Attribute!$A:$A,Attribute!$B:$B)</f>
        <v>#N/A</v>
      </c>
      <c r="F518" t="s">
        <v>5861</v>
      </c>
      <c r="H518" t="s">
        <v>10363</v>
      </c>
      <c r="I518" t="str">
        <f>_xlfn.XLOOKUP(H518,ItemCategory!A:A,ItemCategory!B:B)</f>
        <v>Crimpers</v>
      </c>
    </row>
    <row r="519" spans="2:9" x14ac:dyDescent="0.45">
      <c r="B519" t="s">
        <v>11619</v>
      </c>
      <c r="C519" t="str">
        <f>_xlfn.XLOOKUP(B519,Product!$A:$A,Product!$E:$E)</f>
        <v>2977-22O</v>
      </c>
      <c r="D519" t="s">
        <v>11870</v>
      </c>
      <c r="E519" t="e">
        <f>_xlfn.XLOOKUP(D519,Attribute!$A:$A,Attribute!$B:$B)</f>
        <v>#N/A</v>
      </c>
      <c r="F519" t="s">
        <v>5861</v>
      </c>
      <c r="H519" t="s">
        <v>10363</v>
      </c>
      <c r="I519" t="str">
        <f>_xlfn.XLOOKUP(H519,ItemCategory!A:A,ItemCategory!B:B)</f>
        <v>Crimpers</v>
      </c>
    </row>
    <row r="520" spans="2:9" x14ac:dyDescent="0.45">
      <c r="B520" t="s">
        <v>11620</v>
      </c>
      <c r="C520" t="str">
        <f>_xlfn.XLOOKUP(B520,Product!$A:$A,Product!$E:$E)</f>
        <v>2978-20</v>
      </c>
      <c r="D520" t="s">
        <v>11870</v>
      </c>
      <c r="E520" t="e">
        <f>_xlfn.XLOOKUP(D520,Attribute!$A:$A,Attribute!$B:$B)</f>
        <v>#N/A</v>
      </c>
      <c r="F520" t="s">
        <v>5861</v>
      </c>
      <c r="H520" t="s">
        <v>10363</v>
      </c>
      <c r="I520" t="str">
        <f>_xlfn.XLOOKUP(H520,ItemCategory!A:A,ItemCategory!B:B)</f>
        <v>Crimpers</v>
      </c>
    </row>
    <row r="521" spans="2:9" x14ac:dyDescent="0.45">
      <c r="B521" t="s">
        <v>11621</v>
      </c>
      <c r="C521" t="str">
        <f>_xlfn.XLOOKUP(B521,Product!$A:$A,Product!$E:$E)</f>
        <v>2978-20BG</v>
      </c>
      <c r="D521" t="s">
        <v>11870</v>
      </c>
      <c r="E521" t="e">
        <f>_xlfn.XLOOKUP(D521,Attribute!$A:$A,Attribute!$B:$B)</f>
        <v>#N/A</v>
      </c>
      <c r="F521" t="s">
        <v>5861</v>
      </c>
      <c r="H521" t="s">
        <v>10363</v>
      </c>
      <c r="I521" t="str">
        <f>_xlfn.XLOOKUP(H521,ItemCategory!A:A,ItemCategory!B:B)</f>
        <v>Crimpers</v>
      </c>
    </row>
    <row r="522" spans="2:9" x14ac:dyDescent="0.45">
      <c r="B522" t="s">
        <v>11622</v>
      </c>
      <c r="C522" t="str">
        <f>_xlfn.XLOOKUP(B522,Product!$A:$A,Product!$E:$E)</f>
        <v>2978-20D3</v>
      </c>
      <c r="D522" t="s">
        <v>11870</v>
      </c>
      <c r="E522" t="e">
        <f>_xlfn.XLOOKUP(D522,Attribute!$A:$A,Attribute!$B:$B)</f>
        <v>#N/A</v>
      </c>
      <c r="F522" t="s">
        <v>5861</v>
      </c>
      <c r="H522" t="s">
        <v>10363</v>
      </c>
      <c r="I522" t="str">
        <f>_xlfn.XLOOKUP(H522,ItemCategory!A:A,ItemCategory!B:B)</f>
        <v>Crimpers</v>
      </c>
    </row>
    <row r="523" spans="2:9" x14ac:dyDescent="0.45">
      <c r="B523" t="s">
        <v>11623</v>
      </c>
      <c r="C523" t="str">
        <f>_xlfn.XLOOKUP(B523,Product!$A:$A,Product!$E:$E)</f>
        <v>2978-20K</v>
      </c>
      <c r="D523" t="s">
        <v>11870</v>
      </c>
      <c r="E523" t="e">
        <f>_xlfn.XLOOKUP(D523,Attribute!$A:$A,Attribute!$B:$B)</f>
        <v>#N/A</v>
      </c>
      <c r="F523" t="s">
        <v>5861</v>
      </c>
      <c r="H523" t="s">
        <v>10363</v>
      </c>
      <c r="I523" t="str">
        <f>_xlfn.XLOOKUP(H523,ItemCategory!A:A,ItemCategory!B:B)</f>
        <v>Crimpers</v>
      </c>
    </row>
    <row r="524" spans="2:9" x14ac:dyDescent="0.45">
      <c r="B524" t="s">
        <v>11624</v>
      </c>
      <c r="C524" t="str">
        <f>_xlfn.XLOOKUP(B524,Product!$A:$A,Product!$E:$E)</f>
        <v>2978-20O</v>
      </c>
      <c r="D524" t="s">
        <v>11870</v>
      </c>
      <c r="E524" t="e">
        <f>_xlfn.XLOOKUP(D524,Attribute!$A:$A,Attribute!$B:$B)</f>
        <v>#N/A</v>
      </c>
      <c r="F524" t="s">
        <v>5861</v>
      </c>
      <c r="H524" t="s">
        <v>10363</v>
      </c>
      <c r="I524" t="str">
        <f>_xlfn.XLOOKUP(H524,ItemCategory!A:A,ItemCategory!B:B)</f>
        <v>Crimpers</v>
      </c>
    </row>
    <row r="525" spans="2:9" x14ac:dyDescent="0.45">
      <c r="B525" t="s">
        <v>11625</v>
      </c>
      <c r="C525" t="str">
        <f>_xlfn.XLOOKUP(B525,Product!$A:$A,Product!$E:$E)</f>
        <v>2978-22</v>
      </c>
      <c r="D525" t="s">
        <v>11870</v>
      </c>
      <c r="E525" t="e">
        <f>_xlfn.XLOOKUP(D525,Attribute!$A:$A,Attribute!$B:$B)</f>
        <v>#N/A</v>
      </c>
      <c r="F525" t="s">
        <v>5861</v>
      </c>
      <c r="H525" t="s">
        <v>10363</v>
      </c>
      <c r="I525" t="str">
        <f>_xlfn.XLOOKUP(H525,ItemCategory!A:A,ItemCategory!B:B)</f>
        <v>Crimpers</v>
      </c>
    </row>
    <row r="526" spans="2:9" x14ac:dyDescent="0.45">
      <c r="B526" t="s">
        <v>11626</v>
      </c>
      <c r="C526" t="str">
        <f>_xlfn.XLOOKUP(B526,Product!$A:$A,Product!$E:$E)</f>
        <v>2978-22BG</v>
      </c>
      <c r="D526" t="s">
        <v>11870</v>
      </c>
      <c r="E526" t="e">
        <f>_xlfn.XLOOKUP(D526,Attribute!$A:$A,Attribute!$B:$B)</f>
        <v>#N/A</v>
      </c>
      <c r="F526" t="s">
        <v>5861</v>
      </c>
      <c r="H526" t="s">
        <v>10363</v>
      </c>
      <c r="I526" t="str">
        <f>_xlfn.XLOOKUP(H526,ItemCategory!A:A,ItemCategory!B:B)</f>
        <v>Crimpers</v>
      </c>
    </row>
    <row r="527" spans="2:9" x14ac:dyDescent="0.45">
      <c r="B527" t="s">
        <v>11627</v>
      </c>
      <c r="C527" t="str">
        <f>_xlfn.XLOOKUP(B527,Product!$A:$A,Product!$E:$E)</f>
        <v>2978-22K</v>
      </c>
      <c r="D527" t="s">
        <v>11870</v>
      </c>
      <c r="E527" t="e">
        <f>_xlfn.XLOOKUP(D527,Attribute!$A:$A,Attribute!$B:$B)</f>
        <v>#N/A</v>
      </c>
      <c r="F527" t="s">
        <v>5861</v>
      </c>
      <c r="H527" t="s">
        <v>10363</v>
      </c>
      <c r="I527" t="str">
        <f>_xlfn.XLOOKUP(H527,ItemCategory!A:A,ItemCategory!B:B)</f>
        <v>Crimpers</v>
      </c>
    </row>
    <row r="528" spans="2:9" x14ac:dyDescent="0.45">
      <c r="B528" t="s">
        <v>11628</v>
      </c>
      <c r="C528" t="str">
        <f>_xlfn.XLOOKUP(B528,Product!$A:$A,Product!$E:$E)</f>
        <v>2978-22O</v>
      </c>
      <c r="D528" t="s">
        <v>11870</v>
      </c>
      <c r="E528" t="e">
        <f>_xlfn.XLOOKUP(D528,Attribute!$A:$A,Attribute!$B:$B)</f>
        <v>#N/A</v>
      </c>
      <c r="F528" t="s">
        <v>5861</v>
      </c>
      <c r="H528" t="s">
        <v>10363</v>
      </c>
      <c r="I528" t="str">
        <f>_xlfn.XLOOKUP(H528,ItemCategory!A:A,ItemCategory!B:B)</f>
        <v>Crimpers</v>
      </c>
    </row>
    <row r="529" spans="2:9" x14ac:dyDescent="0.45">
      <c r="B529" t="s">
        <v>11629</v>
      </c>
      <c r="C529" t="str">
        <f>_xlfn.XLOOKUP(B529,Product!$A:$A,Product!$E:$E)</f>
        <v>2978-BGCUT</v>
      </c>
      <c r="D529" t="s">
        <v>11870</v>
      </c>
      <c r="E529" t="e">
        <f>_xlfn.XLOOKUP(D529,Attribute!$A:$A,Attribute!$B:$B)</f>
        <v>#N/A</v>
      </c>
      <c r="F529" t="s">
        <v>5861</v>
      </c>
      <c r="H529" t="s">
        <v>10363</v>
      </c>
      <c r="I529" t="str">
        <f>_xlfn.XLOOKUP(H529,ItemCategory!A:A,ItemCategory!B:B)</f>
        <v>Crimpers</v>
      </c>
    </row>
    <row r="530" spans="2:9" x14ac:dyDescent="0.45">
      <c r="B530" t="s">
        <v>11630</v>
      </c>
      <c r="C530" t="str">
        <f>_xlfn.XLOOKUP(B530,Product!$A:$A,Product!$E:$E)</f>
        <v>2978-OCUT</v>
      </c>
      <c r="D530" t="s">
        <v>11870</v>
      </c>
      <c r="E530" t="e">
        <f>_xlfn.XLOOKUP(D530,Attribute!$A:$A,Attribute!$B:$B)</f>
        <v>#N/A</v>
      </c>
      <c r="F530" t="s">
        <v>5861</v>
      </c>
      <c r="H530" t="s">
        <v>10363</v>
      </c>
      <c r="I530" t="str">
        <f>_xlfn.XLOOKUP(H530,ItemCategory!A:A,ItemCategory!B:B)</f>
        <v>Crimpers</v>
      </c>
    </row>
    <row r="531" spans="2:9" x14ac:dyDescent="0.45">
      <c r="B531" t="s">
        <v>11631</v>
      </c>
      <c r="C531" t="str">
        <f>_xlfn.XLOOKUP(B531,Product!$A:$A,Product!$E:$E)</f>
        <v>2979-20</v>
      </c>
      <c r="D531" t="s">
        <v>11870</v>
      </c>
      <c r="E531" t="e">
        <f>_xlfn.XLOOKUP(D531,Attribute!$A:$A,Attribute!$B:$B)</f>
        <v>#N/A</v>
      </c>
      <c r="F531" t="s">
        <v>5861</v>
      </c>
      <c r="H531" t="s">
        <v>10363</v>
      </c>
      <c r="I531" t="str">
        <f>_xlfn.XLOOKUP(H531,ItemCategory!A:A,ItemCategory!B:B)</f>
        <v>Crimpers</v>
      </c>
    </row>
    <row r="532" spans="2:9" x14ac:dyDescent="0.45">
      <c r="B532" t="s">
        <v>11632</v>
      </c>
      <c r="C532" t="str">
        <f>_xlfn.XLOOKUP(B532,Product!$A:$A,Product!$E:$E)</f>
        <v>2979-22</v>
      </c>
      <c r="D532" t="s">
        <v>11870</v>
      </c>
      <c r="E532" t="e">
        <f>_xlfn.XLOOKUP(D532,Attribute!$A:$A,Attribute!$B:$B)</f>
        <v>#N/A</v>
      </c>
      <c r="F532" t="s">
        <v>5861</v>
      </c>
      <c r="H532" t="s">
        <v>10363</v>
      </c>
      <c r="I532" t="str">
        <f>_xlfn.XLOOKUP(H532,ItemCategory!A:A,ItemCategory!B:B)</f>
        <v>Crimpers</v>
      </c>
    </row>
    <row r="533" spans="2:9" x14ac:dyDescent="0.45">
      <c r="B533" t="s">
        <v>11633</v>
      </c>
      <c r="C533" t="str">
        <f>_xlfn.XLOOKUP(B533,Product!$A:$A,Product!$E:$E)</f>
        <v>2982-20</v>
      </c>
      <c r="D533" t="s">
        <v>11870</v>
      </c>
      <c r="E533" t="e">
        <f>_xlfn.XLOOKUP(D533,Attribute!$A:$A,Attribute!$B:$B)</f>
        <v>#N/A</v>
      </c>
      <c r="F533" t="s">
        <v>5878</v>
      </c>
      <c r="H533" t="s">
        <v>10422</v>
      </c>
      <c r="I533" t="str">
        <f>_xlfn.XLOOKUP(H533,ItemCategory!A:A,ItemCategory!B:B)</f>
        <v>Metal Cutting</v>
      </c>
    </row>
    <row r="534" spans="2:9" x14ac:dyDescent="0.45">
      <c r="B534" t="s">
        <v>11634</v>
      </c>
      <c r="C534" t="str">
        <f>_xlfn.XLOOKUP(B534,Product!$A:$A,Product!$E:$E)</f>
        <v>2982-21</v>
      </c>
      <c r="D534" t="s">
        <v>11870</v>
      </c>
      <c r="E534" t="e">
        <f>_xlfn.XLOOKUP(D534,Attribute!$A:$A,Attribute!$B:$B)</f>
        <v>#N/A</v>
      </c>
      <c r="F534" t="s">
        <v>5878</v>
      </c>
      <c r="H534" t="s">
        <v>10422</v>
      </c>
      <c r="I534" t="str">
        <f>_xlfn.XLOOKUP(H534,ItemCategory!A:A,ItemCategory!B:B)</f>
        <v>Metal Cutting</v>
      </c>
    </row>
    <row r="535" spans="2:9" x14ac:dyDescent="0.45">
      <c r="B535" t="s">
        <v>11635</v>
      </c>
      <c r="C535" t="str">
        <f>_xlfn.XLOOKUP(B535,Product!$A:$A,Product!$E:$E)</f>
        <v>2984-20</v>
      </c>
      <c r="D535" t="s">
        <v>11870</v>
      </c>
      <c r="E535" t="e">
        <f>_xlfn.XLOOKUP(D535,Attribute!$A:$A,Attribute!$B:$B)</f>
        <v>#N/A</v>
      </c>
      <c r="F535" t="s">
        <v>3250</v>
      </c>
      <c r="H535" t="s">
        <v>10339</v>
      </c>
      <c r="I535" t="str">
        <f>_xlfn.XLOOKUP(H535,ItemCategory!A:A,ItemCategory!B:B)</f>
        <v>Grinders</v>
      </c>
    </row>
    <row r="536" spans="2:9" x14ac:dyDescent="0.45">
      <c r="B536" t="s">
        <v>11636</v>
      </c>
      <c r="C536" t="str">
        <f>_xlfn.XLOOKUP(B536,Product!$A:$A,Product!$E:$E)</f>
        <v>2990-20</v>
      </c>
      <c r="D536" t="s">
        <v>11870</v>
      </c>
      <c r="E536" t="e">
        <f>_xlfn.XLOOKUP(D536,Attribute!$A:$A,Attribute!$B:$B)</f>
        <v>#N/A</v>
      </c>
      <c r="F536" t="s">
        <v>5879</v>
      </c>
      <c r="H536" t="s">
        <v>10338</v>
      </c>
      <c r="I536" t="str">
        <f>_xlfn.XLOOKUP(H536,ItemCategory!A:A,ItemCategory!B:B)</f>
        <v>Cutting</v>
      </c>
    </row>
    <row r="537" spans="2:9" x14ac:dyDescent="0.45">
      <c r="B537" t="s">
        <v>11637</v>
      </c>
      <c r="C537" t="str">
        <f>_xlfn.XLOOKUP(B537,Product!$A:$A,Product!$E:$E)</f>
        <v>2990-21HD</v>
      </c>
      <c r="D537" t="s">
        <v>11870</v>
      </c>
      <c r="E537" t="e">
        <f>_xlfn.XLOOKUP(D537,Attribute!$A:$A,Attribute!$B:$B)</f>
        <v>#N/A</v>
      </c>
      <c r="F537" t="s">
        <v>5879</v>
      </c>
      <c r="H537" t="s">
        <v>10338</v>
      </c>
      <c r="I537" t="str">
        <f>_xlfn.XLOOKUP(H537,ItemCategory!A:A,ItemCategory!B:B)</f>
        <v>Cutting</v>
      </c>
    </row>
    <row r="538" spans="2:9" x14ac:dyDescent="0.45">
      <c r="B538" t="s">
        <v>11638</v>
      </c>
      <c r="C538" t="str">
        <f>_xlfn.XLOOKUP(B538,Product!$A:$A,Product!$E:$E)</f>
        <v>2991-22</v>
      </c>
      <c r="D538" t="s">
        <v>11870</v>
      </c>
      <c r="E538" t="e">
        <f>_xlfn.XLOOKUP(D538,Attribute!$A:$A,Attribute!$B:$B)</f>
        <v>#N/A</v>
      </c>
      <c r="F538" t="s">
        <v>3251</v>
      </c>
      <c r="H538" t="s">
        <v>10359</v>
      </c>
      <c r="I538" t="str">
        <f>_xlfn.XLOOKUP(H538,ItemCategory!A:A,ItemCategory!B:B)</f>
        <v>All Power Tool Combo Kits</v>
      </c>
    </row>
    <row r="539" spans="2:9" x14ac:dyDescent="0.45">
      <c r="B539" t="s">
        <v>11639</v>
      </c>
      <c r="C539" t="str">
        <f>_xlfn.XLOOKUP(B539,Product!$A:$A,Product!$E:$E)</f>
        <v>2992-22</v>
      </c>
      <c r="D539" t="s">
        <v>11870</v>
      </c>
      <c r="E539" t="e">
        <f>_xlfn.XLOOKUP(D539,Attribute!$A:$A,Attribute!$B:$B)</f>
        <v>#N/A</v>
      </c>
      <c r="F539" t="s">
        <v>3251</v>
      </c>
      <c r="H539" t="s">
        <v>10359</v>
      </c>
      <c r="I539" t="str">
        <f>_xlfn.XLOOKUP(H539,ItemCategory!A:A,ItemCategory!B:B)</f>
        <v>All Power Tool Combo Kits</v>
      </c>
    </row>
    <row r="540" spans="2:9" x14ac:dyDescent="0.45">
      <c r="B540" t="s">
        <v>11640</v>
      </c>
      <c r="C540" t="str">
        <f>_xlfn.XLOOKUP(B540,Product!$A:$A,Product!$E:$E)</f>
        <v>2997-23G</v>
      </c>
      <c r="D540" t="s">
        <v>11870</v>
      </c>
      <c r="E540" t="e">
        <f>_xlfn.XLOOKUP(D540,Attribute!$A:$A,Attribute!$B:$B)</f>
        <v>#N/A</v>
      </c>
      <c r="F540" t="s">
        <v>3251</v>
      </c>
      <c r="H540" t="s">
        <v>10359</v>
      </c>
      <c r="I540" t="str">
        <f>_xlfn.XLOOKUP(H540,ItemCategory!A:A,ItemCategory!B:B)</f>
        <v>All Power Tool Combo Kits</v>
      </c>
    </row>
    <row r="541" spans="2:9" x14ac:dyDescent="0.45">
      <c r="B541" t="s">
        <v>11641</v>
      </c>
      <c r="C541" t="str">
        <f>_xlfn.XLOOKUP(B541,Product!$A:$A,Product!$E:$E)</f>
        <v>2998-27</v>
      </c>
      <c r="D541" t="s">
        <v>11870</v>
      </c>
      <c r="E541" t="e">
        <f>_xlfn.XLOOKUP(D541,Attribute!$A:$A,Attribute!$B:$B)</f>
        <v>#N/A</v>
      </c>
      <c r="F541" t="s">
        <v>3251</v>
      </c>
      <c r="H541" t="s">
        <v>10359</v>
      </c>
      <c r="I541" t="str">
        <f>_xlfn.XLOOKUP(H541,ItemCategory!A:A,ItemCategory!B:B)</f>
        <v>All Power Tool Combo Kits</v>
      </c>
    </row>
    <row r="542" spans="2:9" x14ac:dyDescent="0.45">
      <c r="B542" t="s">
        <v>11642</v>
      </c>
      <c r="C542" t="str">
        <f>_xlfn.XLOOKUP(B542,Product!$A:$A,Product!$E:$E)</f>
        <v>3001-20</v>
      </c>
      <c r="D542" t="s">
        <v>11870</v>
      </c>
      <c r="E542" t="e">
        <f>_xlfn.XLOOKUP(D542,Attribute!$A:$A,Attribute!$B:$B)</f>
        <v>#N/A</v>
      </c>
      <c r="F542" t="s">
        <v>5864</v>
      </c>
      <c r="H542" t="s">
        <v>10397</v>
      </c>
      <c r="I542" t="str">
        <f>_xlfn.XLOOKUP(H542,ItemCategory!A:A,ItemCategory!B:B)</f>
        <v>Hedge Trimmers</v>
      </c>
    </row>
    <row r="543" spans="2:9" x14ac:dyDescent="0.45">
      <c r="B543" t="s">
        <v>11643</v>
      </c>
      <c r="C543" t="str">
        <f>_xlfn.XLOOKUP(B543,Product!$A:$A,Product!$E:$E)</f>
        <v>3004-20</v>
      </c>
      <c r="D543" t="s">
        <v>11870</v>
      </c>
      <c r="E543" t="e">
        <f>_xlfn.XLOOKUP(D543,Attribute!$A:$A,Attribute!$B:$B)</f>
        <v>#N/A</v>
      </c>
      <c r="F543" t="s">
        <v>5891</v>
      </c>
      <c r="H543" t="s">
        <v>10392</v>
      </c>
      <c r="I543" t="str">
        <f>_xlfn.XLOOKUP(H543,ItemCategory!A:A,ItemCategory!B:B)</f>
        <v>Pruning Saws</v>
      </c>
    </row>
    <row r="544" spans="2:9" x14ac:dyDescent="0.45">
      <c r="B544" t="s">
        <v>11644</v>
      </c>
      <c r="C544" t="str">
        <f>_xlfn.XLOOKUP(B544,Product!$A:$A,Product!$E:$E)</f>
        <v>3006-20</v>
      </c>
      <c r="D544" t="s">
        <v>11870</v>
      </c>
      <c r="E544" t="e">
        <f>_xlfn.XLOOKUP(D544,Attribute!$A:$A,Attribute!$B:$B)</f>
        <v>#N/A</v>
      </c>
      <c r="F544" t="s">
        <v>3256</v>
      </c>
      <c r="H544" t="s">
        <v>10399</v>
      </c>
      <c r="I544" t="str">
        <f>_xlfn.XLOOKUP(H544,ItemCategory!A:A,ItemCategory!B:B)</f>
        <v>String Trimmers</v>
      </c>
    </row>
    <row r="545" spans="2:9" x14ac:dyDescent="0.45">
      <c r="B545" t="s">
        <v>11645</v>
      </c>
      <c r="C545" t="str">
        <f>_xlfn.XLOOKUP(B545,Product!$A:$A,Product!$E:$E)</f>
        <v>3006-22</v>
      </c>
      <c r="D545" t="s">
        <v>11870</v>
      </c>
      <c r="E545" t="e">
        <f>_xlfn.XLOOKUP(D545,Attribute!$A:$A,Attribute!$B:$B)</f>
        <v>#N/A</v>
      </c>
      <c r="F545" t="s">
        <v>3256</v>
      </c>
      <c r="H545" t="s">
        <v>10399</v>
      </c>
      <c r="I545" t="str">
        <f>_xlfn.XLOOKUP(H545,ItemCategory!A:A,ItemCategory!B:B)</f>
        <v>String Trimmers</v>
      </c>
    </row>
    <row r="546" spans="2:9" x14ac:dyDescent="0.45">
      <c r="B546" t="s">
        <v>11646</v>
      </c>
      <c r="C546" t="str">
        <f>_xlfn.XLOOKUP(B546,Product!$A:$A,Product!$E:$E)</f>
        <v>3008-20</v>
      </c>
      <c r="D546" t="s">
        <v>11870</v>
      </c>
      <c r="E546" t="e">
        <f>_xlfn.XLOOKUP(D546,Attribute!$A:$A,Attribute!$B:$B)</f>
        <v>#N/A</v>
      </c>
      <c r="F546" t="s">
        <v>5904</v>
      </c>
      <c r="H546" t="s">
        <v>10398</v>
      </c>
      <c r="I546" t="str">
        <f>_xlfn.XLOOKUP(H546,ItemCategory!A:A,ItemCategory!B:B)</f>
        <v>Pruning Shears</v>
      </c>
    </row>
    <row r="547" spans="2:9" x14ac:dyDescent="0.45">
      <c r="B547" t="s">
        <v>11647</v>
      </c>
      <c r="C547" t="str">
        <f>_xlfn.XLOOKUP(B547,Product!$A:$A,Product!$E:$E)</f>
        <v>3008-21</v>
      </c>
      <c r="D547" t="s">
        <v>11870</v>
      </c>
      <c r="E547" t="e">
        <f>_xlfn.XLOOKUP(D547,Attribute!$A:$A,Attribute!$B:$B)</f>
        <v>#N/A</v>
      </c>
      <c r="F547" t="s">
        <v>5904</v>
      </c>
      <c r="H547" t="s">
        <v>10398</v>
      </c>
      <c r="I547" t="str">
        <f>_xlfn.XLOOKUP(H547,ItemCategory!A:A,ItemCategory!B:B)</f>
        <v>Pruning Shears</v>
      </c>
    </row>
    <row r="548" spans="2:9" x14ac:dyDescent="0.45">
      <c r="B548" t="s">
        <v>11648</v>
      </c>
      <c r="C548" t="str">
        <f>_xlfn.XLOOKUP(B548,Product!$A:$A,Product!$E:$E)</f>
        <v>3009-20</v>
      </c>
      <c r="D548" t="s">
        <v>11870</v>
      </c>
      <c r="E548" t="e">
        <f>_xlfn.XLOOKUP(D548,Attribute!$A:$A,Attribute!$B:$B)</f>
        <v>#N/A</v>
      </c>
      <c r="F548" t="s">
        <v>10315</v>
      </c>
      <c r="H548" t="s">
        <v>10395</v>
      </c>
      <c r="I548" t="str">
        <f>_xlfn.XLOOKUP(H548,ItemCategory!A:A,ItemCategory!B:B)</f>
        <v>Leaf Blowers</v>
      </c>
    </row>
    <row r="549" spans="2:9" x14ac:dyDescent="0.45">
      <c r="B549" t="s">
        <v>11649</v>
      </c>
      <c r="C549" t="str">
        <f>_xlfn.XLOOKUP(B549,Product!$A:$A,Product!$E:$E)</f>
        <v>3009-24HD</v>
      </c>
      <c r="D549" t="s">
        <v>11870</v>
      </c>
      <c r="E549" t="e">
        <f>_xlfn.XLOOKUP(D549,Attribute!$A:$A,Attribute!$B:$B)</f>
        <v>#N/A</v>
      </c>
      <c r="F549" t="s">
        <v>10315</v>
      </c>
      <c r="H549" t="s">
        <v>10395</v>
      </c>
      <c r="I549" t="str">
        <f>_xlfn.XLOOKUP(H549,ItemCategory!A:A,ItemCategory!B:B)</f>
        <v>Leaf Blowers</v>
      </c>
    </row>
    <row r="550" spans="2:9" x14ac:dyDescent="0.45">
      <c r="B550" t="s">
        <v>11650</v>
      </c>
      <c r="C550" t="str">
        <f>_xlfn.XLOOKUP(B550,Product!$A:$A,Product!$E:$E)</f>
        <v>3010-22</v>
      </c>
      <c r="D550" t="s">
        <v>11870</v>
      </c>
      <c r="E550" t="e">
        <f>_xlfn.XLOOKUP(D550,Attribute!$A:$A,Attribute!$B:$B)</f>
        <v>#N/A</v>
      </c>
      <c r="F550" t="s">
        <v>3251</v>
      </c>
      <c r="H550" t="s">
        <v>10359</v>
      </c>
      <c r="I550" t="str">
        <f>_xlfn.XLOOKUP(H550,ItemCategory!A:A,ItemCategory!B:B)</f>
        <v>All Power Tool Combo Kits</v>
      </c>
    </row>
    <row r="551" spans="2:9" x14ac:dyDescent="0.45">
      <c r="B551" t="s">
        <v>11651</v>
      </c>
      <c r="C551" t="str">
        <f>_xlfn.XLOOKUP(B551,Product!$A:$A,Product!$E:$E)</f>
        <v>3011-20</v>
      </c>
      <c r="D551" t="s">
        <v>11870</v>
      </c>
      <c r="E551" t="e">
        <f>_xlfn.XLOOKUP(D551,Attribute!$A:$A,Attribute!$B:$B)</f>
        <v>#N/A</v>
      </c>
      <c r="F551" t="s">
        <v>5902</v>
      </c>
      <c r="H551" t="s">
        <v>10386</v>
      </c>
      <c r="I551" t="str">
        <f>_xlfn.XLOOKUP(H551,ItemCategory!A:A,ItemCategory!B:B)</f>
        <v>Edgers</v>
      </c>
    </row>
    <row r="552" spans="2:9" x14ac:dyDescent="0.45">
      <c r="B552" t="s">
        <v>11652</v>
      </c>
      <c r="C552" t="str">
        <f>_xlfn.XLOOKUP(B552,Product!$A:$A,Product!$E:$E)</f>
        <v>3011-21HD</v>
      </c>
      <c r="D552" t="s">
        <v>11870</v>
      </c>
      <c r="E552" t="e">
        <f>_xlfn.XLOOKUP(D552,Attribute!$A:$A,Attribute!$B:$B)</f>
        <v>#N/A</v>
      </c>
      <c r="F552" t="s">
        <v>5902</v>
      </c>
      <c r="H552" t="s">
        <v>10386</v>
      </c>
      <c r="I552" t="str">
        <f>_xlfn.XLOOKUP(H552,ItemCategory!A:A,ItemCategory!B:B)</f>
        <v>Edgers</v>
      </c>
    </row>
    <row r="553" spans="2:9" x14ac:dyDescent="0.45">
      <c r="B553" t="s">
        <v>11653</v>
      </c>
      <c r="C553" t="str">
        <f>_xlfn.XLOOKUP(B553,Product!$A:$A,Product!$E:$E)</f>
        <v>3012-20</v>
      </c>
      <c r="D553" t="s">
        <v>11870</v>
      </c>
      <c r="E553" t="e">
        <f>_xlfn.XLOOKUP(D553,Attribute!$A:$A,Attribute!$B:$B)</f>
        <v>#N/A</v>
      </c>
      <c r="F553" t="s">
        <v>5864</v>
      </c>
      <c r="H553" t="s">
        <v>10397</v>
      </c>
      <c r="I553" t="str">
        <f>_xlfn.XLOOKUP(H553,ItemCategory!A:A,ItemCategory!B:B)</f>
        <v>Hedge Trimmers</v>
      </c>
    </row>
    <row r="554" spans="2:9" x14ac:dyDescent="0.45">
      <c r="B554" t="s">
        <v>11654</v>
      </c>
      <c r="C554" t="str">
        <f>_xlfn.XLOOKUP(B554,Product!$A:$A,Product!$E:$E)</f>
        <v>3012-21</v>
      </c>
      <c r="D554" t="s">
        <v>11870</v>
      </c>
      <c r="E554" t="e">
        <f>_xlfn.XLOOKUP(D554,Attribute!$A:$A,Attribute!$B:$B)</f>
        <v>#N/A</v>
      </c>
      <c r="F554" t="s">
        <v>5864</v>
      </c>
      <c r="H554" t="s">
        <v>10397</v>
      </c>
      <c r="I554" t="str">
        <f>_xlfn.XLOOKUP(H554,ItemCategory!A:A,ItemCategory!B:B)</f>
        <v>Hedge Trimmers</v>
      </c>
    </row>
    <row r="555" spans="2:9" x14ac:dyDescent="0.45">
      <c r="B555" t="s">
        <v>11655</v>
      </c>
      <c r="C555" t="str">
        <f>_xlfn.XLOOKUP(B555,Product!$A:$A,Product!$E:$E)</f>
        <v>3013-20</v>
      </c>
      <c r="D555" t="s">
        <v>11870</v>
      </c>
      <c r="E555" t="e">
        <f>_xlfn.XLOOKUP(D555,Attribute!$A:$A,Attribute!$B:$B)</f>
        <v>#N/A</v>
      </c>
      <c r="F555" t="s">
        <v>5897</v>
      </c>
      <c r="H555" t="s">
        <v>10391</v>
      </c>
      <c r="I555" t="str">
        <f>_xlfn.XLOOKUP(H555,ItemCategory!A:A,ItemCategory!B:B)</f>
        <v>Pole Saws</v>
      </c>
    </row>
    <row r="556" spans="2:9" x14ac:dyDescent="0.45">
      <c r="B556" t="s">
        <v>11656</v>
      </c>
      <c r="C556" t="str">
        <f>_xlfn.XLOOKUP(B556,Product!$A:$A,Product!$E:$E)</f>
        <v>3013-21</v>
      </c>
      <c r="D556" t="s">
        <v>11870</v>
      </c>
      <c r="E556" t="e">
        <f>_xlfn.XLOOKUP(D556,Attribute!$A:$A,Attribute!$B:$B)</f>
        <v>#N/A</v>
      </c>
      <c r="F556" t="s">
        <v>5897</v>
      </c>
      <c r="H556" t="s">
        <v>10391</v>
      </c>
      <c r="I556" t="str">
        <f>_xlfn.XLOOKUP(H556,ItemCategory!A:A,ItemCategory!B:B)</f>
        <v>Pole Saws</v>
      </c>
    </row>
    <row r="557" spans="2:9" x14ac:dyDescent="0.45">
      <c r="B557" t="s">
        <v>11657</v>
      </c>
      <c r="C557" t="str">
        <f>_xlfn.XLOOKUP(B557,Product!$A:$A,Product!$E:$E)</f>
        <v>3015-20</v>
      </c>
      <c r="D557" t="s">
        <v>11870</v>
      </c>
      <c r="E557" t="e">
        <f>_xlfn.XLOOKUP(D557,Attribute!$A:$A,Attribute!$B:$B)</f>
        <v>#N/A</v>
      </c>
      <c r="F557" t="s">
        <v>5903</v>
      </c>
      <c r="H557" t="s">
        <v>10396</v>
      </c>
      <c r="I557" t="str">
        <f>_xlfn.XLOOKUP(H557,ItemCategory!A:A,ItemCategory!B:B)</f>
        <v>Brush Cutters</v>
      </c>
    </row>
    <row r="558" spans="2:9" x14ac:dyDescent="0.45">
      <c r="B558" t="s">
        <v>11658</v>
      </c>
      <c r="C558" t="str">
        <f>_xlfn.XLOOKUP(B558,Product!$A:$A,Product!$E:$E)</f>
        <v>3017-20</v>
      </c>
      <c r="D558" t="s">
        <v>11870</v>
      </c>
      <c r="E558" t="e">
        <f>_xlfn.XLOOKUP(D558,Attribute!$A:$A,Attribute!$B:$B)</f>
        <v>#N/A</v>
      </c>
      <c r="F558" t="s">
        <v>10315</v>
      </c>
      <c r="H558" t="s">
        <v>10395</v>
      </c>
      <c r="I558" t="str">
        <f>_xlfn.XLOOKUP(H558,ItemCategory!A:A,ItemCategory!B:B)</f>
        <v>Leaf Blowers</v>
      </c>
    </row>
    <row r="559" spans="2:9" x14ac:dyDescent="0.45">
      <c r="B559" t="s">
        <v>11659</v>
      </c>
      <c r="C559" t="str">
        <f>_xlfn.XLOOKUP(B559,Product!$A:$A,Product!$E:$E)</f>
        <v>3017-21HD</v>
      </c>
      <c r="D559" t="s">
        <v>11870</v>
      </c>
      <c r="E559" t="e">
        <f>_xlfn.XLOOKUP(D559,Attribute!$A:$A,Attribute!$B:$B)</f>
        <v>#N/A</v>
      </c>
      <c r="F559" t="s">
        <v>10315</v>
      </c>
      <c r="H559" t="s">
        <v>10395</v>
      </c>
      <c r="I559" t="str">
        <f>_xlfn.XLOOKUP(H559,ItemCategory!A:A,ItemCategory!B:B)</f>
        <v>Leaf Blowers</v>
      </c>
    </row>
    <row r="560" spans="2:9" x14ac:dyDescent="0.45">
      <c r="B560" t="s">
        <v>11660</v>
      </c>
      <c r="C560" t="str">
        <f>_xlfn.XLOOKUP(B560,Product!$A:$A,Product!$E:$E)</f>
        <v>3019-20PS</v>
      </c>
      <c r="D560" t="s">
        <v>11870</v>
      </c>
      <c r="E560" t="e">
        <f>_xlfn.XLOOKUP(D560,Attribute!$A:$A,Attribute!$B:$B)</f>
        <v>#N/A</v>
      </c>
      <c r="F560" t="s">
        <v>3254</v>
      </c>
      <c r="H560" t="s">
        <v>10327</v>
      </c>
      <c r="I560" t="str">
        <f>_xlfn.XLOOKUP(H560,ItemCategory!A:A,ItemCategory!B:B)</f>
        <v>Chemical Sprayers</v>
      </c>
    </row>
    <row r="561" spans="2:9" x14ac:dyDescent="0.45">
      <c r="B561" t="s">
        <v>11661</v>
      </c>
      <c r="C561" t="str">
        <f>_xlfn.XLOOKUP(B561,Product!$A:$A,Product!$E:$E)</f>
        <v>3019-21PS</v>
      </c>
      <c r="D561" t="s">
        <v>11870</v>
      </c>
      <c r="E561" t="e">
        <f>_xlfn.XLOOKUP(D561,Attribute!$A:$A,Attribute!$B:$B)</f>
        <v>#N/A</v>
      </c>
      <c r="F561" t="s">
        <v>3254</v>
      </c>
      <c r="H561" t="s">
        <v>10327</v>
      </c>
      <c r="I561" t="str">
        <f>_xlfn.XLOOKUP(H561,ItemCategory!A:A,ItemCategory!B:B)</f>
        <v>Chemical Sprayers</v>
      </c>
    </row>
    <row r="562" spans="2:9" x14ac:dyDescent="0.45">
      <c r="B562" t="s">
        <v>11662</v>
      </c>
      <c r="C562" t="str">
        <f>_xlfn.XLOOKUP(B562,Product!$A:$A,Product!$E:$E)</f>
        <v>3019-21WS</v>
      </c>
      <c r="D562" t="s">
        <v>11870</v>
      </c>
      <c r="E562" t="e">
        <f>_xlfn.XLOOKUP(D562,Attribute!$A:$A,Attribute!$B:$B)</f>
        <v>#N/A</v>
      </c>
      <c r="F562" t="s">
        <v>3254</v>
      </c>
      <c r="H562" t="s">
        <v>10327</v>
      </c>
      <c r="I562" t="str">
        <f>_xlfn.XLOOKUP(H562,ItemCategory!A:A,ItemCategory!B:B)</f>
        <v>Chemical Sprayers</v>
      </c>
    </row>
    <row r="563" spans="2:9" x14ac:dyDescent="0.45">
      <c r="B563" t="s">
        <v>11663</v>
      </c>
      <c r="C563" t="str">
        <f>_xlfn.XLOOKUP(B563,Product!$A:$A,Product!$E:$E)</f>
        <v>3020-20</v>
      </c>
      <c r="D563" t="s">
        <v>11870</v>
      </c>
      <c r="E563" t="e">
        <f>_xlfn.XLOOKUP(D563,Attribute!$A:$A,Attribute!$B:$B)</f>
        <v>#N/A</v>
      </c>
      <c r="F563" t="s">
        <v>5869</v>
      </c>
      <c r="H563" t="s">
        <v>10429</v>
      </c>
      <c r="I563" t="str">
        <f>_xlfn.XLOOKUP(H563,ItemCategory!A:A,ItemCategory!B:B)</f>
        <v>Finish Nailers</v>
      </c>
    </row>
    <row r="564" spans="2:9" x14ac:dyDescent="0.45">
      <c r="B564" t="s">
        <v>11664</v>
      </c>
      <c r="C564" t="str">
        <f>_xlfn.XLOOKUP(B564,Product!$A:$A,Product!$E:$E)</f>
        <v>3031-21</v>
      </c>
      <c r="D564" t="s">
        <v>11870</v>
      </c>
      <c r="E564" t="e">
        <f>_xlfn.XLOOKUP(D564,Attribute!$A:$A,Attribute!$B:$B)</f>
        <v>#N/A</v>
      </c>
      <c r="F564" t="s">
        <v>3251</v>
      </c>
      <c r="H564" t="s">
        <v>10358</v>
      </c>
      <c r="I564" t="str">
        <f>_xlfn.XLOOKUP(H564,ItemCategory!A:A,ItemCategory!B:B)</f>
        <v>All Outdoor Power Equipment Combo Kits</v>
      </c>
    </row>
    <row r="565" spans="2:9" x14ac:dyDescent="0.45">
      <c r="B565" t="s">
        <v>11665</v>
      </c>
      <c r="C565" t="str">
        <f>_xlfn.XLOOKUP(B565,Product!$A:$A,Product!$E:$E)</f>
        <v>3033-20</v>
      </c>
      <c r="D565" t="s">
        <v>11870</v>
      </c>
      <c r="E565" t="e">
        <f>_xlfn.XLOOKUP(D565,Attribute!$A:$A,Attribute!$B:$B)</f>
        <v>#N/A</v>
      </c>
      <c r="F565" t="s">
        <v>5864</v>
      </c>
      <c r="H565" t="s">
        <v>10397</v>
      </c>
      <c r="I565" t="str">
        <f>_xlfn.XLOOKUP(H565,ItemCategory!A:A,ItemCategory!B:B)</f>
        <v>Hedge Trimmers</v>
      </c>
    </row>
    <row r="566" spans="2:9" x14ac:dyDescent="0.45">
      <c r="B566" t="s">
        <v>11666</v>
      </c>
      <c r="C566" t="str">
        <f>_xlfn.XLOOKUP(B566,Product!$A:$A,Product!$E:$E)</f>
        <v>3033-21</v>
      </c>
      <c r="D566" t="s">
        <v>11870</v>
      </c>
      <c r="E566" t="e">
        <f>_xlfn.XLOOKUP(D566,Attribute!$A:$A,Attribute!$B:$B)</f>
        <v>#N/A</v>
      </c>
      <c r="F566" t="s">
        <v>5864</v>
      </c>
      <c r="H566" t="s">
        <v>10397</v>
      </c>
      <c r="I566" t="str">
        <f>_xlfn.XLOOKUP(H566,ItemCategory!A:A,ItemCategory!B:B)</f>
        <v>Hedge Trimmers</v>
      </c>
    </row>
    <row r="567" spans="2:9" x14ac:dyDescent="0.45">
      <c r="B567" t="s">
        <v>11667</v>
      </c>
      <c r="C567" t="str">
        <f>_xlfn.XLOOKUP(B567,Product!$A:$A,Product!$E:$E)</f>
        <v>3034-20</v>
      </c>
      <c r="D567" t="s">
        <v>11870</v>
      </c>
      <c r="E567" t="e">
        <f>_xlfn.XLOOKUP(D567,Attribute!$A:$A,Attribute!$B:$B)</f>
        <v>#N/A</v>
      </c>
      <c r="F567" t="s">
        <v>5864</v>
      </c>
      <c r="H567" t="s">
        <v>10397</v>
      </c>
      <c r="I567" t="str">
        <f>_xlfn.XLOOKUP(H567,ItemCategory!A:A,ItemCategory!B:B)</f>
        <v>Hedge Trimmers</v>
      </c>
    </row>
    <row r="568" spans="2:9" x14ac:dyDescent="0.45">
      <c r="B568" t="s">
        <v>11668</v>
      </c>
      <c r="C568" t="str">
        <f>_xlfn.XLOOKUP(B568,Product!$A:$A,Product!$E:$E)</f>
        <v>3034-21</v>
      </c>
      <c r="D568" t="s">
        <v>11870</v>
      </c>
      <c r="E568" t="e">
        <f>_xlfn.XLOOKUP(D568,Attribute!$A:$A,Attribute!$B:$B)</f>
        <v>#N/A</v>
      </c>
      <c r="F568" t="s">
        <v>5864</v>
      </c>
      <c r="H568" t="s">
        <v>10397</v>
      </c>
      <c r="I568" t="str">
        <f>_xlfn.XLOOKUP(H568,ItemCategory!A:A,ItemCategory!B:B)</f>
        <v>Hedge Trimmers</v>
      </c>
    </row>
    <row r="569" spans="2:9" x14ac:dyDescent="0.45">
      <c r="B569" t="s">
        <v>11669</v>
      </c>
      <c r="C569" t="str">
        <f>_xlfn.XLOOKUP(B569,Product!$A:$A,Product!$E:$E)</f>
        <v>3035-20</v>
      </c>
      <c r="D569" t="s">
        <v>11870</v>
      </c>
      <c r="E569" t="e">
        <f>_xlfn.XLOOKUP(D569,Attribute!$A:$A,Attribute!$B:$B)</f>
        <v>#N/A</v>
      </c>
      <c r="F569" t="s">
        <v>5864</v>
      </c>
      <c r="H569" t="s">
        <v>10397</v>
      </c>
      <c r="I569" t="str">
        <f>_xlfn.XLOOKUP(H569,ItemCategory!A:A,ItemCategory!B:B)</f>
        <v>Hedge Trimmers</v>
      </c>
    </row>
    <row r="570" spans="2:9" x14ac:dyDescent="0.45">
      <c r="B570" t="s">
        <v>11670</v>
      </c>
      <c r="C570" t="str">
        <f>_xlfn.XLOOKUP(B570,Product!$A:$A,Product!$E:$E)</f>
        <v>3035-21</v>
      </c>
      <c r="D570" t="s">
        <v>11870</v>
      </c>
      <c r="E570" t="e">
        <f>_xlfn.XLOOKUP(D570,Attribute!$A:$A,Attribute!$B:$B)</f>
        <v>#N/A</v>
      </c>
      <c r="F570" t="s">
        <v>5864</v>
      </c>
      <c r="H570" t="s">
        <v>10397</v>
      </c>
      <c r="I570" t="str">
        <f>_xlfn.XLOOKUP(H570,ItemCategory!A:A,ItemCategory!B:B)</f>
        <v>Hedge Trimmers</v>
      </c>
    </row>
    <row r="571" spans="2:9" x14ac:dyDescent="0.45">
      <c r="B571" t="s">
        <v>11671</v>
      </c>
      <c r="C571" t="str">
        <f>_xlfn.XLOOKUP(B571,Product!$A:$A,Product!$E:$E)</f>
        <v>3043-20</v>
      </c>
      <c r="D571" t="s">
        <v>11870</v>
      </c>
      <c r="E571" t="e">
        <f>_xlfn.XLOOKUP(D571,Attribute!$A:$A,Attribute!$B:$B)</f>
        <v>#N/A</v>
      </c>
      <c r="F571" t="s">
        <v>5864</v>
      </c>
      <c r="H571" t="s">
        <v>10397</v>
      </c>
      <c r="I571" t="str">
        <f>_xlfn.XLOOKUP(H571,ItemCategory!A:A,ItemCategory!B:B)</f>
        <v>Hedge Trimmers</v>
      </c>
    </row>
    <row r="572" spans="2:9" x14ac:dyDescent="0.45">
      <c r="B572" t="s">
        <v>11672</v>
      </c>
      <c r="C572" t="str">
        <f>_xlfn.XLOOKUP(B572,Product!$A:$A,Product!$E:$E)</f>
        <v>3043-21</v>
      </c>
      <c r="D572" t="s">
        <v>11870</v>
      </c>
      <c r="E572" t="e">
        <f>_xlfn.XLOOKUP(D572,Attribute!$A:$A,Attribute!$B:$B)</f>
        <v>#N/A</v>
      </c>
      <c r="F572" t="s">
        <v>5864</v>
      </c>
      <c r="H572" t="s">
        <v>10397</v>
      </c>
      <c r="I572" t="str">
        <f>_xlfn.XLOOKUP(H572,ItemCategory!A:A,ItemCategory!B:B)</f>
        <v>Hedge Trimmers</v>
      </c>
    </row>
    <row r="573" spans="2:9" x14ac:dyDescent="0.45">
      <c r="B573" t="s">
        <v>11673</v>
      </c>
      <c r="C573" t="str">
        <f>_xlfn.XLOOKUP(B573,Product!$A:$A,Product!$E:$E)</f>
        <v>3046-20</v>
      </c>
      <c r="D573" t="s">
        <v>11870</v>
      </c>
      <c r="E573" t="e">
        <f>_xlfn.XLOOKUP(D573,Attribute!$A:$A,Attribute!$B:$B)</f>
        <v>#N/A</v>
      </c>
      <c r="F573" t="s">
        <v>3256</v>
      </c>
      <c r="H573" t="s">
        <v>10399</v>
      </c>
      <c r="I573" t="str">
        <f>_xlfn.XLOOKUP(H573,ItemCategory!A:A,ItemCategory!B:B)</f>
        <v>String Trimmers</v>
      </c>
    </row>
    <row r="574" spans="2:9" x14ac:dyDescent="0.45">
      <c r="B574" t="s">
        <v>11674</v>
      </c>
      <c r="C574" t="str">
        <f>_xlfn.XLOOKUP(B574,Product!$A:$A,Product!$E:$E)</f>
        <v>3046-21HD</v>
      </c>
      <c r="D574" t="s">
        <v>11870</v>
      </c>
      <c r="E574" t="e">
        <f>_xlfn.XLOOKUP(D574,Attribute!$A:$A,Attribute!$B:$B)</f>
        <v>#N/A</v>
      </c>
      <c r="F574" t="s">
        <v>3256</v>
      </c>
      <c r="H574" t="s">
        <v>10399</v>
      </c>
      <c r="I574" t="str">
        <f>_xlfn.XLOOKUP(H574,ItemCategory!A:A,ItemCategory!B:B)</f>
        <v>String Trimmers</v>
      </c>
    </row>
    <row r="575" spans="2:9" x14ac:dyDescent="0.45">
      <c r="B575" t="s">
        <v>11675</v>
      </c>
      <c r="C575" t="str">
        <f>_xlfn.XLOOKUP(B575,Product!$A:$A,Product!$E:$E)</f>
        <v>3060-20</v>
      </c>
      <c r="D575" t="s">
        <v>11870</v>
      </c>
      <c r="E575" t="e">
        <f>_xlfn.XLOOKUP(D575,Attribute!$A:$A,Attribute!$B:$B)</f>
        <v>#N/A</v>
      </c>
      <c r="F575" t="s">
        <v>3248</v>
      </c>
      <c r="H575" t="s">
        <v>10418</v>
      </c>
      <c r="I575" t="str">
        <f>_xlfn.XLOOKUP(H575,ItemCategory!A:A,ItemCategory!B:B)</f>
        <v>Impact Wrenches</v>
      </c>
    </row>
    <row r="576" spans="2:9" x14ac:dyDescent="0.45">
      <c r="B576" t="s">
        <v>11676</v>
      </c>
      <c r="C576" t="str">
        <f>_xlfn.XLOOKUP(B576,Product!$A:$A,Product!$E:$E)</f>
        <v>3061-20</v>
      </c>
      <c r="D576" t="s">
        <v>11870</v>
      </c>
      <c r="E576" t="e">
        <f>_xlfn.XLOOKUP(D576,Attribute!$A:$A,Attribute!$B:$B)</f>
        <v>#N/A</v>
      </c>
      <c r="F576" t="s">
        <v>3248</v>
      </c>
      <c r="H576" t="s">
        <v>10418</v>
      </c>
      <c r="I576" t="str">
        <f>_xlfn.XLOOKUP(H576,ItemCategory!A:A,ItemCategory!B:B)</f>
        <v>Impact Wrenches</v>
      </c>
    </row>
    <row r="577" spans="2:9" x14ac:dyDescent="0.45">
      <c r="B577" t="s">
        <v>11677</v>
      </c>
      <c r="C577" t="str">
        <f>_xlfn.XLOOKUP(B577,Product!$A:$A,Product!$E:$E)</f>
        <v>3061P-20</v>
      </c>
      <c r="D577" t="s">
        <v>11870</v>
      </c>
      <c r="E577" t="e">
        <f>_xlfn.XLOOKUP(D577,Attribute!$A:$A,Attribute!$B:$B)</f>
        <v>#N/A</v>
      </c>
      <c r="F577" t="s">
        <v>3248</v>
      </c>
      <c r="H577" t="s">
        <v>10418</v>
      </c>
      <c r="I577" t="str">
        <f>_xlfn.XLOOKUP(H577,ItemCategory!A:A,ItemCategory!B:B)</f>
        <v>Impact Wrenches</v>
      </c>
    </row>
    <row r="578" spans="2:9" x14ac:dyDescent="0.45">
      <c r="B578" t="s">
        <v>11678</v>
      </c>
      <c r="C578" t="str">
        <f>_xlfn.XLOOKUP(B578,Product!$A:$A,Product!$E:$E)</f>
        <v>3062-20</v>
      </c>
      <c r="D578" t="s">
        <v>11870</v>
      </c>
      <c r="E578" t="e">
        <f>_xlfn.XLOOKUP(D578,Attribute!$A:$A,Attribute!$B:$B)</f>
        <v>#N/A</v>
      </c>
      <c r="F578" t="s">
        <v>3248</v>
      </c>
      <c r="H578" t="s">
        <v>10418</v>
      </c>
      <c r="I578" t="str">
        <f>_xlfn.XLOOKUP(H578,ItemCategory!A:A,ItemCategory!B:B)</f>
        <v>Impact Wrenches</v>
      </c>
    </row>
    <row r="579" spans="2:9" x14ac:dyDescent="0.45">
      <c r="B579" t="s">
        <v>11679</v>
      </c>
      <c r="C579" t="str">
        <f>_xlfn.XLOOKUP(B579,Product!$A:$A,Product!$E:$E)</f>
        <v>3062P-20</v>
      </c>
      <c r="D579" t="s">
        <v>11870</v>
      </c>
      <c r="E579" t="e">
        <f>_xlfn.XLOOKUP(D579,Attribute!$A:$A,Attribute!$B:$B)</f>
        <v>#N/A</v>
      </c>
      <c r="F579" t="s">
        <v>3248</v>
      </c>
      <c r="H579" t="s">
        <v>10418</v>
      </c>
      <c r="I579" t="str">
        <f>_xlfn.XLOOKUP(H579,ItemCategory!A:A,ItemCategory!B:B)</f>
        <v>Impact Wrenches</v>
      </c>
    </row>
    <row r="580" spans="2:9" x14ac:dyDescent="0.45">
      <c r="B580" t="s">
        <v>11680</v>
      </c>
      <c r="C580" t="str">
        <f>_xlfn.XLOOKUP(B580,Product!$A:$A,Product!$E:$E)</f>
        <v>3311-22</v>
      </c>
      <c r="D580" t="s">
        <v>11870</v>
      </c>
      <c r="E580" t="e">
        <f>_xlfn.XLOOKUP(D580,Attribute!$A:$A,Attribute!$B:$B)</f>
        <v>#N/A</v>
      </c>
      <c r="F580" t="s">
        <v>3241</v>
      </c>
      <c r="H580" t="s">
        <v>10405</v>
      </c>
      <c r="I580" t="str">
        <f>_xlfn.XLOOKUP(H580,ItemCategory!A:A,ItemCategory!B:B)</f>
        <v>Rotary Hammers</v>
      </c>
    </row>
    <row r="581" spans="2:9" x14ac:dyDescent="0.45">
      <c r="B581" t="s">
        <v>11681</v>
      </c>
      <c r="C581" t="str">
        <f>_xlfn.XLOOKUP(B581,Product!$A:$A,Product!$E:$E)</f>
        <v>3476-20</v>
      </c>
      <c r="D581" t="s">
        <v>11870</v>
      </c>
      <c r="E581" t="e">
        <f>_xlfn.XLOOKUP(D581,Attribute!$A:$A,Attribute!$B:$B)</f>
        <v>#N/A</v>
      </c>
      <c r="F581" t="s">
        <v>5854</v>
      </c>
      <c r="H581" t="s">
        <v>10425</v>
      </c>
      <c r="I581" t="str">
        <f>_xlfn.XLOOKUP(H581,ItemCategory!A:A,ItemCategory!B:B)</f>
        <v>Shears and Nibblers</v>
      </c>
    </row>
    <row r="582" spans="2:9" x14ac:dyDescent="0.45">
      <c r="B582" t="s">
        <v>11682</v>
      </c>
      <c r="C582" t="str">
        <f>_xlfn.XLOOKUP(B582,Product!$A:$A,Product!$E:$E)</f>
        <v>3601-20</v>
      </c>
      <c r="D582" t="s">
        <v>11870</v>
      </c>
      <c r="E582" t="e">
        <f>_xlfn.XLOOKUP(D582,Attribute!$A:$A,Attribute!$B:$B)</f>
        <v>#N/A</v>
      </c>
      <c r="F582" t="s">
        <v>5851</v>
      </c>
      <c r="H582" t="s">
        <v>10410</v>
      </c>
      <c r="I582" t="str">
        <f>_xlfn.XLOOKUP(H582,ItemCategory!A:A,ItemCategory!B:B)</f>
        <v>Drill Drivers</v>
      </c>
    </row>
    <row r="583" spans="2:9" x14ac:dyDescent="0.45">
      <c r="B583" t="s">
        <v>11683</v>
      </c>
      <c r="C583" t="str">
        <f>_xlfn.XLOOKUP(B583,Product!$A:$A,Product!$E:$E)</f>
        <v>3601-22CT</v>
      </c>
      <c r="D583" t="s">
        <v>11870</v>
      </c>
      <c r="E583" t="e">
        <f>_xlfn.XLOOKUP(D583,Attribute!$A:$A,Attribute!$B:$B)</f>
        <v>#N/A</v>
      </c>
      <c r="F583" t="s">
        <v>5851</v>
      </c>
      <c r="H583" t="s">
        <v>10410</v>
      </c>
      <c r="I583" t="str">
        <f>_xlfn.XLOOKUP(H583,ItemCategory!A:A,ItemCategory!B:B)</f>
        <v>Drill Drivers</v>
      </c>
    </row>
    <row r="584" spans="2:9" x14ac:dyDescent="0.45">
      <c r="B584" t="s">
        <v>11684</v>
      </c>
      <c r="C584" t="str">
        <f>_xlfn.XLOOKUP(B584,Product!$A:$A,Product!$E:$E)</f>
        <v>3601-22P</v>
      </c>
      <c r="D584" t="s">
        <v>11870</v>
      </c>
      <c r="E584" t="e">
        <f>_xlfn.XLOOKUP(D584,Attribute!$A:$A,Attribute!$B:$B)</f>
        <v>#N/A</v>
      </c>
      <c r="F584" t="s">
        <v>5851</v>
      </c>
      <c r="H584" t="s">
        <v>10410</v>
      </c>
      <c r="I584" t="str">
        <f>_xlfn.XLOOKUP(H584,ItemCategory!A:A,ItemCategory!B:B)</f>
        <v>Drill Drivers</v>
      </c>
    </row>
    <row r="585" spans="2:9" x14ac:dyDescent="0.45">
      <c r="B585" t="s">
        <v>11685</v>
      </c>
      <c r="C585" t="str">
        <f>_xlfn.XLOOKUP(B585,Product!$A:$A,Product!$E:$E)</f>
        <v>3602-20</v>
      </c>
      <c r="D585" t="s">
        <v>11870</v>
      </c>
      <c r="E585" t="e">
        <f>_xlfn.XLOOKUP(D585,Attribute!$A:$A,Attribute!$B:$B)</f>
        <v>#N/A</v>
      </c>
      <c r="F585" t="s">
        <v>5851</v>
      </c>
      <c r="H585" t="s">
        <v>10410</v>
      </c>
      <c r="I585" t="str">
        <f>_xlfn.XLOOKUP(H585,ItemCategory!A:A,ItemCategory!B:B)</f>
        <v>Drill Drivers</v>
      </c>
    </row>
    <row r="586" spans="2:9" x14ac:dyDescent="0.45">
      <c r="B586" t="s">
        <v>11686</v>
      </c>
      <c r="C586" t="str">
        <f>_xlfn.XLOOKUP(B586,Product!$A:$A,Product!$E:$E)</f>
        <v>3602-22CT</v>
      </c>
      <c r="D586" t="s">
        <v>11870</v>
      </c>
      <c r="E586" t="e">
        <f>_xlfn.XLOOKUP(D586,Attribute!$A:$A,Attribute!$B:$B)</f>
        <v>#N/A</v>
      </c>
      <c r="F586" t="s">
        <v>5851</v>
      </c>
      <c r="H586" t="s">
        <v>10410</v>
      </c>
      <c r="I586" t="str">
        <f>_xlfn.XLOOKUP(H586,ItemCategory!A:A,ItemCategory!B:B)</f>
        <v>Drill Drivers</v>
      </c>
    </row>
    <row r="587" spans="2:9" x14ac:dyDescent="0.45">
      <c r="B587" t="s">
        <v>11687</v>
      </c>
      <c r="C587" t="str">
        <f>_xlfn.XLOOKUP(B587,Product!$A:$A,Product!$E:$E)</f>
        <v>3650-20</v>
      </c>
      <c r="D587" t="s">
        <v>11870</v>
      </c>
      <c r="E587" t="e">
        <f>_xlfn.XLOOKUP(D587,Attribute!$A:$A,Attribute!$B:$B)</f>
        <v>#N/A</v>
      </c>
      <c r="F587" t="s">
        <v>3247</v>
      </c>
      <c r="H587" t="s">
        <v>10417</v>
      </c>
      <c r="I587" t="str">
        <f>_xlfn.XLOOKUP(H587,ItemCategory!A:A,ItemCategory!B:B)</f>
        <v>Impact Drivers</v>
      </c>
    </row>
    <row r="588" spans="2:9" x14ac:dyDescent="0.45">
      <c r="B588" t="s">
        <v>11688</v>
      </c>
      <c r="C588" t="str">
        <f>_xlfn.XLOOKUP(B588,Product!$A:$A,Product!$E:$E)</f>
        <v>3650-22CT</v>
      </c>
      <c r="D588" t="s">
        <v>11870</v>
      </c>
      <c r="E588" t="e">
        <f>_xlfn.XLOOKUP(D588,Attribute!$A:$A,Attribute!$B:$B)</f>
        <v>#N/A</v>
      </c>
      <c r="F588" t="s">
        <v>3247</v>
      </c>
      <c r="H588" t="s">
        <v>10417</v>
      </c>
      <c r="I588" t="str">
        <f>_xlfn.XLOOKUP(H588,ItemCategory!A:A,ItemCategory!B:B)</f>
        <v>Impact Drivers</v>
      </c>
    </row>
    <row r="589" spans="2:9" x14ac:dyDescent="0.45">
      <c r="B589" t="s">
        <v>11689</v>
      </c>
      <c r="C589" t="str">
        <f>_xlfn.XLOOKUP(B589,Product!$A:$A,Product!$E:$E)</f>
        <v>3651-20</v>
      </c>
      <c r="D589" t="s">
        <v>11870</v>
      </c>
      <c r="E589" t="e">
        <f>_xlfn.XLOOKUP(D589,Attribute!$A:$A,Attribute!$B:$B)</f>
        <v>#N/A</v>
      </c>
      <c r="F589" t="s">
        <v>3247</v>
      </c>
      <c r="H589" t="s">
        <v>10417</v>
      </c>
      <c r="I589" t="str">
        <f>_xlfn.XLOOKUP(H589,ItemCategory!A:A,ItemCategory!B:B)</f>
        <v>Impact Drivers</v>
      </c>
    </row>
    <row r="590" spans="2:9" x14ac:dyDescent="0.45">
      <c r="B590" t="s">
        <v>11690</v>
      </c>
      <c r="C590" t="str">
        <f>_xlfn.XLOOKUP(B590,Product!$A:$A,Product!$E:$E)</f>
        <v>3670-20</v>
      </c>
      <c r="D590" t="s">
        <v>11870</v>
      </c>
      <c r="E590" t="e">
        <f>_xlfn.XLOOKUP(D590,Attribute!$A:$A,Attribute!$B:$B)</f>
        <v>#N/A</v>
      </c>
      <c r="F590" t="s">
        <v>3250</v>
      </c>
      <c r="H590" t="s">
        <v>10339</v>
      </c>
      <c r="I590" t="str">
        <f>_xlfn.XLOOKUP(H590,ItemCategory!A:A,ItemCategory!B:B)</f>
        <v>Grinders</v>
      </c>
    </row>
    <row r="591" spans="2:9" x14ac:dyDescent="0.45">
      <c r="B591" t="s">
        <v>11691</v>
      </c>
      <c r="C591" t="str">
        <f>_xlfn.XLOOKUP(B591,Product!$A:$A,Product!$E:$E)</f>
        <v>3670-22</v>
      </c>
      <c r="D591" t="s">
        <v>11870</v>
      </c>
      <c r="E591" t="e">
        <f>_xlfn.XLOOKUP(D591,Attribute!$A:$A,Attribute!$B:$B)</f>
        <v>#N/A</v>
      </c>
      <c r="F591" t="s">
        <v>3250</v>
      </c>
      <c r="H591" t="s">
        <v>10339</v>
      </c>
      <c r="I591" t="str">
        <f>_xlfn.XLOOKUP(H591,ItemCategory!A:A,ItemCategory!B:B)</f>
        <v>Grinders</v>
      </c>
    </row>
    <row r="592" spans="2:9" x14ac:dyDescent="0.45">
      <c r="B592" t="s">
        <v>11692</v>
      </c>
      <c r="C592" t="str">
        <f>_xlfn.XLOOKUP(B592,Product!$A:$A,Product!$E:$E)</f>
        <v>3671-20</v>
      </c>
      <c r="D592" t="s">
        <v>11870</v>
      </c>
      <c r="E592" t="e">
        <f>_xlfn.XLOOKUP(D592,Attribute!$A:$A,Attribute!$B:$B)</f>
        <v>#N/A</v>
      </c>
      <c r="F592" t="s">
        <v>3250</v>
      </c>
      <c r="H592" t="s">
        <v>10339</v>
      </c>
      <c r="I592" t="str">
        <f>_xlfn.XLOOKUP(H592,ItemCategory!A:A,ItemCategory!B:B)</f>
        <v>Grinders</v>
      </c>
    </row>
    <row r="593" spans="2:9" x14ac:dyDescent="0.45">
      <c r="B593" t="s">
        <v>11693</v>
      </c>
      <c r="C593" t="str">
        <f>_xlfn.XLOOKUP(B593,Product!$A:$A,Product!$E:$E)</f>
        <v>3672-20</v>
      </c>
      <c r="D593" t="s">
        <v>11870</v>
      </c>
      <c r="E593" t="e">
        <f>_xlfn.XLOOKUP(D593,Attribute!$A:$A,Attribute!$B:$B)</f>
        <v>#N/A</v>
      </c>
      <c r="F593" t="s">
        <v>3250</v>
      </c>
      <c r="H593" t="s">
        <v>10339</v>
      </c>
      <c r="I593" t="str">
        <f>_xlfn.XLOOKUP(H593,ItemCategory!A:A,ItemCategory!B:B)</f>
        <v>Grinders</v>
      </c>
    </row>
    <row r="594" spans="2:9" x14ac:dyDescent="0.45">
      <c r="B594" t="s">
        <v>11694</v>
      </c>
      <c r="C594" t="str">
        <f>_xlfn.XLOOKUP(B594,Product!$A:$A,Product!$E:$E)</f>
        <v>3672-22</v>
      </c>
      <c r="D594" t="s">
        <v>11870</v>
      </c>
      <c r="E594" t="e">
        <f>_xlfn.XLOOKUP(D594,Attribute!$A:$A,Attribute!$B:$B)</f>
        <v>#N/A</v>
      </c>
      <c r="F594" t="s">
        <v>3250</v>
      </c>
      <c r="H594" t="s">
        <v>10339</v>
      </c>
      <c r="I594" t="str">
        <f>_xlfn.XLOOKUP(H594,ItemCategory!A:A,ItemCategory!B:B)</f>
        <v>Grinders</v>
      </c>
    </row>
    <row r="595" spans="2:9" x14ac:dyDescent="0.45">
      <c r="B595" t="s">
        <v>11695</v>
      </c>
      <c r="C595" t="str">
        <f>_xlfn.XLOOKUP(B595,Product!$A:$A,Product!$E:$E)</f>
        <v>3674-20</v>
      </c>
      <c r="D595" t="s">
        <v>11870</v>
      </c>
      <c r="E595" t="e">
        <f>_xlfn.XLOOKUP(D595,Attribute!$A:$A,Attribute!$B:$B)</f>
        <v>#N/A</v>
      </c>
      <c r="F595" t="s">
        <v>3250</v>
      </c>
      <c r="H595" t="s">
        <v>10339</v>
      </c>
      <c r="I595" t="str">
        <f>_xlfn.XLOOKUP(H595,ItemCategory!A:A,ItemCategory!B:B)</f>
        <v>Grinders</v>
      </c>
    </row>
    <row r="596" spans="2:9" x14ac:dyDescent="0.45">
      <c r="B596" t="s">
        <v>11696</v>
      </c>
      <c r="C596" t="str">
        <f>_xlfn.XLOOKUP(B596,Product!$A:$A,Product!$E:$E)</f>
        <v>3692-22CT</v>
      </c>
      <c r="D596" t="s">
        <v>11870</v>
      </c>
      <c r="E596" t="e">
        <f>_xlfn.XLOOKUP(D596,Attribute!$A:$A,Attribute!$B:$B)</f>
        <v>#N/A</v>
      </c>
      <c r="F596" t="s">
        <v>3251</v>
      </c>
      <c r="H596" t="s">
        <v>10359</v>
      </c>
      <c r="I596" t="str">
        <f>_xlfn.XLOOKUP(H596,ItemCategory!A:A,ItemCategory!B:B)</f>
        <v>All Power Tool Combo Kits</v>
      </c>
    </row>
    <row r="597" spans="2:9" x14ac:dyDescent="0.45">
      <c r="B597" t="s">
        <v>11697</v>
      </c>
      <c r="C597" t="str">
        <f>_xlfn.XLOOKUP(B597,Product!$A:$A,Product!$E:$E)</f>
        <v>3693-22CX</v>
      </c>
      <c r="D597" t="s">
        <v>11870</v>
      </c>
      <c r="E597" t="e">
        <f>_xlfn.XLOOKUP(D597,Attribute!$A:$A,Attribute!$B:$B)</f>
        <v>#N/A</v>
      </c>
      <c r="F597" t="s">
        <v>3251</v>
      </c>
      <c r="H597" t="s">
        <v>10359</v>
      </c>
      <c r="I597" t="str">
        <f>_xlfn.XLOOKUP(H597,ItemCategory!A:A,ItemCategory!B:B)</f>
        <v>All Power Tool Combo Kits</v>
      </c>
    </row>
    <row r="598" spans="2:9" x14ac:dyDescent="0.45">
      <c r="B598" t="s">
        <v>11698</v>
      </c>
      <c r="C598" t="str">
        <f>_xlfn.XLOOKUP(B598,Product!$A:$A,Product!$E:$E)</f>
        <v>3693-24CX</v>
      </c>
      <c r="D598" t="s">
        <v>11870</v>
      </c>
      <c r="E598" t="e">
        <f>_xlfn.XLOOKUP(D598,Attribute!$A:$A,Attribute!$B:$B)</f>
        <v>#N/A</v>
      </c>
      <c r="F598" t="s">
        <v>3251</v>
      </c>
      <c r="H598" t="s">
        <v>10359</v>
      </c>
      <c r="I598" t="str">
        <f>_xlfn.XLOOKUP(H598,ItemCategory!A:A,ItemCategory!B:B)</f>
        <v>All Power Tool Combo Kits</v>
      </c>
    </row>
    <row r="599" spans="2:9" x14ac:dyDescent="0.45">
      <c r="B599" t="s">
        <v>11699</v>
      </c>
      <c r="C599" t="str">
        <f>_xlfn.XLOOKUP(B599,Product!$A:$A,Product!$E:$E)</f>
        <v>3696-22</v>
      </c>
      <c r="D599" t="s">
        <v>11870</v>
      </c>
      <c r="E599" t="e">
        <f>_xlfn.XLOOKUP(D599,Attribute!$A:$A,Attribute!$B:$B)</f>
        <v>#N/A</v>
      </c>
      <c r="F599" t="s">
        <v>3251</v>
      </c>
      <c r="H599" t="s">
        <v>10359</v>
      </c>
      <c r="I599" t="str">
        <f>_xlfn.XLOOKUP(H599,ItemCategory!A:A,ItemCategory!B:B)</f>
        <v>All Power Tool Combo Kits</v>
      </c>
    </row>
    <row r="600" spans="2:9" x14ac:dyDescent="0.45">
      <c r="B600" t="s">
        <v>11700</v>
      </c>
      <c r="C600" t="str">
        <f>_xlfn.XLOOKUP(B600,Product!$A:$A,Product!$E:$E)</f>
        <v>3697-27</v>
      </c>
      <c r="D600" t="s">
        <v>11870</v>
      </c>
      <c r="E600" t="e">
        <f>_xlfn.XLOOKUP(D600,Attribute!$A:$A,Attribute!$B:$B)</f>
        <v>#N/A</v>
      </c>
      <c r="F600" t="s">
        <v>3251</v>
      </c>
      <c r="H600" t="s">
        <v>10359</v>
      </c>
      <c r="I600" t="str">
        <f>_xlfn.XLOOKUP(H600,ItemCategory!A:A,ItemCategory!B:B)</f>
        <v>All Power Tool Combo Kits</v>
      </c>
    </row>
    <row r="601" spans="2:9" x14ac:dyDescent="0.45">
      <c r="B601" t="s">
        <v>11701</v>
      </c>
      <c r="C601" t="str">
        <f>_xlfn.XLOOKUP(B601,Product!$A:$A,Product!$E:$E)</f>
        <v>3701-21</v>
      </c>
      <c r="D601" t="s">
        <v>11870</v>
      </c>
      <c r="E601" t="e">
        <f>_xlfn.XLOOKUP(D601,Attribute!$A:$A,Attribute!$B:$B)</f>
        <v>#N/A</v>
      </c>
      <c r="F601" t="s">
        <v>3259</v>
      </c>
      <c r="H601" t="s">
        <v>10336</v>
      </c>
      <c r="I601" t="str">
        <f>_xlfn.XLOOKUP(H601,ItemCategory!A:A,ItemCategory!B:B)</f>
        <v>Lasers</v>
      </c>
    </row>
    <row r="602" spans="2:9" x14ac:dyDescent="0.45">
      <c r="B602" t="s">
        <v>11702</v>
      </c>
      <c r="C602" t="str">
        <f>_xlfn.XLOOKUP(B602,Product!$A:$A,Product!$E:$E)</f>
        <v>3701-21T</v>
      </c>
      <c r="D602" t="s">
        <v>11870</v>
      </c>
      <c r="E602" t="e">
        <f>_xlfn.XLOOKUP(D602,Attribute!$A:$A,Attribute!$B:$B)</f>
        <v>#N/A</v>
      </c>
      <c r="F602" t="s">
        <v>3259</v>
      </c>
      <c r="H602" t="s">
        <v>10336</v>
      </c>
      <c r="I602" t="str">
        <f>_xlfn.XLOOKUP(H602,ItemCategory!A:A,ItemCategory!B:B)</f>
        <v>Lasers</v>
      </c>
    </row>
    <row r="603" spans="2:9" x14ac:dyDescent="0.45">
      <c r="B603" t="s">
        <v>11703</v>
      </c>
      <c r="C603" t="str">
        <f>_xlfn.XLOOKUP(B603,Product!$A:$A,Product!$E:$E)</f>
        <v>3702-21</v>
      </c>
      <c r="D603" t="s">
        <v>11870</v>
      </c>
      <c r="E603" t="e">
        <f>_xlfn.XLOOKUP(D603,Attribute!$A:$A,Attribute!$B:$B)</f>
        <v>#N/A</v>
      </c>
      <c r="F603" t="s">
        <v>3259</v>
      </c>
      <c r="H603" t="s">
        <v>10336</v>
      </c>
      <c r="I603" t="str">
        <f>_xlfn.XLOOKUP(H603,ItemCategory!A:A,ItemCategory!B:B)</f>
        <v>Lasers</v>
      </c>
    </row>
    <row r="604" spans="2:9" x14ac:dyDescent="0.45">
      <c r="B604" t="s">
        <v>11704</v>
      </c>
      <c r="C604" t="str">
        <f>_xlfn.XLOOKUP(B604,Product!$A:$A,Product!$E:$E)</f>
        <v>3704-21</v>
      </c>
      <c r="D604" t="s">
        <v>11870</v>
      </c>
      <c r="E604" t="e">
        <f>_xlfn.XLOOKUP(D604,Attribute!$A:$A,Attribute!$B:$B)</f>
        <v>#N/A</v>
      </c>
      <c r="F604" t="s">
        <v>3259</v>
      </c>
      <c r="H604" t="s">
        <v>10336</v>
      </c>
      <c r="I604" t="str">
        <f>_xlfn.XLOOKUP(H604,ItemCategory!A:A,ItemCategory!B:B)</f>
        <v>Lasers</v>
      </c>
    </row>
    <row r="605" spans="2:9" x14ac:dyDescent="0.45">
      <c r="B605" t="s">
        <v>11705</v>
      </c>
      <c r="C605" t="str">
        <f>_xlfn.XLOOKUP(B605,Product!$A:$A,Product!$E:$E)</f>
        <v>3711</v>
      </c>
      <c r="D605" t="s">
        <v>11870</v>
      </c>
      <c r="E605" t="e">
        <f>_xlfn.XLOOKUP(D605,Attribute!$A:$A,Attribute!$B:$B)</f>
        <v>#N/A</v>
      </c>
      <c r="F605" t="s">
        <v>3259</v>
      </c>
      <c r="H605" t="s">
        <v>10336</v>
      </c>
      <c r="I605" t="str">
        <f>_xlfn.XLOOKUP(H605,ItemCategory!A:A,ItemCategory!B:B)</f>
        <v>Lasers</v>
      </c>
    </row>
    <row r="606" spans="2:9" x14ac:dyDescent="0.45">
      <c r="B606" t="s">
        <v>11706</v>
      </c>
      <c r="C606" t="str">
        <f>_xlfn.XLOOKUP(B606,Product!$A:$A,Product!$E:$E)</f>
        <v>3712</v>
      </c>
      <c r="D606" t="s">
        <v>11870</v>
      </c>
      <c r="E606" t="e">
        <f>_xlfn.XLOOKUP(D606,Attribute!$A:$A,Attribute!$B:$B)</f>
        <v>#N/A</v>
      </c>
      <c r="F606" t="s">
        <v>3259</v>
      </c>
      <c r="H606" t="s">
        <v>10336</v>
      </c>
      <c r="I606" t="str">
        <f>_xlfn.XLOOKUP(H606,ItemCategory!A:A,ItemCategory!B:B)</f>
        <v>Lasers</v>
      </c>
    </row>
    <row r="607" spans="2:9" x14ac:dyDescent="0.45">
      <c r="B607" t="s">
        <v>11707</v>
      </c>
      <c r="C607" t="str">
        <f>_xlfn.XLOOKUP(B607,Product!$A:$A,Product!$E:$E)</f>
        <v>3714</v>
      </c>
      <c r="D607" t="s">
        <v>11870</v>
      </c>
      <c r="E607" t="e">
        <f>_xlfn.XLOOKUP(D607,Attribute!$A:$A,Attribute!$B:$B)</f>
        <v>#N/A</v>
      </c>
      <c r="F607" t="s">
        <v>3259</v>
      </c>
      <c r="H607" t="s">
        <v>10336</v>
      </c>
      <c r="I607" t="str">
        <f>_xlfn.XLOOKUP(H607,ItemCategory!A:A,ItemCategory!B:B)</f>
        <v>Lasers</v>
      </c>
    </row>
    <row r="608" spans="2:9" x14ac:dyDescent="0.45">
      <c r="B608" t="s">
        <v>11708</v>
      </c>
      <c r="C608" t="str">
        <f>_xlfn.XLOOKUP(B608,Product!$A:$A,Product!$E:$E)</f>
        <v>3890-22</v>
      </c>
      <c r="D608" t="s">
        <v>11870</v>
      </c>
      <c r="E608" t="e">
        <f>_xlfn.XLOOKUP(D608,Attribute!$A:$A,Attribute!$B:$B)</f>
        <v>#N/A</v>
      </c>
      <c r="F608" t="s">
        <v>3251</v>
      </c>
      <c r="H608" t="s">
        <v>10359</v>
      </c>
      <c r="I608" t="str">
        <f>_xlfn.XLOOKUP(H608,ItemCategory!A:A,ItemCategory!B:B)</f>
        <v>All Power Tool Combo Kits</v>
      </c>
    </row>
    <row r="609" spans="2:9" x14ac:dyDescent="0.45">
      <c r="B609" t="s">
        <v>11709</v>
      </c>
      <c r="C609" t="str">
        <f>_xlfn.XLOOKUP(B609,Product!$A:$A,Product!$E:$E)</f>
        <v>3972-20</v>
      </c>
      <c r="D609" t="s">
        <v>11870</v>
      </c>
      <c r="E609" t="e">
        <f>_xlfn.XLOOKUP(D609,Attribute!$A:$A,Attribute!$B:$B)</f>
        <v>#N/A</v>
      </c>
      <c r="F609" t="s">
        <v>5901</v>
      </c>
      <c r="H609" t="s">
        <v>10419</v>
      </c>
      <c r="I609" t="str">
        <f>_xlfn.XLOOKUP(H609,ItemCategory!A:A,ItemCategory!B:B)</f>
        <v>Inspection Equipment</v>
      </c>
    </row>
    <row r="610" spans="2:9" x14ac:dyDescent="0.45">
      <c r="B610" t="s">
        <v>11710</v>
      </c>
      <c r="C610" t="str">
        <f>_xlfn.XLOOKUP(B610,Product!$A:$A,Product!$E:$E)</f>
        <v>3972-22</v>
      </c>
      <c r="D610" t="s">
        <v>11870</v>
      </c>
      <c r="E610" t="e">
        <f>_xlfn.XLOOKUP(D610,Attribute!$A:$A,Attribute!$B:$B)</f>
        <v>#N/A</v>
      </c>
      <c r="F610" t="s">
        <v>5901</v>
      </c>
      <c r="H610" t="s">
        <v>10419</v>
      </c>
      <c r="I610" t="str">
        <f>_xlfn.XLOOKUP(H610,ItemCategory!A:A,ItemCategory!B:B)</f>
        <v>Inspection Equipment</v>
      </c>
    </row>
    <row r="611" spans="2:9" x14ac:dyDescent="0.45">
      <c r="B611" t="s">
        <v>11711</v>
      </c>
      <c r="C611" t="str">
        <f>_xlfn.XLOOKUP(B611,Product!$A:$A,Product!$E:$E)</f>
        <v>3973-20</v>
      </c>
      <c r="D611" t="s">
        <v>11870</v>
      </c>
      <c r="E611" t="e">
        <f>_xlfn.XLOOKUP(D611,Attribute!$A:$A,Attribute!$B:$B)</f>
        <v>#N/A</v>
      </c>
      <c r="F611" t="s">
        <v>5901</v>
      </c>
      <c r="H611" t="s">
        <v>10419</v>
      </c>
      <c r="I611" t="str">
        <f>_xlfn.XLOOKUP(H611,ItemCategory!A:A,ItemCategory!B:B)</f>
        <v>Inspection Equipment</v>
      </c>
    </row>
    <row r="612" spans="2:9" x14ac:dyDescent="0.45">
      <c r="B612" t="s">
        <v>11712</v>
      </c>
      <c r="C612" t="str">
        <f>_xlfn.XLOOKUP(B612,Product!$A:$A,Product!$E:$E)</f>
        <v>3973-22</v>
      </c>
      <c r="D612" t="s">
        <v>11870</v>
      </c>
      <c r="E612" t="e">
        <f>_xlfn.XLOOKUP(D612,Attribute!$A:$A,Attribute!$B:$B)</f>
        <v>#N/A</v>
      </c>
      <c r="F612" t="s">
        <v>5901</v>
      </c>
      <c r="H612" t="s">
        <v>10419</v>
      </c>
      <c r="I612" t="str">
        <f>_xlfn.XLOOKUP(H612,ItemCategory!A:A,ItemCategory!B:B)</f>
        <v>Inspection Equipment</v>
      </c>
    </row>
    <row r="613" spans="2:9" x14ac:dyDescent="0.45">
      <c r="B613" t="s">
        <v>11713</v>
      </c>
      <c r="C613" t="str">
        <f>_xlfn.XLOOKUP(B613,Product!$A:$A,Product!$E:$E)</f>
        <v>3974-20</v>
      </c>
      <c r="D613" t="s">
        <v>11870</v>
      </c>
      <c r="E613" t="e">
        <f>_xlfn.XLOOKUP(D613,Attribute!$A:$A,Attribute!$B:$B)</f>
        <v>#N/A</v>
      </c>
      <c r="F613" t="s">
        <v>5901</v>
      </c>
      <c r="H613" t="s">
        <v>10419</v>
      </c>
      <c r="I613" t="str">
        <f>_xlfn.XLOOKUP(H613,ItemCategory!A:A,ItemCategory!B:B)</f>
        <v>Inspection Equipment</v>
      </c>
    </row>
    <row r="614" spans="2:9" x14ac:dyDescent="0.45">
      <c r="B614" t="s">
        <v>11714</v>
      </c>
      <c r="C614" t="str">
        <f>_xlfn.XLOOKUP(B614,Product!$A:$A,Product!$E:$E)</f>
        <v>3974-22</v>
      </c>
      <c r="D614" t="s">
        <v>11870</v>
      </c>
      <c r="E614" t="e">
        <f>_xlfn.XLOOKUP(D614,Attribute!$A:$A,Attribute!$B:$B)</f>
        <v>#N/A</v>
      </c>
      <c r="F614" t="s">
        <v>5901</v>
      </c>
      <c r="H614" t="s">
        <v>10419</v>
      </c>
      <c r="I614" t="str">
        <f>_xlfn.XLOOKUP(H614,ItemCategory!A:A,ItemCategory!B:B)</f>
        <v>Inspection Equipment</v>
      </c>
    </row>
    <row r="615" spans="2:9" x14ac:dyDescent="0.45">
      <c r="B615" t="s">
        <v>11715</v>
      </c>
      <c r="C615" t="str">
        <f>_xlfn.XLOOKUP(B615,Product!$A:$A,Product!$E:$E)</f>
        <v>3975-20</v>
      </c>
      <c r="D615" t="s">
        <v>11870</v>
      </c>
      <c r="E615" t="e">
        <f>_xlfn.XLOOKUP(D615,Attribute!$A:$A,Attribute!$B:$B)</f>
        <v>#N/A</v>
      </c>
      <c r="F615" t="s">
        <v>5901</v>
      </c>
      <c r="H615" t="s">
        <v>10419</v>
      </c>
      <c r="I615" t="str">
        <f>_xlfn.XLOOKUP(H615,ItemCategory!A:A,ItemCategory!B:B)</f>
        <v>Inspection Equipment</v>
      </c>
    </row>
    <row r="616" spans="2:9" x14ac:dyDescent="0.45">
      <c r="B616" t="s">
        <v>11716</v>
      </c>
      <c r="C616" t="str">
        <f>_xlfn.XLOOKUP(B616,Product!$A:$A,Product!$E:$E)</f>
        <v>3975-22</v>
      </c>
      <c r="D616" t="s">
        <v>11870</v>
      </c>
      <c r="E616" t="e">
        <f>_xlfn.XLOOKUP(D616,Attribute!$A:$A,Attribute!$B:$B)</f>
        <v>#N/A</v>
      </c>
      <c r="F616" t="s">
        <v>5901</v>
      </c>
      <c r="H616" t="s">
        <v>10419</v>
      </c>
      <c r="I616" t="str">
        <f>_xlfn.XLOOKUP(H616,ItemCategory!A:A,ItemCategory!B:B)</f>
        <v>Inspection Equipment</v>
      </c>
    </row>
    <row r="617" spans="2:9" x14ac:dyDescent="0.45">
      <c r="B617" t="s">
        <v>11717</v>
      </c>
      <c r="C617" t="str">
        <f>_xlfn.XLOOKUP(B617,Product!$A:$A,Product!$E:$E)</f>
        <v>3976-20</v>
      </c>
      <c r="D617" t="s">
        <v>11870</v>
      </c>
      <c r="E617" t="e">
        <f>_xlfn.XLOOKUP(D617,Attribute!$A:$A,Attribute!$B:$B)</f>
        <v>#N/A</v>
      </c>
      <c r="F617" t="s">
        <v>5901</v>
      </c>
      <c r="H617" t="s">
        <v>10419</v>
      </c>
      <c r="I617" t="str">
        <f>_xlfn.XLOOKUP(H617,ItemCategory!A:A,ItemCategory!B:B)</f>
        <v>Inspection Equipment</v>
      </c>
    </row>
    <row r="618" spans="2:9" x14ac:dyDescent="0.45">
      <c r="B618" t="s">
        <v>11718</v>
      </c>
      <c r="C618" t="str">
        <f>_xlfn.XLOOKUP(B618,Product!$A:$A,Product!$E:$E)</f>
        <v>3976-22</v>
      </c>
      <c r="D618" t="s">
        <v>11870</v>
      </c>
      <c r="E618" t="e">
        <f>_xlfn.XLOOKUP(D618,Attribute!$A:$A,Attribute!$B:$B)</f>
        <v>#N/A</v>
      </c>
      <c r="F618" t="s">
        <v>5901</v>
      </c>
      <c r="H618" t="s">
        <v>10419</v>
      </c>
      <c r="I618" t="str">
        <f>_xlfn.XLOOKUP(H618,ItemCategory!A:A,ItemCategory!B:B)</f>
        <v>Inspection Equipment</v>
      </c>
    </row>
    <row r="619" spans="2:9" x14ac:dyDescent="0.45">
      <c r="B619" t="s">
        <v>11719</v>
      </c>
      <c r="C619" t="str">
        <f>_xlfn.XLOOKUP(B619,Product!$A:$A,Product!$E:$E)</f>
        <v>42-55-2137</v>
      </c>
      <c r="D619" t="s">
        <v>11870</v>
      </c>
      <c r="E619" t="e">
        <f>_xlfn.XLOOKUP(D619,Attribute!$A:$A,Attribute!$B:$B)</f>
        <v>#N/A</v>
      </c>
      <c r="F619" t="s">
        <v>10121</v>
      </c>
      <c r="H619" t="s">
        <v>10450</v>
      </c>
      <c r="I619" t="str">
        <f>_xlfn.XLOOKUP(H619,ItemCategory!A:A,ItemCategory!B:B)</f>
        <v>Lighting Accessories</v>
      </c>
    </row>
    <row r="620" spans="2:9" x14ac:dyDescent="0.45">
      <c r="B620" t="s">
        <v>11720</v>
      </c>
      <c r="C620" t="str">
        <f>_xlfn.XLOOKUP(B620,Product!$A:$A,Product!$E:$E)</f>
        <v>47-53-2775</v>
      </c>
      <c r="D620" t="s">
        <v>11870</v>
      </c>
      <c r="E620" t="e">
        <f>_xlfn.XLOOKUP(D620,Attribute!$A:$A,Attribute!$B:$B)</f>
        <v>#N/A</v>
      </c>
      <c r="F620" t="s">
        <v>5877</v>
      </c>
      <c r="H620" t="s">
        <v>10407</v>
      </c>
      <c r="I620" t="str">
        <f>_xlfn.XLOOKUP(H620,ItemCategory!A:A,ItemCategory!B:B)</f>
        <v>Drum Machines</v>
      </c>
    </row>
    <row r="621" spans="2:9" x14ac:dyDescent="0.45">
      <c r="B621" t="s">
        <v>11721</v>
      </c>
      <c r="C621" t="str">
        <f>_xlfn.XLOOKUP(B621,Product!$A:$A,Product!$E:$E)</f>
        <v>47-53-2869</v>
      </c>
      <c r="D621" t="s">
        <v>11870</v>
      </c>
      <c r="E621" t="e">
        <f>_xlfn.XLOOKUP(D621,Attribute!$A:$A,Attribute!$B:$B)</f>
        <v>#N/A</v>
      </c>
      <c r="F621" t="s">
        <v>5884</v>
      </c>
      <c r="H621" t="s">
        <v>10408</v>
      </c>
      <c r="I621" t="str">
        <f>_xlfn.XLOOKUP(H621,ItemCategory!A:A,ItemCategory!B:B)</f>
        <v>Sectional Machines</v>
      </c>
    </row>
    <row r="622" spans="2:9" x14ac:dyDescent="0.45">
      <c r="B622" t="s">
        <v>11722</v>
      </c>
      <c r="C622" t="str">
        <f>_xlfn.XLOOKUP(B622,Product!$A:$A,Product!$E:$E)</f>
        <v>47-53-2870</v>
      </c>
      <c r="D622" t="s">
        <v>11870</v>
      </c>
      <c r="E622" t="e">
        <f>_xlfn.XLOOKUP(D622,Attribute!$A:$A,Attribute!$B:$B)</f>
        <v>#N/A</v>
      </c>
      <c r="F622" t="s">
        <v>5884</v>
      </c>
      <c r="H622" t="s">
        <v>10408</v>
      </c>
      <c r="I622" t="str">
        <f>_xlfn.XLOOKUP(H622,ItemCategory!A:A,ItemCategory!B:B)</f>
        <v>Sectional Machines</v>
      </c>
    </row>
    <row r="623" spans="2:9" x14ac:dyDescent="0.45">
      <c r="B623" t="s">
        <v>11723</v>
      </c>
      <c r="C623" t="str">
        <f>_xlfn.XLOOKUP(B623,Product!$A:$A,Product!$E:$E)</f>
        <v>47-53-2871</v>
      </c>
      <c r="D623" t="s">
        <v>11870</v>
      </c>
      <c r="E623" t="e">
        <f>_xlfn.XLOOKUP(D623,Attribute!$A:$A,Attribute!$B:$B)</f>
        <v>#N/A</v>
      </c>
      <c r="F623" t="s">
        <v>5884</v>
      </c>
      <c r="H623" t="s">
        <v>10408</v>
      </c>
      <c r="I623" t="str">
        <f>_xlfn.XLOOKUP(H623,ItemCategory!A:A,ItemCategory!B:B)</f>
        <v>Sectional Machines</v>
      </c>
    </row>
    <row r="624" spans="2:9" x14ac:dyDescent="0.45">
      <c r="B624" t="s">
        <v>11724</v>
      </c>
      <c r="C624" t="str">
        <f>_xlfn.XLOOKUP(B624,Product!$A:$A,Product!$E:$E)</f>
        <v>47-53-2872</v>
      </c>
      <c r="D624" t="s">
        <v>11870</v>
      </c>
      <c r="E624" t="e">
        <f>_xlfn.XLOOKUP(D624,Attribute!$A:$A,Attribute!$B:$B)</f>
        <v>#N/A</v>
      </c>
      <c r="F624" t="s">
        <v>5884</v>
      </c>
      <c r="H624" t="s">
        <v>10408</v>
      </c>
      <c r="I624" t="str">
        <f>_xlfn.XLOOKUP(H624,ItemCategory!A:A,ItemCategory!B:B)</f>
        <v>Sectional Machines</v>
      </c>
    </row>
    <row r="625" spans="2:10" x14ac:dyDescent="0.45">
      <c r="B625" t="s">
        <v>11725</v>
      </c>
      <c r="C625" t="str">
        <f>_xlfn.XLOOKUP(B625,Product!$A:$A,Product!$E:$E)</f>
        <v>47-53-2873</v>
      </c>
      <c r="D625" t="s">
        <v>11870</v>
      </c>
      <c r="E625" t="e">
        <f>_xlfn.XLOOKUP(D625,Attribute!$A:$A,Attribute!$B:$B)</f>
        <v>#N/A</v>
      </c>
      <c r="F625" t="s">
        <v>5884</v>
      </c>
      <c r="H625" t="s">
        <v>10408</v>
      </c>
      <c r="I625" t="str">
        <f>_xlfn.XLOOKUP(H625,ItemCategory!A:A,ItemCategory!B:B)</f>
        <v>Sectional Machines</v>
      </c>
    </row>
    <row r="626" spans="2:10" x14ac:dyDescent="0.45">
      <c r="B626" t="s">
        <v>11726</v>
      </c>
      <c r="C626" t="str">
        <f>_xlfn.XLOOKUP(B626,Product!$A:$A,Product!$E:$E)</f>
        <v>47-53-2874</v>
      </c>
      <c r="D626" t="s">
        <v>11870</v>
      </c>
      <c r="E626" t="e">
        <f>_xlfn.XLOOKUP(D626,Attribute!$A:$A,Attribute!$B:$B)</f>
        <v>#N/A</v>
      </c>
      <c r="F626" t="s">
        <v>5884</v>
      </c>
      <c r="H626" t="s">
        <v>10408</v>
      </c>
      <c r="I626" t="str">
        <f>_xlfn.XLOOKUP(H626,ItemCategory!A:A,ItemCategory!B:B)</f>
        <v>Sectional Machines</v>
      </c>
    </row>
    <row r="627" spans="2:10" x14ac:dyDescent="0.45">
      <c r="B627" t="s">
        <v>11727</v>
      </c>
      <c r="C627" t="str">
        <f>_xlfn.XLOOKUP(B627,Product!$A:$A,Product!$E:$E)</f>
        <v>48-08-0555</v>
      </c>
      <c r="D627" t="s">
        <v>11870</v>
      </c>
      <c r="E627" t="e">
        <f>_xlfn.XLOOKUP(D627,Attribute!$A:$A,Attribute!$B:$B)</f>
        <v>#N/A</v>
      </c>
      <c r="F627" t="s">
        <v>5884</v>
      </c>
      <c r="H627" t="s">
        <v>10408</v>
      </c>
      <c r="I627" t="str">
        <f>_xlfn.XLOOKUP(H627,ItemCategory!A:A,ItemCategory!B:B)</f>
        <v>Sectional Machines</v>
      </c>
    </row>
    <row r="628" spans="2:10" x14ac:dyDescent="0.45">
      <c r="B628" t="s">
        <v>11728</v>
      </c>
      <c r="C628" t="str">
        <f>_xlfn.XLOOKUP(B628,Product!$A:$A,Product!$E:$E)</f>
        <v>48-08-1076</v>
      </c>
      <c r="D628" t="s">
        <v>11870</v>
      </c>
      <c r="E628" t="e">
        <f>_xlfn.XLOOKUP(D628,Attribute!$A:$A,Attribute!$B:$B)</f>
        <v>#N/A</v>
      </c>
      <c r="F628" t="s">
        <v>5898</v>
      </c>
      <c r="H628" t="s">
        <v>10401</v>
      </c>
      <c r="I628" t="str">
        <f>_xlfn.XLOOKUP(H628,ItemCategory!A:A,ItemCategory!B:B)</f>
        <v>Caulk Guns</v>
      </c>
    </row>
    <row r="629" spans="2:10" x14ac:dyDescent="0.45">
      <c r="B629" t="s">
        <v>11729</v>
      </c>
      <c r="C629" t="str">
        <f>_xlfn.XLOOKUP(B629,Product!$A:$A,Product!$E:$E)</f>
        <v>48-08-1093</v>
      </c>
      <c r="D629" t="s">
        <v>11870</v>
      </c>
      <c r="E629" t="e">
        <f>_xlfn.XLOOKUP(D629,Attribute!$A:$A,Attribute!$B:$B)</f>
        <v>#N/A</v>
      </c>
      <c r="F629" t="s">
        <v>5898</v>
      </c>
      <c r="H629" t="s">
        <v>10401</v>
      </c>
      <c r="I629" t="str">
        <f>_xlfn.XLOOKUP(H629,ItemCategory!A:A,ItemCategory!B:B)</f>
        <v>Caulk Guns</v>
      </c>
    </row>
    <row r="630" spans="2:10" x14ac:dyDescent="0.45">
      <c r="B630" t="s">
        <v>11730</v>
      </c>
      <c r="C630" t="str">
        <f>_xlfn.XLOOKUP(B630,Product!$A:$A,Product!$E:$E)</f>
        <v>48-11-1812</v>
      </c>
      <c r="D630" t="s">
        <v>11870</v>
      </c>
      <c r="E630" t="e">
        <f>_xlfn.XLOOKUP(D630,Attribute!$A:$A,Attribute!$B:$B)</f>
        <v>#N/A</v>
      </c>
      <c r="H630" t="s">
        <v>10355</v>
      </c>
      <c r="I630" t="str">
        <f>_xlfn.XLOOKUP(H630,ItemCategory!A:A,ItemCategory!B:B)</f>
        <v>Batteries</v>
      </c>
      <c r="J630" t="s">
        <v>11876</v>
      </c>
    </row>
    <row r="631" spans="2:10" x14ac:dyDescent="0.45">
      <c r="B631" t="s">
        <v>11731</v>
      </c>
      <c r="C631" t="str">
        <f>_xlfn.XLOOKUP(B631,Product!$A:$A,Product!$E:$E)</f>
        <v>48-11-1813</v>
      </c>
      <c r="D631" t="s">
        <v>11870</v>
      </c>
      <c r="E631" t="e">
        <f>_xlfn.XLOOKUP(D631,Attribute!$A:$A,Attribute!$B:$B)</f>
        <v>#N/A</v>
      </c>
      <c r="H631" t="s">
        <v>10355</v>
      </c>
      <c r="I631" t="str">
        <f>_xlfn.XLOOKUP(H631,ItemCategory!A:A,ItemCategory!B:B)</f>
        <v>Batteries</v>
      </c>
      <c r="J631" t="s">
        <v>11876</v>
      </c>
    </row>
    <row r="632" spans="2:10" x14ac:dyDescent="0.45">
      <c r="B632" t="s">
        <v>11732</v>
      </c>
      <c r="C632" t="str">
        <f>_xlfn.XLOOKUP(B632,Product!$A:$A,Product!$E:$E)</f>
        <v>48-11-1815</v>
      </c>
      <c r="D632" t="s">
        <v>11870</v>
      </c>
      <c r="E632" t="e">
        <f>_xlfn.XLOOKUP(D632,Attribute!$A:$A,Attribute!$B:$B)</f>
        <v>#N/A</v>
      </c>
      <c r="F632" t="s">
        <v>3260</v>
      </c>
      <c r="H632" t="s">
        <v>10355</v>
      </c>
      <c r="I632" t="str">
        <f>_xlfn.XLOOKUP(H632,ItemCategory!A:A,ItemCategory!B:B)</f>
        <v>Batteries</v>
      </c>
    </row>
    <row r="633" spans="2:10" x14ac:dyDescent="0.45">
      <c r="B633" t="s">
        <v>11733</v>
      </c>
      <c r="C633" t="str">
        <f>_xlfn.XLOOKUP(B633,Product!$A:$A,Product!$E:$E)</f>
        <v>48-11-1820</v>
      </c>
      <c r="D633" t="s">
        <v>11870</v>
      </c>
      <c r="E633" t="e">
        <f>_xlfn.XLOOKUP(D633,Attribute!$A:$A,Attribute!$B:$B)</f>
        <v>#N/A</v>
      </c>
      <c r="F633" t="s">
        <v>3260</v>
      </c>
      <c r="H633" t="s">
        <v>10355</v>
      </c>
      <c r="I633" t="str">
        <f>_xlfn.XLOOKUP(H633,ItemCategory!A:A,ItemCategory!B:B)</f>
        <v>Batteries</v>
      </c>
    </row>
    <row r="634" spans="2:10" x14ac:dyDescent="0.45">
      <c r="B634" t="s">
        <v>11734</v>
      </c>
      <c r="C634" t="str">
        <f>_xlfn.XLOOKUP(B634,Product!$A:$A,Product!$E:$E)</f>
        <v>48-11-1828</v>
      </c>
      <c r="D634" t="s">
        <v>11870</v>
      </c>
      <c r="E634" t="e">
        <f>_xlfn.XLOOKUP(D634,Attribute!$A:$A,Attribute!$B:$B)</f>
        <v>#N/A</v>
      </c>
      <c r="F634" t="s">
        <v>3260</v>
      </c>
      <c r="H634" t="s">
        <v>10355</v>
      </c>
      <c r="I634" t="str">
        <f>_xlfn.XLOOKUP(H634,ItemCategory!A:A,ItemCategory!B:B)</f>
        <v>Batteries</v>
      </c>
    </row>
    <row r="635" spans="2:10" x14ac:dyDescent="0.45">
      <c r="B635" t="s">
        <v>11735</v>
      </c>
      <c r="C635" t="str">
        <f>_xlfn.XLOOKUP(B635,Product!$A:$A,Product!$E:$E)</f>
        <v>48-11-1835</v>
      </c>
      <c r="D635" t="s">
        <v>11870</v>
      </c>
      <c r="E635" t="e">
        <f>_xlfn.XLOOKUP(D635,Attribute!$A:$A,Attribute!$B:$B)</f>
        <v>#N/A</v>
      </c>
      <c r="H635" t="s">
        <v>10355</v>
      </c>
      <c r="I635" t="str">
        <f>_xlfn.XLOOKUP(H635,ItemCategory!A:A,ItemCategory!B:B)</f>
        <v>Batteries</v>
      </c>
      <c r="J635" t="s">
        <v>11876</v>
      </c>
    </row>
    <row r="636" spans="2:10" x14ac:dyDescent="0.45">
      <c r="B636" t="s">
        <v>11736</v>
      </c>
      <c r="C636" t="str">
        <f>_xlfn.XLOOKUP(B636,Product!$A:$A,Product!$E:$E)</f>
        <v>48-11-1840</v>
      </c>
      <c r="D636" t="s">
        <v>11870</v>
      </c>
      <c r="E636" t="e">
        <f>_xlfn.XLOOKUP(D636,Attribute!$A:$A,Attribute!$B:$B)</f>
        <v>#N/A</v>
      </c>
      <c r="F636" t="s">
        <v>3260</v>
      </c>
      <c r="H636" t="s">
        <v>10355</v>
      </c>
      <c r="I636" t="str">
        <f>_xlfn.XLOOKUP(H636,ItemCategory!A:A,ItemCategory!B:B)</f>
        <v>Batteries</v>
      </c>
    </row>
    <row r="637" spans="2:10" x14ac:dyDescent="0.45">
      <c r="B637" t="s">
        <v>11737</v>
      </c>
      <c r="C637" t="str">
        <f>_xlfn.XLOOKUP(B637,Product!$A:$A,Product!$E:$E)</f>
        <v>48-11-1850</v>
      </c>
      <c r="D637" t="s">
        <v>11870</v>
      </c>
      <c r="E637" t="e">
        <f>_xlfn.XLOOKUP(D637,Attribute!$A:$A,Attribute!$B:$B)</f>
        <v>#N/A</v>
      </c>
      <c r="F637" t="s">
        <v>3260</v>
      </c>
      <c r="H637" t="s">
        <v>10355</v>
      </c>
      <c r="I637" t="str">
        <f>_xlfn.XLOOKUP(H637,ItemCategory!A:A,ItemCategory!B:B)</f>
        <v>Batteries</v>
      </c>
    </row>
    <row r="638" spans="2:10" x14ac:dyDescent="0.45">
      <c r="B638" t="s">
        <v>11738</v>
      </c>
      <c r="C638" t="str">
        <f>_xlfn.XLOOKUP(B638,Product!$A:$A,Product!$E:$E)</f>
        <v>48-11-1850R</v>
      </c>
      <c r="D638" t="s">
        <v>11870</v>
      </c>
      <c r="E638" t="e">
        <f>_xlfn.XLOOKUP(D638,Attribute!$A:$A,Attribute!$B:$B)</f>
        <v>#N/A</v>
      </c>
      <c r="F638" t="s">
        <v>3260</v>
      </c>
      <c r="H638" t="s">
        <v>10355</v>
      </c>
      <c r="I638" t="str">
        <f>_xlfn.XLOOKUP(H638,ItemCategory!A:A,ItemCategory!B:B)</f>
        <v>Batteries</v>
      </c>
    </row>
    <row r="639" spans="2:10" x14ac:dyDescent="0.45">
      <c r="B639" t="s">
        <v>11739</v>
      </c>
      <c r="C639" t="str">
        <f>_xlfn.XLOOKUP(B639,Product!$A:$A,Product!$E:$E)</f>
        <v>48-11-1852</v>
      </c>
      <c r="D639" t="s">
        <v>11870</v>
      </c>
      <c r="E639" t="e">
        <f>_xlfn.XLOOKUP(D639,Attribute!$A:$A,Attribute!$B:$B)</f>
        <v>#N/A</v>
      </c>
      <c r="F639" t="s">
        <v>3260</v>
      </c>
      <c r="H639" t="s">
        <v>10355</v>
      </c>
      <c r="I639" t="str">
        <f>_xlfn.XLOOKUP(H639,ItemCategory!A:A,ItemCategory!B:B)</f>
        <v>Batteries</v>
      </c>
    </row>
    <row r="640" spans="2:10" x14ac:dyDescent="0.45">
      <c r="B640" t="s">
        <v>11740</v>
      </c>
      <c r="C640" t="str">
        <f>_xlfn.XLOOKUP(B640,Product!$A:$A,Product!$E:$E)</f>
        <v>48-11-1860</v>
      </c>
      <c r="D640" t="s">
        <v>11870</v>
      </c>
      <c r="E640" t="e">
        <f>_xlfn.XLOOKUP(D640,Attribute!$A:$A,Attribute!$B:$B)</f>
        <v>#N/A</v>
      </c>
      <c r="F640" t="s">
        <v>3260</v>
      </c>
      <c r="H640" t="s">
        <v>10355</v>
      </c>
      <c r="I640" t="str">
        <f>_xlfn.XLOOKUP(H640,ItemCategory!A:A,ItemCategory!B:B)</f>
        <v>Batteries</v>
      </c>
    </row>
    <row r="641" spans="2:10" x14ac:dyDescent="0.45">
      <c r="B641" t="s">
        <v>11741</v>
      </c>
      <c r="C641" t="str">
        <f>_xlfn.XLOOKUP(B641,Product!$A:$A,Product!$E:$E)</f>
        <v>48-11-1861</v>
      </c>
      <c r="D641" t="s">
        <v>11870</v>
      </c>
      <c r="E641" t="e">
        <f>_xlfn.XLOOKUP(D641,Attribute!$A:$A,Attribute!$B:$B)</f>
        <v>#N/A</v>
      </c>
      <c r="H641" t="s">
        <v>10355</v>
      </c>
      <c r="I641" t="str">
        <f>_xlfn.XLOOKUP(H641,ItemCategory!A:A,ItemCategory!B:B)</f>
        <v>Batteries</v>
      </c>
      <c r="J641" t="s">
        <v>11876</v>
      </c>
    </row>
    <row r="642" spans="2:10" x14ac:dyDescent="0.45">
      <c r="B642" t="s">
        <v>11742</v>
      </c>
      <c r="C642" t="str">
        <f>_xlfn.XLOOKUP(B642,Product!$A:$A,Product!$E:$E)</f>
        <v>48-11-1862</v>
      </c>
      <c r="D642" t="s">
        <v>11870</v>
      </c>
      <c r="E642" t="e">
        <f>_xlfn.XLOOKUP(D642,Attribute!$A:$A,Attribute!$B:$B)</f>
        <v>#N/A</v>
      </c>
      <c r="H642" t="s">
        <v>10355</v>
      </c>
      <c r="I642" t="str">
        <f>_xlfn.XLOOKUP(H642,ItemCategory!A:A,ItemCategory!B:B)</f>
        <v>Batteries</v>
      </c>
      <c r="J642" t="s">
        <v>11876</v>
      </c>
    </row>
    <row r="643" spans="2:10" x14ac:dyDescent="0.45">
      <c r="B643" t="s">
        <v>11743</v>
      </c>
      <c r="C643" t="str">
        <f>_xlfn.XLOOKUP(B643,Product!$A:$A,Product!$E:$E)</f>
        <v>48-11-1865</v>
      </c>
      <c r="D643" t="s">
        <v>11870</v>
      </c>
      <c r="E643" t="e">
        <f>_xlfn.XLOOKUP(D643,Attribute!$A:$A,Attribute!$B:$B)</f>
        <v>#N/A</v>
      </c>
      <c r="H643" t="s">
        <v>10355</v>
      </c>
      <c r="I643" t="str">
        <f>_xlfn.XLOOKUP(H643,ItemCategory!A:A,ItemCategory!B:B)</f>
        <v>Batteries</v>
      </c>
      <c r="J643" t="s">
        <v>11876</v>
      </c>
    </row>
    <row r="644" spans="2:10" x14ac:dyDescent="0.45">
      <c r="B644" t="s">
        <v>11744</v>
      </c>
      <c r="C644" t="str">
        <f>_xlfn.XLOOKUP(B644,Product!$A:$A,Product!$E:$E)</f>
        <v>48-11-1880</v>
      </c>
      <c r="D644" t="s">
        <v>11870</v>
      </c>
      <c r="E644" t="e">
        <f>_xlfn.XLOOKUP(D644,Attribute!$A:$A,Attribute!$B:$B)</f>
        <v>#N/A</v>
      </c>
      <c r="H644" t="s">
        <v>10355</v>
      </c>
      <c r="I644" t="str">
        <f>_xlfn.XLOOKUP(H644,ItemCategory!A:A,ItemCategory!B:B)</f>
        <v>Batteries</v>
      </c>
      <c r="J644" t="s">
        <v>11876</v>
      </c>
    </row>
    <row r="645" spans="2:10" x14ac:dyDescent="0.45">
      <c r="B645" t="s">
        <v>11745</v>
      </c>
      <c r="C645" t="str">
        <f>_xlfn.XLOOKUP(B645,Product!$A:$A,Product!$E:$E)</f>
        <v>48-11-1881</v>
      </c>
      <c r="D645" t="s">
        <v>11870</v>
      </c>
      <c r="E645" t="e">
        <f>_xlfn.XLOOKUP(D645,Attribute!$A:$A,Attribute!$B:$B)</f>
        <v>#N/A</v>
      </c>
      <c r="H645" t="s">
        <v>10355</v>
      </c>
      <c r="I645" t="str">
        <f>_xlfn.XLOOKUP(H645,ItemCategory!A:A,ItemCategory!B:B)</f>
        <v>Batteries</v>
      </c>
      <c r="J645" t="s">
        <v>11876</v>
      </c>
    </row>
    <row r="646" spans="2:10" x14ac:dyDescent="0.45">
      <c r="B646" t="s">
        <v>11746</v>
      </c>
      <c r="C646" t="str">
        <f>_xlfn.XLOOKUP(B646,Product!$A:$A,Product!$E:$E)</f>
        <v>48-11-1890</v>
      </c>
      <c r="D646" t="s">
        <v>11870</v>
      </c>
      <c r="E646" t="e">
        <f>_xlfn.XLOOKUP(D646,Attribute!$A:$A,Attribute!$B:$B)</f>
        <v>#N/A</v>
      </c>
      <c r="H646" t="s">
        <v>10355</v>
      </c>
      <c r="I646" t="str">
        <f>_xlfn.XLOOKUP(H646,ItemCategory!A:A,ItemCategory!B:B)</f>
        <v>Batteries</v>
      </c>
      <c r="J646" t="s">
        <v>11876</v>
      </c>
    </row>
    <row r="647" spans="2:10" x14ac:dyDescent="0.45">
      <c r="B647" t="s">
        <v>11747</v>
      </c>
      <c r="C647" t="str">
        <f>_xlfn.XLOOKUP(B647,Product!$A:$A,Product!$E:$E)</f>
        <v>48-11-2401</v>
      </c>
      <c r="D647" t="s">
        <v>11870</v>
      </c>
      <c r="E647" t="e">
        <f>_xlfn.XLOOKUP(D647,Attribute!$A:$A,Attribute!$B:$B)</f>
        <v>#N/A</v>
      </c>
      <c r="F647" t="s">
        <v>3260</v>
      </c>
      <c r="H647" t="s">
        <v>10355</v>
      </c>
      <c r="I647" t="str">
        <f>_xlfn.XLOOKUP(H647,ItemCategory!A:A,ItemCategory!B:B)</f>
        <v>Batteries</v>
      </c>
    </row>
    <row r="648" spans="2:10" x14ac:dyDescent="0.45">
      <c r="B648" t="s">
        <v>11748</v>
      </c>
      <c r="C648" t="str">
        <f>_xlfn.XLOOKUP(B648,Product!$A:$A,Product!$E:$E)</f>
        <v>48-11-2420</v>
      </c>
      <c r="D648" t="s">
        <v>11870</v>
      </c>
      <c r="E648" t="e">
        <f>_xlfn.XLOOKUP(D648,Attribute!$A:$A,Attribute!$B:$B)</f>
        <v>#N/A</v>
      </c>
      <c r="F648" t="s">
        <v>3260</v>
      </c>
      <c r="H648" t="s">
        <v>10355</v>
      </c>
      <c r="I648" t="str">
        <f>_xlfn.XLOOKUP(H648,ItemCategory!A:A,ItemCategory!B:B)</f>
        <v>Batteries</v>
      </c>
    </row>
    <row r="649" spans="2:10" x14ac:dyDescent="0.45">
      <c r="B649" t="s">
        <v>11749</v>
      </c>
      <c r="C649" t="str">
        <f>_xlfn.XLOOKUP(B649,Product!$A:$A,Product!$E:$E)</f>
        <v>48-11-2425</v>
      </c>
      <c r="D649" t="s">
        <v>11870</v>
      </c>
      <c r="E649" t="e">
        <f>_xlfn.XLOOKUP(D649,Attribute!$A:$A,Attribute!$B:$B)</f>
        <v>#N/A</v>
      </c>
      <c r="H649" t="s">
        <v>10355</v>
      </c>
      <c r="I649" t="str">
        <f>_xlfn.XLOOKUP(H649,ItemCategory!A:A,ItemCategory!B:B)</f>
        <v>Batteries</v>
      </c>
      <c r="J649" t="s">
        <v>11876</v>
      </c>
    </row>
    <row r="650" spans="2:10" x14ac:dyDescent="0.45">
      <c r="B650" t="s">
        <v>11750</v>
      </c>
      <c r="C650" t="str">
        <f>_xlfn.XLOOKUP(B650,Product!$A:$A,Product!$E:$E)</f>
        <v>48-22-8277</v>
      </c>
      <c r="D650" t="s">
        <v>11870</v>
      </c>
      <c r="E650" t="e">
        <f>_xlfn.XLOOKUP(D650,Attribute!$A:$A,Attribute!$B:$B)</f>
        <v>#N/A</v>
      </c>
      <c r="F650" t="s">
        <v>5861</v>
      </c>
      <c r="H650" t="s">
        <v>10363</v>
      </c>
      <c r="I650" t="str">
        <f>_xlfn.XLOOKUP(H650,ItemCategory!A:A,ItemCategory!B:B)</f>
        <v>Crimpers</v>
      </c>
    </row>
    <row r="651" spans="2:10" x14ac:dyDescent="0.45">
      <c r="B651" t="s">
        <v>11751</v>
      </c>
      <c r="C651" t="str">
        <f>_xlfn.XLOOKUP(B651,Product!$A:$A,Product!$E:$E)</f>
        <v>48-22-8429</v>
      </c>
      <c r="D651" t="s">
        <v>11870</v>
      </c>
      <c r="E651" t="e">
        <f>_xlfn.XLOOKUP(D651,Attribute!$A:$A,Attribute!$B:$B)</f>
        <v>#N/A</v>
      </c>
      <c r="F651" t="s">
        <v>10388</v>
      </c>
      <c r="H651" t="s">
        <v>10382</v>
      </c>
      <c r="I651" t="str">
        <f>_xlfn.XLOOKUP(H651,ItemCategory!A:A,ItemCategory!B:B)</f>
        <v>Modular Storage Systems</v>
      </c>
    </row>
    <row r="652" spans="2:10" x14ac:dyDescent="0.45">
      <c r="B652" t="s">
        <v>11752</v>
      </c>
      <c r="C652" t="str">
        <f>_xlfn.XLOOKUP(B652,Product!$A:$A,Product!$E:$E)</f>
        <v>48-35-3700</v>
      </c>
      <c r="D652" t="s">
        <v>11870</v>
      </c>
      <c r="E652" t="e">
        <f>_xlfn.XLOOKUP(D652,Attribute!$A:$A,Attribute!$B:$B)</f>
        <v>#N/A</v>
      </c>
      <c r="F652" t="s">
        <v>3259</v>
      </c>
      <c r="H652" t="s">
        <v>10336</v>
      </c>
      <c r="I652" t="str">
        <f>_xlfn.XLOOKUP(H652,ItemCategory!A:A,ItemCategory!B:B)</f>
        <v>Lasers</v>
      </c>
    </row>
    <row r="653" spans="2:10" x14ac:dyDescent="0.45">
      <c r="B653" t="s">
        <v>11753</v>
      </c>
      <c r="C653" t="str">
        <f>_xlfn.XLOOKUP(B653,Product!$A:$A,Product!$E:$E)</f>
        <v>48-35-3702</v>
      </c>
      <c r="D653" t="s">
        <v>11870</v>
      </c>
      <c r="E653" t="e">
        <f>_xlfn.XLOOKUP(D653,Attribute!$A:$A,Attribute!$B:$B)</f>
        <v>#N/A</v>
      </c>
      <c r="F653" t="s">
        <v>3259</v>
      </c>
      <c r="H653" t="s">
        <v>10336</v>
      </c>
      <c r="I653" t="str">
        <f>_xlfn.XLOOKUP(H653,ItemCategory!A:A,ItemCategory!B:B)</f>
        <v>Lasers</v>
      </c>
    </row>
    <row r="654" spans="2:10" x14ac:dyDescent="0.45">
      <c r="B654" t="s">
        <v>11754</v>
      </c>
      <c r="C654" t="str">
        <f>_xlfn.XLOOKUP(B654,Product!$A:$A,Product!$E:$E)</f>
        <v>48-36-1307</v>
      </c>
      <c r="D654" t="s">
        <v>11870</v>
      </c>
      <c r="E654" t="e">
        <f>_xlfn.XLOOKUP(D654,Attribute!$A:$A,Attribute!$B:$B)</f>
        <v>#N/A</v>
      </c>
      <c r="F654" t="s">
        <v>5886</v>
      </c>
      <c r="H654" t="s">
        <v>10368</v>
      </c>
      <c r="I654" t="str">
        <f>_xlfn.XLOOKUP(H654,ItemCategory!A:A,ItemCategory!B:B)</f>
        <v>Threading</v>
      </c>
    </row>
    <row r="655" spans="2:10" x14ac:dyDescent="0.45">
      <c r="B655" t="s">
        <v>11755</v>
      </c>
      <c r="C655" t="str">
        <f>_xlfn.XLOOKUP(B655,Product!$A:$A,Product!$E:$E)</f>
        <v>48-36-1308</v>
      </c>
      <c r="D655" t="s">
        <v>11870</v>
      </c>
      <c r="E655" t="e">
        <f>_xlfn.XLOOKUP(D655,Attribute!$A:$A,Attribute!$B:$B)</f>
        <v>#N/A</v>
      </c>
      <c r="F655" t="s">
        <v>5886</v>
      </c>
      <c r="H655" t="s">
        <v>10368</v>
      </c>
      <c r="I655" t="str">
        <f>_xlfn.XLOOKUP(H655,ItemCategory!A:A,ItemCategory!B:B)</f>
        <v>Threading</v>
      </c>
    </row>
    <row r="656" spans="2:10" x14ac:dyDescent="0.45">
      <c r="B656" t="s">
        <v>11756</v>
      </c>
      <c r="C656" t="str">
        <f>_xlfn.XLOOKUP(B656,Product!$A:$A,Product!$E:$E)</f>
        <v>48-36-1309</v>
      </c>
      <c r="D656" t="s">
        <v>11870</v>
      </c>
      <c r="E656" t="e">
        <f>_xlfn.XLOOKUP(D656,Attribute!$A:$A,Attribute!$B:$B)</f>
        <v>#N/A</v>
      </c>
      <c r="F656" t="s">
        <v>5886</v>
      </c>
      <c r="H656" t="s">
        <v>10368</v>
      </c>
      <c r="I656" t="str">
        <f>_xlfn.XLOOKUP(H656,ItemCategory!A:A,ItemCategory!B:B)</f>
        <v>Threading</v>
      </c>
    </row>
    <row r="657" spans="2:9" x14ac:dyDescent="0.45">
      <c r="B657" t="s">
        <v>11757</v>
      </c>
      <c r="C657" t="str">
        <f>_xlfn.XLOOKUP(B657,Product!$A:$A,Product!$E:$E)</f>
        <v>48-36-1310</v>
      </c>
      <c r="D657" t="s">
        <v>11870</v>
      </c>
      <c r="E657" t="e">
        <f>_xlfn.XLOOKUP(D657,Attribute!$A:$A,Attribute!$B:$B)</f>
        <v>#N/A</v>
      </c>
      <c r="F657" t="s">
        <v>5886</v>
      </c>
      <c r="H657" t="s">
        <v>10368</v>
      </c>
      <c r="I657" t="str">
        <f>_xlfn.XLOOKUP(H657,ItemCategory!A:A,ItemCategory!B:B)</f>
        <v>Threading</v>
      </c>
    </row>
    <row r="658" spans="2:9" x14ac:dyDescent="0.45">
      <c r="B658" t="s">
        <v>11758</v>
      </c>
      <c r="C658" t="str">
        <f>_xlfn.XLOOKUP(B658,Product!$A:$A,Product!$E:$E)</f>
        <v>48-39-0609</v>
      </c>
      <c r="D658" t="s">
        <v>11870</v>
      </c>
      <c r="E658" t="e">
        <f>_xlfn.XLOOKUP(D658,Attribute!$A:$A,Attribute!$B:$B)</f>
        <v>#N/A</v>
      </c>
      <c r="F658" t="s">
        <v>10123</v>
      </c>
      <c r="H658" t="s">
        <v>10420</v>
      </c>
      <c r="I658" t="str">
        <f>_xlfn.XLOOKUP(H658,ItemCategory!A:A,ItemCategory!B:B)</f>
        <v>Band Saw Accessories</v>
      </c>
    </row>
    <row r="659" spans="2:9" x14ac:dyDescent="0.45">
      <c r="B659" t="s">
        <v>11759</v>
      </c>
      <c r="C659" t="str">
        <f>_xlfn.XLOOKUP(B659,Product!$A:$A,Product!$E:$E)</f>
        <v>48-40-0740</v>
      </c>
      <c r="D659" t="s">
        <v>11870</v>
      </c>
      <c r="E659" t="e">
        <f>_xlfn.XLOOKUP(D659,Attribute!$A:$A,Attribute!$B:$B)</f>
        <v>#N/A</v>
      </c>
      <c r="F659" t="s">
        <v>6029</v>
      </c>
      <c r="H659" t="s">
        <v>10438</v>
      </c>
      <c r="I659" t="str">
        <f>_xlfn.XLOOKUP(H659,ItemCategory!A:A,ItemCategory!B:B)</f>
        <v>Circular Saw Blades</v>
      </c>
    </row>
    <row r="660" spans="2:9" x14ac:dyDescent="0.45">
      <c r="B660" t="s">
        <v>11760</v>
      </c>
      <c r="C660" t="str">
        <f>_xlfn.XLOOKUP(B660,Product!$A:$A,Product!$E:$E)</f>
        <v>48-44-5176</v>
      </c>
      <c r="D660" t="s">
        <v>11870</v>
      </c>
      <c r="E660" t="e">
        <f>_xlfn.XLOOKUP(D660,Attribute!$A:$A,Attribute!$B:$B)</f>
        <v>#N/A</v>
      </c>
      <c r="F660" t="s">
        <v>5887</v>
      </c>
      <c r="H660" t="s">
        <v>10416</v>
      </c>
      <c r="I660" t="str">
        <f>_xlfn.XLOOKUP(H660,ItemCategory!A:A,ItemCategory!B:B)</f>
        <v>Fish Tapes</v>
      </c>
    </row>
    <row r="661" spans="2:9" x14ac:dyDescent="0.45">
      <c r="B661" t="s">
        <v>11761</v>
      </c>
      <c r="C661" t="str">
        <f>_xlfn.XLOOKUP(B661,Product!$A:$A,Product!$E:$E)</f>
        <v>48-53-2671</v>
      </c>
      <c r="D661" t="s">
        <v>11870</v>
      </c>
      <c r="E661" t="e">
        <f>_xlfn.XLOOKUP(D661,Attribute!$A:$A,Attribute!$B:$B)</f>
        <v>#N/A</v>
      </c>
      <c r="F661" t="s">
        <v>6030</v>
      </c>
      <c r="H661" t="s">
        <v>10406</v>
      </c>
      <c r="I661" t="str">
        <f>_xlfn.XLOOKUP(H661,ItemCategory!A:A,ItemCategory!B:B)</f>
        <v>Drain Cleaning Accessories</v>
      </c>
    </row>
    <row r="662" spans="2:9" x14ac:dyDescent="0.45">
      <c r="B662" t="s">
        <v>11762</v>
      </c>
      <c r="C662" t="str">
        <f>_xlfn.XLOOKUP(B662,Product!$A:$A,Product!$E:$E)</f>
        <v>48-53-2673</v>
      </c>
      <c r="D662" t="s">
        <v>11870</v>
      </c>
      <c r="E662" t="e">
        <f>_xlfn.XLOOKUP(D662,Attribute!$A:$A,Attribute!$B:$B)</f>
        <v>#N/A</v>
      </c>
      <c r="F662" t="s">
        <v>6030</v>
      </c>
      <c r="H662" t="s">
        <v>10406</v>
      </c>
      <c r="I662" t="str">
        <f>_xlfn.XLOOKUP(H662,ItemCategory!A:A,ItemCategory!B:B)</f>
        <v>Drain Cleaning Accessories</v>
      </c>
    </row>
    <row r="663" spans="2:9" x14ac:dyDescent="0.45">
      <c r="B663" t="s">
        <v>11763</v>
      </c>
      <c r="C663" t="str">
        <f>_xlfn.XLOOKUP(B663,Product!$A:$A,Product!$E:$E)</f>
        <v>48-53-2675</v>
      </c>
      <c r="D663" t="s">
        <v>11870</v>
      </c>
      <c r="E663" t="e">
        <f>_xlfn.XLOOKUP(D663,Attribute!$A:$A,Attribute!$B:$B)</f>
        <v>#N/A</v>
      </c>
      <c r="F663" t="s">
        <v>6030</v>
      </c>
      <c r="H663" t="s">
        <v>10406</v>
      </c>
      <c r="I663" t="str">
        <f>_xlfn.XLOOKUP(H663,ItemCategory!A:A,ItemCategory!B:B)</f>
        <v>Drain Cleaning Accessories</v>
      </c>
    </row>
    <row r="664" spans="2:9" x14ac:dyDescent="0.45">
      <c r="B664" t="s">
        <v>11764</v>
      </c>
      <c r="C664" t="str">
        <f>_xlfn.XLOOKUP(B664,Product!$A:$A,Product!$E:$E)</f>
        <v>48-53-2680</v>
      </c>
      <c r="D664" t="s">
        <v>11870</v>
      </c>
      <c r="E664" t="e">
        <f>_xlfn.XLOOKUP(D664,Attribute!$A:$A,Attribute!$B:$B)</f>
        <v>#N/A</v>
      </c>
      <c r="F664" t="s">
        <v>6030</v>
      </c>
      <c r="H664" t="s">
        <v>10406</v>
      </c>
      <c r="I664" t="str">
        <f>_xlfn.XLOOKUP(H664,ItemCategory!A:A,ItemCategory!B:B)</f>
        <v>Drain Cleaning Accessories</v>
      </c>
    </row>
    <row r="665" spans="2:9" x14ac:dyDescent="0.45">
      <c r="B665" t="s">
        <v>11765</v>
      </c>
      <c r="C665" t="str">
        <f>_xlfn.XLOOKUP(B665,Product!$A:$A,Product!$E:$E)</f>
        <v>48-53-2681</v>
      </c>
      <c r="D665" t="s">
        <v>11870</v>
      </c>
      <c r="E665" t="e">
        <f>_xlfn.XLOOKUP(D665,Attribute!$A:$A,Attribute!$B:$B)</f>
        <v>#N/A</v>
      </c>
      <c r="F665" t="s">
        <v>6030</v>
      </c>
      <c r="H665" t="s">
        <v>10406</v>
      </c>
      <c r="I665" t="str">
        <f>_xlfn.XLOOKUP(H665,ItemCategory!A:A,ItemCategory!B:B)</f>
        <v>Drain Cleaning Accessories</v>
      </c>
    </row>
    <row r="666" spans="2:9" x14ac:dyDescent="0.45">
      <c r="B666" t="s">
        <v>11766</v>
      </c>
      <c r="C666" t="str">
        <f>_xlfn.XLOOKUP(B666,Product!$A:$A,Product!$E:$E)</f>
        <v>48-53-2682</v>
      </c>
      <c r="D666" t="s">
        <v>11870</v>
      </c>
      <c r="E666" t="e">
        <f>_xlfn.XLOOKUP(D666,Attribute!$A:$A,Attribute!$B:$B)</f>
        <v>#N/A</v>
      </c>
      <c r="F666" t="s">
        <v>6030</v>
      </c>
      <c r="H666" t="s">
        <v>10406</v>
      </c>
      <c r="I666" t="str">
        <f>_xlfn.XLOOKUP(H666,ItemCategory!A:A,ItemCategory!B:B)</f>
        <v>Drain Cleaning Accessories</v>
      </c>
    </row>
    <row r="667" spans="2:9" x14ac:dyDescent="0.45">
      <c r="B667" t="s">
        <v>11767</v>
      </c>
      <c r="C667" t="str">
        <f>_xlfn.XLOOKUP(B667,Product!$A:$A,Product!$E:$E)</f>
        <v>48-53-2683</v>
      </c>
      <c r="D667" t="s">
        <v>11870</v>
      </c>
      <c r="E667" t="e">
        <f>_xlfn.XLOOKUP(D667,Attribute!$A:$A,Attribute!$B:$B)</f>
        <v>#N/A</v>
      </c>
      <c r="F667" t="s">
        <v>6030</v>
      </c>
      <c r="H667" t="s">
        <v>10406</v>
      </c>
      <c r="I667" t="str">
        <f>_xlfn.XLOOKUP(H667,ItemCategory!A:A,ItemCategory!B:B)</f>
        <v>Drain Cleaning Accessories</v>
      </c>
    </row>
    <row r="668" spans="2:9" x14ac:dyDescent="0.45">
      <c r="B668" t="s">
        <v>11768</v>
      </c>
      <c r="C668" t="str">
        <f>_xlfn.XLOOKUP(B668,Product!$A:$A,Product!$E:$E)</f>
        <v>48-53-2684</v>
      </c>
      <c r="D668" t="s">
        <v>11870</v>
      </c>
      <c r="E668" t="e">
        <f>_xlfn.XLOOKUP(D668,Attribute!$A:$A,Attribute!$B:$B)</f>
        <v>#N/A</v>
      </c>
      <c r="F668" t="s">
        <v>6030</v>
      </c>
      <c r="H668" t="s">
        <v>10406</v>
      </c>
      <c r="I668" t="str">
        <f>_xlfn.XLOOKUP(H668,ItemCategory!A:A,ItemCategory!B:B)</f>
        <v>Drain Cleaning Accessories</v>
      </c>
    </row>
    <row r="669" spans="2:9" x14ac:dyDescent="0.45">
      <c r="B669" t="s">
        <v>11769</v>
      </c>
      <c r="C669" t="str">
        <f>_xlfn.XLOOKUP(B669,Product!$A:$A,Product!$E:$E)</f>
        <v>48-53-2685</v>
      </c>
      <c r="D669" t="s">
        <v>11870</v>
      </c>
      <c r="E669" t="e">
        <f>_xlfn.XLOOKUP(D669,Attribute!$A:$A,Attribute!$B:$B)</f>
        <v>#N/A</v>
      </c>
      <c r="F669" t="s">
        <v>6030</v>
      </c>
      <c r="H669" t="s">
        <v>10406</v>
      </c>
      <c r="I669" t="str">
        <f>_xlfn.XLOOKUP(H669,ItemCategory!A:A,ItemCategory!B:B)</f>
        <v>Drain Cleaning Accessories</v>
      </c>
    </row>
    <row r="670" spans="2:9" x14ac:dyDescent="0.45">
      <c r="B670" t="s">
        <v>11770</v>
      </c>
      <c r="C670" t="str">
        <f>_xlfn.XLOOKUP(B670,Product!$A:$A,Product!$E:$E)</f>
        <v>48-53-2772</v>
      </c>
      <c r="D670" t="s">
        <v>11870</v>
      </c>
      <c r="E670" t="e">
        <f>_xlfn.XLOOKUP(D670,Attribute!$A:$A,Attribute!$B:$B)</f>
        <v>#N/A</v>
      </c>
      <c r="F670" t="s">
        <v>6030</v>
      </c>
      <c r="H670" t="s">
        <v>10406</v>
      </c>
      <c r="I670" t="str">
        <f>_xlfn.XLOOKUP(H670,ItemCategory!A:A,ItemCategory!B:B)</f>
        <v>Drain Cleaning Accessories</v>
      </c>
    </row>
    <row r="671" spans="2:9" x14ac:dyDescent="0.45">
      <c r="B671" t="s">
        <v>11771</v>
      </c>
      <c r="C671" t="str">
        <f>_xlfn.XLOOKUP(B671,Product!$A:$A,Product!$E:$E)</f>
        <v>48-53-2773</v>
      </c>
      <c r="D671" t="s">
        <v>11870</v>
      </c>
      <c r="E671" t="e">
        <f>_xlfn.XLOOKUP(D671,Attribute!$A:$A,Attribute!$B:$B)</f>
        <v>#N/A</v>
      </c>
      <c r="F671" t="s">
        <v>6030</v>
      </c>
      <c r="H671" t="s">
        <v>10406</v>
      </c>
      <c r="I671" t="str">
        <f>_xlfn.XLOOKUP(H671,ItemCategory!A:A,ItemCategory!B:B)</f>
        <v>Drain Cleaning Accessories</v>
      </c>
    </row>
    <row r="672" spans="2:9" x14ac:dyDescent="0.45">
      <c r="B672" t="s">
        <v>11772</v>
      </c>
      <c r="C672" t="str">
        <f>_xlfn.XLOOKUP(B672,Product!$A:$A,Product!$E:$E)</f>
        <v>48-53-2774</v>
      </c>
      <c r="D672" t="s">
        <v>11870</v>
      </c>
      <c r="E672" t="e">
        <f>_xlfn.XLOOKUP(D672,Attribute!$A:$A,Attribute!$B:$B)</f>
        <v>#N/A</v>
      </c>
      <c r="F672" t="s">
        <v>6030</v>
      </c>
      <c r="H672" t="s">
        <v>10406</v>
      </c>
      <c r="I672" t="str">
        <f>_xlfn.XLOOKUP(H672,ItemCategory!A:A,ItemCategory!B:B)</f>
        <v>Drain Cleaning Accessories</v>
      </c>
    </row>
    <row r="673" spans="2:9" x14ac:dyDescent="0.45">
      <c r="B673" t="s">
        <v>11773</v>
      </c>
      <c r="C673" t="str">
        <f>_xlfn.XLOOKUP(B673,Product!$A:$A,Product!$E:$E)</f>
        <v>48-53-2776</v>
      </c>
      <c r="D673" t="s">
        <v>11870</v>
      </c>
      <c r="E673" t="e">
        <f>_xlfn.XLOOKUP(D673,Attribute!$A:$A,Attribute!$B:$B)</f>
        <v>#N/A</v>
      </c>
      <c r="F673" t="s">
        <v>6030</v>
      </c>
      <c r="H673" t="s">
        <v>10406</v>
      </c>
      <c r="I673" t="str">
        <f>_xlfn.XLOOKUP(H673,ItemCategory!A:A,ItemCategory!B:B)</f>
        <v>Drain Cleaning Accessories</v>
      </c>
    </row>
    <row r="674" spans="2:9" x14ac:dyDescent="0.45">
      <c r="B674" t="s">
        <v>11866</v>
      </c>
      <c r="C674" t="str">
        <f>_xlfn.XLOOKUP(B674,Product!$A:$A,Product!$E:$E)</f>
        <v>48-53-2786</v>
      </c>
      <c r="D674" t="s">
        <v>11870</v>
      </c>
      <c r="E674" t="e">
        <f>_xlfn.XLOOKUP(D674,Attribute!$A:$A,Attribute!$B:$B)</f>
        <v>#N/A</v>
      </c>
      <c r="F674" t="s">
        <v>6030</v>
      </c>
      <c r="H674" t="s">
        <v>10406</v>
      </c>
      <c r="I674" t="str">
        <f>_xlfn.XLOOKUP(H674,ItemCategory!A:A,ItemCategory!B:B)</f>
        <v>Drain Cleaning Accessories</v>
      </c>
    </row>
    <row r="675" spans="2:9" x14ac:dyDescent="0.45">
      <c r="B675" t="s">
        <v>11867</v>
      </c>
      <c r="C675" t="str">
        <f>_xlfn.XLOOKUP(B675,Product!$A:$A,Product!$E:$E)</f>
        <v>48-53-2787</v>
      </c>
      <c r="D675" t="s">
        <v>11870</v>
      </c>
      <c r="E675" t="e">
        <f>_xlfn.XLOOKUP(D675,Attribute!$A:$A,Attribute!$B:$B)</f>
        <v>#N/A</v>
      </c>
      <c r="F675" t="s">
        <v>6030</v>
      </c>
      <c r="H675" t="s">
        <v>10406</v>
      </c>
      <c r="I675" t="str">
        <f>_xlfn.XLOOKUP(H675,ItemCategory!A:A,ItemCategory!B:B)</f>
        <v>Drain Cleaning Accessories</v>
      </c>
    </row>
    <row r="676" spans="2:9" x14ac:dyDescent="0.45">
      <c r="B676" t="s">
        <v>11868</v>
      </c>
      <c r="C676" t="str">
        <f>_xlfn.XLOOKUP(B676,Product!$A:$A,Product!$E:$E)</f>
        <v>48-53-2788</v>
      </c>
      <c r="D676" t="s">
        <v>11870</v>
      </c>
      <c r="E676" t="e">
        <f>_xlfn.XLOOKUP(D676,Attribute!$A:$A,Attribute!$B:$B)</f>
        <v>#N/A</v>
      </c>
      <c r="F676" t="s">
        <v>6030</v>
      </c>
      <c r="H676" t="s">
        <v>10406</v>
      </c>
      <c r="I676" t="str">
        <f>_xlfn.XLOOKUP(H676,ItemCategory!A:A,ItemCategory!B:B)</f>
        <v>Drain Cleaning Accessories</v>
      </c>
    </row>
    <row r="677" spans="2:9" x14ac:dyDescent="0.45">
      <c r="B677" t="s">
        <v>11869</v>
      </c>
      <c r="C677" t="str">
        <f>_xlfn.XLOOKUP(B677,Product!$A:$A,Product!$E:$E)</f>
        <v>48-53-2789</v>
      </c>
      <c r="D677" t="s">
        <v>11870</v>
      </c>
      <c r="E677" t="e">
        <f>_xlfn.XLOOKUP(D677,Attribute!$A:$A,Attribute!$B:$B)</f>
        <v>#N/A</v>
      </c>
      <c r="F677" t="s">
        <v>6030</v>
      </c>
      <c r="H677" t="s">
        <v>10406</v>
      </c>
      <c r="I677" t="str">
        <f>_xlfn.XLOOKUP(H677,ItemCategory!A:A,ItemCategory!B:B)</f>
        <v>Drain Cleaning Accessories</v>
      </c>
    </row>
    <row r="678" spans="2:9" x14ac:dyDescent="0.45">
      <c r="B678" t="s">
        <v>11774</v>
      </c>
      <c r="C678" t="str">
        <f>_xlfn.XLOOKUP(B678,Product!$A:$A,Product!$E:$E)</f>
        <v>48-53-2790</v>
      </c>
      <c r="D678" t="s">
        <v>11870</v>
      </c>
      <c r="E678" t="e">
        <f>_xlfn.XLOOKUP(D678,Attribute!$A:$A,Attribute!$B:$B)</f>
        <v>#N/A</v>
      </c>
      <c r="F678" t="s">
        <v>6030</v>
      </c>
      <c r="H678" t="s">
        <v>10406</v>
      </c>
      <c r="I678" t="str">
        <f>_xlfn.XLOOKUP(H678,ItemCategory!A:A,ItemCategory!B:B)</f>
        <v>Drain Cleaning Accessories</v>
      </c>
    </row>
    <row r="679" spans="2:9" x14ac:dyDescent="0.45">
      <c r="B679" t="s">
        <v>11775</v>
      </c>
      <c r="C679" t="str">
        <f>_xlfn.XLOOKUP(B679,Product!$A:$A,Product!$E:$E)</f>
        <v>48-53-2829</v>
      </c>
      <c r="D679" t="s">
        <v>11870</v>
      </c>
      <c r="E679" t="e">
        <f>_xlfn.XLOOKUP(D679,Attribute!$A:$A,Attribute!$B:$B)</f>
        <v>#N/A</v>
      </c>
      <c r="F679" t="s">
        <v>6030</v>
      </c>
      <c r="H679" t="s">
        <v>10406</v>
      </c>
      <c r="I679" t="str">
        <f>_xlfn.XLOOKUP(H679,ItemCategory!A:A,ItemCategory!B:B)</f>
        <v>Drain Cleaning Accessories</v>
      </c>
    </row>
    <row r="680" spans="2:9" x14ac:dyDescent="0.45">
      <c r="B680" t="s">
        <v>11776</v>
      </c>
      <c r="C680" t="str">
        <f>_xlfn.XLOOKUP(B680,Product!$A:$A,Product!$E:$E)</f>
        <v>48-53-2839</v>
      </c>
      <c r="D680" t="s">
        <v>11870</v>
      </c>
      <c r="E680" t="e">
        <f>_xlfn.XLOOKUP(D680,Attribute!$A:$A,Attribute!$B:$B)</f>
        <v>#N/A</v>
      </c>
      <c r="F680" t="s">
        <v>6030</v>
      </c>
      <c r="H680" t="s">
        <v>10406</v>
      </c>
      <c r="I680" t="str">
        <f>_xlfn.XLOOKUP(H680,ItemCategory!A:A,ItemCategory!B:B)</f>
        <v>Drain Cleaning Accessories</v>
      </c>
    </row>
    <row r="681" spans="2:9" x14ac:dyDescent="0.45">
      <c r="B681" t="s">
        <v>11777</v>
      </c>
      <c r="C681" t="str">
        <f>_xlfn.XLOOKUP(B681,Product!$A:$A,Product!$E:$E)</f>
        <v>48-53-2851</v>
      </c>
      <c r="D681" t="s">
        <v>11870</v>
      </c>
      <c r="E681" t="e">
        <f>_xlfn.XLOOKUP(D681,Attribute!$A:$A,Attribute!$B:$B)</f>
        <v>#N/A</v>
      </c>
      <c r="F681" t="s">
        <v>6030</v>
      </c>
      <c r="H681" t="s">
        <v>10406</v>
      </c>
      <c r="I681" t="str">
        <f>_xlfn.XLOOKUP(H681,ItemCategory!A:A,ItemCategory!B:B)</f>
        <v>Drain Cleaning Accessories</v>
      </c>
    </row>
    <row r="682" spans="2:9" x14ac:dyDescent="0.45">
      <c r="B682" t="s">
        <v>11778</v>
      </c>
      <c r="C682" t="str">
        <f>_xlfn.XLOOKUP(B682,Product!$A:$A,Product!$E:$E)</f>
        <v>48-53-2852</v>
      </c>
      <c r="D682" t="s">
        <v>11870</v>
      </c>
      <c r="E682" t="e">
        <f>_xlfn.XLOOKUP(D682,Attribute!$A:$A,Attribute!$B:$B)</f>
        <v>#N/A</v>
      </c>
      <c r="F682" t="s">
        <v>5901</v>
      </c>
      <c r="H682" t="s">
        <v>10419</v>
      </c>
      <c r="I682" t="str">
        <f>_xlfn.XLOOKUP(H682,ItemCategory!A:A,ItemCategory!B:B)</f>
        <v>Inspection Equipment</v>
      </c>
    </row>
    <row r="683" spans="2:9" x14ac:dyDescent="0.45">
      <c r="B683" t="s">
        <v>11779</v>
      </c>
      <c r="C683" t="str">
        <f>_xlfn.XLOOKUP(B683,Product!$A:$A,Product!$E:$E)</f>
        <v>48-53-2970</v>
      </c>
      <c r="D683" t="s">
        <v>11870</v>
      </c>
      <c r="E683" t="e">
        <f>_xlfn.XLOOKUP(D683,Attribute!$A:$A,Attribute!$B:$B)</f>
        <v>#N/A</v>
      </c>
      <c r="F683" t="s">
        <v>5901</v>
      </c>
      <c r="H683" t="s">
        <v>10419</v>
      </c>
      <c r="I683" t="str">
        <f>_xlfn.XLOOKUP(H683,ItemCategory!A:A,ItemCategory!B:B)</f>
        <v>Inspection Equipment</v>
      </c>
    </row>
    <row r="684" spans="2:9" x14ac:dyDescent="0.45">
      <c r="B684" t="s">
        <v>11780</v>
      </c>
      <c r="C684" t="str">
        <f>_xlfn.XLOOKUP(B684,Product!$A:$A,Product!$E:$E)</f>
        <v>48-53-3820</v>
      </c>
      <c r="D684" t="s">
        <v>11870</v>
      </c>
      <c r="E684" t="e">
        <f>_xlfn.XLOOKUP(D684,Attribute!$A:$A,Attribute!$B:$B)</f>
        <v>#N/A</v>
      </c>
      <c r="F684" t="s">
        <v>6030</v>
      </c>
      <c r="H684" t="s">
        <v>10406</v>
      </c>
      <c r="I684" t="str">
        <f>_xlfn.XLOOKUP(H684,ItemCategory!A:A,ItemCategory!B:B)</f>
        <v>Drain Cleaning Accessories</v>
      </c>
    </row>
    <row r="685" spans="2:9" x14ac:dyDescent="0.45">
      <c r="B685" t="s">
        <v>11781</v>
      </c>
      <c r="C685" t="str">
        <f>_xlfn.XLOOKUP(B685,Product!$A:$A,Product!$E:$E)</f>
        <v>48-53-3839</v>
      </c>
      <c r="D685" t="s">
        <v>11870</v>
      </c>
      <c r="E685" t="e">
        <f>_xlfn.XLOOKUP(D685,Attribute!$A:$A,Attribute!$B:$B)</f>
        <v>#N/A</v>
      </c>
      <c r="F685" t="s">
        <v>6030</v>
      </c>
      <c r="H685" t="s">
        <v>10406</v>
      </c>
      <c r="I685" t="str">
        <f>_xlfn.XLOOKUP(H685,ItemCategory!A:A,ItemCategory!B:B)</f>
        <v>Drain Cleaning Accessories</v>
      </c>
    </row>
    <row r="686" spans="2:9" x14ac:dyDescent="0.45">
      <c r="B686" t="s">
        <v>11782</v>
      </c>
      <c r="C686" t="str">
        <f>_xlfn.XLOOKUP(B686,Product!$A:$A,Product!$E:$E)</f>
        <v>48-53-4830</v>
      </c>
      <c r="D686" t="s">
        <v>11870</v>
      </c>
      <c r="E686" t="e">
        <f>_xlfn.XLOOKUP(D686,Attribute!$A:$A,Attribute!$B:$B)</f>
        <v>#N/A</v>
      </c>
      <c r="F686" t="s">
        <v>6030</v>
      </c>
      <c r="H686" t="s">
        <v>10406</v>
      </c>
      <c r="I686" t="str">
        <f>_xlfn.XLOOKUP(H686,ItemCategory!A:A,ItemCategory!B:B)</f>
        <v>Drain Cleaning Accessories</v>
      </c>
    </row>
    <row r="687" spans="2:9" x14ac:dyDescent="0.45">
      <c r="B687" t="s">
        <v>11783</v>
      </c>
      <c r="C687" t="str">
        <f>_xlfn.XLOOKUP(B687,Product!$A:$A,Product!$E:$E)</f>
        <v>48-53-4831</v>
      </c>
      <c r="D687" t="s">
        <v>11870</v>
      </c>
      <c r="E687" t="e">
        <f>_xlfn.XLOOKUP(D687,Attribute!$A:$A,Attribute!$B:$B)</f>
        <v>#N/A</v>
      </c>
      <c r="F687" t="s">
        <v>6030</v>
      </c>
      <c r="H687" t="s">
        <v>10406</v>
      </c>
      <c r="I687" t="str">
        <f>_xlfn.XLOOKUP(H687,ItemCategory!A:A,ItemCategory!B:B)</f>
        <v>Drain Cleaning Accessories</v>
      </c>
    </row>
    <row r="688" spans="2:9" x14ac:dyDescent="0.45">
      <c r="B688" t="s">
        <v>11784</v>
      </c>
      <c r="C688" t="str">
        <f>_xlfn.XLOOKUP(B688,Product!$A:$A,Product!$E:$E)</f>
        <v>48-53-4832</v>
      </c>
      <c r="D688" t="s">
        <v>11870</v>
      </c>
      <c r="E688" t="e">
        <f>_xlfn.XLOOKUP(D688,Attribute!$A:$A,Attribute!$B:$B)</f>
        <v>#N/A</v>
      </c>
      <c r="F688" t="s">
        <v>6030</v>
      </c>
      <c r="H688" t="s">
        <v>10406</v>
      </c>
      <c r="I688" t="str">
        <f>_xlfn.XLOOKUP(H688,ItemCategory!A:A,ItemCategory!B:B)</f>
        <v>Drain Cleaning Accessories</v>
      </c>
    </row>
    <row r="689" spans="2:9" x14ac:dyDescent="0.45">
      <c r="B689" t="s">
        <v>11785</v>
      </c>
      <c r="C689" t="str">
        <f>_xlfn.XLOOKUP(B689,Product!$A:$A,Product!$E:$E)</f>
        <v>48-53-4833</v>
      </c>
      <c r="D689" t="s">
        <v>11870</v>
      </c>
      <c r="E689" t="e">
        <f>_xlfn.XLOOKUP(D689,Attribute!$A:$A,Attribute!$B:$B)</f>
        <v>#N/A</v>
      </c>
      <c r="F689" t="s">
        <v>6030</v>
      </c>
      <c r="H689" t="s">
        <v>10406</v>
      </c>
      <c r="I689" t="str">
        <f>_xlfn.XLOOKUP(H689,ItemCategory!A:A,ItemCategory!B:B)</f>
        <v>Drain Cleaning Accessories</v>
      </c>
    </row>
    <row r="690" spans="2:9" x14ac:dyDescent="0.45">
      <c r="B690" t="s">
        <v>11786</v>
      </c>
      <c r="C690" t="str">
        <f>_xlfn.XLOOKUP(B690,Product!$A:$A,Product!$E:$E)</f>
        <v>48-53-4835</v>
      </c>
      <c r="D690" t="s">
        <v>11870</v>
      </c>
      <c r="E690" t="e">
        <f>_xlfn.XLOOKUP(D690,Attribute!$A:$A,Attribute!$B:$B)</f>
        <v>#N/A</v>
      </c>
      <c r="F690" t="s">
        <v>6030</v>
      </c>
      <c r="H690" t="s">
        <v>10406</v>
      </c>
      <c r="I690" t="str">
        <f>_xlfn.XLOOKUP(H690,ItemCategory!A:A,ItemCategory!B:B)</f>
        <v>Drain Cleaning Accessories</v>
      </c>
    </row>
    <row r="691" spans="2:9" x14ac:dyDescent="0.45">
      <c r="B691" t="s">
        <v>11787</v>
      </c>
      <c r="C691" t="str">
        <f>_xlfn.XLOOKUP(B691,Product!$A:$A,Product!$E:$E)</f>
        <v>48-53-4836</v>
      </c>
      <c r="D691" t="s">
        <v>11870</v>
      </c>
      <c r="E691" t="e">
        <f>_xlfn.XLOOKUP(D691,Attribute!$A:$A,Attribute!$B:$B)</f>
        <v>#N/A</v>
      </c>
      <c r="F691" t="s">
        <v>6030</v>
      </c>
      <c r="H691" t="s">
        <v>10406</v>
      </c>
      <c r="I691" t="str">
        <f>_xlfn.XLOOKUP(H691,ItemCategory!A:A,ItemCategory!B:B)</f>
        <v>Drain Cleaning Accessories</v>
      </c>
    </row>
    <row r="692" spans="2:9" x14ac:dyDescent="0.45">
      <c r="B692" t="s">
        <v>11788</v>
      </c>
      <c r="C692" t="str">
        <f>_xlfn.XLOOKUP(B692,Product!$A:$A,Product!$E:$E)</f>
        <v>48-53-4837</v>
      </c>
      <c r="D692" t="s">
        <v>11870</v>
      </c>
      <c r="E692" t="e">
        <f>_xlfn.XLOOKUP(D692,Attribute!$A:$A,Attribute!$B:$B)</f>
        <v>#N/A</v>
      </c>
      <c r="F692" t="s">
        <v>6030</v>
      </c>
      <c r="H692" t="s">
        <v>10406</v>
      </c>
      <c r="I692" t="str">
        <f>_xlfn.XLOOKUP(H692,ItemCategory!A:A,ItemCategory!B:B)</f>
        <v>Drain Cleaning Accessories</v>
      </c>
    </row>
    <row r="693" spans="2:9" x14ac:dyDescent="0.45">
      <c r="B693" t="s">
        <v>11789</v>
      </c>
      <c r="C693" t="str">
        <f>_xlfn.XLOOKUP(B693,Product!$A:$A,Product!$E:$E)</f>
        <v>48-59-1300</v>
      </c>
      <c r="D693" t="s">
        <v>11870</v>
      </c>
      <c r="E693" t="e">
        <f>_xlfn.XLOOKUP(D693,Attribute!$A:$A,Attribute!$B:$B)</f>
        <v>#N/A</v>
      </c>
      <c r="F693" t="s">
        <v>3260</v>
      </c>
      <c r="H693" t="s">
        <v>10355</v>
      </c>
      <c r="I693" t="str">
        <f>_xlfn.XLOOKUP(H693,ItemCategory!A:A,ItemCategory!B:B)</f>
        <v>Batteries</v>
      </c>
    </row>
    <row r="694" spans="2:9" x14ac:dyDescent="0.45">
      <c r="B694" t="s">
        <v>11790</v>
      </c>
      <c r="C694" t="str">
        <f>_xlfn.XLOOKUP(B694,Product!$A:$A,Product!$E:$E)</f>
        <v>48-59-1802</v>
      </c>
      <c r="D694" t="s">
        <v>11870</v>
      </c>
      <c r="E694" t="e">
        <f>_xlfn.XLOOKUP(D694,Attribute!$A:$A,Attribute!$B:$B)</f>
        <v>#N/A</v>
      </c>
      <c r="F694" t="s">
        <v>3261</v>
      </c>
      <c r="H694" t="s">
        <v>10356</v>
      </c>
      <c r="I694" t="str">
        <f>_xlfn.XLOOKUP(H694,ItemCategory!A:A,ItemCategory!B:B)</f>
        <v>Chargers</v>
      </c>
    </row>
    <row r="695" spans="2:9" x14ac:dyDescent="0.45">
      <c r="B695" t="s">
        <v>11791</v>
      </c>
      <c r="C695" t="str">
        <f>_xlfn.XLOOKUP(B695,Product!$A:$A,Product!$E:$E)</f>
        <v>48-59-1806</v>
      </c>
      <c r="D695" t="s">
        <v>11870</v>
      </c>
      <c r="E695" t="e">
        <f>_xlfn.XLOOKUP(D695,Attribute!$A:$A,Attribute!$B:$B)</f>
        <v>#N/A</v>
      </c>
      <c r="F695" t="s">
        <v>3261</v>
      </c>
      <c r="H695" t="s">
        <v>10356</v>
      </c>
      <c r="I695" t="str">
        <f>_xlfn.XLOOKUP(H695,ItemCategory!A:A,ItemCategory!B:B)</f>
        <v>Chargers</v>
      </c>
    </row>
    <row r="696" spans="2:9" x14ac:dyDescent="0.45">
      <c r="B696" t="s">
        <v>11792</v>
      </c>
      <c r="C696" t="str">
        <f>_xlfn.XLOOKUP(B696,Product!$A:$A,Product!$E:$E)</f>
        <v>48-59-1807</v>
      </c>
      <c r="D696" t="s">
        <v>11870</v>
      </c>
      <c r="E696" t="e">
        <f>_xlfn.XLOOKUP(D696,Attribute!$A:$A,Attribute!$B:$B)</f>
        <v>#N/A</v>
      </c>
      <c r="F696" t="s">
        <v>3261</v>
      </c>
      <c r="H696" t="s">
        <v>10356</v>
      </c>
      <c r="I696" t="str">
        <f>_xlfn.XLOOKUP(H696,ItemCategory!A:A,ItemCategory!B:B)</f>
        <v>Chargers</v>
      </c>
    </row>
    <row r="697" spans="2:9" x14ac:dyDescent="0.45">
      <c r="B697" t="s">
        <v>11793</v>
      </c>
      <c r="C697" t="str">
        <f>_xlfn.XLOOKUP(B697,Product!$A:$A,Product!$E:$E)</f>
        <v>48-59-1808</v>
      </c>
      <c r="D697" t="s">
        <v>11870</v>
      </c>
      <c r="E697" t="e">
        <f>_xlfn.XLOOKUP(D697,Attribute!$A:$A,Attribute!$B:$B)</f>
        <v>#N/A</v>
      </c>
      <c r="F697" t="s">
        <v>3261</v>
      </c>
      <c r="H697" t="s">
        <v>10356</v>
      </c>
      <c r="I697" t="str">
        <f>_xlfn.XLOOKUP(H697,ItemCategory!A:A,ItemCategory!B:B)</f>
        <v>Chargers</v>
      </c>
    </row>
    <row r="698" spans="2:9" x14ac:dyDescent="0.45">
      <c r="B698" t="s">
        <v>11794</v>
      </c>
      <c r="C698" t="str">
        <f>_xlfn.XLOOKUP(B698,Product!$A:$A,Product!$E:$E)</f>
        <v>48-59-1810</v>
      </c>
      <c r="D698" t="s">
        <v>11870</v>
      </c>
      <c r="E698" t="e">
        <f>_xlfn.XLOOKUP(D698,Attribute!$A:$A,Attribute!$B:$B)</f>
        <v>#N/A</v>
      </c>
      <c r="F698" t="s">
        <v>3261</v>
      </c>
      <c r="H698" t="s">
        <v>10356</v>
      </c>
      <c r="I698" t="str">
        <f>_xlfn.XLOOKUP(H698,ItemCategory!A:A,ItemCategory!B:B)</f>
        <v>Chargers</v>
      </c>
    </row>
    <row r="699" spans="2:9" x14ac:dyDescent="0.45">
      <c r="B699" t="s">
        <v>11795</v>
      </c>
      <c r="C699" t="str">
        <f>_xlfn.XLOOKUP(B699,Product!$A:$A,Product!$E:$E)</f>
        <v>48-59-1812</v>
      </c>
      <c r="D699" t="s">
        <v>11870</v>
      </c>
      <c r="E699" t="e">
        <f>_xlfn.XLOOKUP(D699,Attribute!$A:$A,Attribute!$B:$B)</f>
        <v>#N/A</v>
      </c>
      <c r="F699" t="s">
        <v>3261</v>
      </c>
      <c r="H699" t="s">
        <v>10356</v>
      </c>
      <c r="I699" t="str">
        <f>_xlfn.XLOOKUP(H699,ItemCategory!A:A,ItemCategory!B:B)</f>
        <v>Chargers</v>
      </c>
    </row>
    <row r="700" spans="2:9" x14ac:dyDescent="0.45">
      <c r="B700" t="s">
        <v>11796</v>
      </c>
      <c r="C700" t="str">
        <f>_xlfn.XLOOKUP(B700,Product!$A:$A,Product!$E:$E)</f>
        <v>48-59-1815</v>
      </c>
      <c r="D700" t="s">
        <v>11870</v>
      </c>
      <c r="E700" t="e">
        <f>_xlfn.XLOOKUP(D700,Attribute!$A:$A,Attribute!$B:$B)</f>
        <v>#N/A</v>
      </c>
      <c r="F700" t="s">
        <v>3261</v>
      </c>
      <c r="H700" t="s">
        <v>10356</v>
      </c>
      <c r="I700" t="str">
        <f>_xlfn.XLOOKUP(H700,ItemCategory!A:A,ItemCategory!B:B)</f>
        <v>Chargers</v>
      </c>
    </row>
    <row r="701" spans="2:9" x14ac:dyDescent="0.45">
      <c r="B701" t="s">
        <v>11797</v>
      </c>
      <c r="C701" t="str">
        <f>_xlfn.XLOOKUP(B701,Product!$A:$A,Product!$E:$E)</f>
        <v>48-59-1816</v>
      </c>
      <c r="D701" t="s">
        <v>11870</v>
      </c>
      <c r="E701" t="e">
        <f>_xlfn.XLOOKUP(D701,Attribute!$A:$A,Attribute!$B:$B)</f>
        <v>#N/A</v>
      </c>
      <c r="F701" t="s">
        <v>3261</v>
      </c>
      <c r="H701" t="s">
        <v>10356</v>
      </c>
      <c r="I701" t="str">
        <f>_xlfn.XLOOKUP(H701,ItemCategory!A:A,ItemCategory!B:B)</f>
        <v>Chargers</v>
      </c>
    </row>
    <row r="702" spans="2:9" x14ac:dyDescent="0.45">
      <c r="B702" t="s">
        <v>11798</v>
      </c>
      <c r="C702" t="str">
        <f>_xlfn.XLOOKUP(B702,Product!$A:$A,Product!$E:$E)</f>
        <v>48-59-1817</v>
      </c>
      <c r="D702" t="s">
        <v>11870</v>
      </c>
      <c r="E702" t="e">
        <f>_xlfn.XLOOKUP(D702,Attribute!$A:$A,Attribute!$B:$B)</f>
        <v>#N/A</v>
      </c>
      <c r="F702" t="s">
        <v>3261</v>
      </c>
      <c r="H702" t="s">
        <v>10356</v>
      </c>
      <c r="I702" t="str">
        <f>_xlfn.XLOOKUP(H702,ItemCategory!A:A,ItemCategory!B:B)</f>
        <v>Chargers</v>
      </c>
    </row>
    <row r="703" spans="2:9" x14ac:dyDescent="0.45">
      <c r="B703" t="s">
        <v>11799</v>
      </c>
      <c r="C703" t="str">
        <f>_xlfn.XLOOKUP(B703,Product!$A:$A,Product!$E:$E)</f>
        <v>48-59-1880</v>
      </c>
      <c r="D703" t="s">
        <v>11870</v>
      </c>
      <c r="E703" t="e">
        <f>_xlfn.XLOOKUP(D703,Attribute!$A:$A,Attribute!$B:$B)</f>
        <v>#N/A</v>
      </c>
      <c r="F703" t="s">
        <v>3260</v>
      </c>
      <c r="H703" t="s">
        <v>10355</v>
      </c>
      <c r="I703" t="str">
        <f>_xlfn.XLOOKUP(H703,ItemCategory!A:A,ItemCategory!B:B)</f>
        <v>Batteries</v>
      </c>
    </row>
    <row r="704" spans="2:9" x14ac:dyDescent="0.45">
      <c r="B704" t="s">
        <v>11800</v>
      </c>
      <c r="C704" t="str">
        <f>_xlfn.XLOOKUP(B704,Product!$A:$A,Product!$E:$E)</f>
        <v>48-59-1881</v>
      </c>
      <c r="D704" t="s">
        <v>11870</v>
      </c>
      <c r="E704" t="e">
        <f>_xlfn.XLOOKUP(D704,Attribute!$A:$A,Attribute!$B:$B)</f>
        <v>#N/A</v>
      </c>
      <c r="F704" t="s">
        <v>3260</v>
      </c>
      <c r="H704" t="s">
        <v>10355</v>
      </c>
      <c r="I704" t="str">
        <f>_xlfn.XLOOKUP(H704,ItemCategory!A:A,ItemCategory!B:B)</f>
        <v>Batteries</v>
      </c>
    </row>
    <row r="705" spans="2:9" x14ac:dyDescent="0.45">
      <c r="B705" t="s">
        <v>11801</v>
      </c>
      <c r="C705" t="str">
        <f>_xlfn.XLOOKUP(B705,Product!$A:$A,Product!$E:$E)</f>
        <v>49-08-2403</v>
      </c>
      <c r="D705" t="s">
        <v>11870</v>
      </c>
      <c r="E705" t="e">
        <f>_xlfn.XLOOKUP(D705,Attribute!$A:$A,Attribute!$B:$B)</f>
        <v>#N/A</v>
      </c>
      <c r="F705" t="s">
        <v>5890</v>
      </c>
      <c r="H705" t="s">
        <v>10432</v>
      </c>
      <c r="I705" t="str">
        <f>_xlfn.XLOOKUP(H705,ItemCategory!A:A,ItemCategory!B:B)</f>
        <v>Expansion Tools</v>
      </c>
    </row>
    <row r="706" spans="2:9" x14ac:dyDescent="0.45">
      <c r="B706" t="s">
        <v>11802</v>
      </c>
      <c r="C706" t="str">
        <f>_xlfn.XLOOKUP(B706,Product!$A:$A,Product!$E:$E)</f>
        <v>49-15-PUAD</v>
      </c>
      <c r="D706" t="s">
        <v>11870</v>
      </c>
      <c r="E706" t="e">
        <f>_xlfn.XLOOKUP(D706,Attribute!$A:$A,Attribute!$B:$B)</f>
        <v>#N/A</v>
      </c>
      <c r="F706" t="s">
        <v>5861</v>
      </c>
      <c r="H706" t="s">
        <v>10363</v>
      </c>
      <c r="I706" t="str">
        <f>_xlfn.XLOOKUP(H706,ItemCategory!A:A,ItemCategory!B:B)</f>
        <v>Crimpers</v>
      </c>
    </row>
    <row r="707" spans="2:9" x14ac:dyDescent="0.45">
      <c r="B707" t="s">
        <v>11803</v>
      </c>
      <c r="C707" t="str">
        <f>_xlfn.XLOOKUP(B707,Product!$A:$A,Product!$E:$E)</f>
        <v>49-16-0001</v>
      </c>
      <c r="D707" t="s">
        <v>11870</v>
      </c>
      <c r="E707" t="e">
        <f>_xlfn.XLOOKUP(D707,Attribute!$A:$A,Attribute!$B:$B)</f>
        <v>#N/A</v>
      </c>
      <c r="F707" t="s">
        <v>6031</v>
      </c>
      <c r="H707" t="s">
        <v>10415</v>
      </c>
      <c r="I707" t="str">
        <f>_xlfn.XLOOKUP(H707,ItemCategory!A:A,ItemCategory!B:B)</f>
        <v>Conduit Benders</v>
      </c>
    </row>
    <row r="708" spans="2:9" x14ac:dyDescent="0.45">
      <c r="B708" t="s">
        <v>11804</v>
      </c>
      <c r="C708" t="str">
        <f>_xlfn.XLOOKUP(B708,Product!$A:$A,Product!$E:$E)</f>
        <v>49-16-0034</v>
      </c>
      <c r="D708" t="s">
        <v>11870</v>
      </c>
      <c r="E708" t="e">
        <f>_xlfn.XLOOKUP(D708,Attribute!$A:$A,Attribute!$B:$B)</f>
        <v>#N/A</v>
      </c>
      <c r="F708" t="s">
        <v>6031</v>
      </c>
      <c r="H708" t="s">
        <v>10415</v>
      </c>
      <c r="I708" t="str">
        <f>_xlfn.XLOOKUP(H708,ItemCategory!A:A,ItemCategory!B:B)</f>
        <v>Conduit Benders</v>
      </c>
    </row>
    <row r="709" spans="2:9" x14ac:dyDescent="0.45">
      <c r="B709" t="s">
        <v>11805</v>
      </c>
      <c r="C709" t="str">
        <f>_xlfn.XLOOKUP(B709,Product!$A:$A,Product!$E:$E)</f>
        <v>49-16-0OD3</v>
      </c>
      <c r="D709" t="s">
        <v>11870</v>
      </c>
      <c r="E709" t="e">
        <f>_xlfn.XLOOKUP(D709,Attribute!$A:$A,Attribute!$B:$B)</f>
        <v>#N/A</v>
      </c>
      <c r="F709" t="s">
        <v>5861</v>
      </c>
      <c r="H709" t="s">
        <v>10363</v>
      </c>
      <c r="I709" t="str">
        <f>_xlfn.XLOOKUP(H709,ItemCategory!A:A,ItemCategory!B:B)</f>
        <v>Crimpers</v>
      </c>
    </row>
    <row r="710" spans="2:9" x14ac:dyDescent="0.45">
      <c r="B710" t="s">
        <v>11806</v>
      </c>
      <c r="C710" t="str">
        <f>_xlfn.XLOOKUP(B710,Product!$A:$A,Product!$E:$E)</f>
        <v>49-16-19PS</v>
      </c>
      <c r="D710" t="s">
        <v>11870</v>
      </c>
      <c r="E710" t="e">
        <f>_xlfn.XLOOKUP(D710,Attribute!$A:$A,Attribute!$B:$B)</f>
        <v>#N/A</v>
      </c>
      <c r="F710" t="s">
        <v>6025</v>
      </c>
      <c r="H710" t="s">
        <v>10393</v>
      </c>
      <c r="I710" t="str">
        <f>_xlfn.XLOOKUP(H710,ItemCategory!A:A,ItemCategory!B:B)</f>
        <v>Sprayer Accessories</v>
      </c>
    </row>
    <row r="711" spans="2:9" x14ac:dyDescent="0.45">
      <c r="B711" t="s">
        <v>11807</v>
      </c>
      <c r="C711" t="str">
        <f>_xlfn.XLOOKUP(B711,Product!$A:$A,Product!$E:$E)</f>
        <v>49-16-2610</v>
      </c>
      <c r="D711" t="s">
        <v>11870</v>
      </c>
      <c r="E711" t="e">
        <f>_xlfn.XLOOKUP(D711,Attribute!$A:$A,Attribute!$B:$B)</f>
        <v>#N/A</v>
      </c>
      <c r="F711" t="s">
        <v>5890</v>
      </c>
      <c r="H711" t="s">
        <v>10432</v>
      </c>
      <c r="I711" t="str">
        <f>_xlfn.XLOOKUP(H711,ItemCategory!A:A,ItemCategory!B:B)</f>
        <v>Expansion Tools</v>
      </c>
    </row>
    <row r="712" spans="2:9" x14ac:dyDescent="0.45">
      <c r="B712" t="s">
        <v>11808</v>
      </c>
      <c r="C712" t="str">
        <f>_xlfn.XLOOKUP(B712,Product!$A:$A,Product!$E:$E)</f>
        <v>49-16-2612</v>
      </c>
      <c r="D712" t="s">
        <v>11870</v>
      </c>
      <c r="E712" t="e">
        <f>_xlfn.XLOOKUP(D712,Attribute!$A:$A,Attribute!$B:$B)</f>
        <v>#N/A</v>
      </c>
      <c r="F712" t="s">
        <v>5890</v>
      </c>
      <c r="H712" t="s">
        <v>10432</v>
      </c>
      <c r="I712" t="str">
        <f>_xlfn.XLOOKUP(H712,ItemCategory!A:A,ItemCategory!B:B)</f>
        <v>Expansion Tools</v>
      </c>
    </row>
    <row r="713" spans="2:9" x14ac:dyDescent="0.45">
      <c r="B713" t="s">
        <v>11809</v>
      </c>
      <c r="C713" t="str">
        <f>_xlfn.XLOOKUP(B713,Product!$A:$A,Product!$E:$E)</f>
        <v>49-16-2613</v>
      </c>
      <c r="D713" t="s">
        <v>11870</v>
      </c>
      <c r="E713" t="e">
        <f>_xlfn.XLOOKUP(D713,Attribute!$A:$A,Attribute!$B:$B)</f>
        <v>#N/A</v>
      </c>
      <c r="F713" t="s">
        <v>5890</v>
      </c>
      <c r="H713" t="s">
        <v>10432</v>
      </c>
      <c r="I713" t="str">
        <f>_xlfn.XLOOKUP(H713,ItemCategory!A:A,ItemCategory!B:B)</f>
        <v>Expansion Tools</v>
      </c>
    </row>
    <row r="714" spans="2:9" x14ac:dyDescent="0.45">
      <c r="B714" t="s">
        <v>11810</v>
      </c>
      <c r="C714" t="str">
        <f>_xlfn.XLOOKUP(B714,Product!$A:$A,Product!$E:$E)</f>
        <v>49-16-2631C</v>
      </c>
      <c r="D714" t="s">
        <v>11870</v>
      </c>
      <c r="E714" t="e">
        <f>_xlfn.XLOOKUP(D714,Attribute!$A:$A,Attribute!$B:$B)</f>
        <v>#N/A</v>
      </c>
      <c r="F714" t="s">
        <v>5859</v>
      </c>
      <c r="H714" t="s">
        <v>10433</v>
      </c>
      <c r="I714" t="str">
        <f>_xlfn.XLOOKUP(H714,ItemCategory!A:A,ItemCategory!B:B)</f>
        <v>Press Tools</v>
      </c>
    </row>
    <row r="715" spans="2:9" x14ac:dyDescent="0.45">
      <c r="B715" t="s">
        <v>11811</v>
      </c>
      <c r="C715" t="str">
        <f>_xlfn.XLOOKUP(B715,Product!$A:$A,Product!$E:$E)</f>
        <v>49-16-2631P</v>
      </c>
      <c r="D715" t="s">
        <v>11870</v>
      </c>
      <c r="E715" t="e">
        <f>_xlfn.XLOOKUP(D715,Attribute!$A:$A,Attribute!$B:$B)</f>
        <v>#N/A</v>
      </c>
      <c r="F715" t="s">
        <v>5859</v>
      </c>
      <c r="H715" t="s">
        <v>10433</v>
      </c>
      <c r="I715" t="str">
        <f>_xlfn.XLOOKUP(H715,ItemCategory!A:A,ItemCategory!B:B)</f>
        <v>Press Tools</v>
      </c>
    </row>
    <row r="716" spans="2:9" x14ac:dyDescent="0.45">
      <c r="B716" t="s">
        <v>11812</v>
      </c>
      <c r="C716" t="str">
        <f>_xlfn.XLOOKUP(B716,Product!$A:$A,Product!$E:$E)</f>
        <v>49-16-2633C</v>
      </c>
      <c r="D716" t="s">
        <v>11870</v>
      </c>
      <c r="E716" t="e">
        <f>_xlfn.XLOOKUP(D716,Attribute!$A:$A,Attribute!$B:$B)</f>
        <v>#N/A</v>
      </c>
      <c r="F716" t="s">
        <v>5859</v>
      </c>
      <c r="H716" t="s">
        <v>10433</v>
      </c>
      <c r="I716" t="str">
        <f>_xlfn.XLOOKUP(H716,ItemCategory!A:A,ItemCategory!B:B)</f>
        <v>Press Tools</v>
      </c>
    </row>
    <row r="717" spans="2:9" x14ac:dyDescent="0.45">
      <c r="B717" t="s">
        <v>11813</v>
      </c>
      <c r="C717" t="str">
        <f>_xlfn.XLOOKUP(B717,Product!$A:$A,Product!$E:$E)</f>
        <v>49-16-2633P</v>
      </c>
      <c r="D717" t="s">
        <v>11870</v>
      </c>
      <c r="E717" t="e">
        <f>_xlfn.XLOOKUP(D717,Attribute!$A:$A,Attribute!$B:$B)</f>
        <v>#N/A</v>
      </c>
      <c r="F717" t="s">
        <v>5859</v>
      </c>
      <c r="H717" t="s">
        <v>10433</v>
      </c>
      <c r="I717" t="str">
        <f>_xlfn.XLOOKUP(H717,ItemCategory!A:A,ItemCategory!B:B)</f>
        <v>Press Tools</v>
      </c>
    </row>
    <row r="718" spans="2:9" x14ac:dyDescent="0.45">
      <c r="B718" t="s">
        <v>11814</v>
      </c>
      <c r="C718" t="str">
        <f>_xlfn.XLOOKUP(B718,Product!$A:$A,Product!$E:$E)</f>
        <v>49-16-2634C</v>
      </c>
      <c r="D718" t="s">
        <v>11870</v>
      </c>
      <c r="E718" t="e">
        <f>_xlfn.XLOOKUP(D718,Attribute!$A:$A,Attribute!$B:$B)</f>
        <v>#N/A</v>
      </c>
      <c r="F718" t="s">
        <v>5859</v>
      </c>
      <c r="H718" t="s">
        <v>10433</v>
      </c>
      <c r="I718" t="str">
        <f>_xlfn.XLOOKUP(H718,ItemCategory!A:A,ItemCategory!B:B)</f>
        <v>Press Tools</v>
      </c>
    </row>
    <row r="719" spans="2:9" x14ac:dyDescent="0.45">
      <c r="B719" t="s">
        <v>11815</v>
      </c>
      <c r="C719" t="str">
        <f>_xlfn.XLOOKUP(B719,Product!$A:$A,Product!$E:$E)</f>
        <v>49-16-2634P</v>
      </c>
      <c r="D719" t="s">
        <v>11870</v>
      </c>
      <c r="E719" t="e">
        <f>_xlfn.XLOOKUP(D719,Attribute!$A:$A,Attribute!$B:$B)</f>
        <v>#N/A</v>
      </c>
      <c r="F719" t="s">
        <v>5859</v>
      </c>
      <c r="H719" t="s">
        <v>10433</v>
      </c>
      <c r="I719" t="str">
        <f>_xlfn.XLOOKUP(H719,ItemCategory!A:A,ItemCategory!B:B)</f>
        <v>Press Tools</v>
      </c>
    </row>
    <row r="720" spans="2:9" x14ac:dyDescent="0.45">
      <c r="B720" t="s">
        <v>11816</v>
      </c>
      <c r="C720" t="str">
        <f>_xlfn.XLOOKUP(B720,Product!$A:$A,Product!$E:$E)</f>
        <v>49-16-2650</v>
      </c>
      <c r="D720" t="s">
        <v>11870</v>
      </c>
      <c r="E720" t="e">
        <f>_xlfn.XLOOKUP(D720,Attribute!$A:$A,Attribute!$B:$B)</f>
        <v>#N/A</v>
      </c>
      <c r="F720" t="s">
        <v>5859</v>
      </c>
      <c r="H720" t="s">
        <v>10433</v>
      </c>
      <c r="I720" t="str">
        <f>_xlfn.XLOOKUP(H720,ItemCategory!A:A,ItemCategory!B:B)</f>
        <v>Press Tools</v>
      </c>
    </row>
    <row r="721" spans="2:9" x14ac:dyDescent="0.45">
      <c r="B721" t="s">
        <v>11817</v>
      </c>
      <c r="C721" t="str">
        <f>_xlfn.XLOOKUP(B721,Product!$A:$A,Product!$E:$E)</f>
        <v>49-16-2650S</v>
      </c>
      <c r="D721" t="s">
        <v>11870</v>
      </c>
      <c r="E721" t="e">
        <f>_xlfn.XLOOKUP(D721,Attribute!$A:$A,Attribute!$B:$B)</f>
        <v>#N/A</v>
      </c>
      <c r="F721" t="s">
        <v>5859</v>
      </c>
      <c r="H721" t="s">
        <v>10433</v>
      </c>
      <c r="I721" t="str">
        <f>_xlfn.XLOOKUP(H721,ItemCategory!A:A,ItemCategory!B:B)</f>
        <v>Press Tools</v>
      </c>
    </row>
    <row r="722" spans="2:9" x14ac:dyDescent="0.45">
      <c r="B722" t="s">
        <v>11818</v>
      </c>
      <c r="C722" t="str">
        <f>_xlfn.XLOOKUP(B722,Product!$A:$A,Product!$E:$E)</f>
        <v>49-16-2651</v>
      </c>
      <c r="D722" t="s">
        <v>11870</v>
      </c>
      <c r="E722" t="e">
        <f>_xlfn.XLOOKUP(D722,Attribute!$A:$A,Attribute!$B:$B)</f>
        <v>#N/A</v>
      </c>
      <c r="F722" t="s">
        <v>5859</v>
      </c>
      <c r="H722" t="s">
        <v>10433</v>
      </c>
      <c r="I722" t="str">
        <f>_xlfn.XLOOKUP(H722,ItemCategory!A:A,ItemCategory!B:B)</f>
        <v>Press Tools</v>
      </c>
    </row>
    <row r="723" spans="2:9" x14ac:dyDescent="0.45">
      <c r="B723" t="s">
        <v>11819</v>
      </c>
      <c r="C723" t="str">
        <f>_xlfn.XLOOKUP(B723,Product!$A:$A,Product!$E:$E)</f>
        <v>49-16-2651S</v>
      </c>
      <c r="D723" t="s">
        <v>11870</v>
      </c>
      <c r="E723" t="e">
        <f>_xlfn.XLOOKUP(D723,Attribute!$A:$A,Attribute!$B:$B)</f>
        <v>#N/A</v>
      </c>
      <c r="F723" t="s">
        <v>5859</v>
      </c>
      <c r="H723" t="s">
        <v>10433</v>
      </c>
      <c r="I723" t="str">
        <f>_xlfn.XLOOKUP(H723,ItemCategory!A:A,ItemCategory!B:B)</f>
        <v>Press Tools</v>
      </c>
    </row>
    <row r="724" spans="2:9" x14ac:dyDescent="0.45">
      <c r="B724" t="s">
        <v>11820</v>
      </c>
      <c r="C724" t="str">
        <f>_xlfn.XLOOKUP(B724,Product!$A:$A,Product!$E:$E)</f>
        <v>49-16-2652</v>
      </c>
      <c r="D724" t="s">
        <v>11870</v>
      </c>
      <c r="E724" t="e">
        <f>_xlfn.XLOOKUP(D724,Attribute!$A:$A,Attribute!$B:$B)</f>
        <v>#N/A</v>
      </c>
      <c r="F724" t="s">
        <v>5859</v>
      </c>
      <c r="H724" t="s">
        <v>10433</v>
      </c>
      <c r="I724" t="str">
        <f>_xlfn.XLOOKUP(H724,ItemCategory!A:A,ItemCategory!B:B)</f>
        <v>Press Tools</v>
      </c>
    </row>
    <row r="725" spans="2:9" x14ac:dyDescent="0.45">
      <c r="B725" t="s">
        <v>11821</v>
      </c>
      <c r="C725" t="str">
        <f>_xlfn.XLOOKUP(B725,Product!$A:$A,Product!$E:$E)</f>
        <v>49-16-2652S</v>
      </c>
      <c r="D725" t="s">
        <v>11870</v>
      </c>
      <c r="E725" t="e">
        <f>_xlfn.XLOOKUP(D725,Attribute!$A:$A,Attribute!$B:$B)</f>
        <v>#N/A</v>
      </c>
      <c r="F725" t="s">
        <v>5859</v>
      </c>
      <c r="H725" t="s">
        <v>10433</v>
      </c>
      <c r="I725" t="str">
        <f>_xlfn.XLOOKUP(H725,ItemCategory!A:A,ItemCategory!B:B)</f>
        <v>Press Tools</v>
      </c>
    </row>
    <row r="726" spans="2:9" x14ac:dyDescent="0.45">
      <c r="B726" t="s">
        <v>11822</v>
      </c>
      <c r="C726" t="str">
        <f>_xlfn.XLOOKUP(B726,Product!$A:$A,Product!$E:$E)</f>
        <v>49-16-2653</v>
      </c>
      <c r="D726" t="s">
        <v>11870</v>
      </c>
      <c r="E726" t="e">
        <f>_xlfn.XLOOKUP(D726,Attribute!$A:$A,Attribute!$B:$B)</f>
        <v>#N/A</v>
      </c>
      <c r="F726" t="s">
        <v>5859</v>
      </c>
      <c r="H726" t="s">
        <v>10433</v>
      </c>
      <c r="I726" t="str">
        <f>_xlfn.XLOOKUP(H726,ItemCategory!A:A,ItemCategory!B:B)</f>
        <v>Press Tools</v>
      </c>
    </row>
    <row r="727" spans="2:9" x14ac:dyDescent="0.45">
      <c r="B727" t="s">
        <v>11823</v>
      </c>
      <c r="C727" t="str">
        <f>_xlfn.XLOOKUP(B727,Product!$A:$A,Product!$E:$E)</f>
        <v>49-16-2654</v>
      </c>
      <c r="D727" t="s">
        <v>11870</v>
      </c>
      <c r="E727" t="e">
        <f>_xlfn.XLOOKUP(D727,Attribute!$A:$A,Attribute!$B:$B)</f>
        <v>#N/A</v>
      </c>
      <c r="F727" t="s">
        <v>5859</v>
      </c>
      <c r="H727" t="s">
        <v>10433</v>
      </c>
      <c r="I727" t="str">
        <f>_xlfn.XLOOKUP(H727,ItemCategory!A:A,ItemCategory!B:B)</f>
        <v>Press Tools</v>
      </c>
    </row>
    <row r="728" spans="2:9" x14ac:dyDescent="0.45">
      <c r="B728" t="s">
        <v>11824</v>
      </c>
      <c r="C728" t="str">
        <f>_xlfn.XLOOKUP(B728,Product!$A:$A,Product!$E:$E)</f>
        <v>49-16-2655</v>
      </c>
      <c r="D728" t="s">
        <v>11870</v>
      </c>
      <c r="E728" t="e">
        <f>_xlfn.XLOOKUP(D728,Attribute!$A:$A,Attribute!$B:$B)</f>
        <v>#N/A</v>
      </c>
      <c r="F728" t="s">
        <v>5859</v>
      </c>
      <c r="H728" t="s">
        <v>10433</v>
      </c>
      <c r="I728" t="str">
        <f>_xlfn.XLOOKUP(H728,ItemCategory!A:A,ItemCategory!B:B)</f>
        <v>Press Tools</v>
      </c>
    </row>
    <row r="729" spans="2:9" x14ac:dyDescent="0.45">
      <c r="B729" t="s">
        <v>11825</v>
      </c>
      <c r="C729" t="str">
        <f>_xlfn.XLOOKUP(B729,Product!$A:$A,Product!$E:$E)</f>
        <v>49-16-2660JS</v>
      </c>
      <c r="D729" t="s">
        <v>11870</v>
      </c>
      <c r="E729" t="e">
        <f>_xlfn.XLOOKUP(D729,Attribute!$A:$A,Attribute!$B:$B)</f>
        <v>#N/A</v>
      </c>
      <c r="F729" t="s">
        <v>3249</v>
      </c>
      <c r="H729" t="s">
        <v>10445</v>
      </c>
      <c r="I729" t="str">
        <f>_xlfn.XLOOKUP(H729,ItemCategory!A:A,ItemCategory!B:B)</f>
        <v>Rivet Tools</v>
      </c>
    </row>
    <row r="730" spans="2:9" x14ac:dyDescent="0.45">
      <c r="B730" t="s">
        <v>11826</v>
      </c>
      <c r="C730" t="str">
        <f>_xlfn.XLOOKUP(B730,Product!$A:$A,Product!$E:$E)</f>
        <v>49-16-2660RP</v>
      </c>
      <c r="D730" t="s">
        <v>11870</v>
      </c>
      <c r="E730" t="e">
        <f>_xlfn.XLOOKUP(D730,Attribute!$A:$A,Attribute!$B:$B)</f>
        <v>#N/A</v>
      </c>
      <c r="F730" t="s">
        <v>3249</v>
      </c>
      <c r="H730" t="s">
        <v>10445</v>
      </c>
      <c r="I730" t="str">
        <f>_xlfn.XLOOKUP(H730,ItemCategory!A:A,ItemCategory!B:B)</f>
        <v>Rivet Tools</v>
      </c>
    </row>
    <row r="731" spans="2:9" x14ac:dyDescent="0.45">
      <c r="B731" t="s">
        <v>11827</v>
      </c>
      <c r="C731" t="str">
        <f>_xlfn.XLOOKUP(B731,Product!$A:$A,Product!$E:$E)</f>
        <v>49-16-2660S</v>
      </c>
      <c r="D731" t="s">
        <v>11870</v>
      </c>
      <c r="E731" t="e">
        <f>_xlfn.XLOOKUP(D731,Attribute!$A:$A,Attribute!$B:$B)</f>
        <v>#N/A</v>
      </c>
      <c r="F731" t="s">
        <v>5860</v>
      </c>
      <c r="H731" t="s">
        <v>10366</v>
      </c>
      <c r="I731" t="str">
        <f>_xlfn.XLOOKUP(H731,ItemCategory!A:A,ItemCategory!B:B)</f>
        <v>Knockout</v>
      </c>
    </row>
    <row r="732" spans="2:9" x14ac:dyDescent="0.45">
      <c r="B732" t="s">
        <v>11828</v>
      </c>
      <c r="C732" t="str">
        <f>_xlfn.XLOOKUP(B732,Product!$A:$A,Product!$E:$E)</f>
        <v>49-16-2661S</v>
      </c>
      <c r="D732" t="s">
        <v>11870</v>
      </c>
      <c r="E732" t="e">
        <f>_xlfn.XLOOKUP(D732,Attribute!$A:$A,Attribute!$B:$B)</f>
        <v>#N/A</v>
      </c>
      <c r="F732" t="s">
        <v>5860</v>
      </c>
      <c r="H732" t="s">
        <v>10366</v>
      </c>
      <c r="I732" t="str">
        <f>_xlfn.XLOOKUP(H732,ItemCategory!A:A,ItemCategory!B:B)</f>
        <v>Knockout</v>
      </c>
    </row>
    <row r="733" spans="2:9" x14ac:dyDescent="0.45">
      <c r="B733" t="s">
        <v>11829</v>
      </c>
      <c r="C733" t="str">
        <f>_xlfn.XLOOKUP(B733,Product!$A:$A,Product!$E:$E)</f>
        <v>49-16-2662</v>
      </c>
      <c r="D733" t="s">
        <v>11870</v>
      </c>
      <c r="E733" t="e">
        <f>_xlfn.XLOOKUP(D733,Attribute!$A:$A,Attribute!$B:$B)</f>
        <v>#N/A</v>
      </c>
      <c r="F733" t="s">
        <v>5860</v>
      </c>
      <c r="H733" t="s">
        <v>10366</v>
      </c>
      <c r="I733" t="str">
        <f>_xlfn.XLOOKUP(H733,ItemCategory!A:A,ItemCategory!B:B)</f>
        <v>Knockout</v>
      </c>
    </row>
    <row r="734" spans="2:9" x14ac:dyDescent="0.45">
      <c r="B734" t="s">
        <v>11830</v>
      </c>
      <c r="C734" t="str">
        <f>_xlfn.XLOOKUP(B734,Product!$A:$A,Product!$E:$E)</f>
        <v>49-16-2663</v>
      </c>
      <c r="D734" t="s">
        <v>11870</v>
      </c>
      <c r="E734" t="e">
        <f>_xlfn.XLOOKUP(D734,Attribute!$A:$A,Attribute!$B:$B)</f>
        <v>#N/A</v>
      </c>
      <c r="F734" t="s">
        <v>5860</v>
      </c>
      <c r="H734" t="s">
        <v>10366</v>
      </c>
      <c r="I734" t="str">
        <f>_xlfn.XLOOKUP(H734,ItemCategory!A:A,ItemCategory!B:B)</f>
        <v>Knockout</v>
      </c>
    </row>
    <row r="735" spans="2:9" x14ac:dyDescent="0.45">
      <c r="B735" t="s">
        <v>11831</v>
      </c>
      <c r="C735" t="str">
        <f>_xlfn.XLOOKUP(B735,Product!$A:$A,Product!$E:$E)</f>
        <v>49-16-2664</v>
      </c>
      <c r="D735" t="s">
        <v>11870</v>
      </c>
      <c r="E735" t="e">
        <f>_xlfn.XLOOKUP(D735,Attribute!$A:$A,Attribute!$B:$B)</f>
        <v>#N/A</v>
      </c>
      <c r="F735" t="s">
        <v>5860</v>
      </c>
      <c r="H735" t="s">
        <v>10366</v>
      </c>
      <c r="I735" t="str">
        <f>_xlfn.XLOOKUP(H735,ItemCategory!A:A,ItemCategory!B:B)</f>
        <v>Knockout</v>
      </c>
    </row>
    <row r="736" spans="2:9" x14ac:dyDescent="0.45">
      <c r="B736" t="s">
        <v>11832</v>
      </c>
      <c r="C736" t="str">
        <f>_xlfn.XLOOKUP(B736,Product!$A:$A,Product!$E:$E)</f>
        <v>49-16-2665</v>
      </c>
      <c r="D736" t="s">
        <v>11870</v>
      </c>
      <c r="E736" t="e">
        <f>_xlfn.XLOOKUP(D736,Attribute!$A:$A,Attribute!$B:$B)</f>
        <v>#N/A</v>
      </c>
      <c r="F736" t="s">
        <v>5860</v>
      </c>
      <c r="H736" t="s">
        <v>10366</v>
      </c>
      <c r="I736" t="str">
        <f>_xlfn.XLOOKUP(H736,ItemCategory!A:A,ItemCategory!B:B)</f>
        <v>Knockout</v>
      </c>
    </row>
    <row r="737" spans="2:9" x14ac:dyDescent="0.45">
      <c r="B737" t="s">
        <v>11833</v>
      </c>
      <c r="C737" t="str">
        <f>_xlfn.XLOOKUP(B737,Product!$A:$A,Product!$E:$E)</f>
        <v>49-16-2666</v>
      </c>
      <c r="D737" t="s">
        <v>11870</v>
      </c>
      <c r="E737" t="e">
        <f>_xlfn.XLOOKUP(D737,Attribute!$A:$A,Attribute!$B:$B)</f>
        <v>#N/A</v>
      </c>
      <c r="F737" t="s">
        <v>5860</v>
      </c>
      <c r="H737" t="s">
        <v>10366</v>
      </c>
      <c r="I737" t="str">
        <f>_xlfn.XLOOKUP(H737,ItemCategory!A:A,ItemCategory!B:B)</f>
        <v>Knockout</v>
      </c>
    </row>
    <row r="738" spans="2:9" x14ac:dyDescent="0.45">
      <c r="B738" t="s">
        <v>11834</v>
      </c>
      <c r="C738" t="str">
        <f>_xlfn.XLOOKUP(B738,Product!$A:$A,Product!$E:$E)</f>
        <v>49-16-2667</v>
      </c>
      <c r="D738" t="s">
        <v>11870</v>
      </c>
      <c r="E738" t="e">
        <f>_xlfn.XLOOKUP(D738,Attribute!$A:$A,Attribute!$B:$B)</f>
        <v>#N/A</v>
      </c>
      <c r="F738" t="s">
        <v>5860</v>
      </c>
      <c r="H738" t="s">
        <v>10366</v>
      </c>
      <c r="I738" t="str">
        <f>_xlfn.XLOOKUP(H738,ItemCategory!A:A,ItemCategory!B:B)</f>
        <v>Knockout</v>
      </c>
    </row>
    <row r="739" spans="2:9" x14ac:dyDescent="0.45">
      <c r="B739" t="s">
        <v>11835</v>
      </c>
      <c r="C739" t="str">
        <f>_xlfn.XLOOKUP(B739,Product!$A:$A,Product!$E:$E)</f>
        <v>49-16-2668</v>
      </c>
      <c r="D739" t="s">
        <v>11870</v>
      </c>
      <c r="E739" t="e">
        <f>_xlfn.XLOOKUP(D739,Attribute!$A:$A,Attribute!$B:$B)</f>
        <v>#N/A</v>
      </c>
      <c r="F739" t="s">
        <v>5860</v>
      </c>
      <c r="H739" t="s">
        <v>10366</v>
      </c>
      <c r="I739" t="str">
        <f>_xlfn.XLOOKUP(H739,ItemCategory!A:A,ItemCategory!B:B)</f>
        <v>Knockout</v>
      </c>
    </row>
    <row r="740" spans="2:9" x14ac:dyDescent="0.45">
      <c r="B740" t="s">
        <v>11836</v>
      </c>
      <c r="C740" t="str">
        <f>_xlfn.XLOOKUP(B740,Product!$A:$A,Product!$E:$E)</f>
        <v>49-16-2669</v>
      </c>
      <c r="D740" t="s">
        <v>11870</v>
      </c>
      <c r="E740" t="e">
        <f>_xlfn.XLOOKUP(D740,Attribute!$A:$A,Attribute!$B:$B)</f>
        <v>#N/A</v>
      </c>
      <c r="F740" t="s">
        <v>5860</v>
      </c>
      <c r="H740" t="s">
        <v>10366</v>
      </c>
      <c r="I740" t="str">
        <f>_xlfn.XLOOKUP(H740,ItemCategory!A:A,ItemCategory!B:B)</f>
        <v>Knockout</v>
      </c>
    </row>
    <row r="741" spans="2:9" x14ac:dyDescent="0.45">
      <c r="B741" t="s">
        <v>11837</v>
      </c>
      <c r="C741" t="str">
        <f>_xlfn.XLOOKUP(B741,Product!$A:$A,Product!$E:$E)</f>
        <v>49-16-2670</v>
      </c>
      <c r="D741" t="s">
        <v>11870</v>
      </c>
      <c r="E741" t="e">
        <f>_xlfn.XLOOKUP(D741,Attribute!$A:$A,Attribute!$B:$B)</f>
        <v>#N/A</v>
      </c>
      <c r="F741" t="s">
        <v>5860</v>
      </c>
      <c r="H741" t="s">
        <v>10366</v>
      </c>
      <c r="I741" t="str">
        <f>_xlfn.XLOOKUP(H741,ItemCategory!A:A,ItemCategory!B:B)</f>
        <v>Knockout</v>
      </c>
    </row>
    <row r="742" spans="2:9" x14ac:dyDescent="0.45">
      <c r="B742" t="s">
        <v>11838</v>
      </c>
      <c r="C742" t="str">
        <f>_xlfn.XLOOKUP(B742,Product!$A:$A,Product!$E:$E)</f>
        <v>49-16-2671</v>
      </c>
      <c r="D742" t="s">
        <v>11870</v>
      </c>
      <c r="E742" t="e">
        <f>_xlfn.XLOOKUP(D742,Attribute!$A:$A,Attribute!$B:$B)</f>
        <v>#N/A</v>
      </c>
      <c r="F742" t="s">
        <v>5860</v>
      </c>
      <c r="H742" t="s">
        <v>10366</v>
      </c>
      <c r="I742" t="str">
        <f>_xlfn.XLOOKUP(H742,ItemCategory!A:A,ItemCategory!B:B)</f>
        <v>Knockout</v>
      </c>
    </row>
    <row r="743" spans="2:9" x14ac:dyDescent="0.45">
      <c r="B743" t="s">
        <v>11839</v>
      </c>
      <c r="C743" t="str">
        <f>_xlfn.XLOOKUP(B743,Product!$A:$A,Product!$E:$E)</f>
        <v>49-16-2672</v>
      </c>
      <c r="D743" t="s">
        <v>11870</v>
      </c>
      <c r="E743" t="e">
        <f>_xlfn.XLOOKUP(D743,Attribute!$A:$A,Attribute!$B:$B)</f>
        <v>#N/A</v>
      </c>
      <c r="F743" t="s">
        <v>5860</v>
      </c>
      <c r="H743" t="s">
        <v>10366</v>
      </c>
      <c r="I743" t="str">
        <f>_xlfn.XLOOKUP(H743,ItemCategory!A:A,ItemCategory!B:B)</f>
        <v>Knockout</v>
      </c>
    </row>
    <row r="744" spans="2:9" x14ac:dyDescent="0.45">
      <c r="B744" t="s">
        <v>11840</v>
      </c>
      <c r="C744" t="str">
        <f>_xlfn.XLOOKUP(B744,Product!$A:$A,Product!$E:$E)</f>
        <v>49-16-2673</v>
      </c>
      <c r="D744" t="s">
        <v>11870</v>
      </c>
      <c r="E744" t="e">
        <f>_xlfn.XLOOKUP(D744,Attribute!$A:$A,Attribute!$B:$B)</f>
        <v>#N/A</v>
      </c>
      <c r="F744" t="s">
        <v>5860</v>
      </c>
      <c r="H744" t="s">
        <v>10366</v>
      </c>
      <c r="I744" t="str">
        <f>_xlfn.XLOOKUP(H744,ItemCategory!A:A,ItemCategory!B:B)</f>
        <v>Knockout</v>
      </c>
    </row>
    <row r="745" spans="2:9" x14ac:dyDescent="0.45">
      <c r="B745" t="s">
        <v>11841</v>
      </c>
      <c r="C745" t="str">
        <f>_xlfn.XLOOKUP(B745,Product!$A:$A,Product!$E:$E)</f>
        <v>49-16-2674</v>
      </c>
      <c r="D745" t="s">
        <v>11870</v>
      </c>
      <c r="E745" t="e">
        <f>_xlfn.XLOOKUP(D745,Attribute!$A:$A,Attribute!$B:$B)</f>
        <v>#N/A</v>
      </c>
      <c r="F745" t="s">
        <v>5860</v>
      </c>
      <c r="H745" t="s">
        <v>10366</v>
      </c>
      <c r="I745" t="str">
        <f>_xlfn.XLOOKUP(H745,ItemCategory!A:A,ItemCategory!B:B)</f>
        <v>Knockout</v>
      </c>
    </row>
    <row r="746" spans="2:9" x14ac:dyDescent="0.45">
      <c r="B746" t="s">
        <v>11842</v>
      </c>
      <c r="C746" t="str">
        <f>_xlfn.XLOOKUP(B746,Product!$A:$A,Product!$E:$E)</f>
        <v>49-16-2675</v>
      </c>
      <c r="D746" t="s">
        <v>11870</v>
      </c>
      <c r="E746" t="e">
        <f>_xlfn.XLOOKUP(D746,Attribute!$A:$A,Attribute!$B:$B)</f>
        <v>#N/A</v>
      </c>
      <c r="F746" t="s">
        <v>5860</v>
      </c>
      <c r="H746" t="s">
        <v>10366</v>
      </c>
      <c r="I746" t="str">
        <f>_xlfn.XLOOKUP(H746,ItemCategory!A:A,ItemCategory!B:B)</f>
        <v>Knockout</v>
      </c>
    </row>
    <row r="747" spans="2:9" x14ac:dyDescent="0.45">
      <c r="B747" t="s">
        <v>11843</v>
      </c>
      <c r="C747" t="str">
        <f>_xlfn.XLOOKUP(B747,Product!$A:$A,Product!$E:$E)</f>
        <v>49-16-2676</v>
      </c>
      <c r="D747" t="s">
        <v>11870</v>
      </c>
      <c r="E747" t="e">
        <f>_xlfn.XLOOKUP(D747,Attribute!$A:$A,Attribute!$B:$B)</f>
        <v>#N/A</v>
      </c>
      <c r="F747" t="s">
        <v>5860</v>
      </c>
      <c r="H747" t="s">
        <v>10366</v>
      </c>
      <c r="I747" t="str">
        <f>_xlfn.XLOOKUP(H747,ItemCategory!A:A,ItemCategory!B:B)</f>
        <v>Knockout</v>
      </c>
    </row>
    <row r="748" spans="2:9" x14ac:dyDescent="0.45">
      <c r="B748" t="s">
        <v>11844</v>
      </c>
      <c r="C748" t="str">
        <f>_xlfn.XLOOKUP(B748,Product!$A:$A,Product!$E:$E)</f>
        <v>49-16-2677</v>
      </c>
      <c r="D748" t="s">
        <v>11870</v>
      </c>
      <c r="E748" t="e">
        <f>_xlfn.XLOOKUP(D748,Attribute!$A:$A,Attribute!$B:$B)</f>
        <v>#N/A</v>
      </c>
      <c r="F748" t="s">
        <v>5860</v>
      </c>
      <c r="H748" t="s">
        <v>10366</v>
      </c>
      <c r="I748" t="str">
        <f>_xlfn.XLOOKUP(H748,ItemCategory!A:A,ItemCategory!B:B)</f>
        <v>Knockout</v>
      </c>
    </row>
    <row r="749" spans="2:9" x14ac:dyDescent="0.45">
      <c r="B749" t="s">
        <v>11845</v>
      </c>
      <c r="C749" t="str">
        <f>_xlfn.XLOOKUP(B749,Product!$A:$A,Product!$E:$E)</f>
        <v>49-16-2678</v>
      </c>
      <c r="D749" t="s">
        <v>11870</v>
      </c>
      <c r="E749" t="e">
        <f>_xlfn.XLOOKUP(D749,Attribute!$A:$A,Attribute!$B:$B)</f>
        <v>#N/A</v>
      </c>
      <c r="F749" t="s">
        <v>5860</v>
      </c>
      <c r="H749" t="s">
        <v>10366</v>
      </c>
      <c r="I749" t="str">
        <f>_xlfn.XLOOKUP(H749,ItemCategory!A:A,ItemCategory!B:B)</f>
        <v>Knockout</v>
      </c>
    </row>
    <row r="750" spans="2:9" x14ac:dyDescent="0.45">
      <c r="B750" t="s">
        <v>11846</v>
      </c>
      <c r="C750" t="str">
        <f>_xlfn.XLOOKUP(B750,Product!$A:$A,Product!$E:$E)</f>
        <v>49-16-2679</v>
      </c>
      <c r="D750" t="s">
        <v>11870</v>
      </c>
      <c r="E750" t="e">
        <f>_xlfn.XLOOKUP(D750,Attribute!$A:$A,Attribute!$B:$B)</f>
        <v>#N/A</v>
      </c>
      <c r="F750" t="s">
        <v>5860</v>
      </c>
      <c r="H750" t="s">
        <v>10366</v>
      </c>
      <c r="I750" t="str">
        <f>_xlfn.XLOOKUP(H750,ItemCategory!A:A,ItemCategory!B:B)</f>
        <v>Knockout</v>
      </c>
    </row>
    <row r="751" spans="2:9" x14ac:dyDescent="0.45">
      <c r="B751" t="s">
        <v>11847</v>
      </c>
      <c r="C751" t="str">
        <f>_xlfn.XLOOKUP(B751,Product!$A:$A,Product!$E:$E)</f>
        <v>49-16-2680</v>
      </c>
      <c r="D751" t="s">
        <v>11870</v>
      </c>
      <c r="E751" t="e">
        <f>_xlfn.XLOOKUP(D751,Attribute!$A:$A,Attribute!$B:$B)</f>
        <v>#N/A</v>
      </c>
      <c r="F751" t="s">
        <v>5860</v>
      </c>
      <c r="H751" t="s">
        <v>10366</v>
      </c>
      <c r="I751" t="str">
        <f>_xlfn.XLOOKUP(H751,ItemCategory!A:A,ItemCategory!B:B)</f>
        <v>Knockout</v>
      </c>
    </row>
    <row r="752" spans="2:9" x14ac:dyDescent="0.45">
      <c r="B752" t="s">
        <v>11848</v>
      </c>
      <c r="C752" t="str">
        <f>_xlfn.XLOOKUP(B752,Product!$A:$A,Product!$E:$E)</f>
        <v>49-16-2681</v>
      </c>
      <c r="D752" t="s">
        <v>11870</v>
      </c>
      <c r="E752" t="e">
        <f>_xlfn.XLOOKUP(D752,Attribute!$A:$A,Attribute!$B:$B)</f>
        <v>#N/A</v>
      </c>
      <c r="F752" t="s">
        <v>5860</v>
      </c>
      <c r="H752" t="s">
        <v>10366</v>
      </c>
      <c r="I752" t="str">
        <f>_xlfn.XLOOKUP(H752,ItemCategory!A:A,ItemCategory!B:B)</f>
        <v>Knockout</v>
      </c>
    </row>
    <row r="753" spans="2:9" x14ac:dyDescent="0.45">
      <c r="B753" t="s">
        <v>11849</v>
      </c>
      <c r="C753" t="str">
        <f>_xlfn.XLOOKUP(B753,Product!$A:$A,Product!$E:$E)</f>
        <v>49-16-2682</v>
      </c>
      <c r="D753" t="s">
        <v>11870</v>
      </c>
      <c r="E753" t="e">
        <f>_xlfn.XLOOKUP(D753,Attribute!$A:$A,Attribute!$B:$B)</f>
        <v>#N/A</v>
      </c>
      <c r="F753" t="s">
        <v>5860</v>
      </c>
      <c r="H753" t="s">
        <v>10366</v>
      </c>
      <c r="I753" t="str">
        <f>_xlfn.XLOOKUP(H753,ItemCategory!A:A,ItemCategory!B:B)</f>
        <v>Knockout</v>
      </c>
    </row>
    <row r="754" spans="2:9" x14ac:dyDescent="0.45">
      <c r="B754" t="s">
        <v>11850</v>
      </c>
      <c r="C754" t="str">
        <f>_xlfn.XLOOKUP(B754,Product!$A:$A,Product!$E:$E)</f>
        <v>49-16-2685</v>
      </c>
      <c r="D754" t="s">
        <v>11870</v>
      </c>
      <c r="E754" t="e">
        <f>_xlfn.XLOOKUP(D754,Attribute!$A:$A,Attribute!$B:$B)</f>
        <v>#N/A</v>
      </c>
      <c r="F754" t="s">
        <v>5860</v>
      </c>
      <c r="H754" t="s">
        <v>10366</v>
      </c>
      <c r="I754" t="str">
        <f>_xlfn.XLOOKUP(H754,ItemCategory!A:A,ItemCategory!B:B)</f>
        <v>Knockout</v>
      </c>
    </row>
    <row r="755" spans="2:9" x14ac:dyDescent="0.45">
      <c r="B755" t="s">
        <v>11851</v>
      </c>
      <c r="C755" t="str">
        <f>_xlfn.XLOOKUP(B755,Product!$A:$A,Product!$E:$E)</f>
        <v>49-16-2703</v>
      </c>
      <c r="D755" t="s">
        <v>11870</v>
      </c>
      <c r="E755" t="e">
        <f>_xlfn.XLOOKUP(D755,Attribute!$A:$A,Attribute!$B:$B)</f>
        <v>#N/A</v>
      </c>
      <c r="F755" t="s">
        <v>5860</v>
      </c>
      <c r="H755" t="s">
        <v>10366</v>
      </c>
      <c r="I755" t="str">
        <f>_xlfn.XLOOKUP(H755,ItemCategory!A:A,ItemCategory!B:B)</f>
        <v>Knockout</v>
      </c>
    </row>
    <row r="756" spans="2:9" x14ac:dyDescent="0.45">
      <c r="B756" t="s">
        <v>11852</v>
      </c>
      <c r="C756" t="str">
        <f>_xlfn.XLOOKUP(B756,Product!$A:$A,Product!$E:$E)</f>
        <v>49-16-2717</v>
      </c>
      <c r="D756" t="s">
        <v>11870</v>
      </c>
      <c r="E756" t="e">
        <f>_xlfn.XLOOKUP(D756,Attribute!$A:$A,Attribute!$B:$B)</f>
        <v>#N/A</v>
      </c>
      <c r="F756" t="s">
        <v>10389</v>
      </c>
      <c r="H756" t="s">
        <v>10394</v>
      </c>
      <c r="I756" t="str">
        <f>_xlfn.XLOOKUP(H756,ItemCategory!A:A,ItemCategory!B:B)</f>
        <v>Attachments</v>
      </c>
    </row>
    <row r="757" spans="2:9" x14ac:dyDescent="0.45">
      <c r="B757" t="s">
        <v>11853</v>
      </c>
      <c r="C757" t="str">
        <f>_xlfn.XLOOKUP(B757,Product!$A:$A,Product!$E:$E)</f>
        <v>49-16-2718</v>
      </c>
      <c r="D757" t="s">
        <v>11870</v>
      </c>
      <c r="E757" t="e">
        <f>_xlfn.XLOOKUP(D757,Attribute!$A:$A,Attribute!$B:$B)</f>
        <v>#N/A</v>
      </c>
      <c r="F757" t="s">
        <v>10389</v>
      </c>
      <c r="H757" t="s">
        <v>10394</v>
      </c>
      <c r="I757" t="str">
        <f>_xlfn.XLOOKUP(H757,ItemCategory!A:A,ItemCategory!B:B)</f>
        <v>Attachments</v>
      </c>
    </row>
    <row r="758" spans="2:9" x14ac:dyDescent="0.45">
      <c r="B758" t="s">
        <v>11854</v>
      </c>
      <c r="C758" t="str">
        <f>_xlfn.XLOOKUP(B758,Product!$A:$A,Product!$E:$E)</f>
        <v>49-16-2719</v>
      </c>
      <c r="D758" t="s">
        <v>11870</v>
      </c>
      <c r="E758" t="e">
        <f>_xlfn.XLOOKUP(D758,Attribute!$A:$A,Attribute!$B:$B)</f>
        <v>#N/A</v>
      </c>
      <c r="F758" t="s">
        <v>10389</v>
      </c>
      <c r="H758" t="s">
        <v>10394</v>
      </c>
      <c r="I758" t="str">
        <f>_xlfn.XLOOKUP(H758,ItemCategory!A:A,ItemCategory!B:B)</f>
        <v>Attachments</v>
      </c>
    </row>
    <row r="759" spans="2:9" x14ac:dyDescent="0.45">
      <c r="B759" t="s">
        <v>11855</v>
      </c>
      <c r="C759" t="str">
        <f>_xlfn.XLOOKUP(B759,Product!$A:$A,Product!$E:$E)</f>
        <v>49-16-2720</v>
      </c>
      <c r="D759" t="s">
        <v>11870</v>
      </c>
      <c r="E759" t="e">
        <f>_xlfn.XLOOKUP(D759,Attribute!$A:$A,Attribute!$B:$B)</f>
        <v>#N/A</v>
      </c>
      <c r="F759" t="s">
        <v>10389</v>
      </c>
      <c r="H759" t="s">
        <v>10394</v>
      </c>
      <c r="I759" t="str">
        <f>_xlfn.XLOOKUP(H759,ItemCategory!A:A,ItemCategory!B:B)</f>
        <v>Attachments</v>
      </c>
    </row>
    <row r="760" spans="2:9" x14ac:dyDescent="0.45">
      <c r="B760" t="s">
        <v>11856</v>
      </c>
      <c r="C760" t="str">
        <f>_xlfn.XLOOKUP(B760,Product!$A:$A,Product!$E:$E)</f>
        <v>49-16-2721</v>
      </c>
      <c r="D760" t="s">
        <v>11870</v>
      </c>
      <c r="E760" t="e">
        <f>_xlfn.XLOOKUP(D760,Attribute!$A:$A,Attribute!$B:$B)</f>
        <v>#N/A</v>
      </c>
      <c r="F760" t="s">
        <v>10389</v>
      </c>
      <c r="H760" t="s">
        <v>10394</v>
      </c>
      <c r="I760" t="str">
        <f>_xlfn.XLOOKUP(H760,ItemCategory!A:A,ItemCategory!B:B)</f>
        <v>Attachments</v>
      </c>
    </row>
    <row r="761" spans="2:9" x14ac:dyDescent="0.45">
      <c r="B761" t="s">
        <v>11857</v>
      </c>
      <c r="C761" t="str">
        <f>_xlfn.XLOOKUP(B761,Product!$A:$A,Product!$E:$E)</f>
        <v>49-16-2738</v>
      </c>
      <c r="D761" t="s">
        <v>11870</v>
      </c>
      <c r="E761" t="e">
        <f>_xlfn.XLOOKUP(D761,Attribute!$A:$A,Attribute!$B:$B)</f>
        <v>#N/A</v>
      </c>
      <c r="F761" t="s">
        <v>10389</v>
      </c>
      <c r="H761" t="s">
        <v>10394</v>
      </c>
      <c r="I761" t="str">
        <f>_xlfn.XLOOKUP(H761,ItemCategory!A:A,ItemCategory!B:B)</f>
        <v>Attachments</v>
      </c>
    </row>
    <row r="762" spans="2:9" x14ac:dyDescent="0.45">
      <c r="B762" t="s">
        <v>11858</v>
      </c>
      <c r="C762" t="str">
        <f>_xlfn.XLOOKUP(B762,Product!$A:$A,Product!$E:$E)</f>
        <v>49-16-2739</v>
      </c>
      <c r="D762" t="s">
        <v>11870</v>
      </c>
      <c r="E762" t="e">
        <f>_xlfn.XLOOKUP(D762,Attribute!$A:$A,Attribute!$B:$B)</f>
        <v>#N/A</v>
      </c>
      <c r="F762" t="s">
        <v>10389</v>
      </c>
      <c r="H762" t="s">
        <v>10394</v>
      </c>
      <c r="I762" t="str">
        <f>_xlfn.XLOOKUP(H762,ItemCategory!A:A,ItemCategory!B:B)</f>
        <v>Attachments</v>
      </c>
    </row>
    <row r="763" spans="2:9" x14ac:dyDescent="0.45">
      <c r="B763" t="s">
        <v>11859</v>
      </c>
      <c r="C763" t="str">
        <f>_xlfn.XLOOKUP(B763,Product!$A:$A,Product!$E:$E)</f>
        <v>49-16-2740</v>
      </c>
      <c r="D763" t="s">
        <v>11870</v>
      </c>
      <c r="E763" t="e">
        <f>_xlfn.XLOOKUP(D763,Attribute!$A:$A,Attribute!$B:$B)</f>
        <v>#N/A</v>
      </c>
      <c r="F763" t="s">
        <v>10389</v>
      </c>
      <c r="H763" t="s">
        <v>10394</v>
      </c>
      <c r="I763" t="str">
        <f>_xlfn.XLOOKUP(H763,ItemCategory!A:A,ItemCategory!B:B)</f>
        <v>Attachments</v>
      </c>
    </row>
    <row r="764" spans="2:9" x14ac:dyDescent="0.45">
      <c r="B764" t="s">
        <v>11860</v>
      </c>
      <c r="C764" t="str">
        <f>_xlfn.XLOOKUP(B764,Product!$A:$A,Product!$E:$E)</f>
        <v>49-16-2741</v>
      </c>
      <c r="D764" t="s">
        <v>11870</v>
      </c>
      <c r="E764" t="e">
        <f>_xlfn.XLOOKUP(D764,Attribute!$A:$A,Attribute!$B:$B)</f>
        <v>#N/A</v>
      </c>
      <c r="F764" t="s">
        <v>10389</v>
      </c>
      <c r="H764" t="s">
        <v>10394</v>
      </c>
      <c r="I764" t="str">
        <f>_xlfn.XLOOKUP(H764,ItemCategory!A:A,ItemCategory!B:B)</f>
        <v>Attachments</v>
      </c>
    </row>
    <row r="765" spans="2:9" x14ac:dyDescent="0.45">
      <c r="B765" t="s">
        <v>11861</v>
      </c>
      <c r="C765" t="str">
        <f>_xlfn.XLOOKUP(B765,Product!$A:$A,Product!$E:$E)</f>
        <v>49-16-2748</v>
      </c>
      <c r="D765" t="s">
        <v>11870</v>
      </c>
      <c r="E765" t="e">
        <f>_xlfn.XLOOKUP(D765,Attribute!$A:$A,Attribute!$B:$B)</f>
        <v>#N/A</v>
      </c>
      <c r="F765" t="s">
        <v>6026</v>
      </c>
      <c r="H765" t="s">
        <v>10400</v>
      </c>
      <c r="I765" t="str">
        <f>_xlfn.XLOOKUP(H765,ItemCategory!A:A,ItemCategory!B:B)</f>
        <v>Trimmer Accessories</v>
      </c>
    </row>
    <row r="766" spans="2:9" x14ac:dyDescent="0.45">
      <c r="B766" t="s">
        <v>11862</v>
      </c>
      <c r="C766" t="str">
        <f>_xlfn.XLOOKUP(B766,Product!$A:$A,Product!$E:$E)</f>
        <v>49-16-2772</v>
      </c>
      <c r="D766" t="s">
        <v>11870</v>
      </c>
      <c r="E766" t="e">
        <f>_xlfn.XLOOKUP(D766,Attribute!$A:$A,Attribute!$B:$B)</f>
        <v>#N/A</v>
      </c>
      <c r="F766" t="s">
        <v>5857</v>
      </c>
      <c r="H766" t="s">
        <v>10364</v>
      </c>
      <c r="I766" t="str">
        <f>_xlfn.XLOOKUP(H766,ItemCategory!A:A,ItemCategory!B:B)</f>
        <v>Cutters</v>
      </c>
    </row>
    <row r="767" spans="2:9" x14ac:dyDescent="0.45">
      <c r="B767" t="s">
        <v>11863</v>
      </c>
      <c r="C767" t="str">
        <f>_xlfn.XLOOKUP(B767,Product!$A:$A,Product!$E:$E)</f>
        <v>49-16-2773</v>
      </c>
      <c r="D767" t="s">
        <v>11870</v>
      </c>
      <c r="E767" t="e">
        <f>_xlfn.XLOOKUP(D767,Attribute!$A:$A,Attribute!$B:$B)</f>
        <v>#N/A</v>
      </c>
      <c r="F767" t="s">
        <v>5857</v>
      </c>
      <c r="H767" t="s">
        <v>10364</v>
      </c>
      <c r="I767" t="str">
        <f>_xlfn.XLOOKUP(H767,ItemCategory!A:A,ItemCategory!B:B)</f>
        <v>Cutters</v>
      </c>
    </row>
    <row r="768" spans="2:9" x14ac:dyDescent="0.45">
      <c r="B768" t="s">
        <v>11864</v>
      </c>
      <c r="C768" t="str">
        <f>_xlfn.XLOOKUP(B768,Product!$A:$A,Product!$E:$E)</f>
        <v>49-16-2778</v>
      </c>
      <c r="D768" t="s">
        <v>11870</v>
      </c>
      <c r="E768" t="e">
        <f>_xlfn.XLOOKUP(D768,Attribute!$A:$A,Attribute!$B:$B)</f>
        <v>#N/A</v>
      </c>
      <c r="F768" t="s">
        <v>5857</v>
      </c>
      <c r="H768" t="s">
        <v>10364</v>
      </c>
      <c r="I768" t="str">
        <f>_xlfn.XLOOKUP(H768,ItemCategory!A:A,ItemCategory!B:B)</f>
        <v>Cutters</v>
      </c>
    </row>
    <row r="769" spans="2:9" x14ac:dyDescent="0.45">
      <c r="B769" t="s">
        <v>11865</v>
      </c>
      <c r="C769" t="str">
        <f>_xlfn.XLOOKUP(B769,Product!$A:$A,Product!$E:$E)</f>
        <v>49-16-2793</v>
      </c>
      <c r="D769" t="s">
        <v>11870</v>
      </c>
      <c r="E769" t="e">
        <f>_xlfn.XLOOKUP(D769,Attribute!$A:$A,Attribute!$B:$B)</f>
        <v>#N/A</v>
      </c>
      <c r="F769" t="s">
        <v>10389</v>
      </c>
      <c r="H769" t="s">
        <v>10394</v>
      </c>
      <c r="I769" t="str">
        <f>_xlfn.XLOOKUP(H769,ItemCategory!A:A,ItemCategory!B:B)</f>
        <v>Attachments</v>
      </c>
    </row>
    <row r="770" spans="2:9" x14ac:dyDescent="0.45">
      <c r="B770" t="s">
        <v>10585</v>
      </c>
      <c r="C770" t="str">
        <f>_xlfn.XLOOKUP(B770,Product!$A:$A,Product!$E:$E)</f>
        <v>49-16-2794</v>
      </c>
      <c r="D770" t="s">
        <v>11870</v>
      </c>
      <c r="E770" t="e">
        <f>_xlfn.XLOOKUP(D770,Attribute!$A:$A,Attribute!$B:$B)</f>
        <v>#N/A</v>
      </c>
      <c r="F770" t="s">
        <v>10389</v>
      </c>
      <c r="H770" t="s">
        <v>10394</v>
      </c>
      <c r="I770" t="str">
        <f>_xlfn.XLOOKUP(H770,ItemCategory!A:A,ItemCategory!B:B)</f>
        <v>Attachments</v>
      </c>
    </row>
    <row r="771" spans="2:9" x14ac:dyDescent="0.45">
      <c r="B771" t="s">
        <v>10586</v>
      </c>
      <c r="C771" t="str">
        <f>_xlfn.XLOOKUP(B771,Product!$A:$A,Product!$E:$E)</f>
        <v>49-16-2795</v>
      </c>
      <c r="D771" t="s">
        <v>11870</v>
      </c>
      <c r="E771" t="e">
        <f>_xlfn.XLOOKUP(D771,Attribute!$A:$A,Attribute!$B:$B)</f>
        <v>#N/A</v>
      </c>
      <c r="F771" t="s">
        <v>10389</v>
      </c>
      <c r="H771" t="s">
        <v>10394</v>
      </c>
      <c r="I771" t="str">
        <f>_xlfn.XLOOKUP(H771,ItemCategory!A:A,ItemCategory!B:B)</f>
        <v>Attachments</v>
      </c>
    </row>
    <row r="772" spans="2:9" x14ac:dyDescent="0.45">
      <c r="B772" t="s">
        <v>10587</v>
      </c>
      <c r="C772" t="str">
        <f>_xlfn.XLOOKUP(B772,Product!$A:$A,Product!$E:$E)</f>
        <v>49-16-2796</v>
      </c>
      <c r="D772" t="s">
        <v>11870</v>
      </c>
      <c r="E772" t="e">
        <f>_xlfn.XLOOKUP(D772,Attribute!$A:$A,Attribute!$B:$B)</f>
        <v>#N/A</v>
      </c>
      <c r="F772" t="s">
        <v>10389</v>
      </c>
      <c r="H772" t="s">
        <v>10394</v>
      </c>
      <c r="I772" t="str">
        <f>_xlfn.XLOOKUP(H772,ItemCategory!A:A,ItemCategory!B:B)</f>
        <v>Attachments</v>
      </c>
    </row>
    <row r="773" spans="2:9" x14ac:dyDescent="0.45">
      <c r="B773" t="s">
        <v>10588</v>
      </c>
      <c r="C773" t="str">
        <f>_xlfn.XLOOKUP(B773,Product!$A:$A,Product!$E:$E)</f>
        <v>49-16-2804</v>
      </c>
      <c r="D773" t="s">
        <v>11870</v>
      </c>
      <c r="E773" t="e">
        <f>_xlfn.XLOOKUP(D773,Attribute!$A:$A,Attribute!$B:$B)</f>
        <v>#N/A</v>
      </c>
      <c r="F773" t="s">
        <v>6025</v>
      </c>
      <c r="H773" t="s">
        <v>10393</v>
      </c>
      <c r="I773" t="str">
        <f>_xlfn.XLOOKUP(H773,ItemCategory!A:A,ItemCategory!B:B)</f>
        <v>Sprayer Accessories</v>
      </c>
    </row>
    <row r="774" spans="2:9" x14ac:dyDescent="0.45">
      <c r="B774" t="s">
        <v>10589</v>
      </c>
      <c r="C774" t="str">
        <f>_xlfn.XLOOKUP(B774,Product!$A:$A,Product!$E:$E)</f>
        <v>49-16-2806</v>
      </c>
      <c r="D774" t="s">
        <v>11870</v>
      </c>
      <c r="E774" t="e">
        <f>_xlfn.XLOOKUP(D774,Attribute!$A:$A,Attribute!$B:$B)</f>
        <v>#N/A</v>
      </c>
      <c r="F774" t="s">
        <v>6025</v>
      </c>
      <c r="H774" t="s">
        <v>10393</v>
      </c>
      <c r="I774" t="str">
        <f>_xlfn.XLOOKUP(H774,ItemCategory!A:A,ItemCategory!B:B)</f>
        <v>Sprayer Accessories</v>
      </c>
    </row>
    <row r="775" spans="2:9" x14ac:dyDescent="0.45">
      <c r="B775" t="s">
        <v>10590</v>
      </c>
      <c r="C775" t="str">
        <f>_xlfn.XLOOKUP(B775,Product!$A:$A,Product!$E:$E)</f>
        <v>49-16-28CS</v>
      </c>
      <c r="D775" t="s">
        <v>11870</v>
      </c>
      <c r="E775" t="e">
        <f>_xlfn.XLOOKUP(D775,Attribute!$A:$A,Attribute!$B:$B)</f>
        <v>#N/A</v>
      </c>
      <c r="F775" t="s">
        <v>6025</v>
      </c>
      <c r="H775" t="s">
        <v>10393</v>
      </c>
      <c r="I775" t="str">
        <f>_xlfn.XLOOKUP(H775,ItemCategory!A:A,ItemCategory!B:B)</f>
        <v>Sprayer Accessories</v>
      </c>
    </row>
    <row r="776" spans="2:9" x14ac:dyDescent="0.45">
      <c r="B776" t="s">
        <v>10591</v>
      </c>
      <c r="C776" t="str">
        <f>_xlfn.XLOOKUP(B776,Product!$A:$A,Product!$E:$E)</f>
        <v>49-16-28PS</v>
      </c>
      <c r="D776" t="s">
        <v>11870</v>
      </c>
      <c r="E776" t="e">
        <f>_xlfn.XLOOKUP(D776,Attribute!$A:$A,Attribute!$B:$B)</f>
        <v>#N/A</v>
      </c>
      <c r="F776" t="s">
        <v>6025</v>
      </c>
      <c r="H776" t="s">
        <v>10393</v>
      </c>
      <c r="I776" t="str">
        <f>_xlfn.XLOOKUP(H776,ItemCategory!A:A,ItemCategory!B:B)</f>
        <v>Sprayer Accessories</v>
      </c>
    </row>
    <row r="777" spans="2:9" x14ac:dyDescent="0.45">
      <c r="B777" t="s">
        <v>10592</v>
      </c>
      <c r="C777" t="str">
        <f>_xlfn.XLOOKUP(B777,Product!$A:$A,Product!$E:$E)</f>
        <v>49-16-28WS</v>
      </c>
      <c r="D777" t="s">
        <v>11870</v>
      </c>
      <c r="E777" t="e">
        <f>_xlfn.XLOOKUP(D777,Attribute!$A:$A,Attribute!$B:$B)</f>
        <v>#N/A</v>
      </c>
      <c r="F777" t="s">
        <v>6025</v>
      </c>
      <c r="H777" t="s">
        <v>10393</v>
      </c>
      <c r="I777" t="str">
        <f>_xlfn.XLOOKUP(H777,ItemCategory!A:A,ItemCategory!B:B)</f>
        <v>Sprayer Accessories</v>
      </c>
    </row>
    <row r="778" spans="2:9" x14ac:dyDescent="0.45">
      <c r="B778" t="s">
        <v>10593</v>
      </c>
      <c r="C778" t="str">
        <f>_xlfn.XLOOKUP(B778,Product!$A:$A,Product!$E:$E)</f>
        <v>49-16-BGD3</v>
      </c>
      <c r="D778" t="s">
        <v>11870</v>
      </c>
      <c r="E778" t="e">
        <f>_xlfn.XLOOKUP(D778,Attribute!$A:$A,Attribute!$B:$B)</f>
        <v>#N/A</v>
      </c>
      <c r="F778" t="s">
        <v>5861</v>
      </c>
      <c r="H778" t="s">
        <v>10363</v>
      </c>
      <c r="I778" t="str">
        <f>_xlfn.XLOOKUP(H778,ItemCategory!A:A,ItemCategory!B:B)</f>
        <v>Crimpers</v>
      </c>
    </row>
    <row r="779" spans="2:9" x14ac:dyDescent="0.45">
      <c r="B779" t="s">
        <v>10594</v>
      </c>
      <c r="C779" t="str">
        <f>_xlfn.XLOOKUP(B779,Product!$A:$A,Product!$E:$E)</f>
        <v>49-25-1101</v>
      </c>
      <c r="D779" t="s">
        <v>11870</v>
      </c>
      <c r="E779" t="e">
        <f>_xlfn.XLOOKUP(D779,Attribute!$A:$A,Attribute!$B:$B)</f>
        <v>#N/A</v>
      </c>
      <c r="F779" t="s">
        <v>6024</v>
      </c>
      <c r="H779" t="s">
        <v>10426</v>
      </c>
      <c r="I779" t="str">
        <f>_xlfn.XLOOKUP(H779,ItemCategory!A:A,ItemCategory!B:B)</f>
        <v>Multi-Tool Accessories</v>
      </c>
    </row>
    <row r="780" spans="2:9" x14ac:dyDescent="0.45">
      <c r="B780" t="s">
        <v>10595</v>
      </c>
      <c r="C780" t="str">
        <f>_xlfn.XLOOKUP(B780,Product!$A:$A,Product!$E:$E)</f>
        <v>49-36-0401</v>
      </c>
      <c r="D780" t="s">
        <v>11870</v>
      </c>
      <c r="E780" t="e">
        <f>_xlfn.XLOOKUP(D780,Attribute!$A:$A,Attribute!$B:$B)</f>
        <v>#N/A</v>
      </c>
      <c r="F780" t="s">
        <v>6023</v>
      </c>
      <c r="H780" t="s">
        <v>10423</v>
      </c>
      <c r="I780" t="str">
        <f>_xlfn.XLOOKUP(H780,ItemCategory!A:A,ItemCategory!B:B)</f>
        <v>Sander and Polisher Accessories</v>
      </c>
    </row>
    <row r="781" spans="2:9" x14ac:dyDescent="0.45">
      <c r="B781" t="s">
        <v>10596</v>
      </c>
      <c r="C781" t="str">
        <f>_xlfn.XLOOKUP(B781,Product!$A:$A,Product!$E:$E)</f>
        <v>49-36-0402</v>
      </c>
      <c r="D781" t="s">
        <v>11870</v>
      </c>
      <c r="E781" t="e">
        <f>_xlfn.XLOOKUP(D781,Attribute!$A:$A,Attribute!$B:$B)</f>
        <v>#N/A</v>
      </c>
      <c r="F781" t="s">
        <v>6023</v>
      </c>
      <c r="H781" t="s">
        <v>10423</v>
      </c>
      <c r="I781" t="str">
        <f>_xlfn.XLOOKUP(H781,ItemCategory!A:A,ItemCategory!B:B)</f>
        <v>Sander and Polisher Accessories</v>
      </c>
    </row>
    <row r="782" spans="2:9" x14ac:dyDescent="0.45">
      <c r="B782" t="s">
        <v>10597</v>
      </c>
      <c r="C782" t="str">
        <f>_xlfn.XLOOKUP(B782,Product!$A:$A,Product!$E:$E)</f>
        <v>49-90-1900</v>
      </c>
      <c r="D782" t="s">
        <v>11870</v>
      </c>
      <c r="E782" t="e">
        <f>_xlfn.XLOOKUP(D782,Attribute!$A:$A,Attribute!$B:$B)</f>
        <v>#N/A</v>
      </c>
      <c r="F782" t="s">
        <v>5905</v>
      </c>
      <c r="H782" t="s">
        <v>10457</v>
      </c>
      <c r="I782" t="str">
        <f>_xlfn.XLOOKUP(H782,ItemCategory!A:A,ItemCategory!B:B)</f>
        <v>Vacuum Accessories</v>
      </c>
    </row>
    <row r="783" spans="2:9" x14ac:dyDescent="0.45">
      <c r="B783" t="s">
        <v>10598</v>
      </c>
      <c r="C783" t="str">
        <f>_xlfn.XLOOKUP(B783,Product!$A:$A,Product!$E:$E)</f>
        <v>49-90-1978</v>
      </c>
      <c r="D783" t="s">
        <v>11870</v>
      </c>
      <c r="E783" t="e">
        <f>_xlfn.XLOOKUP(D783,Attribute!$A:$A,Attribute!$B:$B)</f>
        <v>#N/A</v>
      </c>
      <c r="F783" t="s">
        <v>5905</v>
      </c>
      <c r="H783" t="s">
        <v>10457</v>
      </c>
      <c r="I783" t="str">
        <f>_xlfn.XLOOKUP(H783,ItemCategory!A:A,ItemCategory!B:B)</f>
        <v>Vacuum Accessories</v>
      </c>
    </row>
    <row r="784" spans="2:9" x14ac:dyDescent="0.45">
      <c r="B784" t="s">
        <v>10599</v>
      </c>
      <c r="C784" t="str">
        <f>_xlfn.XLOOKUP(B784,Product!$A:$A,Product!$E:$E)</f>
        <v>49-90-1987</v>
      </c>
      <c r="D784" t="s">
        <v>11870</v>
      </c>
      <c r="E784" t="e">
        <f>_xlfn.XLOOKUP(D784,Attribute!$A:$A,Attribute!$B:$B)</f>
        <v>#N/A</v>
      </c>
      <c r="F784" t="s">
        <v>5905</v>
      </c>
      <c r="H784" t="s">
        <v>10457</v>
      </c>
      <c r="I784" t="str">
        <f>_xlfn.XLOOKUP(H784,ItemCategory!A:A,ItemCategory!B:B)</f>
        <v>Vacuum Accessories</v>
      </c>
    </row>
    <row r="785" spans="2:9" x14ac:dyDescent="0.45">
      <c r="B785" t="s">
        <v>10600</v>
      </c>
      <c r="C785" t="str">
        <f>_xlfn.XLOOKUP(B785,Product!$A:$A,Product!$E:$E)</f>
        <v>49-90-1988</v>
      </c>
      <c r="D785" t="s">
        <v>11870</v>
      </c>
      <c r="E785" t="e">
        <f>_xlfn.XLOOKUP(D785,Attribute!$A:$A,Attribute!$B:$B)</f>
        <v>#N/A</v>
      </c>
      <c r="F785" t="s">
        <v>5905</v>
      </c>
      <c r="H785" t="s">
        <v>10457</v>
      </c>
      <c r="I785" t="str">
        <f>_xlfn.XLOOKUP(H785,ItemCategory!A:A,ItemCategory!B:B)</f>
        <v>Vacuum Accessories</v>
      </c>
    </row>
    <row r="786" spans="2:9" x14ac:dyDescent="0.45">
      <c r="B786" t="s">
        <v>10601</v>
      </c>
      <c r="C786" t="str">
        <f>_xlfn.XLOOKUP(B786,Product!$A:$A,Product!$E:$E)</f>
        <v>49-90-1996</v>
      </c>
      <c r="D786" t="s">
        <v>11870</v>
      </c>
      <c r="E786" t="e">
        <f>_xlfn.XLOOKUP(D786,Attribute!$A:$A,Attribute!$B:$B)</f>
        <v>#N/A</v>
      </c>
      <c r="F786" t="s">
        <v>5905</v>
      </c>
      <c r="H786" t="s">
        <v>10457</v>
      </c>
      <c r="I786" t="str">
        <f>_xlfn.XLOOKUP(H786,ItemCategory!A:A,ItemCategory!B:B)</f>
        <v>Vacuum Accessories</v>
      </c>
    </row>
    <row r="787" spans="2:9" x14ac:dyDescent="0.45">
      <c r="B787" t="s">
        <v>10602</v>
      </c>
      <c r="C787" t="str">
        <f>_xlfn.XLOOKUP(B787,Product!$A:$A,Product!$E:$E)</f>
        <v>49-90-2006</v>
      </c>
      <c r="D787" t="s">
        <v>11870</v>
      </c>
      <c r="E787" t="e">
        <f>_xlfn.XLOOKUP(D787,Attribute!$A:$A,Attribute!$B:$B)</f>
        <v>#N/A</v>
      </c>
      <c r="F787" t="s">
        <v>5905</v>
      </c>
      <c r="H787" t="s">
        <v>10457</v>
      </c>
      <c r="I787" t="str">
        <f>_xlfn.XLOOKUP(H787,ItemCategory!A:A,ItemCategory!B:B)</f>
        <v>Vacuum Accessories</v>
      </c>
    </row>
    <row r="788" spans="2:9" x14ac:dyDescent="0.45">
      <c r="B788" t="s">
        <v>10603</v>
      </c>
      <c r="C788" t="str">
        <f>_xlfn.XLOOKUP(B788,Product!$A:$A,Product!$E:$E)</f>
        <v>49-90-2007</v>
      </c>
      <c r="D788" t="s">
        <v>11870</v>
      </c>
      <c r="E788" t="e">
        <f>_xlfn.XLOOKUP(D788,Attribute!$A:$A,Attribute!$B:$B)</f>
        <v>#N/A</v>
      </c>
      <c r="F788" t="s">
        <v>5905</v>
      </c>
      <c r="H788" t="s">
        <v>10457</v>
      </c>
      <c r="I788" t="str">
        <f>_xlfn.XLOOKUP(H788,ItemCategory!A:A,ItemCategory!B:B)</f>
        <v>Vacuum Accessories</v>
      </c>
    </row>
    <row r="789" spans="2:9" x14ac:dyDescent="0.45">
      <c r="B789" t="s">
        <v>10604</v>
      </c>
      <c r="C789" t="str">
        <f>_xlfn.XLOOKUP(B789,Product!$A:$A,Product!$E:$E)</f>
        <v>49-90-2008</v>
      </c>
      <c r="D789" t="s">
        <v>11870</v>
      </c>
      <c r="E789" t="e">
        <f>_xlfn.XLOOKUP(D789,Attribute!$A:$A,Attribute!$B:$B)</f>
        <v>#N/A</v>
      </c>
      <c r="F789" t="s">
        <v>5905</v>
      </c>
      <c r="H789" t="s">
        <v>10457</v>
      </c>
      <c r="I789" t="str">
        <f>_xlfn.XLOOKUP(H789,ItemCategory!A:A,ItemCategory!B:B)</f>
        <v>Vacuum Accessories</v>
      </c>
    </row>
    <row r="790" spans="2:9" x14ac:dyDescent="0.45">
      <c r="B790" t="s">
        <v>10605</v>
      </c>
      <c r="C790" t="str">
        <f>_xlfn.XLOOKUP(B790,Product!$A:$A,Product!$E:$E)</f>
        <v>49-90-2009</v>
      </c>
      <c r="D790" t="s">
        <v>11870</v>
      </c>
      <c r="E790" t="e">
        <f>_xlfn.XLOOKUP(D790,Attribute!$A:$A,Attribute!$B:$B)</f>
        <v>#N/A</v>
      </c>
      <c r="F790" t="s">
        <v>5905</v>
      </c>
      <c r="H790" t="s">
        <v>10457</v>
      </c>
      <c r="I790" t="str">
        <f>_xlfn.XLOOKUP(H790,ItemCategory!A:A,ItemCategory!B:B)</f>
        <v>Vacuum Accessories</v>
      </c>
    </row>
    <row r="791" spans="2:9" x14ac:dyDescent="0.45">
      <c r="B791" t="s">
        <v>10606</v>
      </c>
      <c r="C791" t="str">
        <f>_xlfn.XLOOKUP(B791,Product!$A:$A,Product!$E:$E)</f>
        <v>49-90-2011</v>
      </c>
      <c r="D791" t="s">
        <v>11870</v>
      </c>
      <c r="E791" t="e">
        <f>_xlfn.XLOOKUP(D791,Attribute!$A:$A,Attribute!$B:$B)</f>
        <v>#N/A</v>
      </c>
      <c r="F791" t="s">
        <v>5905</v>
      </c>
      <c r="H791" t="s">
        <v>10457</v>
      </c>
      <c r="I791" t="str">
        <f>_xlfn.XLOOKUP(H791,ItemCategory!A:A,ItemCategory!B:B)</f>
        <v>Vacuum Accessories</v>
      </c>
    </row>
    <row r="792" spans="2:9" x14ac:dyDescent="0.45">
      <c r="B792" t="s">
        <v>10607</v>
      </c>
      <c r="C792" t="str">
        <f>_xlfn.XLOOKUP(B792,Product!$A:$A,Product!$E:$E)</f>
        <v>49-90-2012</v>
      </c>
      <c r="D792" t="s">
        <v>11870</v>
      </c>
      <c r="E792" t="e">
        <f>_xlfn.XLOOKUP(D792,Attribute!$A:$A,Attribute!$B:$B)</f>
        <v>#N/A</v>
      </c>
      <c r="F792" t="s">
        <v>5905</v>
      </c>
      <c r="H792" t="s">
        <v>10457</v>
      </c>
      <c r="I792" t="str">
        <f>_xlfn.XLOOKUP(H792,ItemCategory!A:A,ItemCategory!B:B)</f>
        <v>Vacuum Accessories</v>
      </c>
    </row>
    <row r="793" spans="2:9" x14ac:dyDescent="0.45">
      <c r="B793" t="s">
        <v>10608</v>
      </c>
      <c r="C793" t="str">
        <f>_xlfn.XLOOKUP(B793,Product!$A:$A,Product!$E:$E)</f>
        <v>49-90-2018</v>
      </c>
      <c r="D793" t="s">
        <v>11870</v>
      </c>
      <c r="E793" t="e">
        <f>_xlfn.XLOOKUP(D793,Attribute!$A:$A,Attribute!$B:$B)</f>
        <v>#N/A</v>
      </c>
      <c r="F793" t="s">
        <v>5905</v>
      </c>
      <c r="H793" t="s">
        <v>10457</v>
      </c>
      <c r="I793" t="str">
        <f>_xlfn.XLOOKUP(H793,ItemCategory!A:A,ItemCategory!B:B)</f>
        <v>Vacuum Accessories</v>
      </c>
    </row>
    <row r="794" spans="2:9" x14ac:dyDescent="0.45">
      <c r="B794" t="s">
        <v>10609</v>
      </c>
      <c r="C794" t="str">
        <f>_xlfn.XLOOKUP(B794,Product!$A:$A,Product!$E:$E)</f>
        <v>49-90-2829</v>
      </c>
      <c r="D794" t="s">
        <v>11870</v>
      </c>
      <c r="E794" t="e">
        <f>_xlfn.XLOOKUP(D794,Attribute!$A:$A,Attribute!$B:$B)</f>
        <v>#N/A</v>
      </c>
      <c r="F794" t="s">
        <v>10123</v>
      </c>
      <c r="H794" t="s">
        <v>10420</v>
      </c>
      <c r="I794" t="str">
        <f>_xlfn.XLOOKUP(H794,ItemCategory!A:A,ItemCategory!B:B)</f>
        <v>Band Saw Accessories</v>
      </c>
    </row>
    <row r="795" spans="2:9" x14ac:dyDescent="0.45">
      <c r="B795" t="s">
        <v>10610</v>
      </c>
      <c r="C795" t="str">
        <f>_xlfn.XLOOKUP(B795,Product!$A:$A,Product!$E:$E)</f>
        <v>5150-20</v>
      </c>
      <c r="D795" t="s">
        <v>11870</v>
      </c>
      <c r="E795" t="e">
        <f>_xlfn.XLOOKUP(D795,Attribute!$A:$A,Attribute!$B:$B)</f>
        <v>#N/A</v>
      </c>
      <c r="F795" t="s">
        <v>6031</v>
      </c>
      <c r="H795" t="s">
        <v>10415</v>
      </c>
      <c r="I795" t="str">
        <f>_xlfn.XLOOKUP(H795,ItemCategory!A:A,ItemCategory!B:B)</f>
        <v>Conduit Benders</v>
      </c>
    </row>
    <row r="796" spans="2:9" x14ac:dyDescent="0.45">
      <c r="B796" t="s">
        <v>10611</v>
      </c>
      <c r="C796" t="str">
        <f>_xlfn.XLOOKUP(B796,Product!$A:$A,Product!$E:$E)</f>
        <v>Strut-Shearing-Dies</v>
      </c>
      <c r="D796" t="s">
        <v>11870</v>
      </c>
      <c r="E796" t="e">
        <f>_xlfn.XLOOKUP(D796,Attribute!$A:$A,Attribute!$B:$B)</f>
        <v>#N/A</v>
      </c>
      <c r="F796" t="s">
        <v>5879</v>
      </c>
      <c r="H796" t="s">
        <v>10365</v>
      </c>
      <c r="I796" t="str">
        <f>_xlfn.XLOOKUP(H796,ItemCategory!A:A,ItemCategory!B:B)</f>
        <v>Electrical Cutting Tools</v>
      </c>
    </row>
    <row r="797" spans="2:9" x14ac:dyDescent="0.45">
      <c r="B797" t="s">
        <v>10612</v>
      </c>
      <c r="C797" t="str">
        <f>_xlfn.XLOOKUP(B797,Product!$A:$A,Product!$E:$E)</f>
        <v>2827-20</v>
      </c>
      <c r="D797" t="s">
        <v>11870</v>
      </c>
      <c r="E797" t="e">
        <f>_xlfn.XLOOKUP(D797,Attribute!$A:$A,Attribute!$B:$B)</f>
        <v>#N/A</v>
      </c>
      <c r="F797" t="s">
        <v>5896</v>
      </c>
      <c r="H797" t="s">
        <v>10390</v>
      </c>
      <c r="I797" t="str">
        <f>_xlfn.XLOOKUP(H797,ItemCategory!A:A,ItemCategory!B:B)</f>
        <v>Chain Saws</v>
      </c>
    </row>
    <row r="798" spans="2:9" x14ac:dyDescent="0.45">
      <c r="B798" t="s">
        <v>10613</v>
      </c>
      <c r="C798" t="str">
        <f>_xlfn.XLOOKUP(B798,Product!$A:$A,Product!$E:$E)</f>
        <v>2870-20</v>
      </c>
      <c r="D798" t="s">
        <v>11870</v>
      </c>
      <c r="E798" t="e">
        <f>_xlfn.XLOOKUP(D798,Attribute!$A:$A,Attribute!$B:$B)</f>
        <v>#N/A</v>
      </c>
      <c r="F798" t="s">
        <v>5886</v>
      </c>
      <c r="H798" t="s">
        <v>10368</v>
      </c>
      <c r="I798" t="str">
        <f>_xlfn.XLOOKUP(H798,ItemCategory!A:A,ItemCategory!B:B)</f>
        <v>Threading</v>
      </c>
    </row>
    <row r="799" spans="2:9" x14ac:dyDescent="0.45">
      <c r="B799" t="s">
        <v>10614</v>
      </c>
      <c r="C799" t="str">
        <f>_xlfn.XLOOKUP(B799,Product!$A:$A,Product!$E:$E)</f>
        <v>2871-20</v>
      </c>
      <c r="D799" t="s">
        <v>11870</v>
      </c>
      <c r="E799" t="e">
        <f>_xlfn.XLOOKUP(D799,Attribute!$A:$A,Attribute!$B:$B)</f>
        <v>#N/A</v>
      </c>
      <c r="F799" t="s">
        <v>5884</v>
      </c>
      <c r="H799" t="s">
        <v>10408</v>
      </c>
      <c r="I799" t="str">
        <f>_xlfn.XLOOKUP(H799,ItemCategory!A:A,ItemCategory!B:B)</f>
        <v>Sectional Machines</v>
      </c>
    </row>
    <row r="800" spans="2:9" x14ac:dyDescent="0.45">
      <c r="B800" t="s">
        <v>10615</v>
      </c>
      <c r="C800" t="str">
        <f>_xlfn.XLOOKUP(B800,Product!$A:$A,Product!$E:$E)</f>
        <v>2927-20</v>
      </c>
      <c r="D800" t="s">
        <v>11870</v>
      </c>
      <c r="E800" t="e">
        <f>_xlfn.XLOOKUP(D800,Attribute!$A:$A,Attribute!$B:$B)</f>
        <v>#N/A</v>
      </c>
      <c r="F800" t="s">
        <v>5890</v>
      </c>
      <c r="H800" t="s">
        <v>10432</v>
      </c>
      <c r="I800" t="str">
        <f>_xlfn.XLOOKUP(H800,ItemCategory!A:A,ItemCategory!B:B)</f>
        <v>Expansion Tools</v>
      </c>
    </row>
    <row r="801" spans="2:9" x14ac:dyDescent="0.45">
      <c r="B801" t="s">
        <v>10616</v>
      </c>
      <c r="C801" t="str">
        <f>_xlfn.XLOOKUP(B801,Product!$A:$A,Product!$E:$E)</f>
        <v>2928-20</v>
      </c>
      <c r="D801" t="s">
        <v>11870</v>
      </c>
      <c r="E801" t="e">
        <f>_xlfn.XLOOKUP(D801,Attribute!$A:$A,Attribute!$B:$B)</f>
        <v>#N/A</v>
      </c>
      <c r="F801" t="s">
        <v>5890</v>
      </c>
      <c r="H801" t="s">
        <v>10432</v>
      </c>
      <c r="I801" t="str">
        <f>_xlfn.XLOOKUP(H801,ItemCategory!A:A,ItemCategory!B:B)</f>
        <v>Expansion Tools</v>
      </c>
    </row>
    <row r="802" spans="2:9" x14ac:dyDescent="0.45">
      <c r="B802" t="s">
        <v>10617</v>
      </c>
      <c r="C802" t="str">
        <f>_xlfn.XLOOKUP(B802,Product!$A:$A,Product!$E:$E)</f>
        <v>3311-20</v>
      </c>
      <c r="D802" t="s">
        <v>11870</v>
      </c>
      <c r="E802" t="e">
        <f>_xlfn.XLOOKUP(D802,Attribute!$A:$A,Attribute!$B:$B)</f>
        <v>#N/A</v>
      </c>
      <c r="F802" t="s">
        <v>3241</v>
      </c>
      <c r="H802" t="s">
        <v>10405</v>
      </c>
      <c r="I802" t="str">
        <f>_xlfn.XLOOKUP(H802,ItemCategory!A:A,ItemCategory!B:B)</f>
        <v>Rotary Hammers</v>
      </c>
    </row>
  </sheetData>
  <autoFilter ref="A1:J1" xr:uid="{D8FF9D6F-EBF1-4C7B-9DBE-BB3EB027EED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dimension ref="A1:H987"/>
  <sheetViews>
    <sheetView topLeftCell="B1" workbookViewId="0">
      <selection activeCell="D12" sqref="D12"/>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37.2109375" customWidth="1"/>
    <col min="6" max="6" width="26.35546875" customWidth="1"/>
    <col min="7" max="7" width="28.2109375" bestFit="1" customWidth="1"/>
    <col min="8" max="8" width="82.85546875" bestFit="1" customWidth="1"/>
  </cols>
  <sheetData>
    <row r="1" spans="1:8" s="1" customFormat="1" x14ac:dyDescent="0.45">
      <c r="A1" s="1" t="s">
        <v>10574</v>
      </c>
      <c r="B1" s="1" t="s">
        <v>6306</v>
      </c>
      <c r="C1" s="1" t="s">
        <v>3121</v>
      </c>
      <c r="D1" s="1" t="s">
        <v>10517</v>
      </c>
      <c r="E1" s="1" t="s">
        <v>10518</v>
      </c>
      <c r="F1" s="1" t="s">
        <v>10573</v>
      </c>
      <c r="G1" s="1" t="s">
        <v>10460</v>
      </c>
      <c r="H1" s="1" t="s">
        <v>10305</v>
      </c>
    </row>
    <row r="2" spans="1:8" x14ac:dyDescent="0.45">
      <c r="B2" t="s">
        <v>10621</v>
      </c>
      <c r="C2" t="str">
        <f>_xlfn.XLOOKUP(B2,Component!$A:$A,Component!$C:$C)</f>
        <v>0852-20</v>
      </c>
      <c r="D2" t="s">
        <v>10571</v>
      </c>
      <c r="E2" t="str">
        <f>_xlfn.XLOOKUP(D2,Attribute!$A:$A,Attribute!$B:$B)</f>
        <v xml:space="preserve">Air Speed </v>
      </c>
      <c r="F2">
        <v>110</v>
      </c>
    </row>
    <row r="3" spans="1:8" x14ac:dyDescent="0.45">
      <c r="B3" t="s">
        <v>10624</v>
      </c>
      <c r="C3" t="str">
        <f>_xlfn.XLOOKUP(B3,Component!$A:$A,Component!$C:$C)</f>
        <v>0884-20</v>
      </c>
      <c r="D3" t="s">
        <v>10571</v>
      </c>
      <c r="E3" t="str">
        <f>_xlfn.XLOOKUP(D3,Attribute!$A:$A,Attribute!$B:$B)</f>
        <v xml:space="preserve">Air Speed </v>
      </c>
      <c r="F3">
        <v>160</v>
      </c>
    </row>
    <row r="4" spans="1:8" x14ac:dyDescent="0.45">
      <c r="B4" t="s">
        <v>10718</v>
      </c>
      <c r="C4" t="str">
        <f>_xlfn.XLOOKUP(B4,Component!$A:$A,Component!$C:$C)</f>
        <v>2724-20</v>
      </c>
      <c r="D4" t="s">
        <v>10571</v>
      </c>
      <c r="E4" t="str">
        <f>_xlfn.XLOOKUP(D4,Attribute!$A:$A,Attribute!$B:$B)</f>
        <v xml:space="preserve">Air Speed </v>
      </c>
      <c r="F4">
        <v>120</v>
      </c>
    </row>
    <row r="5" spans="1:8" x14ac:dyDescent="0.45">
      <c r="B5" t="s">
        <v>10774</v>
      </c>
      <c r="C5" t="str">
        <f>_xlfn.XLOOKUP(B5,Component!$A:$A,Component!$C:$C)</f>
        <v>2824-20</v>
      </c>
      <c r="D5" t="s">
        <v>10571</v>
      </c>
      <c r="E5" t="str">
        <f>_xlfn.XLOOKUP(D5,Attribute!$A:$A,Attribute!$B:$B)</f>
        <v xml:space="preserve">Air Speed </v>
      </c>
      <c r="F5">
        <v>145</v>
      </c>
    </row>
    <row r="6" spans="1:8" x14ac:dyDescent="0.45">
      <c r="B6" t="s">
        <v>10880</v>
      </c>
      <c r="C6" t="str">
        <f>_xlfn.XLOOKUP(B6,Component!$A:$A,Component!$C:$C)</f>
        <v>3009-20</v>
      </c>
      <c r="D6" t="s">
        <v>10571</v>
      </c>
      <c r="E6" t="str">
        <f>_xlfn.XLOOKUP(D6,Attribute!$A:$A,Attribute!$B:$B)</f>
        <v xml:space="preserve">Air Speed </v>
      </c>
      <c r="F6">
        <v>155</v>
      </c>
    </row>
    <row r="7" spans="1:8" x14ac:dyDescent="0.45">
      <c r="B7" t="s">
        <v>10887</v>
      </c>
      <c r="C7" t="str">
        <f>_xlfn.XLOOKUP(B7,Component!$A:$A,Component!$C:$C)</f>
        <v>3017-20</v>
      </c>
      <c r="D7" t="s">
        <v>10571</v>
      </c>
      <c r="E7" t="str">
        <f>_xlfn.XLOOKUP(D7,Attribute!$A:$A,Attribute!$B:$B)</f>
        <v xml:space="preserve">Air Speed </v>
      </c>
      <c r="F7">
        <v>120</v>
      </c>
    </row>
    <row r="8" spans="1:8" x14ac:dyDescent="0.45">
      <c r="B8" t="s">
        <v>11067</v>
      </c>
      <c r="C8" t="str">
        <f>_xlfn.XLOOKUP(B8,Component!$A:$A,Component!$C:$C)</f>
        <v>49-16-2793</v>
      </c>
      <c r="D8" t="s">
        <v>10571</v>
      </c>
      <c r="E8" t="str">
        <f>_xlfn.XLOOKUP(D8,Attribute!$A:$A,Attribute!$B:$B)</f>
        <v xml:space="preserve">Air Speed </v>
      </c>
      <c r="F8">
        <v>120</v>
      </c>
    </row>
    <row r="9" spans="1:8" x14ac:dyDescent="0.45">
      <c r="B9" t="s">
        <v>10621</v>
      </c>
      <c r="C9" t="str">
        <f>_xlfn.XLOOKUP(B9,Component!$A:$A,Component!$C:$C)</f>
        <v>0852-20</v>
      </c>
      <c r="D9" t="s">
        <v>10570</v>
      </c>
      <c r="E9" t="str">
        <f>_xlfn.XLOOKUP(D9,Attribute!$A:$A,Attribute!$B:$B)</f>
        <v>Air Volume</v>
      </c>
      <c r="F9">
        <v>175</v>
      </c>
    </row>
    <row r="10" spans="1:8" x14ac:dyDescent="0.45">
      <c r="B10" t="s">
        <v>10624</v>
      </c>
      <c r="C10" t="str">
        <f>_xlfn.XLOOKUP(B10,Component!$A:$A,Component!$C:$C)</f>
        <v>0884-20</v>
      </c>
      <c r="D10" t="s">
        <v>10570</v>
      </c>
      <c r="E10" t="str">
        <f>_xlfn.XLOOKUP(D10,Attribute!$A:$A,Attribute!$B:$B)</f>
        <v>Air Volume</v>
      </c>
      <c r="F10">
        <v>100</v>
      </c>
    </row>
    <row r="11" spans="1:8" x14ac:dyDescent="0.45">
      <c r="B11" t="s">
        <v>10718</v>
      </c>
      <c r="C11" t="str">
        <f>_xlfn.XLOOKUP(B11,Component!$A:$A,Component!$C:$C)</f>
        <v>2724-20</v>
      </c>
      <c r="D11" t="s">
        <v>10570</v>
      </c>
      <c r="E11" t="str">
        <f>_xlfn.XLOOKUP(D11,Attribute!$A:$A,Attribute!$B:$B)</f>
        <v>Air Volume</v>
      </c>
      <c r="F11">
        <v>450</v>
      </c>
    </row>
    <row r="12" spans="1:8" x14ac:dyDescent="0.45">
      <c r="B12" t="s">
        <v>10774</v>
      </c>
      <c r="C12" t="str">
        <f>_xlfn.XLOOKUP(B12,Component!$A:$A,Component!$C:$C)</f>
        <v>2824-20</v>
      </c>
      <c r="D12" t="s">
        <v>10570</v>
      </c>
      <c r="E12" t="str">
        <f>_xlfn.XLOOKUP(D12,Attribute!$A:$A,Attribute!$B:$B)</f>
        <v>Air Volume</v>
      </c>
      <c r="F12">
        <v>600</v>
      </c>
    </row>
    <row r="13" spans="1:8" x14ac:dyDescent="0.45">
      <c r="B13" t="s">
        <v>10880</v>
      </c>
      <c r="C13" t="str">
        <f>_xlfn.XLOOKUP(B13,Component!$A:$A,Component!$C:$C)</f>
        <v>3009-20</v>
      </c>
      <c r="D13" t="s">
        <v>10570</v>
      </c>
      <c r="E13" t="str">
        <f>_xlfn.XLOOKUP(D13,Attribute!$A:$A,Attribute!$B:$B)</f>
        <v>Air Volume</v>
      </c>
      <c r="F13">
        <v>650</v>
      </c>
    </row>
    <row r="14" spans="1:8" x14ac:dyDescent="0.45">
      <c r="B14" t="s">
        <v>10887</v>
      </c>
      <c r="C14" t="str">
        <f>_xlfn.XLOOKUP(B14,Component!$A:$A,Component!$C:$C)</f>
        <v>3017-20</v>
      </c>
      <c r="D14" t="s">
        <v>10570</v>
      </c>
      <c r="E14" t="str">
        <f>_xlfn.XLOOKUP(D14,Attribute!$A:$A,Attribute!$B:$B)</f>
        <v>Air Volume</v>
      </c>
      <c r="F14">
        <v>500</v>
      </c>
    </row>
    <row r="15" spans="1:8" x14ac:dyDescent="0.45">
      <c r="B15" t="s">
        <v>11067</v>
      </c>
      <c r="C15" t="str">
        <f>_xlfn.XLOOKUP(B15,Component!$A:$A,Component!$C:$C)</f>
        <v>49-16-2793</v>
      </c>
      <c r="D15" t="s">
        <v>10570</v>
      </c>
      <c r="E15" t="str">
        <f>_xlfn.XLOOKUP(D15,Attribute!$A:$A,Attribute!$B:$B)</f>
        <v>Air Volume</v>
      </c>
      <c r="F15">
        <v>500</v>
      </c>
    </row>
    <row r="16" spans="1:8" x14ac:dyDescent="0.45">
      <c r="B16" t="s">
        <v>10689</v>
      </c>
      <c r="C16" t="str">
        <f>_xlfn.XLOOKUP(B16,Component!$A:$A,Component!$C:$C)</f>
        <v>2658-20</v>
      </c>
      <c r="D16" t="s">
        <v>10521</v>
      </c>
      <c r="E16" t="str">
        <f>_xlfn.XLOOKUP(D16,Attribute!$A:$A,Attribute!$B:$B)</f>
        <v>Anvil Size</v>
      </c>
      <c r="F16">
        <v>0.375</v>
      </c>
    </row>
    <row r="17" spans="2:6" x14ac:dyDescent="0.45">
      <c r="B17" t="s">
        <v>10690</v>
      </c>
      <c r="C17" t="str">
        <f>_xlfn.XLOOKUP(B17,Component!$A:$A,Component!$C:$C)</f>
        <v>2659-20</v>
      </c>
      <c r="D17" t="s">
        <v>10521</v>
      </c>
      <c r="E17" t="str">
        <f>_xlfn.XLOOKUP(D17,Attribute!$A:$A,Attribute!$B:$B)</f>
        <v>Anvil Size</v>
      </c>
      <c r="F17">
        <v>0.5</v>
      </c>
    </row>
    <row r="18" spans="2:6" x14ac:dyDescent="0.45">
      <c r="B18" t="s">
        <v>10693</v>
      </c>
      <c r="C18" t="str">
        <f>_xlfn.XLOOKUP(B18,Component!$A:$A,Component!$C:$C)</f>
        <v>2662-20</v>
      </c>
      <c r="D18" t="s">
        <v>10521</v>
      </c>
      <c r="E18" t="str">
        <f>_xlfn.XLOOKUP(D18,Attribute!$A:$A,Attribute!$B:$B)</f>
        <v>Anvil Size</v>
      </c>
      <c r="F18">
        <v>0.5</v>
      </c>
    </row>
    <row r="19" spans="2:6" x14ac:dyDescent="0.45">
      <c r="B19" t="s">
        <v>10694</v>
      </c>
      <c r="C19" t="str">
        <f>_xlfn.XLOOKUP(B19,Component!$A:$A,Component!$C:$C)</f>
        <v>2663-20</v>
      </c>
      <c r="D19" t="s">
        <v>10521</v>
      </c>
      <c r="E19" t="str">
        <f>_xlfn.XLOOKUP(D19,Attribute!$A:$A,Attribute!$B:$B)</f>
        <v>Anvil Size</v>
      </c>
      <c r="F19">
        <v>0.5</v>
      </c>
    </row>
    <row r="20" spans="2:6" x14ac:dyDescent="0.45">
      <c r="B20" t="s">
        <v>10695</v>
      </c>
      <c r="C20" t="str">
        <f>_xlfn.XLOOKUP(B20,Component!$A:$A,Component!$C:$C)</f>
        <v>2666-20</v>
      </c>
      <c r="D20" t="s">
        <v>10521</v>
      </c>
      <c r="E20" t="str">
        <f>_xlfn.XLOOKUP(D20,Attribute!$A:$A,Attribute!$B:$B)</f>
        <v>Anvil Size</v>
      </c>
      <c r="F20">
        <v>0.5</v>
      </c>
    </row>
    <row r="21" spans="2:6" x14ac:dyDescent="0.45">
      <c r="B21" t="s">
        <v>10697</v>
      </c>
      <c r="C21" t="str">
        <f>_xlfn.XLOOKUP(B21,Component!$A:$A,Component!$C:$C)</f>
        <v>2668-20</v>
      </c>
      <c r="D21" t="s">
        <v>10521</v>
      </c>
      <c r="E21" t="str">
        <f>_xlfn.XLOOKUP(D21,Attribute!$A:$A,Attribute!$B:$B)</f>
        <v>Anvil Size</v>
      </c>
      <c r="F21">
        <v>0.375</v>
      </c>
    </row>
    <row r="22" spans="2:6" x14ac:dyDescent="0.45">
      <c r="B22" t="s">
        <v>10737</v>
      </c>
      <c r="C22" t="str">
        <f>_xlfn.XLOOKUP(B22,Component!$A:$A,Component!$C:$C)</f>
        <v>2758-20</v>
      </c>
      <c r="D22" t="s">
        <v>10521</v>
      </c>
      <c r="E22" t="str">
        <f>_xlfn.XLOOKUP(D22,Attribute!$A:$A,Attribute!$B:$B)</f>
        <v>Anvil Size</v>
      </c>
      <c r="F22">
        <v>0.375</v>
      </c>
    </row>
    <row r="23" spans="2:6" x14ac:dyDescent="0.45">
      <c r="B23" t="s">
        <v>10738</v>
      </c>
      <c r="C23" t="str">
        <f>_xlfn.XLOOKUP(B23,Component!$A:$A,Component!$C:$C)</f>
        <v>2759-20</v>
      </c>
      <c r="D23" t="s">
        <v>10521</v>
      </c>
      <c r="E23" t="str">
        <f>_xlfn.XLOOKUP(D23,Attribute!$A:$A,Attribute!$B:$B)</f>
        <v>Anvil Size</v>
      </c>
      <c r="F23">
        <v>0.5</v>
      </c>
    </row>
    <row r="24" spans="2:6" x14ac:dyDescent="0.45">
      <c r="B24" t="s">
        <v>10739</v>
      </c>
      <c r="C24" t="str">
        <f>_xlfn.XLOOKUP(B24,Component!$A:$A,Component!$C:$C)</f>
        <v>2759B-20</v>
      </c>
      <c r="D24" t="s">
        <v>10521</v>
      </c>
      <c r="E24" t="str">
        <f>_xlfn.XLOOKUP(D24,Attribute!$A:$A,Attribute!$B:$B)</f>
        <v>Anvil Size</v>
      </c>
      <c r="F24">
        <v>0.5</v>
      </c>
    </row>
    <row r="25" spans="2:6" x14ac:dyDescent="0.45">
      <c r="B25" t="s">
        <v>10742</v>
      </c>
      <c r="C25" t="str">
        <f>_xlfn.XLOOKUP(B25,Component!$A:$A,Component!$C:$C)</f>
        <v>2766-20</v>
      </c>
      <c r="D25" t="s">
        <v>10521</v>
      </c>
      <c r="E25" t="str">
        <f>_xlfn.XLOOKUP(D25,Attribute!$A:$A,Attribute!$B:$B)</f>
        <v>Anvil Size</v>
      </c>
      <c r="F25">
        <v>0.5</v>
      </c>
    </row>
    <row r="26" spans="2:6" x14ac:dyDescent="0.45">
      <c r="B26" t="s">
        <v>10743</v>
      </c>
      <c r="C26" t="str">
        <f>_xlfn.XLOOKUP(B26,Component!$A:$A,Component!$C:$C)</f>
        <v>2767-20</v>
      </c>
      <c r="D26" t="s">
        <v>10521</v>
      </c>
      <c r="E26" t="str">
        <f>_xlfn.XLOOKUP(D26,Attribute!$A:$A,Attribute!$B:$B)</f>
        <v>Anvil Size</v>
      </c>
      <c r="F26">
        <v>0.5</v>
      </c>
    </row>
    <row r="27" spans="2:6" x14ac:dyDescent="0.45">
      <c r="B27" t="s">
        <v>10744</v>
      </c>
      <c r="C27" t="str">
        <f>_xlfn.XLOOKUP(B27,Component!$A:$A,Component!$C:$C)</f>
        <v>2769-20</v>
      </c>
      <c r="D27" t="s">
        <v>10521</v>
      </c>
      <c r="E27" t="str">
        <f>_xlfn.XLOOKUP(D27,Attribute!$A:$A,Attribute!$B:$B)</f>
        <v>Anvil Size</v>
      </c>
      <c r="F27">
        <v>0.5</v>
      </c>
    </row>
    <row r="28" spans="2:6" x14ac:dyDescent="0.45">
      <c r="B28" t="s">
        <v>10796</v>
      </c>
      <c r="C28" t="str">
        <f>_xlfn.XLOOKUP(B28,Component!$A:$A,Component!$C:$C)</f>
        <v>2854-20</v>
      </c>
      <c r="D28" t="s">
        <v>10521</v>
      </c>
      <c r="E28" t="str">
        <f>_xlfn.XLOOKUP(D28,Attribute!$A:$A,Attribute!$B:$B)</f>
        <v>Anvil Size</v>
      </c>
      <c r="F28">
        <v>0.375</v>
      </c>
    </row>
    <row r="29" spans="2:6" x14ac:dyDescent="0.45">
      <c r="B29" t="s">
        <v>10797</v>
      </c>
      <c r="C29" t="str">
        <f>_xlfn.XLOOKUP(B29,Component!$A:$A,Component!$C:$C)</f>
        <v>2855-20</v>
      </c>
      <c r="D29" t="s">
        <v>10521</v>
      </c>
      <c r="E29" t="str">
        <f>_xlfn.XLOOKUP(D29,Attribute!$A:$A,Attribute!$B:$B)</f>
        <v>Anvil Size</v>
      </c>
      <c r="F29">
        <v>0.5</v>
      </c>
    </row>
    <row r="30" spans="2:6" x14ac:dyDescent="0.45">
      <c r="B30" t="s">
        <v>10798</v>
      </c>
      <c r="C30" t="str">
        <f>_xlfn.XLOOKUP(B30,Component!$A:$A,Component!$C:$C)</f>
        <v>2855P-20</v>
      </c>
      <c r="D30" t="s">
        <v>10521</v>
      </c>
      <c r="E30" t="str">
        <f>_xlfn.XLOOKUP(D30,Attribute!$A:$A,Attribute!$B:$B)</f>
        <v>Anvil Size</v>
      </c>
      <c r="F30">
        <v>0.5</v>
      </c>
    </row>
    <row r="31" spans="2:6" x14ac:dyDescent="0.45">
      <c r="B31" t="s">
        <v>10799</v>
      </c>
      <c r="C31" t="str">
        <f>_xlfn.XLOOKUP(B31,Component!$A:$A,Component!$C:$C)</f>
        <v>2862-20</v>
      </c>
      <c r="D31" t="s">
        <v>10521</v>
      </c>
      <c r="E31" t="str">
        <f>_xlfn.XLOOKUP(D31,Attribute!$A:$A,Attribute!$B:$B)</f>
        <v>Anvil Size</v>
      </c>
      <c r="F31">
        <v>0.5</v>
      </c>
    </row>
    <row r="32" spans="2:6" x14ac:dyDescent="0.45">
      <c r="B32" t="s">
        <v>10800</v>
      </c>
      <c r="C32" t="str">
        <f>_xlfn.XLOOKUP(B32,Component!$A:$A,Component!$C:$C)</f>
        <v>2863-20</v>
      </c>
      <c r="D32" t="s">
        <v>10521</v>
      </c>
      <c r="E32" t="str">
        <f>_xlfn.XLOOKUP(D32,Attribute!$A:$A,Attribute!$B:$B)</f>
        <v>Anvil Size</v>
      </c>
      <c r="F32">
        <v>0.5</v>
      </c>
    </row>
    <row r="33" spans="2:6" x14ac:dyDescent="0.45">
      <c r="B33" t="s">
        <v>10801</v>
      </c>
      <c r="C33" t="str">
        <f>_xlfn.XLOOKUP(B33,Component!$A:$A,Component!$C:$C)</f>
        <v>2864-20</v>
      </c>
      <c r="D33" t="s">
        <v>10521</v>
      </c>
      <c r="E33" t="str">
        <f>_xlfn.XLOOKUP(D33,Attribute!$A:$A,Attribute!$B:$B)</f>
        <v>Anvil Size</v>
      </c>
      <c r="F33">
        <v>0.75</v>
      </c>
    </row>
    <row r="34" spans="2:6" x14ac:dyDescent="0.45">
      <c r="B34" t="s">
        <v>10802</v>
      </c>
      <c r="C34" t="str">
        <f>_xlfn.XLOOKUP(B34,Component!$A:$A,Component!$C:$C)</f>
        <v>2865-20</v>
      </c>
      <c r="D34" t="s">
        <v>10521</v>
      </c>
      <c r="E34" t="str">
        <f>_xlfn.XLOOKUP(D34,Attribute!$A:$A,Attribute!$B:$B)</f>
        <v>Anvil Size</v>
      </c>
      <c r="F34">
        <v>0.4375</v>
      </c>
    </row>
    <row r="35" spans="2:6" x14ac:dyDescent="0.45">
      <c r="B35" t="s">
        <v>10804</v>
      </c>
      <c r="C35" t="str">
        <f>_xlfn.XLOOKUP(B35,Component!$A:$A,Component!$C:$C)</f>
        <v>2867-20</v>
      </c>
      <c r="D35" t="s">
        <v>10521</v>
      </c>
      <c r="E35" t="str">
        <f>_xlfn.XLOOKUP(D35,Attribute!$A:$A,Attribute!$B:$B)</f>
        <v>Anvil Size</v>
      </c>
      <c r="F35">
        <v>1</v>
      </c>
    </row>
    <row r="36" spans="2:6" x14ac:dyDescent="0.45">
      <c r="B36" t="s">
        <v>10805</v>
      </c>
      <c r="C36" t="str">
        <f>_xlfn.XLOOKUP(B36,Component!$A:$A,Component!$C:$C)</f>
        <v>2868-20</v>
      </c>
      <c r="D36" t="s">
        <v>10521</v>
      </c>
      <c r="E36" t="str">
        <f>_xlfn.XLOOKUP(D36,Attribute!$A:$A,Attribute!$B:$B)</f>
        <v>Anvil Size</v>
      </c>
      <c r="F36">
        <v>1</v>
      </c>
    </row>
    <row r="37" spans="2:6" x14ac:dyDescent="0.45">
      <c r="B37" t="s">
        <v>10806</v>
      </c>
      <c r="C37" t="str">
        <f>_xlfn.XLOOKUP(B37,Component!$A:$A,Component!$C:$C)</f>
        <v>2869-20</v>
      </c>
      <c r="D37" t="s">
        <v>10521</v>
      </c>
      <c r="E37" t="str">
        <f>_xlfn.XLOOKUP(D37,Attribute!$A:$A,Attribute!$B:$B)</f>
        <v>Anvil Size</v>
      </c>
      <c r="F37">
        <v>0.375</v>
      </c>
    </row>
    <row r="38" spans="2:6" x14ac:dyDescent="0.45">
      <c r="B38" t="s">
        <v>10858</v>
      </c>
      <c r="C38" t="str">
        <f>_xlfn.XLOOKUP(B38,Component!$A:$A,Component!$C:$C)</f>
        <v>2960-20</v>
      </c>
      <c r="D38" t="s">
        <v>10521</v>
      </c>
      <c r="E38" t="str">
        <f>_xlfn.XLOOKUP(D38,Attribute!$A:$A,Attribute!$B:$B)</f>
        <v>Anvil Size</v>
      </c>
      <c r="F38">
        <v>0.375</v>
      </c>
    </row>
    <row r="39" spans="2:6" x14ac:dyDescent="0.45">
      <c r="B39" t="s">
        <v>10859</v>
      </c>
      <c r="C39" t="str">
        <f>_xlfn.XLOOKUP(B39,Component!$A:$A,Component!$C:$C)</f>
        <v>2962-20</v>
      </c>
      <c r="D39" t="s">
        <v>10521</v>
      </c>
      <c r="E39" t="str">
        <f>_xlfn.XLOOKUP(D39,Attribute!$A:$A,Attribute!$B:$B)</f>
        <v>Anvil Size</v>
      </c>
      <c r="F39">
        <v>0.5</v>
      </c>
    </row>
    <row r="40" spans="2:6" x14ac:dyDescent="0.45">
      <c r="B40" t="s">
        <v>10860</v>
      </c>
      <c r="C40" t="str">
        <f>_xlfn.XLOOKUP(B40,Component!$A:$A,Component!$C:$C)</f>
        <v>2962P-20</v>
      </c>
      <c r="D40" t="s">
        <v>10521</v>
      </c>
      <c r="E40" t="str">
        <f>_xlfn.XLOOKUP(D40,Attribute!$A:$A,Attribute!$B:$B)</f>
        <v>Anvil Size</v>
      </c>
      <c r="F40">
        <v>0.5</v>
      </c>
    </row>
    <row r="41" spans="2:6" x14ac:dyDescent="0.45">
      <c r="B41" t="s">
        <v>10861</v>
      </c>
      <c r="C41" t="str">
        <f>_xlfn.XLOOKUP(B41,Component!$A:$A,Component!$C:$C)</f>
        <v>2966-20</v>
      </c>
      <c r="D41" t="s">
        <v>10521</v>
      </c>
      <c r="E41" t="str">
        <f>_xlfn.XLOOKUP(D41,Attribute!$A:$A,Attribute!$B:$B)</f>
        <v>Anvil Size</v>
      </c>
      <c r="F41">
        <v>0.5</v>
      </c>
    </row>
    <row r="42" spans="2:6" x14ac:dyDescent="0.45">
      <c r="B42" t="s">
        <v>10862</v>
      </c>
      <c r="C42" t="str">
        <f>_xlfn.XLOOKUP(B42,Component!$A:$A,Component!$C:$C)</f>
        <v>2967-20</v>
      </c>
      <c r="D42" t="s">
        <v>10521</v>
      </c>
      <c r="E42" t="str">
        <f>_xlfn.XLOOKUP(D42,Attribute!$A:$A,Attribute!$B:$B)</f>
        <v>Anvil Size</v>
      </c>
      <c r="F42">
        <v>0.5</v>
      </c>
    </row>
    <row r="43" spans="2:6" x14ac:dyDescent="0.45">
      <c r="B43" t="s">
        <v>10896</v>
      </c>
      <c r="C43" t="str">
        <f>_xlfn.XLOOKUP(B43,Component!$A:$A,Component!$C:$C)</f>
        <v>3060-20</v>
      </c>
      <c r="D43" t="s">
        <v>10521</v>
      </c>
      <c r="E43" t="str">
        <f>_xlfn.XLOOKUP(D43,Attribute!$A:$A,Attribute!$B:$B)</f>
        <v>Anvil Size</v>
      </c>
      <c r="F43">
        <v>0.375</v>
      </c>
    </row>
    <row r="44" spans="2:6" x14ac:dyDescent="0.45">
      <c r="B44" t="s">
        <v>10897</v>
      </c>
      <c r="C44" t="str">
        <f>_xlfn.XLOOKUP(B44,Component!$A:$A,Component!$C:$C)</f>
        <v>3061-20</v>
      </c>
      <c r="D44" t="s">
        <v>10521</v>
      </c>
      <c r="E44" t="str">
        <f>_xlfn.XLOOKUP(D44,Attribute!$A:$A,Attribute!$B:$B)</f>
        <v>Anvil Size</v>
      </c>
      <c r="F44">
        <v>0.5</v>
      </c>
    </row>
    <row r="45" spans="2:6" x14ac:dyDescent="0.45">
      <c r="B45" t="s">
        <v>10898</v>
      </c>
      <c r="C45" t="str">
        <f>_xlfn.XLOOKUP(B45,Component!$A:$A,Component!$C:$C)</f>
        <v>3061P-20</v>
      </c>
      <c r="D45" t="s">
        <v>10521</v>
      </c>
      <c r="E45" t="str">
        <f>_xlfn.XLOOKUP(D45,Attribute!$A:$A,Attribute!$B:$B)</f>
        <v>Anvil Size</v>
      </c>
      <c r="F45">
        <v>0.5</v>
      </c>
    </row>
    <row r="46" spans="2:6" x14ac:dyDescent="0.45">
      <c r="B46" t="s">
        <v>10899</v>
      </c>
      <c r="C46" t="str">
        <f>_xlfn.XLOOKUP(B46,Component!$A:$A,Component!$C:$C)</f>
        <v>3062-20</v>
      </c>
      <c r="D46" t="s">
        <v>10521</v>
      </c>
      <c r="E46" t="str">
        <f>_xlfn.XLOOKUP(D46,Attribute!$A:$A,Attribute!$B:$B)</f>
        <v>Anvil Size</v>
      </c>
      <c r="F46">
        <v>0.5</v>
      </c>
    </row>
    <row r="47" spans="2:6" x14ac:dyDescent="0.45">
      <c r="B47" t="s">
        <v>10900</v>
      </c>
      <c r="C47" t="str">
        <f>_xlfn.XLOOKUP(B47,Component!$A:$A,Component!$C:$C)</f>
        <v>3062P-20</v>
      </c>
      <c r="D47" t="s">
        <v>10521</v>
      </c>
      <c r="E47" t="str">
        <f>_xlfn.XLOOKUP(D47,Attribute!$A:$A,Attribute!$B:$B)</f>
        <v>Anvil Size</v>
      </c>
      <c r="F47">
        <v>0.5</v>
      </c>
    </row>
    <row r="48" spans="2:6" x14ac:dyDescent="0.45">
      <c r="B48" t="s">
        <v>10689</v>
      </c>
      <c r="C48" t="str">
        <f>_xlfn.XLOOKUP(B48,Component!$A:$A,Component!$C:$C)</f>
        <v>2658-20</v>
      </c>
      <c r="D48" t="s">
        <v>10522</v>
      </c>
      <c r="E48" t="str">
        <f>_xlfn.XLOOKUP(D48,Attribute!$A:$A,Attribute!$B:$B)</f>
        <v>Anvil Type</v>
      </c>
      <c r="F48" t="s">
        <v>10241</v>
      </c>
    </row>
    <row r="49" spans="2:6" x14ac:dyDescent="0.45">
      <c r="B49" t="s">
        <v>10690</v>
      </c>
      <c r="C49" t="str">
        <f>_xlfn.XLOOKUP(B49,Component!$A:$A,Component!$C:$C)</f>
        <v>2659-20</v>
      </c>
      <c r="D49" t="s">
        <v>10522</v>
      </c>
      <c r="E49" t="str">
        <f>_xlfn.XLOOKUP(D49,Attribute!$A:$A,Attribute!$B:$B)</f>
        <v>Anvil Type</v>
      </c>
      <c r="F49" t="s">
        <v>10242</v>
      </c>
    </row>
    <row r="50" spans="2:6" x14ac:dyDescent="0.45">
      <c r="B50" t="s">
        <v>10693</v>
      </c>
      <c r="C50" t="str">
        <f>_xlfn.XLOOKUP(B50,Component!$A:$A,Component!$C:$C)</f>
        <v>2662-20</v>
      </c>
      <c r="D50" t="s">
        <v>10522</v>
      </c>
      <c r="E50" t="str">
        <f>_xlfn.XLOOKUP(D50,Attribute!$A:$A,Attribute!$B:$B)</f>
        <v>Anvil Type</v>
      </c>
      <c r="F50" t="s">
        <v>10242</v>
      </c>
    </row>
    <row r="51" spans="2:6" x14ac:dyDescent="0.45">
      <c r="B51" t="s">
        <v>10694</v>
      </c>
      <c r="C51" t="str">
        <f>_xlfn.XLOOKUP(B51,Component!$A:$A,Component!$C:$C)</f>
        <v>2663-20</v>
      </c>
      <c r="D51" t="s">
        <v>10522</v>
      </c>
      <c r="E51" t="str">
        <f>_xlfn.XLOOKUP(D51,Attribute!$A:$A,Attribute!$B:$B)</f>
        <v>Anvil Type</v>
      </c>
      <c r="F51" t="s">
        <v>10241</v>
      </c>
    </row>
    <row r="52" spans="2:6" x14ac:dyDescent="0.45">
      <c r="B52" t="s">
        <v>10695</v>
      </c>
      <c r="C52" t="str">
        <f>_xlfn.XLOOKUP(B52,Component!$A:$A,Component!$C:$C)</f>
        <v>2666-20</v>
      </c>
      <c r="D52" t="s">
        <v>10522</v>
      </c>
      <c r="E52" t="str">
        <f>_xlfn.XLOOKUP(D52,Attribute!$A:$A,Attribute!$B:$B)</f>
        <v>Anvil Type</v>
      </c>
      <c r="F52" t="s">
        <v>10241</v>
      </c>
    </row>
    <row r="53" spans="2:6" x14ac:dyDescent="0.45">
      <c r="B53" t="s">
        <v>10697</v>
      </c>
      <c r="C53" t="str">
        <f>_xlfn.XLOOKUP(B53,Component!$A:$A,Component!$C:$C)</f>
        <v>2668-20</v>
      </c>
      <c r="D53" t="s">
        <v>10522</v>
      </c>
      <c r="E53" t="str">
        <f>_xlfn.XLOOKUP(D53,Attribute!$A:$A,Attribute!$B:$B)</f>
        <v>Anvil Type</v>
      </c>
      <c r="F53" t="s">
        <v>10241</v>
      </c>
    </row>
    <row r="54" spans="2:6" x14ac:dyDescent="0.45">
      <c r="B54" t="s">
        <v>10737</v>
      </c>
      <c r="C54" t="str">
        <f>_xlfn.XLOOKUP(B54,Component!$A:$A,Component!$C:$C)</f>
        <v>2758-20</v>
      </c>
      <c r="D54" t="s">
        <v>10522</v>
      </c>
      <c r="E54" t="str">
        <f>_xlfn.XLOOKUP(D54,Attribute!$A:$A,Attribute!$B:$B)</f>
        <v>Anvil Type</v>
      </c>
      <c r="F54" t="s">
        <v>10241</v>
      </c>
    </row>
    <row r="55" spans="2:6" x14ac:dyDescent="0.45">
      <c r="B55" t="s">
        <v>10738</v>
      </c>
      <c r="C55" t="str">
        <f>_xlfn.XLOOKUP(B55,Component!$A:$A,Component!$C:$C)</f>
        <v>2759-20</v>
      </c>
      <c r="D55" t="s">
        <v>10522</v>
      </c>
      <c r="E55" t="str">
        <f>_xlfn.XLOOKUP(D55,Attribute!$A:$A,Attribute!$B:$B)</f>
        <v>Anvil Type</v>
      </c>
      <c r="F55" t="s">
        <v>10242</v>
      </c>
    </row>
    <row r="56" spans="2:6" x14ac:dyDescent="0.45">
      <c r="B56" t="s">
        <v>10739</v>
      </c>
      <c r="C56" t="str">
        <f>_xlfn.XLOOKUP(B56,Component!$A:$A,Component!$C:$C)</f>
        <v>2759B-20</v>
      </c>
      <c r="D56" t="s">
        <v>10522</v>
      </c>
      <c r="E56" t="str">
        <f>_xlfn.XLOOKUP(D56,Attribute!$A:$A,Attribute!$B:$B)</f>
        <v>Anvil Type</v>
      </c>
      <c r="F56" t="s">
        <v>10241</v>
      </c>
    </row>
    <row r="57" spans="2:6" x14ac:dyDescent="0.45">
      <c r="B57" t="s">
        <v>10742</v>
      </c>
      <c r="C57" t="str">
        <f>_xlfn.XLOOKUP(B57,Component!$A:$A,Component!$C:$C)</f>
        <v>2766-20</v>
      </c>
      <c r="D57" t="s">
        <v>10522</v>
      </c>
      <c r="E57" t="str">
        <f>_xlfn.XLOOKUP(D57,Attribute!$A:$A,Attribute!$B:$B)</f>
        <v>Anvil Type</v>
      </c>
      <c r="F57" t="s">
        <v>10242</v>
      </c>
    </row>
    <row r="58" spans="2:6" x14ac:dyDescent="0.45">
      <c r="B58" t="s">
        <v>10743</v>
      </c>
      <c r="C58" t="str">
        <f>_xlfn.XLOOKUP(B58,Component!$A:$A,Component!$C:$C)</f>
        <v>2767-20</v>
      </c>
      <c r="D58" t="s">
        <v>10522</v>
      </c>
      <c r="E58" t="str">
        <f>_xlfn.XLOOKUP(D58,Attribute!$A:$A,Attribute!$B:$B)</f>
        <v>Anvil Type</v>
      </c>
      <c r="F58" t="s">
        <v>10241</v>
      </c>
    </row>
    <row r="59" spans="2:6" x14ac:dyDescent="0.45">
      <c r="B59" t="s">
        <v>10744</v>
      </c>
      <c r="C59" t="str">
        <f>_xlfn.XLOOKUP(B59,Component!$A:$A,Component!$C:$C)</f>
        <v>2769-20</v>
      </c>
      <c r="D59" t="s">
        <v>10522</v>
      </c>
      <c r="E59" t="str">
        <f>_xlfn.XLOOKUP(D59,Attribute!$A:$A,Attribute!$B:$B)</f>
        <v>Anvil Type</v>
      </c>
      <c r="F59" t="s">
        <v>10241</v>
      </c>
    </row>
    <row r="60" spans="2:6" x14ac:dyDescent="0.45">
      <c r="B60" t="s">
        <v>10796</v>
      </c>
      <c r="C60" t="str">
        <f>_xlfn.XLOOKUP(B60,Component!$A:$A,Component!$C:$C)</f>
        <v>2854-20</v>
      </c>
      <c r="D60" t="s">
        <v>10522</v>
      </c>
      <c r="E60" t="str">
        <f>_xlfn.XLOOKUP(D60,Attribute!$A:$A,Attribute!$B:$B)</f>
        <v>Anvil Type</v>
      </c>
      <c r="F60" t="s">
        <v>10241</v>
      </c>
    </row>
    <row r="61" spans="2:6" x14ac:dyDescent="0.45">
      <c r="B61" t="s">
        <v>10797</v>
      </c>
      <c r="C61" t="str">
        <f>_xlfn.XLOOKUP(B61,Component!$A:$A,Component!$C:$C)</f>
        <v>2855-20</v>
      </c>
      <c r="D61" t="s">
        <v>10522</v>
      </c>
      <c r="E61" t="str">
        <f>_xlfn.XLOOKUP(D61,Attribute!$A:$A,Attribute!$B:$B)</f>
        <v>Anvil Type</v>
      </c>
      <c r="F61" t="s">
        <v>10241</v>
      </c>
    </row>
    <row r="62" spans="2:6" x14ac:dyDescent="0.45">
      <c r="B62" t="s">
        <v>10798</v>
      </c>
      <c r="C62" t="str">
        <f>_xlfn.XLOOKUP(B62,Component!$A:$A,Component!$C:$C)</f>
        <v>2855P-20</v>
      </c>
      <c r="D62" t="s">
        <v>10522</v>
      </c>
      <c r="E62" t="str">
        <f>_xlfn.XLOOKUP(D62,Attribute!$A:$A,Attribute!$B:$B)</f>
        <v>Anvil Type</v>
      </c>
      <c r="F62" t="s">
        <v>10242</v>
      </c>
    </row>
    <row r="63" spans="2:6" x14ac:dyDescent="0.45">
      <c r="B63" t="s">
        <v>10799</v>
      </c>
      <c r="C63" t="str">
        <f>_xlfn.XLOOKUP(B63,Component!$A:$A,Component!$C:$C)</f>
        <v>2862-20</v>
      </c>
      <c r="D63" t="s">
        <v>10522</v>
      </c>
      <c r="E63" t="str">
        <f>_xlfn.XLOOKUP(D63,Attribute!$A:$A,Attribute!$B:$B)</f>
        <v>Anvil Type</v>
      </c>
      <c r="F63" t="s">
        <v>10242</v>
      </c>
    </row>
    <row r="64" spans="2:6" x14ac:dyDescent="0.45">
      <c r="B64" t="s">
        <v>10800</v>
      </c>
      <c r="C64" t="str">
        <f>_xlfn.XLOOKUP(B64,Component!$A:$A,Component!$C:$C)</f>
        <v>2863-20</v>
      </c>
      <c r="D64" t="s">
        <v>10522</v>
      </c>
      <c r="E64" t="str">
        <f>_xlfn.XLOOKUP(D64,Attribute!$A:$A,Attribute!$B:$B)</f>
        <v>Anvil Type</v>
      </c>
      <c r="F64" t="s">
        <v>10241</v>
      </c>
    </row>
    <row r="65" spans="2:6" x14ac:dyDescent="0.45">
      <c r="B65" t="s">
        <v>10801</v>
      </c>
      <c r="C65" t="str">
        <f>_xlfn.XLOOKUP(B65,Component!$A:$A,Component!$C:$C)</f>
        <v>2864-20</v>
      </c>
      <c r="D65" t="s">
        <v>10522</v>
      </c>
      <c r="E65" t="str">
        <f>_xlfn.XLOOKUP(D65,Attribute!$A:$A,Attribute!$B:$B)</f>
        <v>Anvil Type</v>
      </c>
      <c r="F65" t="s">
        <v>10255</v>
      </c>
    </row>
    <row r="66" spans="2:6" x14ac:dyDescent="0.45">
      <c r="B66" t="s">
        <v>10802</v>
      </c>
      <c r="C66" t="str">
        <f>_xlfn.XLOOKUP(B66,Component!$A:$A,Component!$C:$C)</f>
        <v>2865-20</v>
      </c>
      <c r="D66" t="s">
        <v>10522</v>
      </c>
      <c r="E66" t="str">
        <f>_xlfn.XLOOKUP(D66,Attribute!$A:$A,Attribute!$B:$B)</f>
        <v>Anvil Type</v>
      </c>
      <c r="F66" t="s">
        <v>10240</v>
      </c>
    </row>
    <row r="67" spans="2:6" x14ac:dyDescent="0.45">
      <c r="B67" t="s">
        <v>10804</v>
      </c>
      <c r="C67" t="str">
        <f>_xlfn.XLOOKUP(B67,Component!$A:$A,Component!$C:$C)</f>
        <v>2867-20</v>
      </c>
      <c r="D67" t="s">
        <v>10522</v>
      </c>
      <c r="E67" t="str">
        <f>_xlfn.XLOOKUP(D67,Attribute!$A:$A,Attribute!$B:$B)</f>
        <v>Anvil Type</v>
      </c>
      <c r="F67" t="s">
        <v>10255</v>
      </c>
    </row>
    <row r="68" spans="2:6" x14ac:dyDescent="0.45">
      <c r="B68" t="s">
        <v>10805</v>
      </c>
      <c r="C68" t="str">
        <f>_xlfn.XLOOKUP(B68,Component!$A:$A,Component!$C:$C)</f>
        <v>2868-20</v>
      </c>
      <c r="D68" t="s">
        <v>10522</v>
      </c>
      <c r="E68" t="str">
        <f>_xlfn.XLOOKUP(D68,Attribute!$A:$A,Attribute!$B:$B)</f>
        <v>Anvil Type</v>
      </c>
      <c r="F68" t="s">
        <v>10255</v>
      </c>
    </row>
    <row r="69" spans="2:6" x14ac:dyDescent="0.45">
      <c r="B69" t="s">
        <v>10806</v>
      </c>
      <c r="C69" t="str">
        <f>_xlfn.XLOOKUP(B69,Component!$A:$A,Component!$C:$C)</f>
        <v>2869-20</v>
      </c>
      <c r="D69" t="s">
        <v>10522</v>
      </c>
      <c r="E69" t="str">
        <f>_xlfn.XLOOKUP(D69,Attribute!$A:$A,Attribute!$B:$B)</f>
        <v>Anvil Type</v>
      </c>
      <c r="F69" t="s">
        <v>10255</v>
      </c>
    </row>
    <row r="70" spans="2:6" x14ac:dyDescent="0.45">
      <c r="B70" t="s">
        <v>10858</v>
      </c>
      <c r="C70" t="str">
        <f>_xlfn.XLOOKUP(B70,Component!$A:$A,Component!$C:$C)</f>
        <v>2960-20</v>
      </c>
      <c r="D70" t="s">
        <v>10522</v>
      </c>
      <c r="E70" t="str">
        <f>_xlfn.XLOOKUP(D70,Attribute!$A:$A,Attribute!$B:$B)</f>
        <v>Anvil Type</v>
      </c>
      <c r="F70" t="s">
        <v>10241</v>
      </c>
    </row>
    <row r="71" spans="2:6" x14ac:dyDescent="0.45">
      <c r="B71" t="s">
        <v>10859</v>
      </c>
      <c r="C71" t="str">
        <f>_xlfn.XLOOKUP(B71,Component!$A:$A,Component!$C:$C)</f>
        <v>2962-20</v>
      </c>
      <c r="D71" t="s">
        <v>10522</v>
      </c>
      <c r="E71" t="str">
        <f>_xlfn.XLOOKUP(D71,Attribute!$A:$A,Attribute!$B:$B)</f>
        <v>Anvil Type</v>
      </c>
      <c r="F71" t="s">
        <v>10241</v>
      </c>
    </row>
    <row r="72" spans="2:6" x14ac:dyDescent="0.45">
      <c r="B72" t="s">
        <v>10860</v>
      </c>
      <c r="C72" t="str">
        <f>_xlfn.XLOOKUP(B72,Component!$A:$A,Component!$C:$C)</f>
        <v>2962P-20</v>
      </c>
      <c r="D72" t="s">
        <v>10522</v>
      </c>
      <c r="E72" t="str">
        <f>_xlfn.XLOOKUP(D72,Attribute!$A:$A,Attribute!$B:$B)</f>
        <v>Anvil Type</v>
      </c>
      <c r="F72" t="s">
        <v>10242</v>
      </c>
    </row>
    <row r="73" spans="2:6" x14ac:dyDescent="0.45">
      <c r="B73" t="s">
        <v>10861</v>
      </c>
      <c r="C73" t="str">
        <f>_xlfn.XLOOKUP(B73,Component!$A:$A,Component!$C:$C)</f>
        <v>2966-20</v>
      </c>
      <c r="D73" t="s">
        <v>10522</v>
      </c>
      <c r="E73" t="str">
        <f>_xlfn.XLOOKUP(D73,Attribute!$A:$A,Attribute!$B:$B)</f>
        <v>Anvil Type</v>
      </c>
      <c r="F73" t="s">
        <v>10242</v>
      </c>
    </row>
    <row r="74" spans="2:6" x14ac:dyDescent="0.45">
      <c r="B74" t="s">
        <v>10862</v>
      </c>
      <c r="C74" t="str">
        <f>_xlfn.XLOOKUP(B74,Component!$A:$A,Component!$C:$C)</f>
        <v>2967-20</v>
      </c>
      <c r="D74" t="s">
        <v>10522</v>
      </c>
      <c r="E74" t="str">
        <f>_xlfn.XLOOKUP(D74,Attribute!$A:$A,Attribute!$B:$B)</f>
        <v>Anvil Type</v>
      </c>
      <c r="F74" t="s">
        <v>10241</v>
      </c>
    </row>
    <row r="75" spans="2:6" x14ac:dyDescent="0.45">
      <c r="B75" t="s">
        <v>10896</v>
      </c>
      <c r="C75" t="str">
        <f>_xlfn.XLOOKUP(B75,Component!$A:$A,Component!$C:$C)</f>
        <v>3060-20</v>
      </c>
      <c r="D75" t="s">
        <v>10522</v>
      </c>
      <c r="E75" t="str">
        <f>_xlfn.XLOOKUP(D75,Attribute!$A:$A,Attribute!$B:$B)</f>
        <v>Anvil Type</v>
      </c>
      <c r="F75" t="s">
        <v>10241</v>
      </c>
    </row>
    <row r="76" spans="2:6" x14ac:dyDescent="0.45">
      <c r="B76" t="s">
        <v>10897</v>
      </c>
      <c r="C76" t="str">
        <f>_xlfn.XLOOKUP(B76,Component!$A:$A,Component!$C:$C)</f>
        <v>3061-20</v>
      </c>
      <c r="D76" t="s">
        <v>10522</v>
      </c>
      <c r="E76" t="str">
        <f>_xlfn.XLOOKUP(D76,Attribute!$A:$A,Attribute!$B:$B)</f>
        <v>Anvil Type</v>
      </c>
      <c r="F76" t="s">
        <v>10241</v>
      </c>
    </row>
    <row r="77" spans="2:6" x14ac:dyDescent="0.45">
      <c r="B77" t="s">
        <v>10898</v>
      </c>
      <c r="C77" t="str">
        <f>_xlfn.XLOOKUP(B77,Component!$A:$A,Component!$C:$C)</f>
        <v>3061P-20</v>
      </c>
      <c r="D77" t="s">
        <v>10522</v>
      </c>
      <c r="E77" t="str">
        <f>_xlfn.XLOOKUP(D77,Attribute!$A:$A,Attribute!$B:$B)</f>
        <v>Anvil Type</v>
      </c>
      <c r="F77" t="s">
        <v>10242</v>
      </c>
    </row>
    <row r="78" spans="2:6" x14ac:dyDescent="0.45">
      <c r="B78" t="s">
        <v>10899</v>
      </c>
      <c r="C78" t="str">
        <f>_xlfn.XLOOKUP(B78,Component!$A:$A,Component!$C:$C)</f>
        <v>3062-20</v>
      </c>
      <c r="D78" t="s">
        <v>10522</v>
      </c>
      <c r="E78" t="str">
        <f>_xlfn.XLOOKUP(D78,Attribute!$A:$A,Attribute!$B:$B)</f>
        <v>Anvil Type</v>
      </c>
      <c r="F78" t="s">
        <v>10241</v>
      </c>
    </row>
    <row r="79" spans="2:6" x14ac:dyDescent="0.45">
      <c r="B79" t="s">
        <v>10900</v>
      </c>
      <c r="C79" t="str">
        <f>_xlfn.XLOOKUP(B79,Component!$A:$A,Component!$C:$C)</f>
        <v>3062P-20</v>
      </c>
      <c r="D79" t="s">
        <v>10522</v>
      </c>
      <c r="E79" t="str">
        <f>_xlfn.XLOOKUP(D79,Attribute!$A:$A,Attribute!$B:$B)</f>
        <v>Anvil Type</v>
      </c>
      <c r="F79" t="s">
        <v>10242</v>
      </c>
    </row>
    <row r="80" spans="2:6" x14ac:dyDescent="0.45">
      <c r="B80" t="s">
        <v>10720</v>
      </c>
      <c r="C80" t="str">
        <f>_xlfn.XLOOKUP(B80,Component!$A:$A,Component!$C:$C)</f>
        <v>2727-20</v>
      </c>
      <c r="D80" t="s">
        <v>10543</v>
      </c>
      <c r="E80" t="str">
        <f>_xlfn.XLOOKUP(D80,Attribute!$A:$A,Attribute!$B:$B)</f>
        <v>Bar Length</v>
      </c>
      <c r="F80">
        <v>16</v>
      </c>
    </row>
    <row r="81" spans="2:6" x14ac:dyDescent="0.45">
      <c r="B81" t="s">
        <v>10721</v>
      </c>
      <c r="C81" t="str">
        <f>_xlfn.XLOOKUP(B81,Component!$A:$A,Component!$C:$C)</f>
        <v>2727-20C</v>
      </c>
      <c r="D81" t="s">
        <v>10543</v>
      </c>
      <c r="E81" t="str">
        <f>_xlfn.XLOOKUP(D81,Attribute!$A:$A,Attribute!$B:$B)</f>
        <v>Bar Length</v>
      </c>
      <c r="F81">
        <v>14</v>
      </c>
    </row>
    <row r="82" spans="2:6" x14ac:dyDescent="0.45">
      <c r="B82" t="s">
        <v>10775</v>
      </c>
      <c r="C82" t="str">
        <f>_xlfn.XLOOKUP(B82,Component!$A:$A,Component!$C:$C)</f>
        <v>2826-20C</v>
      </c>
      <c r="D82" t="s">
        <v>10543</v>
      </c>
      <c r="E82" t="str">
        <f>_xlfn.XLOOKUP(D82,Attribute!$A:$A,Attribute!$B:$B)</f>
        <v>Bar Length</v>
      </c>
      <c r="F82">
        <v>12</v>
      </c>
    </row>
    <row r="83" spans="2:6" x14ac:dyDescent="0.45">
      <c r="B83" t="s">
        <v>10776</v>
      </c>
      <c r="C83" t="str">
        <f>_xlfn.XLOOKUP(B83,Component!$A:$A,Component!$C:$C)</f>
        <v>2826-20T</v>
      </c>
      <c r="D83" t="s">
        <v>10543</v>
      </c>
      <c r="E83" t="str">
        <f>_xlfn.XLOOKUP(D83,Attribute!$A:$A,Attribute!$B:$B)</f>
        <v>Bar Length</v>
      </c>
      <c r="F83">
        <v>14</v>
      </c>
    </row>
    <row r="84" spans="2:6" x14ac:dyDescent="0.45">
      <c r="B84" t="s">
        <v>10777</v>
      </c>
      <c r="C84" t="str">
        <f>_xlfn.XLOOKUP(B84,Component!$A:$A,Component!$C:$C)</f>
        <v>2827-20</v>
      </c>
      <c r="D84" t="s">
        <v>10543</v>
      </c>
      <c r="E84" t="str">
        <f>_xlfn.XLOOKUP(D84,Attribute!$A:$A,Attribute!$B:$B)</f>
        <v>Bar Length</v>
      </c>
      <c r="F84">
        <v>20</v>
      </c>
    </row>
    <row r="85" spans="2:6" x14ac:dyDescent="0.45">
      <c r="B85" t="s">
        <v>10933</v>
      </c>
      <c r="C85" t="str">
        <f>_xlfn.XLOOKUP(B85,Component!$A:$A,Component!$C:$C)</f>
        <v>48-11-1812</v>
      </c>
      <c r="D85" t="s">
        <v>10529</v>
      </c>
      <c r="E85" t="str">
        <f>_xlfn.XLOOKUP(D85,Attribute!$A:$A,Attribute!$B:$B)</f>
        <v>Capacity</v>
      </c>
      <c r="F85">
        <v>12</v>
      </c>
    </row>
    <row r="86" spans="2:6" x14ac:dyDescent="0.45">
      <c r="B86" t="s">
        <v>10934</v>
      </c>
      <c r="C86" t="str">
        <f>_xlfn.XLOOKUP(B86,Component!$A:$A,Component!$C:$C)</f>
        <v>48-11-1813</v>
      </c>
      <c r="D86" t="s">
        <v>10529</v>
      </c>
      <c r="E86" t="str">
        <f>_xlfn.XLOOKUP(D86,Attribute!$A:$A,Attribute!$B:$B)</f>
        <v>Capacity</v>
      </c>
      <c r="F86">
        <v>12</v>
      </c>
    </row>
    <row r="87" spans="2:6" x14ac:dyDescent="0.45">
      <c r="B87" t="s">
        <v>10935</v>
      </c>
      <c r="C87" t="str">
        <f>_xlfn.XLOOKUP(B87,Component!$A:$A,Component!$C:$C)</f>
        <v>48-11-1815</v>
      </c>
      <c r="D87" t="s">
        <v>10529</v>
      </c>
      <c r="E87" t="str">
        <f>_xlfn.XLOOKUP(D87,Attribute!$A:$A,Attribute!$B:$B)</f>
        <v>Capacity</v>
      </c>
      <c r="F87">
        <v>1.5</v>
      </c>
    </row>
    <row r="88" spans="2:6" x14ac:dyDescent="0.45">
      <c r="B88" t="s">
        <v>10936</v>
      </c>
      <c r="C88" t="str">
        <f>_xlfn.XLOOKUP(B88,Component!$A:$A,Component!$C:$C)</f>
        <v>48-11-1820</v>
      </c>
      <c r="D88" t="s">
        <v>10529</v>
      </c>
      <c r="E88" t="str">
        <f>_xlfn.XLOOKUP(D88,Attribute!$A:$A,Attribute!$B:$B)</f>
        <v>Capacity</v>
      </c>
      <c r="F88">
        <v>2</v>
      </c>
    </row>
    <row r="89" spans="2:6" x14ac:dyDescent="0.45">
      <c r="B89" t="s">
        <v>10937</v>
      </c>
      <c r="C89" t="str">
        <f>_xlfn.XLOOKUP(B89,Component!$A:$A,Component!$C:$C)</f>
        <v>48-11-1828</v>
      </c>
      <c r="D89" t="s">
        <v>10529</v>
      </c>
      <c r="E89" t="str">
        <f>_xlfn.XLOOKUP(D89,Attribute!$A:$A,Attribute!$B:$B)</f>
        <v>Capacity</v>
      </c>
      <c r="F89">
        <v>3</v>
      </c>
    </row>
    <row r="90" spans="2:6" x14ac:dyDescent="0.45">
      <c r="B90" t="s">
        <v>10938</v>
      </c>
      <c r="C90" t="str">
        <f>_xlfn.XLOOKUP(B90,Component!$A:$A,Component!$C:$C)</f>
        <v>48-11-1835</v>
      </c>
      <c r="D90" t="s">
        <v>10529</v>
      </c>
      <c r="E90" t="str">
        <f>_xlfn.XLOOKUP(D90,Attribute!$A:$A,Attribute!$B:$B)</f>
        <v>Capacity</v>
      </c>
      <c r="F90">
        <v>3</v>
      </c>
    </row>
    <row r="91" spans="2:6" x14ac:dyDescent="0.45">
      <c r="B91" t="s">
        <v>10939</v>
      </c>
      <c r="C91" t="str">
        <f>_xlfn.XLOOKUP(B91,Component!$A:$A,Component!$C:$C)</f>
        <v>48-11-1840</v>
      </c>
      <c r="D91" t="s">
        <v>10529</v>
      </c>
      <c r="E91" t="str">
        <f>_xlfn.XLOOKUP(D91,Attribute!$A:$A,Attribute!$B:$B)</f>
        <v>Capacity</v>
      </c>
      <c r="F91">
        <v>4</v>
      </c>
    </row>
    <row r="92" spans="2:6" x14ac:dyDescent="0.45">
      <c r="B92" t="s">
        <v>10940</v>
      </c>
      <c r="C92" t="str">
        <f>_xlfn.XLOOKUP(B92,Component!$A:$A,Component!$C:$C)</f>
        <v>48-11-1850</v>
      </c>
      <c r="D92" t="s">
        <v>10529</v>
      </c>
      <c r="E92" t="str">
        <f>_xlfn.XLOOKUP(D92,Attribute!$A:$A,Attribute!$B:$B)</f>
        <v>Capacity</v>
      </c>
      <c r="F92">
        <v>5</v>
      </c>
    </row>
    <row r="93" spans="2:6" x14ac:dyDescent="0.45">
      <c r="B93" t="s">
        <v>10941</v>
      </c>
      <c r="C93" t="str">
        <f>_xlfn.XLOOKUP(B93,Component!$A:$A,Component!$C:$C)</f>
        <v>48-11-1850R</v>
      </c>
      <c r="D93" t="s">
        <v>10529</v>
      </c>
      <c r="E93" t="str">
        <f>_xlfn.XLOOKUP(D93,Attribute!$A:$A,Attribute!$B:$B)</f>
        <v>Capacity</v>
      </c>
      <c r="F93">
        <v>5</v>
      </c>
    </row>
    <row r="94" spans="2:6" x14ac:dyDescent="0.45">
      <c r="B94" t="s">
        <v>10942</v>
      </c>
      <c r="C94" t="str">
        <f>_xlfn.XLOOKUP(B94,Component!$A:$A,Component!$C:$C)</f>
        <v>48-11-1860</v>
      </c>
      <c r="D94" t="s">
        <v>10529</v>
      </c>
      <c r="E94" t="str">
        <f>_xlfn.XLOOKUP(D94,Attribute!$A:$A,Attribute!$B:$B)</f>
        <v>Capacity</v>
      </c>
      <c r="F94">
        <v>6</v>
      </c>
    </row>
    <row r="95" spans="2:6" x14ac:dyDescent="0.45">
      <c r="B95" t="s">
        <v>10943</v>
      </c>
      <c r="C95" t="str">
        <f>_xlfn.XLOOKUP(B95,Component!$A:$A,Component!$C:$C)</f>
        <v>48-11-1861</v>
      </c>
      <c r="D95" t="s">
        <v>10529</v>
      </c>
      <c r="E95" t="str">
        <f>_xlfn.XLOOKUP(D95,Attribute!$A:$A,Attribute!$B:$B)</f>
        <v>Capacity</v>
      </c>
      <c r="F95">
        <v>6</v>
      </c>
    </row>
    <row r="96" spans="2:6" x14ac:dyDescent="0.45">
      <c r="B96" t="s">
        <v>10944</v>
      </c>
      <c r="C96" t="str">
        <f>_xlfn.XLOOKUP(B96,Component!$A:$A,Component!$C:$C)</f>
        <v>48-11-1865</v>
      </c>
      <c r="D96" t="s">
        <v>10529</v>
      </c>
      <c r="E96" t="str">
        <f>_xlfn.XLOOKUP(D96,Attribute!$A:$A,Attribute!$B:$B)</f>
        <v>Capacity</v>
      </c>
      <c r="F96">
        <v>6</v>
      </c>
    </row>
    <row r="97" spans="2:6" x14ac:dyDescent="0.45">
      <c r="B97" t="s">
        <v>10945</v>
      </c>
      <c r="C97" t="str">
        <f>_xlfn.XLOOKUP(B97,Component!$A:$A,Component!$C:$C)</f>
        <v>48-11-1880</v>
      </c>
      <c r="D97" t="s">
        <v>10529</v>
      </c>
      <c r="E97" t="str">
        <f>_xlfn.XLOOKUP(D97,Attribute!$A:$A,Attribute!$B:$B)</f>
        <v>Capacity</v>
      </c>
      <c r="F97">
        <v>8</v>
      </c>
    </row>
    <row r="98" spans="2:6" x14ac:dyDescent="0.45">
      <c r="B98" t="s">
        <v>10946</v>
      </c>
      <c r="C98" t="str">
        <f>_xlfn.XLOOKUP(B98,Component!$A:$A,Component!$C:$C)</f>
        <v>48-11-1881</v>
      </c>
      <c r="D98" t="s">
        <v>10529</v>
      </c>
      <c r="E98" t="str">
        <f>_xlfn.XLOOKUP(D98,Attribute!$A:$A,Attribute!$B:$B)</f>
        <v>Capacity</v>
      </c>
      <c r="F98">
        <v>8</v>
      </c>
    </row>
    <row r="99" spans="2:6" x14ac:dyDescent="0.45">
      <c r="B99" t="s">
        <v>10947</v>
      </c>
      <c r="C99" t="str">
        <f>_xlfn.XLOOKUP(B99,Component!$A:$A,Component!$C:$C)</f>
        <v>48-11-1890</v>
      </c>
      <c r="D99" t="s">
        <v>10529</v>
      </c>
      <c r="E99" t="str">
        <f>_xlfn.XLOOKUP(D99,Attribute!$A:$A,Attribute!$B:$B)</f>
        <v>Capacity</v>
      </c>
      <c r="F99">
        <v>9</v>
      </c>
    </row>
    <row r="100" spans="2:6" x14ac:dyDescent="0.45">
      <c r="B100" t="s">
        <v>10948</v>
      </c>
      <c r="C100" t="str">
        <f>_xlfn.XLOOKUP(B100,Component!$A:$A,Component!$C:$C)</f>
        <v>48-11-2401</v>
      </c>
      <c r="D100" t="s">
        <v>10529</v>
      </c>
      <c r="E100" t="str">
        <f>_xlfn.XLOOKUP(D100,Attribute!$A:$A,Attribute!$B:$B)</f>
        <v>Capacity</v>
      </c>
      <c r="F100">
        <v>1.5</v>
      </c>
    </row>
    <row r="101" spans="2:6" x14ac:dyDescent="0.45">
      <c r="B101" t="s">
        <v>10949</v>
      </c>
      <c r="C101" t="str">
        <f>_xlfn.XLOOKUP(B101,Component!$A:$A,Component!$C:$C)</f>
        <v>48-11-2420</v>
      </c>
      <c r="D101" t="s">
        <v>10529</v>
      </c>
      <c r="E101" t="str">
        <f>_xlfn.XLOOKUP(D101,Attribute!$A:$A,Attribute!$B:$B)</f>
        <v>Capacity</v>
      </c>
      <c r="F101">
        <v>2</v>
      </c>
    </row>
    <row r="102" spans="2:6" x14ac:dyDescent="0.45">
      <c r="B102" t="s">
        <v>10950</v>
      </c>
      <c r="C102" t="str">
        <f>_xlfn.XLOOKUP(B102,Component!$A:$A,Component!$C:$C)</f>
        <v>48-11-2425</v>
      </c>
      <c r="D102" t="s">
        <v>10529</v>
      </c>
      <c r="E102" t="str">
        <f>_xlfn.XLOOKUP(D102,Attribute!$A:$A,Attribute!$B:$B)</f>
        <v>Capacity</v>
      </c>
      <c r="F102">
        <v>2.5</v>
      </c>
    </row>
    <row r="103" spans="2:6" x14ac:dyDescent="0.45">
      <c r="B103" t="s">
        <v>10933</v>
      </c>
      <c r="C103" t="str">
        <f>_xlfn.XLOOKUP(B103,Component!$A:$A,Component!$C:$C)</f>
        <v>48-11-1812</v>
      </c>
      <c r="D103" t="s">
        <v>10531</v>
      </c>
      <c r="E103" t="str">
        <f>_xlfn.XLOOKUP(D103,Attribute!$A:$A,Attribute!$B:$B)</f>
        <v>Battery Cells</v>
      </c>
      <c r="F103">
        <v>21700</v>
      </c>
    </row>
    <row r="104" spans="2:6" x14ac:dyDescent="0.45">
      <c r="B104" t="s">
        <v>10934</v>
      </c>
      <c r="C104" t="str">
        <f>_xlfn.XLOOKUP(B104,Component!$A:$A,Component!$C:$C)</f>
        <v>48-11-1813</v>
      </c>
      <c r="D104" t="s">
        <v>10531</v>
      </c>
      <c r="E104" t="str">
        <f>_xlfn.XLOOKUP(D104,Attribute!$A:$A,Attribute!$B:$B)</f>
        <v>Battery Cells</v>
      </c>
      <c r="F104">
        <v>21700</v>
      </c>
    </row>
    <row r="105" spans="2:6" x14ac:dyDescent="0.45">
      <c r="B105" t="s">
        <v>10935</v>
      </c>
      <c r="C105" t="str">
        <f>_xlfn.XLOOKUP(B105,Component!$A:$A,Component!$C:$C)</f>
        <v>48-11-1815</v>
      </c>
      <c r="D105" t="s">
        <v>10531</v>
      </c>
      <c r="E105" t="str">
        <f>_xlfn.XLOOKUP(D105,Attribute!$A:$A,Attribute!$B:$B)</f>
        <v>Battery Cells</v>
      </c>
      <c r="F105">
        <v>18650</v>
      </c>
    </row>
    <row r="106" spans="2:6" x14ac:dyDescent="0.45">
      <c r="B106" t="s">
        <v>10936</v>
      </c>
      <c r="C106" t="str">
        <f>_xlfn.XLOOKUP(B106,Component!$A:$A,Component!$C:$C)</f>
        <v>48-11-1820</v>
      </c>
      <c r="D106" t="s">
        <v>10531</v>
      </c>
      <c r="E106" t="str">
        <f>_xlfn.XLOOKUP(D106,Attribute!$A:$A,Attribute!$B:$B)</f>
        <v>Battery Cells</v>
      </c>
      <c r="F106">
        <v>18650</v>
      </c>
    </row>
    <row r="107" spans="2:6" x14ac:dyDescent="0.45">
      <c r="B107" t="s">
        <v>10937</v>
      </c>
      <c r="C107" t="str">
        <f>_xlfn.XLOOKUP(B107,Component!$A:$A,Component!$C:$C)</f>
        <v>48-11-1828</v>
      </c>
      <c r="D107" t="s">
        <v>10531</v>
      </c>
      <c r="E107" t="str">
        <f>_xlfn.XLOOKUP(D107,Attribute!$A:$A,Attribute!$B:$B)</f>
        <v>Battery Cells</v>
      </c>
      <c r="F107">
        <v>18650</v>
      </c>
    </row>
    <row r="108" spans="2:6" x14ac:dyDescent="0.45">
      <c r="B108" t="s">
        <v>10938</v>
      </c>
      <c r="C108" t="str">
        <f>_xlfn.XLOOKUP(B108,Component!$A:$A,Component!$C:$C)</f>
        <v>48-11-1835</v>
      </c>
      <c r="D108" t="s">
        <v>10531</v>
      </c>
      <c r="E108" t="str">
        <f>_xlfn.XLOOKUP(D108,Attribute!$A:$A,Attribute!$B:$B)</f>
        <v>Battery Cells</v>
      </c>
      <c r="F108">
        <v>21700</v>
      </c>
    </row>
    <row r="109" spans="2:6" x14ac:dyDescent="0.45">
      <c r="B109" t="s">
        <v>10939</v>
      </c>
      <c r="C109" t="str">
        <f>_xlfn.XLOOKUP(B109,Component!$A:$A,Component!$C:$C)</f>
        <v>48-11-1840</v>
      </c>
      <c r="D109" t="s">
        <v>10531</v>
      </c>
      <c r="E109" t="str">
        <f>_xlfn.XLOOKUP(D109,Attribute!$A:$A,Attribute!$B:$B)</f>
        <v>Battery Cells</v>
      </c>
      <c r="F109">
        <v>18650</v>
      </c>
    </row>
    <row r="110" spans="2:6" x14ac:dyDescent="0.45">
      <c r="B110" t="s">
        <v>10940</v>
      </c>
      <c r="C110" t="str">
        <f>_xlfn.XLOOKUP(B110,Component!$A:$A,Component!$C:$C)</f>
        <v>48-11-1850</v>
      </c>
      <c r="D110" t="s">
        <v>10531</v>
      </c>
      <c r="E110" t="str">
        <f>_xlfn.XLOOKUP(D110,Attribute!$A:$A,Attribute!$B:$B)</f>
        <v>Battery Cells</v>
      </c>
      <c r="F110">
        <v>18650</v>
      </c>
    </row>
    <row r="111" spans="2:6" x14ac:dyDescent="0.45">
      <c r="B111" t="s">
        <v>10941</v>
      </c>
      <c r="C111" t="str">
        <f>_xlfn.XLOOKUP(B111,Component!$A:$A,Component!$C:$C)</f>
        <v>48-11-1850R</v>
      </c>
      <c r="D111" t="s">
        <v>10531</v>
      </c>
      <c r="E111" t="str">
        <f>_xlfn.XLOOKUP(D111,Attribute!$A:$A,Attribute!$B:$B)</f>
        <v>Battery Cells</v>
      </c>
      <c r="F111">
        <v>18650</v>
      </c>
    </row>
    <row r="112" spans="2:6" x14ac:dyDescent="0.45">
      <c r="B112" t="s">
        <v>10942</v>
      </c>
      <c r="C112" t="str">
        <f>_xlfn.XLOOKUP(B112,Component!$A:$A,Component!$C:$C)</f>
        <v>48-11-1860</v>
      </c>
      <c r="D112" t="s">
        <v>10531</v>
      </c>
      <c r="E112" t="str">
        <f>_xlfn.XLOOKUP(D112,Attribute!$A:$A,Attribute!$B:$B)</f>
        <v>Battery Cells</v>
      </c>
      <c r="F112">
        <v>18650</v>
      </c>
    </row>
    <row r="113" spans="2:6" x14ac:dyDescent="0.45">
      <c r="B113" t="s">
        <v>10943</v>
      </c>
      <c r="C113" t="str">
        <f>_xlfn.XLOOKUP(B113,Component!$A:$A,Component!$C:$C)</f>
        <v>48-11-1861</v>
      </c>
      <c r="D113" t="s">
        <v>10531</v>
      </c>
      <c r="E113" t="str">
        <f>_xlfn.XLOOKUP(D113,Attribute!$A:$A,Attribute!$B:$B)</f>
        <v>Battery Cells</v>
      </c>
      <c r="F113" t="s">
        <v>10230</v>
      </c>
    </row>
    <row r="114" spans="2:6" x14ac:dyDescent="0.45">
      <c r="B114" t="s">
        <v>10944</v>
      </c>
      <c r="C114" t="str">
        <f>_xlfn.XLOOKUP(B114,Component!$A:$A,Component!$C:$C)</f>
        <v>48-11-1865</v>
      </c>
      <c r="D114" t="s">
        <v>10531</v>
      </c>
      <c r="E114" t="str">
        <f>_xlfn.XLOOKUP(D114,Attribute!$A:$A,Attribute!$B:$B)</f>
        <v>Battery Cells</v>
      </c>
      <c r="F114">
        <v>21700</v>
      </c>
    </row>
    <row r="115" spans="2:6" x14ac:dyDescent="0.45">
      <c r="B115" t="s">
        <v>10945</v>
      </c>
      <c r="C115" t="str">
        <f>_xlfn.XLOOKUP(B115,Component!$A:$A,Component!$C:$C)</f>
        <v>48-11-1880</v>
      </c>
      <c r="D115" t="s">
        <v>10531</v>
      </c>
      <c r="E115" t="str">
        <f>_xlfn.XLOOKUP(D115,Attribute!$A:$A,Attribute!$B:$B)</f>
        <v>Battery Cells</v>
      </c>
      <c r="F115">
        <v>21700</v>
      </c>
    </row>
    <row r="116" spans="2:6" x14ac:dyDescent="0.45">
      <c r="B116" t="s">
        <v>10946</v>
      </c>
      <c r="C116" t="str">
        <f>_xlfn.XLOOKUP(B116,Component!$A:$A,Component!$C:$C)</f>
        <v>48-11-1881</v>
      </c>
      <c r="D116" t="s">
        <v>10531</v>
      </c>
      <c r="E116" t="str">
        <f>_xlfn.XLOOKUP(D116,Attribute!$A:$A,Attribute!$B:$B)</f>
        <v>Battery Cells</v>
      </c>
      <c r="F116">
        <v>21700</v>
      </c>
    </row>
    <row r="117" spans="2:6" x14ac:dyDescent="0.45">
      <c r="B117" t="s">
        <v>10947</v>
      </c>
      <c r="C117" t="str">
        <f>_xlfn.XLOOKUP(B117,Component!$A:$A,Component!$C:$C)</f>
        <v>48-11-1890</v>
      </c>
      <c r="D117" t="s">
        <v>10531</v>
      </c>
      <c r="E117" t="str">
        <f>_xlfn.XLOOKUP(D117,Attribute!$A:$A,Attribute!$B:$B)</f>
        <v>Battery Cells</v>
      </c>
      <c r="F117">
        <v>18650</v>
      </c>
    </row>
    <row r="118" spans="2:6" x14ac:dyDescent="0.45">
      <c r="B118" t="s">
        <v>10948</v>
      </c>
      <c r="C118" t="str">
        <f>_xlfn.XLOOKUP(B118,Component!$A:$A,Component!$C:$C)</f>
        <v>48-11-2401</v>
      </c>
      <c r="D118" t="s">
        <v>10531</v>
      </c>
      <c r="E118" t="str">
        <f>_xlfn.XLOOKUP(D118,Attribute!$A:$A,Attribute!$B:$B)</f>
        <v>Battery Cells</v>
      </c>
      <c r="F118">
        <v>18650</v>
      </c>
    </row>
    <row r="119" spans="2:6" x14ac:dyDescent="0.45">
      <c r="B119" t="s">
        <v>10949</v>
      </c>
      <c r="C119" t="str">
        <f>_xlfn.XLOOKUP(B119,Component!$A:$A,Component!$C:$C)</f>
        <v>48-11-2420</v>
      </c>
      <c r="D119" t="s">
        <v>10531</v>
      </c>
      <c r="E119" t="str">
        <f>_xlfn.XLOOKUP(D119,Attribute!$A:$A,Attribute!$B:$B)</f>
        <v>Battery Cells</v>
      </c>
      <c r="F119">
        <v>18650</v>
      </c>
    </row>
    <row r="120" spans="2:6" x14ac:dyDescent="0.45">
      <c r="B120" t="s">
        <v>10950</v>
      </c>
      <c r="C120" t="str">
        <f>_xlfn.XLOOKUP(B120,Component!$A:$A,Component!$C:$C)</f>
        <v>48-11-2425</v>
      </c>
      <c r="D120" t="s">
        <v>10531</v>
      </c>
      <c r="E120" t="str">
        <f>_xlfn.XLOOKUP(D120,Attribute!$A:$A,Attribute!$B:$B)</f>
        <v>Battery Cells</v>
      </c>
      <c r="F120">
        <v>21700</v>
      </c>
    </row>
    <row r="121" spans="2:6" x14ac:dyDescent="0.45">
      <c r="B121" t="s">
        <v>10933</v>
      </c>
      <c r="C121" t="str">
        <f>_xlfn.XLOOKUP(B121,Component!$A:$A,Component!$C:$C)</f>
        <v>48-11-1812</v>
      </c>
      <c r="D121" t="s">
        <v>10530</v>
      </c>
      <c r="E121" t="str">
        <f>_xlfn.XLOOKUP(D121,Attribute!$A:$A,Attribute!$B:$B)</f>
        <v>Battery Output Class</v>
      </c>
      <c r="F121" t="s">
        <v>10229</v>
      </c>
    </row>
    <row r="122" spans="2:6" x14ac:dyDescent="0.45">
      <c r="B122" t="s">
        <v>10934</v>
      </c>
      <c r="C122" t="str">
        <f>_xlfn.XLOOKUP(B122,Component!$A:$A,Component!$C:$C)</f>
        <v>48-11-1813</v>
      </c>
      <c r="D122" t="s">
        <v>10530</v>
      </c>
      <c r="E122" t="str">
        <f>_xlfn.XLOOKUP(D122,Attribute!$A:$A,Attribute!$B:$B)</f>
        <v>Battery Output Class</v>
      </c>
      <c r="F122" t="s">
        <v>10232</v>
      </c>
    </row>
    <row r="123" spans="2:6" x14ac:dyDescent="0.45">
      <c r="B123" t="s">
        <v>10935</v>
      </c>
      <c r="C123" t="str">
        <f>_xlfn.XLOOKUP(B123,Component!$A:$A,Component!$C:$C)</f>
        <v>48-11-1815</v>
      </c>
      <c r="D123" t="s">
        <v>10530</v>
      </c>
      <c r="E123" t="str">
        <f>_xlfn.XLOOKUP(D123,Attribute!$A:$A,Attribute!$B:$B)</f>
        <v>Battery Output Class</v>
      </c>
      <c r="F123" t="s">
        <v>10231</v>
      </c>
    </row>
    <row r="124" spans="2:6" x14ac:dyDescent="0.45">
      <c r="B124" t="s">
        <v>10936</v>
      </c>
      <c r="C124" t="str">
        <f>_xlfn.XLOOKUP(B124,Component!$A:$A,Component!$C:$C)</f>
        <v>48-11-1820</v>
      </c>
      <c r="D124" t="s">
        <v>10530</v>
      </c>
      <c r="E124" t="str">
        <f>_xlfn.XLOOKUP(D124,Attribute!$A:$A,Attribute!$B:$B)</f>
        <v>Battery Output Class</v>
      </c>
      <c r="F124" t="s">
        <v>10231</v>
      </c>
    </row>
    <row r="125" spans="2:6" x14ac:dyDescent="0.45">
      <c r="B125" t="s">
        <v>10937</v>
      </c>
      <c r="C125" t="str">
        <f>_xlfn.XLOOKUP(B125,Component!$A:$A,Component!$C:$C)</f>
        <v>48-11-1828</v>
      </c>
      <c r="D125" t="s">
        <v>10530</v>
      </c>
      <c r="E125" t="str">
        <f>_xlfn.XLOOKUP(D125,Attribute!$A:$A,Attribute!$B:$B)</f>
        <v>Battery Output Class</v>
      </c>
      <c r="F125" t="s">
        <v>10231</v>
      </c>
    </row>
    <row r="126" spans="2:6" x14ac:dyDescent="0.45">
      <c r="B126" t="s">
        <v>10938</v>
      </c>
      <c r="C126" t="str">
        <f>_xlfn.XLOOKUP(B126,Component!$A:$A,Component!$C:$C)</f>
        <v>48-11-1835</v>
      </c>
      <c r="D126" t="s">
        <v>10530</v>
      </c>
      <c r="E126" t="str">
        <f>_xlfn.XLOOKUP(D126,Attribute!$A:$A,Attribute!$B:$B)</f>
        <v>Battery Output Class</v>
      </c>
      <c r="F126" t="s">
        <v>10229</v>
      </c>
    </row>
    <row r="127" spans="2:6" x14ac:dyDescent="0.45">
      <c r="B127" t="s">
        <v>10939</v>
      </c>
      <c r="C127" t="str">
        <f>_xlfn.XLOOKUP(B127,Component!$A:$A,Component!$C:$C)</f>
        <v>48-11-1840</v>
      </c>
      <c r="D127" t="s">
        <v>10530</v>
      </c>
      <c r="E127" t="str">
        <f>_xlfn.XLOOKUP(D127,Attribute!$A:$A,Attribute!$B:$B)</f>
        <v>Battery Output Class</v>
      </c>
      <c r="F127" t="s">
        <v>10231</v>
      </c>
    </row>
    <row r="128" spans="2:6" x14ac:dyDescent="0.45">
      <c r="B128" t="s">
        <v>10940</v>
      </c>
      <c r="C128" t="str">
        <f>_xlfn.XLOOKUP(B128,Component!$A:$A,Component!$C:$C)</f>
        <v>48-11-1850</v>
      </c>
      <c r="D128" t="s">
        <v>10530</v>
      </c>
      <c r="E128" t="str">
        <f>_xlfn.XLOOKUP(D128,Attribute!$A:$A,Attribute!$B:$B)</f>
        <v>Battery Output Class</v>
      </c>
      <c r="F128" t="s">
        <v>10231</v>
      </c>
    </row>
    <row r="129" spans="2:6" x14ac:dyDescent="0.45">
      <c r="B129" t="s">
        <v>10941</v>
      </c>
      <c r="C129" t="str">
        <f>_xlfn.XLOOKUP(B129,Component!$A:$A,Component!$C:$C)</f>
        <v>48-11-1850R</v>
      </c>
      <c r="D129" t="s">
        <v>10530</v>
      </c>
      <c r="E129" t="str">
        <f>_xlfn.XLOOKUP(D129,Attribute!$A:$A,Attribute!$B:$B)</f>
        <v>Battery Output Class</v>
      </c>
      <c r="F129" t="s">
        <v>10231</v>
      </c>
    </row>
    <row r="130" spans="2:6" x14ac:dyDescent="0.45">
      <c r="B130" t="s">
        <v>10942</v>
      </c>
      <c r="C130" t="str">
        <f>_xlfn.XLOOKUP(B130,Component!$A:$A,Component!$C:$C)</f>
        <v>48-11-1860</v>
      </c>
      <c r="D130" t="s">
        <v>10530</v>
      </c>
      <c r="E130" t="str">
        <f>_xlfn.XLOOKUP(D130,Attribute!$A:$A,Attribute!$B:$B)</f>
        <v>Battery Output Class</v>
      </c>
      <c r="F130" t="s">
        <v>10231</v>
      </c>
    </row>
    <row r="131" spans="2:6" x14ac:dyDescent="0.45">
      <c r="B131" t="s">
        <v>10943</v>
      </c>
      <c r="C131" t="str">
        <f>_xlfn.XLOOKUP(B131,Component!$A:$A,Component!$C:$C)</f>
        <v>48-11-1861</v>
      </c>
      <c r="D131" t="s">
        <v>10530</v>
      </c>
      <c r="E131" t="str">
        <f>_xlfn.XLOOKUP(D131,Attribute!$A:$A,Attribute!$B:$B)</f>
        <v>Battery Output Class</v>
      </c>
      <c r="F131" t="s">
        <v>10232</v>
      </c>
    </row>
    <row r="132" spans="2:6" x14ac:dyDescent="0.45">
      <c r="B132" t="s">
        <v>10944</v>
      </c>
      <c r="C132" t="str">
        <f>_xlfn.XLOOKUP(B132,Component!$A:$A,Component!$C:$C)</f>
        <v>48-11-1865</v>
      </c>
      <c r="D132" t="s">
        <v>10530</v>
      </c>
      <c r="E132" t="str">
        <f>_xlfn.XLOOKUP(D132,Attribute!$A:$A,Attribute!$B:$B)</f>
        <v>Battery Output Class</v>
      </c>
      <c r="F132" t="s">
        <v>10229</v>
      </c>
    </row>
    <row r="133" spans="2:6" x14ac:dyDescent="0.45">
      <c r="B133" t="s">
        <v>10945</v>
      </c>
      <c r="C133" t="str">
        <f>_xlfn.XLOOKUP(B133,Component!$A:$A,Component!$C:$C)</f>
        <v>48-11-1880</v>
      </c>
      <c r="D133" t="s">
        <v>10530</v>
      </c>
      <c r="E133" t="str">
        <f>_xlfn.XLOOKUP(D133,Attribute!$A:$A,Attribute!$B:$B)</f>
        <v>Battery Output Class</v>
      </c>
      <c r="F133" t="s">
        <v>10229</v>
      </c>
    </row>
    <row r="134" spans="2:6" x14ac:dyDescent="0.45">
      <c r="B134" t="s">
        <v>10946</v>
      </c>
      <c r="C134" t="str">
        <f>_xlfn.XLOOKUP(B134,Component!$A:$A,Component!$C:$C)</f>
        <v>48-11-1881</v>
      </c>
      <c r="D134" t="s">
        <v>10530</v>
      </c>
      <c r="E134" t="str">
        <f>_xlfn.XLOOKUP(D134,Attribute!$A:$A,Attribute!$B:$B)</f>
        <v>Battery Output Class</v>
      </c>
      <c r="F134" t="s">
        <v>10232</v>
      </c>
    </row>
    <row r="135" spans="2:6" x14ac:dyDescent="0.45">
      <c r="B135" t="s">
        <v>10947</v>
      </c>
      <c r="C135" t="str">
        <f>_xlfn.XLOOKUP(B135,Component!$A:$A,Component!$C:$C)</f>
        <v>48-11-1890</v>
      </c>
      <c r="D135" t="s">
        <v>10530</v>
      </c>
      <c r="E135" t="str">
        <f>_xlfn.XLOOKUP(D135,Attribute!$A:$A,Attribute!$B:$B)</f>
        <v>Battery Output Class</v>
      </c>
      <c r="F135" t="s">
        <v>10231</v>
      </c>
    </row>
    <row r="136" spans="2:6" x14ac:dyDescent="0.45">
      <c r="B136" t="s">
        <v>10948</v>
      </c>
      <c r="C136" t="str">
        <f>_xlfn.XLOOKUP(B136,Component!$A:$A,Component!$C:$C)</f>
        <v>48-11-2401</v>
      </c>
      <c r="D136" t="s">
        <v>10530</v>
      </c>
      <c r="E136" t="str">
        <f>_xlfn.XLOOKUP(D136,Attribute!$A:$A,Attribute!$B:$B)</f>
        <v>Battery Output Class</v>
      </c>
      <c r="F136" t="s">
        <v>10231</v>
      </c>
    </row>
    <row r="137" spans="2:6" x14ac:dyDescent="0.45">
      <c r="B137" t="s">
        <v>10949</v>
      </c>
      <c r="C137" t="str">
        <f>_xlfn.XLOOKUP(B137,Component!$A:$A,Component!$C:$C)</f>
        <v>48-11-2420</v>
      </c>
      <c r="D137" t="s">
        <v>10530</v>
      </c>
      <c r="E137" t="str">
        <f>_xlfn.XLOOKUP(D137,Attribute!$A:$A,Attribute!$B:$B)</f>
        <v>Battery Output Class</v>
      </c>
      <c r="F137" t="s">
        <v>10231</v>
      </c>
    </row>
    <row r="138" spans="2:6" x14ac:dyDescent="0.45">
      <c r="B138" t="s">
        <v>10950</v>
      </c>
      <c r="C138" t="str">
        <f>_xlfn.XLOOKUP(B138,Component!$A:$A,Component!$C:$C)</f>
        <v>48-11-2425</v>
      </c>
      <c r="D138" t="s">
        <v>10530</v>
      </c>
      <c r="E138" t="str">
        <f>_xlfn.XLOOKUP(D138,Attribute!$A:$A,Attribute!$B:$B)</f>
        <v>Battery Output Class</v>
      </c>
      <c r="F138" t="s">
        <v>10229</v>
      </c>
    </row>
    <row r="139" spans="2:6" x14ac:dyDescent="0.45">
      <c r="B139" t="s">
        <v>10728</v>
      </c>
      <c r="C139" t="str">
        <f>_xlfn.XLOOKUP(B139,Component!$A:$A,Component!$C:$C)</f>
        <v>2737-20</v>
      </c>
      <c r="D139" t="s">
        <v>10559</v>
      </c>
      <c r="E139" t="str">
        <f>_xlfn.XLOOKUP(D139,Attribute!$A:$A,Attribute!$B:$B)</f>
        <v>Bevel Detents</v>
      </c>
      <c r="F139" t="s">
        <v>10222</v>
      </c>
    </row>
    <row r="140" spans="2:6" x14ac:dyDescent="0.45">
      <c r="B140" t="s">
        <v>10729</v>
      </c>
      <c r="C140" t="str">
        <f>_xlfn.XLOOKUP(B140,Component!$A:$A,Component!$C:$C)</f>
        <v>2737B-20</v>
      </c>
      <c r="D140" t="s">
        <v>10559</v>
      </c>
      <c r="E140" t="str">
        <f>_xlfn.XLOOKUP(D140,Attribute!$A:$A,Attribute!$B:$B)</f>
        <v>Bevel Detents</v>
      </c>
      <c r="F140" t="s">
        <v>10222</v>
      </c>
    </row>
    <row r="141" spans="2:6" x14ac:dyDescent="0.45">
      <c r="B141" t="s">
        <v>10783</v>
      </c>
      <c r="C141" t="str">
        <f>_xlfn.XLOOKUP(B141,Component!$A:$A,Component!$C:$C)</f>
        <v>2833-20</v>
      </c>
      <c r="D141" t="s">
        <v>10559</v>
      </c>
      <c r="E141" t="str">
        <f>_xlfn.XLOOKUP(D141,Attribute!$A:$A,Attribute!$B:$B)</f>
        <v>Bevel Detents</v>
      </c>
      <c r="F141" t="s">
        <v>10211</v>
      </c>
    </row>
    <row r="142" spans="2:6" x14ac:dyDescent="0.45">
      <c r="B142" t="s">
        <v>10784</v>
      </c>
      <c r="C142" t="str">
        <f>_xlfn.XLOOKUP(B142,Component!$A:$A,Component!$C:$C)</f>
        <v>2834-20</v>
      </c>
      <c r="D142" t="s">
        <v>10559</v>
      </c>
      <c r="E142" t="str">
        <f>_xlfn.XLOOKUP(D142,Attribute!$A:$A,Attribute!$B:$B)</f>
        <v>Bevel Detents</v>
      </c>
      <c r="F142" t="s">
        <v>10211</v>
      </c>
    </row>
    <row r="143" spans="2:6" x14ac:dyDescent="0.45">
      <c r="B143" t="s">
        <v>10847</v>
      </c>
      <c r="C143" t="str">
        <f>_xlfn.XLOOKUP(B143,Component!$A:$A,Component!$C:$C)</f>
        <v>2930-20</v>
      </c>
      <c r="D143" t="s">
        <v>10559</v>
      </c>
      <c r="E143" t="str">
        <f>_xlfn.XLOOKUP(D143,Attribute!$A:$A,Attribute!$B:$B)</f>
        <v>Bevel Detents</v>
      </c>
      <c r="F143" t="s">
        <v>10211</v>
      </c>
    </row>
    <row r="144" spans="2:6" x14ac:dyDescent="0.45">
      <c r="B144" t="s">
        <v>10674</v>
      </c>
      <c r="C144" t="str">
        <f>_xlfn.XLOOKUP(B144,Component!$A:$A,Component!$C:$C)</f>
        <v>2630-20</v>
      </c>
      <c r="D144" t="s">
        <v>10562</v>
      </c>
      <c r="E144" t="str">
        <f>_xlfn.XLOOKUP(D144,Attribute!$A:$A,Attribute!$B:$B)</f>
        <v>Bevel Max</v>
      </c>
      <c r="F144">
        <v>50</v>
      </c>
    </row>
    <row r="145" spans="2:6" x14ac:dyDescent="0.45">
      <c r="B145" t="s">
        <v>10675</v>
      </c>
      <c r="C145" t="str">
        <f>_xlfn.XLOOKUP(B145,Component!$A:$A,Component!$C:$C)</f>
        <v>2631-20</v>
      </c>
      <c r="D145" t="s">
        <v>10562</v>
      </c>
      <c r="E145" t="str">
        <f>_xlfn.XLOOKUP(D145,Attribute!$A:$A,Attribute!$B:$B)</f>
        <v>Bevel Max</v>
      </c>
      <c r="F145">
        <v>50</v>
      </c>
    </row>
    <row r="146" spans="2:6" x14ac:dyDescent="0.45">
      <c r="B146" t="s">
        <v>10723</v>
      </c>
      <c r="C146" t="str">
        <f>_xlfn.XLOOKUP(B146,Component!$A:$A,Component!$C:$C)</f>
        <v>2730-20</v>
      </c>
      <c r="D146" t="s">
        <v>10562</v>
      </c>
      <c r="E146" t="str">
        <f>_xlfn.XLOOKUP(D146,Attribute!$A:$A,Attribute!$B:$B)</f>
        <v>Bevel Max</v>
      </c>
      <c r="F146">
        <v>50</v>
      </c>
    </row>
    <row r="147" spans="2:6" x14ac:dyDescent="0.45">
      <c r="B147" t="s">
        <v>10728</v>
      </c>
      <c r="C147" t="str">
        <f>_xlfn.XLOOKUP(B147,Component!$A:$A,Component!$C:$C)</f>
        <v>2737-20</v>
      </c>
      <c r="D147" t="s">
        <v>10562</v>
      </c>
      <c r="E147" t="str">
        <f>_xlfn.XLOOKUP(D147,Attribute!$A:$A,Attribute!$B:$B)</f>
        <v>Bevel Max</v>
      </c>
      <c r="F147">
        <v>45</v>
      </c>
    </row>
    <row r="148" spans="2:6" x14ac:dyDescent="0.45">
      <c r="B148" t="s">
        <v>10729</v>
      </c>
      <c r="C148" t="str">
        <f>_xlfn.XLOOKUP(B148,Component!$A:$A,Component!$C:$C)</f>
        <v>2737B-20</v>
      </c>
      <c r="D148" t="s">
        <v>10562</v>
      </c>
      <c r="E148" t="str">
        <f>_xlfn.XLOOKUP(D148,Attribute!$A:$A,Attribute!$B:$B)</f>
        <v>Bevel Max</v>
      </c>
      <c r="F148">
        <v>45</v>
      </c>
    </row>
    <row r="149" spans="2:6" x14ac:dyDescent="0.45">
      <c r="B149" t="s">
        <v>10784</v>
      </c>
      <c r="C149" t="str">
        <f>_xlfn.XLOOKUP(B149,Component!$A:$A,Component!$C:$C)</f>
        <v>2834-20</v>
      </c>
      <c r="D149" t="s">
        <v>10562</v>
      </c>
      <c r="E149" t="str">
        <f>_xlfn.XLOOKUP(D149,Attribute!$A:$A,Attribute!$B:$B)</f>
        <v>Bevel Max</v>
      </c>
      <c r="F149">
        <v>50</v>
      </c>
    </row>
    <row r="150" spans="2:6" x14ac:dyDescent="0.45">
      <c r="B150" t="s">
        <v>10674</v>
      </c>
      <c r="C150" t="str">
        <f>_xlfn.XLOOKUP(B150,Component!$A:$A,Component!$C:$C)</f>
        <v>2630-20</v>
      </c>
      <c r="D150" t="s">
        <v>10555</v>
      </c>
      <c r="E150" t="str">
        <f>_xlfn.XLOOKUP(D150,Attribute!$A:$A,Attribute!$B:$B)</f>
        <v>Blade Diameter</v>
      </c>
      <c r="F150">
        <v>6.5</v>
      </c>
    </row>
    <row r="151" spans="2:6" x14ac:dyDescent="0.45">
      <c r="B151" t="s">
        <v>10675</v>
      </c>
      <c r="C151" t="str">
        <f>_xlfn.XLOOKUP(B151,Component!$A:$A,Component!$C:$C)</f>
        <v>2631-20</v>
      </c>
      <c r="D151" t="s">
        <v>10555</v>
      </c>
      <c r="E151" t="str">
        <f>_xlfn.XLOOKUP(D151,Attribute!$A:$A,Attribute!$B:$B)</f>
        <v>Blade Diameter</v>
      </c>
      <c r="F151">
        <v>7.25</v>
      </c>
    </row>
    <row r="152" spans="2:6" x14ac:dyDescent="0.45">
      <c r="B152" t="s">
        <v>10723</v>
      </c>
      <c r="C152" t="str">
        <f>_xlfn.XLOOKUP(B152,Component!$A:$A,Component!$C:$C)</f>
        <v>2730-20</v>
      </c>
      <c r="D152" t="s">
        <v>10555</v>
      </c>
      <c r="E152" t="str">
        <f>_xlfn.XLOOKUP(D152,Attribute!$A:$A,Attribute!$B:$B)</f>
        <v>Blade Diameter</v>
      </c>
      <c r="F152">
        <v>6.5</v>
      </c>
    </row>
    <row r="153" spans="2:6" x14ac:dyDescent="0.45">
      <c r="B153" t="s">
        <v>10781</v>
      </c>
      <c r="C153" t="str">
        <f>_xlfn.XLOOKUP(B153,Component!$A:$A,Component!$C:$C)</f>
        <v>2831-20</v>
      </c>
      <c r="D153" t="s">
        <v>10555</v>
      </c>
      <c r="E153" t="str">
        <f>_xlfn.XLOOKUP(D153,Attribute!$A:$A,Attribute!$B:$B)</f>
        <v>Blade Diameter</v>
      </c>
      <c r="F153">
        <v>6.5</v>
      </c>
    </row>
    <row r="154" spans="2:6" x14ac:dyDescent="0.45">
      <c r="B154" t="s">
        <v>10783</v>
      </c>
      <c r="C154" t="str">
        <f>_xlfn.XLOOKUP(B154,Component!$A:$A,Component!$C:$C)</f>
        <v>2833-20</v>
      </c>
      <c r="D154" t="s">
        <v>10555</v>
      </c>
      <c r="E154" t="str">
        <f>_xlfn.XLOOKUP(D154,Attribute!$A:$A,Attribute!$B:$B)</f>
        <v>Blade Diameter</v>
      </c>
      <c r="F154">
        <v>6.5</v>
      </c>
    </row>
    <row r="155" spans="2:6" x14ac:dyDescent="0.45">
      <c r="B155" t="s">
        <v>10784</v>
      </c>
      <c r="C155" t="str">
        <f>_xlfn.XLOOKUP(B155,Component!$A:$A,Component!$C:$C)</f>
        <v>2834-20</v>
      </c>
      <c r="D155" t="s">
        <v>10555</v>
      </c>
      <c r="E155" t="str">
        <f>_xlfn.XLOOKUP(D155,Attribute!$A:$A,Attribute!$B:$B)</f>
        <v>Blade Diameter</v>
      </c>
      <c r="F155">
        <v>7.25</v>
      </c>
    </row>
    <row r="156" spans="2:6" x14ac:dyDescent="0.45">
      <c r="B156" t="s">
        <v>10847</v>
      </c>
      <c r="C156" t="str">
        <f>_xlfn.XLOOKUP(B156,Component!$A:$A,Component!$C:$C)</f>
        <v>2930-20</v>
      </c>
      <c r="D156" t="s">
        <v>10555</v>
      </c>
      <c r="E156" t="str">
        <f>_xlfn.XLOOKUP(D156,Attribute!$A:$A,Attribute!$B:$B)</f>
        <v>Blade Diameter</v>
      </c>
      <c r="F156">
        <v>7.25</v>
      </c>
    </row>
    <row r="157" spans="2:6" x14ac:dyDescent="0.45">
      <c r="B157" t="s">
        <v>10728</v>
      </c>
      <c r="C157" t="str">
        <f>_xlfn.XLOOKUP(B157,Component!$A:$A,Component!$C:$C)</f>
        <v>2737-20</v>
      </c>
      <c r="D157" t="s">
        <v>10566</v>
      </c>
      <c r="E157" t="str">
        <f>_xlfn.XLOOKUP(D157,Attribute!$A:$A,Attribute!$B:$B)</f>
        <v>Blade Type</v>
      </c>
      <c r="F157" t="s">
        <v>10221</v>
      </c>
    </row>
    <row r="158" spans="2:6" x14ac:dyDescent="0.45">
      <c r="B158" t="s">
        <v>10729</v>
      </c>
      <c r="C158" t="str">
        <f>_xlfn.XLOOKUP(B158,Component!$A:$A,Component!$C:$C)</f>
        <v>2737B-20</v>
      </c>
      <c r="D158" t="s">
        <v>10566</v>
      </c>
      <c r="E158" t="str">
        <f>_xlfn.XLOOKUP(D158,Attribute!$A:$A,Attribute!$B:$B)</f>
        <v>Blade Type</v>
      </c>
      <c r="F158" t="s">
        <v>10221</v>
      </c>
    </row>
    <row r="159" spans="2:6" x14ac:dyDescent="0.45">
      <c r="B159" t="s">
        <v>11000</v>
      </c>
      <c r="C159" t="str">
        <f>_xlfn.XLOOKUP(B159,Component!$A:$A,Component!$C:$C)</f>
        <v>48-59-1815</v>
      </c>
      <c r="D159" t="s">
        <v>10528</v>
      </c>
      <c r="E159" t="str">
        <f>_xlfn.XLOOKUP(D159,Attribute!$A:$A,Attribute!$B:$B)</f>
        <v>Charger Cooling</v>
      </c>
      <c r="F159" t="s">
        <v>10236</v>
      </c>
    </row>
    <row r="160" spans="2:6" x14ac:dyDescent="0.45">
      <c r="B160" t="s">
        <v>11001</v>
      </c>
      <c r="C160" t="str">
        <f>_xlfn.XLOOKUP(B160,Component!$A:$A,Component!$C:$C)</f>
        <v>48-59-1816</v>
      </c>
      <c r="D160" t="s">
        <v>10528</v>
      </c>
      <c r="E160" t="str">
        <f>_xlfn.XLOOKUP(D160,Attribute!$A:$A,Attribute!$B:$B)</f>
        <v>Charger Cooling</v>
      </c>
      <c r="F160" t="s">
        <v>10236</v>
      </c>
    </row>
    <row r="161" spans="2:6" x14ac:dyDescent="0.45">
      <c r="B161" t="s">
        <v>10994</v>
      </c>
      <c r="C161" t="str">
        <f>_xlfn.XLOOKUP(B161,Component!$A:$A,Component!$C:$C)</f>
        <v>48-59-1802</v>
      </c>
      <c r="D161" t="s">
        <v>10527</v>
      </c>
      <c r="E161" t="str">
        <f>_xlfn.XLOOKUP(D161,Attribute!$A:$A,Attribute!$B:$B)</f>
        <v>Charger Output</v>
      </c>
      <c r="F161">
        <v>6</v>
      </c>
    </row>
    <row r="162" spans="2:6" x14ac:dyDescent="0.45">
      <c r="B162" t="s">
        <v>10995</v>
      </c>
      <c r="C162" t="str">
        <f>_xlfn.XLOOKUP(B162,Component!$A:$A,Component!$C:$C)</f>
        <v>48-59-1806</v>
      </c>
      <c r="D162" t="s">
        <v>10527</v>
      </c>
      <c r="E162" t="str">
        <f>_xlfn.XLOOKUP(D162,Attribute!$A:$A,Attribute!$B:$B)</f>
        <v>Charger Output</v>
      </c>
      <c r="F162">
        <v>3.5</v>
      </c>
    </row>
    <row r="163" spans="2:6" x14ac:dyDescent="0.45">
      <c r="B163" t="s">
        <v>10996</v>
      </c>
      <c r="C163" t="str">
        <f>_xlfn.XLOOKUP(B163,Component!$A:$A,Component!$C:$C)</f>
        <v>48-59-1807</v>
      </c>
      <c r="D163" t="s">
        <v>10527</v>
      </c>
      <c r="E163" t="str">
        <f>_xlfn.XLOOKUP(D163,Attribute!$A:$A,Attribute!$B:$B)</f>
        <v>Charger Output</v>
      </c>
      <c r="F163">
        <v>6</v>
      </c>
    </row>
    <row r="164" spans="2:6" x14ac:dyDescent="0.45">
      <c r="B164" t="s">
        <v>10997</v>
      </c>
      <c r="C164" t="str">
        <f>_xlfn.XLOOKUP(B164,Component!$A:$A,Component!$C:$C)</f>
        <v>48-59-1808</v>
      </c>
      <c r="D164" t="s">
        <v>10527</v>
      </c>
      <c r="E164" t="str">
        <f>_xlfn.XLOOKUP(D164,Attribute!$A:$A,Attribute!$B:$B)</f>
        <v>Charger Output</v>
      </c>
      <c r="F164">
        <v>6</v>
      </c>
    </row>
    <row r="165" spans="2:6" x14ac:dyDescent="0.45">
      <c r="B165" t="s">
        <v>10998</v>
      </c>
      <c r="C165" t="str">
        <f>_xlfn.XLOOKUP(B165,Component!$A:$A,Component!$C:$C)</f>
        <v>48-59-1810</v>
      </c>
      <c r="D165" t="s">
        <v>10527</v>
      </c>
      <c r="E165" t="str">
        <f>_xlfn.XLOOKUP(D165,Attribute!$A:$A,Attribute!$B:$B)</f>
        <v>Charger Output</v>
      </c>
      <c r="F165">
        <v>18</v>
      </c>
    </row>
    <row r="166" spans="2:6" x14ac:dyDescent="0.45">
      <c r="B166" t="s">
        <v>10999</v>
      </c>
      <c r="C166" t="str">
        <f>_xlfn.XLOOKUP(B166,Component!$A:$A,Component!$C:$C)</f>
        <v>48-59-1812</v>
      </c>
      <c r="D166" t="s">
        <v>10527</v>
      </c>
      <c r="E166" t="str">
        <f>_xlfn.XLOOKUP(D166,Attribute!$A:$A,Attribute!$B:$B)</f>
        <v>Charger Output</v>
      </c>
      <c r="F166">
        <v>2.5</v>
      </c>
    </row>
    <row r="167" spans="2:6" x14ac:dyDescent="0.45">
      <c r="B167" t="s">
        <v>11000</v>
      </c>
      <c r="C167" t="str">
        <f>_xlfn.XLOOKUP(B167,Component!$A:$A,Component!$C:$C)</f>
        <v>48-59-1815</v>
      </c>
      <c r="D167" t="s">
        <v>10527</v>
      </c>
      <c r="E167" t="str">
        <f>_xlfn.XLOOKUP(D167,Attribute!$A:$A,Attribute!$B:$B)</f>
        <v>Charger Output</v>
      </c>
      <c r="F167">
        <v>18</v>
      </c>
    </row>
    <row r="168" spans="2:6" x14ac:dyDescent="0.45">
      <c r="B168" t="s">
        <v>11001</v>
      </c>
      <c r="C168" t="str">
        <f>_xlfn.XLOOKUP(B168,Component!$A:$A,Component!$C:$C)</f>
        <v>48-59-1816</v>
      </c>
      <c r="D168" t="s">
        <v>10527</v>
      </c>
      <c r="E168" t="str">
        <f>_xlfn.XLOOKUP(D168,Attribute!$A:$A,Attribute!$B:$B)</f>
        <v>Charger Output</v>
      </c>
      <c r="F168">
        <v>18</v>
      </c>
    </row>
    <row r="169" spans="2:6" x14ac:dyDescent="0.45">
      <c r="B169" t="s">
        <v>11002</v>
      </c>
      <c r="C169" t="str">
        <f>_xlfn.XLOOKUP(B169,Component!$A:$A,Component!$C:$C)</f>
        <v>48-59-1817</v>
      </c>
      <c r="D169" t="s">
        <v>10527</v>
      </c>
      <c r="E169" t="str">
        <f>_xlfn.XLOOKUP(D169,Attribute!$A:$A,Attribute!$B:$B)</f>
        <v>Charger Output</v>
      </c>
      <c r="F169">
        <v>6</v>
      </c>
    </row>
    <row r="170" spans="2:6" x14ac:dyDescent="0.45">
      <c r="B170" t="s">
        <v>10994</v>
      </c>
      <c r="C170" t="str">
        <f>_xlfn.XLOOKUP(B170,Component!$A:$A,Component!$C:$C)</f>
        <v>48-59-1802</v>
      </c>
      <c r="D170" t="s">
        <v>10526</v>
      </c>
      <c r="E170" t="str">
        <f>_xlfn.XLOOKUP(D170,Attribute!$A:$A,Attribute!$B:$B)</f>
        <v>Charger Ports</v>
      </c>
      <c r="F170">
        <v>2</v>
      </c>
    </row>
    <row r="171" spans="2:6" x14ac:dyDescent="0.45">
      <c r="B171" t="s">
        <v>10995</v>
      </c>
      <c r="C171" t="str">
        <f>_xlfn.XLOOKUP(B171,Component!$A:$A,Component!$C:$C)</f>
        <v>48-59-1806</v>
      </c>
      <c r="D171" t="s">
        <v>10526</v>
      </c>
      <c r="E171" t="str">
        <f>_xlfn.XLOOKUP(D171,Attribute!$A:$A,Attribute!$B:$B)</f>
        <v>Charger Ports</v>
      </c>
      <c r="F171">
        <v>6</v>
      </c>
    </row>
    <row r="172" spans="2:6" x14ac:dyDescent="0.45">
      <c r="B172" t="s">
        <v>10996</v>
      </c>
      <c r="C172" t="str">
        <f>_xlfn.XLOOKUP(B172,Component!$A:$A,Component!$C:$C)</f>
        <v>48-59-1807</v>
      </c>
      <c r="D172" t="s">
        <v>10526</v>
      </c>
      <c r="E172" t="str">
        <f>_xlfn.XLOOKUP(D172,Attribute!$A:$A,Attribute!$B:$B)</f>
        <v>Charger Ports</v>
      </c>
      <c r="F172">
        <v>6</v>
      </c>
    </row>
    <row r="173" spans="2:6" x14ac:dyDescent="0.45">
      <c r="B173" t="s">
        <v>10997</v>
      </c>
      <c r="C173" t="str">
        <f>_xlfn.XLOOKUP(B173,Component!$A:$A,Component!$C:$C)</f>
        <v>48-59-1808</v>
      </c>
      <c r="D173" t="s">
        <v>10526</v>
      </c>
      <c r="E173" t="str">
        <f>_xlfn.XLOOKUP(D173,Attribute!$A:$A,Attribute!$B:$B)</f>
        <v>Charger Ports</v>
      </c>
      <c r="F173">
        <v>2</v>
      </c>
    </row>
    <row r="174" spans="2:6" x14ac:dyDescent="0.45">
      <c r="B174" t="s">
        <v>10998</v>
      </c>
      <c r="C174" t="str">
        <f>_xlfn.XLOOKUP(B174,Component!$A:$A,Component!$C:$C)</f>
        <v>48-59-1810</v>
      </c>
      <c r="D174" t="s">
        <v>10526</v>
      </c>
      <c r="E174" t="str">
        <f>_xlfn.XLOOKUP(D174,Attribute!$A:$A,Attribute!$B:$B)</f>
        <v>Charger Ports</v>
      </c>
      <c r="F174">
        <v>2</v>
      </c>
    </row>
    <row r="175" spans="2:6" x14ac:dyDescent="0.45">
      <c r="B175" t="s">
        <v>10999</v>
      </c>
      <c r="C175" t="str">
        <f>_xlfn.XLOOKUP(B175,Component!$A:$A,Component!$C:$C)</f>
        <v>48-59-1812</v>
      </c>
      <c r="D175" t="s">
        <v>10526</v>
      </c>
      <c r="E175" t="str">
        <f>_xlfn.XLOOKUP(D175,Attribute!$A:$A,Attribute!$B:$B)</f>
        <v>Charger Ports</v>
      </c>
      <c r="F175">
        <v>2</v>
      </c>
    </row>
    <row r="176" spans="2:6" x14ac:dyDescent="0.45">
      <c r="B176" t="s">
        <v>11000</v>
      </c>
      <c r="C176" t="str">
        <f>_xlfn.XLOOKUP(B176,Component!$A:$A,Component!$C:$C)</f>
        <v>48-59-1815</v>
      </c>
      <c r="D176" t="s">
        <v>10526</v>
      </c>
      <c r="E176" t="str">
        <f>_xlfn.XLOOKUP(D176,Attribute!$A:$A,Attribute!$B:$B)</f>
        <v>Charger Ports</v>
      </c>
      <c r="F176">
        <v>2</v>
      </c>
    </row>
    <row r="177" spans="2:6" x14ac:dyDescent="0.45">
      <c r="B177" t="s">
        <v>11001</v>
      </c>
      <c r="C177" t="str">
        <f>_xlfn.XLOOKUP(B177,Component!$A:$A,Component!$C:$C)</f>
        <v>48-59-1816</v>
      </c>
      <c r="D177" t="s">
        <v>10526</v>
      </c>
      <c r="E177" t="str">
        <f>_xlfn.XLOOKUP(D177,Attribute!$A:$A,Attribute!$B:$B)</f>
        <v>Charger Ports</v>
      </c>
      <c r="F177">
        <v>2</v>
      </c>
    </row>
    <row r="178" spans="2:6" x14ac:dyDescent="0.45">
      <c r="B178" t="s">
        <v>11002</v>
      </c>
      <c r="C178" t="str">
        <f>_xlfn.XLOOKUP(B178,Component!$A:$A,Component!$C:$C)</f>
        <v>48-59-1817</v>
      </c>
      <c r="D178" t="s">
        <v>10526</v>
      </c>
      <c r="E178" t="str">
        <f>_xlfn.XLOOKUP(D178,Attribute!$A:$A,Attribute!$B:$B)</f>
        <v>Charger Ports</v>
      </c>
      <c r="F178">
        <v>3</v>
      </c>
    </row>
    <row r="179" spans="2:6" x14ac:dyDescent="0.45">
      <c r="B179" t="s">
        <v>10646</v>
      </c>
      <c r="C179" t="str">
        <f>_xlfn.XLOOKUP(B179,Component!$A:$A,Component!$C:$C)</f>
        <v>2136-20</v>
      </c>
      <c r="D179" t="s">
        <v>10523</v>
      </c>
      <c r="E179" t="str">
        <f>_xlfn.XLOOKUP(D179,Attribute!$A:$A,Attribute!$B:$B)</f>
        <v>Charger Type</v>
      </c>
      <c r="F179" t="s">
        <v>10233</v>
      </c>
    </row>
    <row r="180" spans="2:6" x14ac:dyDescent="0.45">
      <c r="B180" t="s">
        <v>10994</v>
      </c>
      <c r="C180" t="str">
        <f>_xlfn.XLOOKUP(B180,Component!$A:$A,Component!$C:$C)</f>
        <v>48-59-1802</v>
      </c>
      <c r="D180" t="s">
        <v>10523</v>
      </c>
      <c r="E180" t="str">
        <f>_xlfn.XLOOKUP(D180,Attribute!$A:$A,Attribute!$B:$B)</f>
        <v>Charger Type</v>
      </c>
      <c r="F180" t="s">
        <v>10234</v>
      </c>
    </row>
    <row r="181" spans="2:6" x14ac:dyDescent="0.45">
      <c r="B181" t="s">
        <v>10995</v>
      </c>
      <c r="C181" t="str">
        <f>_xlfn.XLOOKUP(B181,Component!$A:$A,Component!$C:$C)</f>
        <v>48-59-1806</v>
      </c>
      <c r="D181" t="s">
        <v>10523</v>
      </c>
      <c r="E181" t="str">
        <f>_xlfn.XLOOKUP(D181,Attribute!$A:$A,Attribute!$B:$B)</f>
        <v>Charger Type</v>
      </c>
      <c r="F181" t="s">
        <v>10235</v>
      </c>
    </row>
    <row r="182" spans="2:6" x14ac:dyDescent="0.45">
      <c r="B182" t="s">
        <v>10996</v>
      </c>
      <c r="C182" t="str">
        <f>_xlfn.XLOOKUP(B182,Component!$A:$A,Component!$C:$C)</f>
        <v>48-59-1807</v>
      </c>
      <c r="D182" t="s">
        <v>10523</v>
      </c>
      <c r="E182" t="str">
        <f>_xlfn.XLOOKUP(D182,Attribute!$A:$A,Attribute!$B:$B)</f>
        <v>Charger Type</v>
      </c>
      <c r="F182" t="s">
        <v>10234</v>
      </c>
    </row>
    <row r="183" spans="2:6" x14ac:dyDescent="0.45">
      <c r="B183" t="s">
        <v>10997</v>
      </c>
      <c r="C183" t="str">
        <f>_xlfn.XLOOKUP(B183,Component!$A:$A,Component!$C:$C)</f>
        <v>48-59-1808</v>
      </c>
      <c r="D183" t="s">
        <v>10523</v>
      </c>
      <c r="E183" t="str">
        <f>_xlfn.XLOOKUP(D183,Attribute!$A:$A,Attribute!$B:$B)</f>
        <v>Charger Type</v>
      </c>
      <c r="F183" t="s">
        <v>10235</v>
      </c>
    </row>
    <row r="184" spans="2:6" x14ac:dyDescent="0.45">
      <c r="B184" t="s">
        <v>10998</v>
      </c>
      <c r="C184" t="str">
        <f>_xlfn.XLOOKUP(B184,Component!$A:$A,Component!$C:$C)</f>
        <v>48-59-1810</v>
      </c>
      <c r="D184" t="s">
        <v>10523</v>
      </c>
      <c r="E184" t="str">
        <f>_xlfn.XLOOKUP(D184,Attribute!$A:$A,Attribute!$B:$B)</f>
        <v>Charger Type</v>
      </c>
      <c r="F184" t="s">
        <v>10235</v>
      </c>
    </row>
    <row r="185" spans="2:6" x14ac:dyDescent="0.45">
      <c r="B185" t="s">
        <v>10999</v>
      </c>
      <c r="C185" t="str">
        <f>_xlfn.XLOOKUP(B185,Component!$A:$A,Component!$C:$C)</f>
        <v>48-59-1812</v>
      </c>
      <c r="D185" t="s">
        <v>10523</v>
      </c>
      <c r="E185" t="str">
        <f>_xlfn.XLOOKUP(D185,Attribute!$A:$A,Attribute!$B:$B)</f>
        <v>Charger Type</v>
      </c>
      <c r="F185" t="s">
        <v>10235</v>
      </c>
    </row>
    <row r="186" spans="2:6" x14ac:dyDescent="0.45">
      <c r="B186" t="s">
        <v>11000</v>
      </c>
      <c r="C186" t="str">
        <f>_xlfn.XLOOKUP(B186,Component!$A:$A,Component!$C:$C)</f>
        <v>48-59-1815</v>
      </c>
      <c r="D186" t="s">
        <v>10523</v>
      </c>
      <c r="E186" t="str">
        <f>_xlfn.XLOOKUP(D186,Attribute!$A:$A,Attribute!$B:$B)</f>
        <v>Charger Type</v>
      </c>
      <c r="F186" t="s">
        <v>10234</v>
      </c>
    </row>
    <row r="187" spans="2:6" x14ac:dyDescent="0.45">
      <c r="B187" t="s">
        <v>11001</v>
      </c>
      <c r="C187" t="str">
        <f>_xlfn.XLOOKUP(B187,Component!$A:$A,Component!$C:$C)</f>
        <v>48-59-1816</v>
      </c>
      <c r="D187" t="s">
        <v>10523</v>
      </c>
      <c r="E187" t="str">
        <f>_xlfn.XLOOKUP(D187,Attribute!$A:$A,Attribute!$B:$B)</f>
        <v>Charger Type</v>
      </c>
      <c r="F187" t="s">
        <v>10234</v>
      </c>
    </row>
    <row r="188" spans="2:6" x14ac:dyDescent="0.45">
      <c r="B188" t="s">
        <v>11002</v>
      </c>
      <c r="C188" t="str">
        <f>_xlfn.XLOOKUP(B188,Component!$A:$A,Component!$C:$C)</f>
        <v>48-59-1817</v>
      </c>
      <c r="D188" t="s">
        <v>10523</v>
      </c>
      <c r="E188" t="str">
        <f>_xlfn.XLOOKUP(D188,Attribute!$A:$A,Attribute!$B:$B)</f>
        <v>Charger Type</v>
      </c>
      <c r="F188" t="s">
        <v>10234</v>
      </c>
    </row>
    <row r="189" spans="2:6" x14ac:dyDescent="0.45">
      <c r="B189" t="s">
        <v>10674</v>
      </c>
      <c r="C189" t="str">
        <f>_xlfn.XLOOKUP(B189,Component!$A:$A,Component!$C:$C)</f>
        <v>2630-20</v>
      </c>
      <c r="D189" t="s">
        <v>10558</v>
      </c>
      <c r="E189" t="str">
        <f>_xlfn.XLOOKUP(D189,Attribute!$A:$A,Attribute!$B:$B)</f>
        <v>Circular Saw Blade Side</v>
      </c>
      <c r="F189" t="s">
        <v>10210</v>
      </c>
    </row>
    <row r="190" spans="2:6" x14ac:dyDescent="0.45">
      <c r="B190" t="s">
        <v>10675</v>
      </c>
      <c r="C190" t="str">
        <f>_xlfn.XLOOKUP(B190,Component!$A:$A,Component!$C:$C)</f>
        <v>2631-20</v>
      </c>
      <c r="D190" t="s">
        <v>10558</v>
      </c>
      <c r="E190" t="str">
        <f>_xlfn.XLOOKUP(D190,Attribute!$A:$A,Attribute!$B:$B)</f>
        <v>Circular Saw Blade Side</v>
      </c>
      <c r="F190" t="s">
        <v>10216</v>
      </c>
    </row>
    <row r="191" spans="2:6" x14ac:dyDescent="0.45">
      <c r="B191" t="s">
        <v>10723</v>
      </c>
      <c r="C191" t="str">
        <f>_xlfn.XLOOKUP(B191,Component!$A:$A,Component!$C:$C)</f>
        <v>2730-20</v>
      </c>
      <c r="D191" t="s">
        <v>10558</v>
      </c>
      <c r="E191" t="str">
        <f>_xlfn.XLOOKUP(D191,Attribute!$A:$A,Attribute!$B:$B)</f>
        <v>Circular Saw Blade Side</v>
      </c>
      <c r="F191" t="s">
        <v>10210</v>
      </c>
    </row>
    <row r="192" spans="2:6" x14ac:dyDescent="0.45">
      <c r="B192" t="s">
        <v>10783</v>
      </c>
      <c r="C192" t="str">
        <f>_xlfn.XLOOKUP(B192,Component!$A:$A,Component!$C:$C)</f>
        <v>2833-20</v>
      </c>
      <c r="D192" t="s">
        <v>10558</v>
      </c>
      <c r="E192" t="str">
        <f>_xlfn.XLOOKUP(D192,Attribute!$A:$A,Attribute!$B:$B)</f>
        <v>Circular Saw Blade Side</v>
      </c>
      <c r="F192" t="s">
        <v>10210</v>
      </c>
    </row>
    <row r="193" spans="2:6" x14ac:dyDescent="0.45">
      <c r="B193" t="s">
        <v>10784</v>
      </c>
      <c r="C193" t="str">
        <f>_xlfn.XLOOKUP(B193,Component!$A:$A,Component!$C:$C)</f>
        <v>2834-20</v>
      </c>
      <c r="D193" t="s">
        <v>10558</v>
      </c>
      <c r="E193" t="str">
        <f>_xlfn.XLOOKUP(D193,Attribute!$A:$A,Attribute!$B:$B)</f>
        <v>Circular Saw Blade Side</v>
      </c>
      <c r="F193" t="s">
        <v>10216</v>
      </c>
    </row>
    <row r="194" spans="2:6" x14ac:dyDescent="0.45">
      <c r="B194" t="s">
        <v>10847</v>
      </c>
      <c r="C194" t="str">
        <f>_xlfn.XLOOKUP(B194,Component!$A:$A,Component!$C:$C)</f>
        <v>2930-20</v>
      </c>
      <c r="D194" t="s">
        <v>10558</v>
      </c>
      <c r="E194" t="str">
        <f>_xlfn.XLOOKUP(D194,Attribute!$A:$A,Attribute!$B:$B)</f>
        <v>Circular Saw Blade Side</v>
      </c>
      <c r="F194" t="s">
        <v>10210</v>
      </c>
    </row>
    <row r="195" spans="2:6" x14ac:dyDescent="0.45">
      <c r="B195" t="s">
        <v>10723</v>
      </c>
      <c r="C195" t="str">
        <f>_xlfn.XLOOKUP(B195,Component!$A:$A,Component!$C:$C)</f>
        <v>2730-20</v>
      </c>
      <c r="D195" t="s">
        <v>10561</v>
      </c>
      <c r="E195" t="str">
        <f>_xlfn.XLOOKUP(D195,Attribute!$A:$A,Attribute!$B:$B)</f>
        <v>Cut Capacity Max</v>
      </c>
      <c r="F195">
        <v>2.1880000000000002</v>
      </c>
    </row>
    <row r="196" spans="2:6" x14ac:dyDescent="0.45">
      <c r="B196" t="s">
        <v>10783</v>
      </c>
      <c r="C196" t="str">
        <f>_xlfn.XLOOKUP(B196,Component!$A:$A,Component!$C:$C)</f>
        <v>2833-20</v>
      </c>
      <c r="D196" t="s">
        <v>10561</v>
      </c>
      <c r="E196" t="str">
        <f>_xlfn.XLOOKUP(D196,Attribute!$A:$A,Attribute!$B:$B)</f>
        <v>Cut Capacity Max</v>
      </c>
      <c r="F196">
        <v>2.25</v>
      </c>
    </row>
    <row r="197" spans="2:6" x14ac:dyDescent="0.45">
      <c r="B197" t="s">
        <v>10784</v>
      </c>
      <c r="C197" t="str">
        <f>_xlfn.XLOOKUP(B197,Component!$A:$A,Component!$C:$C)</f>
        <v>2834-20</v>
      </c>
      <c r="D197" t="s">
        <v>10561</v>
      </c>
      <c r="E197" t="str">
        <f>_xlfn.XLOOKUP(D197,Attribute!$A:$A,Attribute!$B:$B)</f>
        <v>Cut Capacity Max</v>
      </c>
      <c r="F197">
        <v>2.625</v>
      </c>
    </row>
    <row r="198" spans="2:6" x14ac:dyDescent="0.45">
      <c r="B198" t="s">
        <v>10847</v>
      </c>
      <c r="C198" t="str">
        <f>_xlfn.XLOOKUP(B198,Component!$A:$A,Component!$C:$C)</f>
        <v>2930-20</v>
      </c>
      <c r="D198" t="s">
        <v>10561</v>
      </c>
      <c r="E198" t="str">
        <f>_xlfn.XLOOKUP(D198,Attribute!$A:$A,Attribute!$B:$B)</f>
        <v>Cut Capacity Max</v>
      </c>
      <c r="F198">
        <v>2.625</v>
      </c>
    </row>
    <row r="199" spans="2:6" x14ac:dyDescent="0.45">
      <c r="B199" t="s">
        <v>10621</v>
      </c>
      <c r="C199" t="str">
        <f>_xlfn.XLOOKUP(B199,Component!$A:$A,Component!$C:$C)</f>
        <v>0852-20</v>
      </c>
      <c r="D199" t="s">
        <v>10572</v>
      </c>
      <c r="E199" t="str">
        <f>_xlfn.XLOOKUP(D199,Attribute!$A:$A,Attribute!$B:$B)</f>
        <v>Decibals</v>
      </c>
      <c r="F199">
        <v>78</v>
      </c>
    </row>
    <row r="200" spans="2:6" x14ac:dyDescent="0.45">
      <c r="B200" t="s">
        <v>10718</v>
      </c>
      <c r="C200" t="str">
        <f>_xlfn.XLOOKUP(B200,Component!$A:$A,Component!$C:$C)</f>
        <v>2724-20</v>
      </c>
      <c r="D200" t="s">
        <v>10572</v>
      </c>
      <c r="E200" t="str">
        <f>_xlfn.XLOOKUP(D200,Attribute!$A:$A,Attribute!$B:$B)</f>
        <v>Decibals</v>
      </c>
      <c r="F200">
        <v>62</v>
      </c>
    </row>
    <row r="201" spans="2:6" x14ac:dyDescent="0.45">
      <c r="B201" t="s">
        <v>10774</v>
      </c>
      <c r="C201" t="str">
        <f>_xlfn.XLOOKUP(B201,Component!$A:$A,Component!$C:$C)</f>
        <v>2824-20</v>
      </c>
      <c r="D201" t="s">
        <v>10572</v>
      </c>
      <c r="E201" t="str">
        <f>_xlfn.XLOOKUP(D201,Attribute!$A:$A,Attribute!$B:$B)</f>
        <v>Decibals</v>
      </c>
      <c r="F201">
        <v>64</v>
      </c>
    </row>
    <row r="202" spans="2:6" x14ac:dyDescent="0.45">
      <c r="B202" t="s">
        <v>10880</v>
      </c>
      <c r="C202" t="str">
        <f>_xlfn.XLOOKUP(B202,Component!$A:$A,Component!$C:$C)</f>
        <v>3009-20</v>
      </c>
      <c r="D202" t="s">
        <v>10572</v>
      </c>
      <c r="E202" t="str">
        <f>_xlfn.XLOOKUP(D202,Attribute!$A:$A,Attribute!$B:$B)</f>
        <v>Decibals</v>
      </c>
      <c r="F202">
        <v>62</v>
      </c>
    </row>
    <row r="203" spans="2:6" x14ac:dyDescent="0.45">
      <c r="B203" t="s">
        <v>10887</v>
      </c>
      <c r="C203" t="str">
        <f>_xlfn.XLOOKUP(B203,Component!$A:$A,Component!$C:$C)</f>
        <v>3017-20</v>
      </c>
      <c r="D203" t="s">
        <v>10572</v>
      </c>
      <c r="E203" t="str">
        <f>_xlfn.XLOOKUP(D203,Attribute!$A:$A,Attribute!$B:$B)</f>
        <v>Decibals</v>
      </c>
      <c r="F203">
        <v>54</v>
      </c>
    </row>
    <row r="204" spans="2:6" x14ac:dyDescent="0.45">
      <c r="B204" t="s">
        <v>11067</v>
      </c>
      <c r="C204" t="str">
        <f>_xlfn.XLOOKUP(B204,Component!$A:$A,Component!$C:$C)</f>
        <v>49-16-2793</v>
      </c>
      <c r="D204" t="s">
        <v>10572</v>
      </c>
      <c r="E204" t="str">
        <f>_xlfn.XLOOKUP(D204,Attribute!$A:$A,Attribute!$B:$B)</f>
        <v>Decibals</v>
      </c>
      <c r="F204">
        <v>59</v>
      </c>
    </row>
    <row r="205" spans="2:6" x14ac:dyDescent="0.45">
      <c r="B205" t="s">
        <v>10783</v>
      </c>
      <c r="C205" t="str">
        <f>_xlfn.XLOOKUP(B205,Component!$A:$A,Component!$C:$C)</f>
        <v>2833-20</v>
      </c>
      <c r="D205" t="s">
        <v>10560</v>
      </c>
      <c r="E205" t="str">
        <f>_xlfn.XLOOKUP(D205,Attribute!$A:$A,Attribute!$B:$B)</f>
        <v>Depth Detents</v>
      </c>
      <c r="F205" t="s">
        <v>10212</v>
      </c>
    </row>
    <row r="206" spans="2:6" x14ac:dyDescent="0.45">
      <c r="B206" t="s">
        <v>10784</v>
      </c>
      <c r="C206" t="str">
        <f>_xlfn.XLOOKUP(B206,Component!$A:$A,Component!$C:$C)</f>
        <v>2834-20</v>
      </c>
      <c r="D206" t="s">
        <v>10560</v>
      </c>
      <c r="E206" t="str">
        <f>_xlfn.XLOOKUP(D206,Attribute!$A:$A,Attribute!$B:$B)</f>
        <v>Depth Detents</v>
      </c>
      <c r="F206" t="s">
        <v>10212</v>
      </c>
    </row>
    <row r="207" spans="2:6" x14ac:dyDescent="0.45">
      <c r="B207" t="s">
        <v>10847</v>
      </c>
      <c r="C207" t="str">
        <f>_xlfn.XLOOKUP(B207,Component!$A:$A,Component!$C:$C)</f>
        <v>2930-20</v>
      </c>
      <c r="D207" t="s">
        <v>10560</v>
      </c>
      <c r="E207" t="str">
        <f>_xlfn.XLOOKUP(D207,Attribute!$A:$A,Attribute!$B:$B)</f>
        <v>Depth Detents</v>
      </c>
      <c r="F207" t="s">
        <v>10212</v>
      </c>
    </row>
    <row r="208" spans="2:6" x14ac:dyDescent="0.45">
      <c r="B208" t="s">
        <v>10728</v>
      </c>
      <c r="C208" t="str">
        <f>_xlfn.XLOOKUP(B208,Component!$A:$A,Component!$C:$C)</f>
        <v>2737-20</v>
      </c>
      <c r="D208" t="s">
        <v>10567</v>
      </c>
      <c r="E208" t="str">
        <f>_xlfn.XLOOKUP(D208,Attribute!$A:$A,Attribute!$B:$B)</f>
        <v>Dust Blower</v>
      </c>
      <c r="F208" t="s">
        <v>6318</v>
      </c>
    </row>
    <row r="209" spans="2:6" x14ac:dyDescent="0.45">
      <c r="B209" t="s">
        <v>10729</v>
      </c>
      <c r="C209" t="str">
        <f>_xlfn.XLOOKUP(B209,Component!$A:$A,Component!$C:$C)</f>
        <v>2737B-20</v>
      </c>
      <c r="D209" t="s">
        <v>10567</v>
      </c>
      <c r="E209" t="str">
        <f>_xlfn.XLOOKUP(D209,Attribute!$A:$A,Attribute!$B:$B)</f>
        <v>Dust Blower</v>
      </c>
      <c r="F209" t="s">
        <v>6318</v>
      </c>
    </row>
    <row r="210" spans="2:6" x14ac:dyDescent="0.45">
      <c r="B210" t="s">
        <v>10675</v>
      </c>
      <c r="C210" t="str">
        <f>_xlfn.XLOOKUP(B210,Component!$A:$A,Component!$C:$C)</f>
        <v>2631-20</v>
      </c>
      <c r="D210" t="s">
        <v>10565</v>
      </c>
      <c r="E210" t="str">
        <f>_xlfn.XLOOKUP(D210,Attribute!$A:$A,Attribute!$B:$B)</f>
        <v>Dust Port</v>
      </c>
      <c r="F210" t="s">
        <v>6318</v>
      </c>
    </row>
    <row r="211" spans="2:6" x14ac:dyDescent="0.45">
      <c r="B211" t="s">
        <v>10728</v>
      </c>
      <c r="C211" t="str">
        <f>_xlfn.XLOOKUP(B211,Component!$A:$A,Component!$C:$C)</f>
        <v>2737-20</v>
      </c>
      <c r="D211" t="s">
        <v>10565</v>
      </c>
      <c r="E211" t="str">
        <f>_xlfn.XLOOKUP(D211,Attribute!$A:$A,Attribute!$B:$B)</f>
        <v>Dust Port</v>
      </c>
      <c r="F211" t="s">
        <v>6318</v>
      </c>
    </row>
    <row r="212" spans="2:6" x14ac:dyDescent="0.45">
      <c r="B212" t="s">
        <v>10729</v>
      </c>
      <c r="C212" t="str">
        <f>_xlfn.XLOOKUP(B212,Component!$A:$A,Component!$C:$C)</f>
        <v>2737B-20</v>
      </c>
      <c r="D212" t="s">
        <v>10565</v>
      </c>
      <c r="E212" t="str">
        <f>_xlfn.XLOOKUP(D212,Attribute!$A:$A,Attribute!$B:$B)</f>
        <v>Dust Port</v>
      </c>
      <c r="F212" t="s">
        <v>6318</v>
      </c>
    </row>
    <row r="213" spans="2:6" x14ac:dyDescent="0.45">
      <c r="B213" t="s">
        <v>10783</v>
      </c>
      <c r="C213" t="str">
        <f>_xlfn.XLOOKUP(B213,Component!$A:$A,Component!$C:$C)</f>
        <v>2833-20</v>
      </c>
      <c r="D213" t="s">
        <v>10565</v>
      </c>
      <c r="E213" t="str">
        <f>_xlfn.XLOOKUP(D213,Attribute!$A:$A,Attribute!$B:$B)</f>
        <v>Dust Port</v>
      </c>
      <c r="F213" t="s">
        <v>6318</v>
      </c>
    </row>
    <row r="214" spans="2:6" x14ac:dyDescent="0.45">
      <c r="B214" t="s">
        <v>10674</v>
      </c>
      <c r="C214" t="str">
        <f>_xlfn.XLOOKUP(B214,Component!$A:$A,Component!$C:$C)</f>
        <v>2630-20</v>
      </c>
      <c r="D214" t="s">
        <v>10564</v>
      </c>
      <c r="E214" t="str">
        <f>_xlfn.XLOOKUP(D214,Attribute!$A:$A,Attribute!$B:$B)</f>
        <v>Electronic Brake</v>
      </c>
      <c r="F214" t="s">
        <v>6318</v>
      </c>
    </row>
    <row r="215" spans="2:6" x14ac:dyDescent="0.45">
      <c r="B215" t="s">
        <v>10675</v>
      </c>
      <c r="C215" t="str">
        <f>_xlfn.XLOOKUP(B215,Component!$A:$A,Component!$C:$C)</f>
        <v>2631-20</v>
      </c>
      <c r="D215" t="s">
        <v>10564</v>
      </c>
      <c r="E215" t="str">
        <f>_xlfn.XLOOKUP(D215,Attribute!$A:$A,Attribute!$B:$B)</f>
        <v>Electronic Brake</v>
      </c>
      <c r="F215" t="s">
        <v>6318</v>
      </c>
    </row>
    <row r="216" spans="2:6" x14ac:dyDescent="0.45">
      <c r="B216" t="s">
        <v>10723</v>
      </c>
      <c r="C216" t="str">
        <f>_xlfn.XLOOKUP(B216,Component!$A:$A,Component!$C:$C)</f>
        <v>2730-20</v>
      </c>
      <c r="D216" t="s">
        <v>10564</v>
      </c>
      <c r="E216" t="str">
        <f>_xlfn.XLOOKUP(D216,Attribute!$A:$A,Attribute!$B:$B)</f>
        <v>Electronic Brake</v>
      </c>
      <c r="F216" t="s">
        <v>6318</v>
      </c>
    </row>
    <row r="217" spans="2:6" x14ac:dyDescent="0.45">
      <c r="B217" t="s">
        <v>10783</v>
      </c>
      <c r="C217" t="str">
        <f>_xlfn.XLOOKUP(B217,Component!$A:$A,Component!$C:$C)</f>
        <v>2833-20</v>
      </c>
      <c r="D217" t="s">
        <v>10564</v>
      </c>
      <c r="E217" t="str">
        <f>_xlfn.XLOOKUP(D217,Attribute!$A:$A,Attribute!$B:$B)</f>
        <v>Electronic Brake</v>
      </c>
      <c r="F217" t="s">
        <v>6318</v>
      </c>
    </row>
    <row r="218" spans="2:6" x14ac:dyDescent="0.45">
      <c r="B218" t="s">
        <v>10784</v>
      </c>
      <c r="C218" t="str">
        <f>_xlfn.XLOOKUP(B218,Component!$A:$A,Component!$C:$C)</f>
        <v>2834-20</v>
      </c>
      <c r="D218" t="s">
        <v>10564</v>
      </c>
      <c r="E218" t="str">
        <f>_xlfn.XLOOKUP(D218,Attribute!$A:$A,Attribute!$B:$B)</f>
        <v>Electronic Brake</v>
      </c>
      <c r="F218" t="s">
        <v>6318</v>
      </c>
    </row>
    <row r="219" spans="2:6" x14ac:dyDescent="0.45">
      <c r="B219" t="s">
        <v>10668</v>
      </c>
      <c r="C219" t="str">
        <f>_xlfn.XLOOKUP(B219,Component!$A:$A,Component!$C:$C)</f>
        <v>2620-20</v>
      </c>
      <c r="D219" t="s">
        <v>10551</v>
      </c>
      <c r="E219" t="str">
        <f>_xlfn.XLOOKUP(D219,Attribute!$A:$A,Attribute!$B:$B)</f>
        <v>Adjustable Shoe</v>
      </c>
      <c r="F219" t="s">
        <v>6318</v>
      </c>
    </row>
    <row r="220" spans="2:6" x14ac:dyDescent="0.45">
      <c r="B220" t="s">
        <v>10669</v>
      </c>
      <c r="C220" t="str">
        <f>_xlfn.XLOOKUP(B220,Component!$A:$A,Component!$C:$C)</f>
        <v>2621-20</v>
      </c>
      <c r="D220" t="s">
        <v>10551</v>
      </c>
      <c r="E220" t="str">
        <f>_xlfn.XLOOKUP(D220,Attribute!$A:$A,Attribute!$B:$B)</f>
        <v>Adjustable Shoe</v>
      </c>
      <c r="F220" t="s">
        <v>6318</v>
      </c>
    </row>
    <row r="221" spans="2:6" x14ac:dyDescent="0.45">
      <c r="B221" t="s">
        <v>10713</v>
      </c>
      <c r="C221" t="str">
        <f>_xlfn.XLOOKUP(B221,Component!$A:$A,Component!$C:$C)</f>
        <v>2719-20</v>
      </c>
      <c r="D221" t="s">
        <v>10551</v>
      </c>
      <c r="E221" t="str">
        <f>_xlfn.XLOOKUP(D221,Attribute!$A:$A,Attribute!$B:$B)</f>
        <v>Adjustable Shoe</v>
      </c>
      <c r="F221" t="s">
        <v>6318</v>
      </c>
    </row>
    <row r="222" spans="2:6" x14ac:dyDescent="0.45">
      <c r="B222" t="s">
        <v>10714</v>
      </c>
      <c r="C222" t="str">
        <f>_xlfn.XLOOKUP(B222,Component!$A:$A,Component!$C:$C)</f>
        <v>2720-20</v>
      </c>
      <c r="D222" t="s">
        <v>10551</v>
      </c>
      <c r="E222" t="str">
        <f>_xlfn.XLOOKUP(D222,Attribute!$A:$A,Attribute!$B:$B)</f>
        <v>Adjustable Shoe</v>
      </c>
      <c r="F222" t="s">
        <v>6318</v>
      </c>
    </row>
    <row r="223" spans="2:6" x14ac:dyDescent="0.45">
      <c r="B223" t="s">
        <v>10715</v>
      </c>
      <c r="C223" t="str">
        <f>_xlfn.XLOOKUP(B223,Component!$A:$A,Component!$C:$C)</f>
        <v>2721-20</v>
      </c>
      <c r="D223" t="s">
        <v>10551</v>
      </c>
      <c r="E223" t="str">
        <f>_xlfn.XLOOKUP(D223,Attribute!$A:$A,Attribute!$B:$B)</f>
        <v>Adjustable Shoe</v>
      </c>
      <c r="F223" t="s">
        <v>6318</v>
      </c>
    </row>
    <row r="224" spans="2:6" x14ac:dyDescent="0.45">
      <c r="B224" t="s">
        <v>10716</v>
      </c>
      <c r="C224" t="str">
        <f>_xlfn.XLOOKUP(B224,Component!$A:$A,Component!$C:$C)</f>
        <v>2722-20</v>
      </c>
      <c r="D224" t="s">
        <v>10551</v>
      </c>
      <c r="E224" t="str">
        <f>_xlfn.XLOOKUP(D224,Attribute!$A:$A,Attribute!$B:$B)</f>
        <v>Adjustable Shoe</v>
      </c>
      <c r="F224" t="s">
        <v>6318</v>
      </c>
    </row>
    <row r="225" spans="2:6" x14ac:dyDescent="0.45">
      <c r="B225" t="s">
        <v>10771</v>
      </c>
      <c r="C225" t="str">
        <f>_xlfn.XLOOKUP(B225,Component!$A:$A,Component!$C:$C)</f>
        <v>2821-20</v>
      </c>
      <c r="D225" t="s">
        <v>10551</v>
      </c>
      <c r="E225" t="str">
        <f>_xlfn.XLOOKUP(D225,Attribute!$A:$A,Attribute!$B:$B)</f>
        <v>Adjustable Shoe</v>
      </c>
      <c r="F225" t="s">
        <v>6318</v>
      </c>
    </row>
    <row r="226" spans="2:6" x14ac:dyDescent="0.45">
      <c r="B226" t="s">
        <v>10772</v>
      </c>
      <c r="C226" t="str">
        <f>_xlfn.XLOOKUP(B226,Component!$A:$A,Component!$C:$C)</f>
        <v>2822-20</v>
      </c>
      <c r="D226" t="s">
        <v>10551</v>
      </c>
      <c r="E226" t="str">
        <f>_xlfn.XLOOKUP(D226,Attribute!$A:$A,Attribute!$B:$B)</f>
        <v>Adjustable Shoe</v>
      </c>
      <c r="F226" t="s">
        <v>6318</v>
      </c>
    </row>
    <row r="227" spans="2:6" x14ac:dyDescent="0.45">
      <c r="B227" t="s">
        <v>10827</v>
      </c>
      <c r="C227" t="str">
        <f>_xlfn.XLOOKUP(B227,Component!$A:$A,Component!$C:$C)</f>
        <v>2903-20</v>
      </c>
      <c r="D227" t="s">
        <v>10545</v>
      </c>
      <c r="E227" t="str">
        <f>_xlfn.XLOOKUP(D227,Attribute!$A:$A,Attribute!$B:$B)</f>
        <v>Anti-Rotation</v>
      </c>
      <c r="F227" t="s">
        <v>10160</v>
      </c>
    </row>
    <row r="228" spans="2:6" x14ac:dyDescent="0.45">
      <c r="B228" t="s">
        <v>10828</v>
      </c>
      <c r="C228" t="str">
        <f>_xlfn.XLOOKUP(B228,Component!$A:$A,Component!$C:$C)</f>
        <v>2904-20</v>
      </c>
      <c r="D228" t="s">
        <v>10545</v>
      </c>
      <c r="E228" t="str">
        <f>_xlfn.XLOOKUP(D228,Attribute!$A:$A,Attribute!$B:$B)</f>
        <v>Anti-Rotation</v>
      </c>
      <c r="F228" t="s">
        <v>10160</v>
      </c>
    </row>
    <row r="229" spans="2:6" x14ac:dyDescent="0.45">
      <c r="B229" t="s">
        <v>10829</v>
      </c>
      <c r="C229" t="str">
        <f>_xlfn.XLOOKUP(B229,Component!$A:$A,Component!$C:$C)</f>
        <v>2905-20</v>
      </c>
      <c r="D229" t="s">
        <v>10545</v>
      </c>
      <c r="E229" t="str">
        <f>_xlfn.XLOOKUP(D229,Attribute!$A:$A,Attribute!$B:$B)</f>
        <v>Anti-Rotation</v>
      </c>
      <c r="F229" t="s">
        <v>10160</v>
      </c>
    </row>
    <row r="230" spans="2:6" x14ac:dyDescent="0.45">
      <c r="B230" t="s">
        <v>10830</v>
      </c>
      <c r="C230" t="str">
        <f>_xlfn.XLOOKUP(B230,Component!$A:$A,Component!$C:$C)</f>
        <v>2906-20</v>
      </c>
      <c r="D230" t="s">
        <v>10545</v>
      </c>
      <c r="E230" t="str">
        <f>_xlfn.XLOOKUP(D230,Attribute!$A:$A,Attribute!$B:$B)</f>
        <v>Anti-Rotation</v>
      </c>
      <c r="F230" t="s">
        <v>10160</v>
      </c>
    </row>
    <row r="231" spans="2:6" x14ac:dyDescent="0.45">
      <c r="B231" t="s">
        <v>10729</v>
      </c>
      <c r="C231" t="str">
        <f>_xlfn.XLOOKUP(B231,Component!$A:$A,Component!$C:$C)</f>
        <v>2737B-20</v>
      </c>
      <c r="D231" t="s">
        <v>10579</v>
      </c>
      <c r="E231" t="str">
        <f>_xlfn.XLOOKUP(D231,Attribute!$A:$A,Attribute!$B:$B)</f>
        <v>Auto Control Start</v>
      </c>
      <c r="F231" t="s">
        <v>6318</v>
      </c>
    </row>
    <row r="232" spans="2:6" x14ac:dyDescent="0.45">
      <c r="B232" t="s">
        <v>10796</v>
      </c>
      <c r="C232" t="str">
        <f>_xlfn.XLOOKUP(B232,Component!$A:$A,Component!$C:$C)</f>
        <v>2854-20</v>
      </c>
      <c r="D232" t="s">
        <v>10576</v>
      </c>
      <c r="E232" t="str">
        <f>_xlfn.XLOOKUP(D232,Attribute!$A:$A,Attribute!$B:$B)</f>
        <v>Auto Shutoff</v>
      </c>
      <c r="F232" t="s">
        <v>6318</v>
      </c>
    </row>
    <row r="233" spans="2:6" x14ac:dyDescent="0.45">
      <c r="B233" t="s">
        <v>10797</v>
      </c>
      <c r="C233" t="str">
        <f>_xlfn.XLOOKUP(B233,Component!$A:$A,Component!$C:$C)</f>
        <v>2855-20</v>
      </c>
      <c r="D233" t="s">
        <v>10576</v>
      </c>
      <c r="E233" t="str">
        <f>_xlfn.XLOOKUP(D233,Attribute!$A:$A,Attribute!$B:$B)</f>
        <v>Auto Shutoff</v>
      </c>
      <c r="F233" t="s">
        <v>6318</v>
      </c>
    </row>
    <row r="234" spans="2:6" x14ac:dyDescent="0.45">
      <c r="B234" t="s">
        <v>10798</v>
      </c>
      <c r="C234" t="str">
        <f>_xlfn.XLOOKUP(B234,Component!$A:$A,Component!$C:$C)</f>
        <v>2855P-20</v>
      </c>
      <c r="D234" t="s">
        <v>10576</v>
      </c>
      <c r="E234" t="str">
        <f>_xlfn.XLOOKUP(D234,Attribute!$A:$A,Attribute!$B:$B)</f>
        <v>Auto Shutoff</v>
      </c>
      <c r="F234" t="s">
        <v>6318</v>
      </c>
    </row>
    <row r="235" spans="2:6" x14ac:dyDescent="0.45">
      <c r="B235" t="s">
        <v>10858</v>
      </c>
      <c r="C235" t="str">
        <f>_xlfn.XLOOKUP(B235,Component!$A:$A,Component!$C:$C)</f>
        <v>2960-20</v>
      </c>
      <c r="D235" t="s">
        <v>10576</v>
      </c>
      <c r="E235" t="str">
        <f>_xlfn.XLOOKUP(D235,Attribute!$A:$A,Attribute!$B:$B)</f>
        <v>Auto Shutoff</v>
      </c>
      <c r="F235" t="s">
        <v>6318</v>
      </c>
    </row>
    <row r="236" spans="2:6" x14ac:dyDescent="0.45">
      <c r="B236" t="s">
        <v>10859</v>
      </c>
      <c r="C236" t="str">
        <f>_xlfn.XLOOKUP(B236,Component!$A:$A,Component!$C:$C)</f>
        <v>2962-20</v>
      </c>
      <c r="D236" t="s">
        <v>10576</v>
      </c>
      <c r="E236" t="str">
        <f>_xlfn.XLOOKUP(D236,Attribute!$A:$A,Attribute!$B:$B)</f>
        <v>Auto Shutoff</v>
      </c>
      <c r="F236" t="s">
        <v>6318</v>
      </c>
    </row>
    <row r="237" spans="2:6" x14ac:dyDescent="0.45">
      <c r="B237" t="s">
        <v>10860</v>
      </c>
      <c r="C237" t="str">
        <f>_xlfn.XLOOKUP(B237,Component!$A:$A,Component!$C:$C)</f>
        <v>2962P-20</v>
      </c>
      <c r="D237" t="s">
        <v>10576</v>
      </c>
      <c r="E237" t="str">
        <f>_xlfn.XLOOKUP(D237,Attribute!$A:$A,Attribute!$B:$B)</f>
        <v>Auto Shutoff</v>
      </c>
      <c r="F237" t="s">
        <v>6318</v>
      </c>
    </row>
    <row r="238" spans="2:6" x14ac:dyDescent="0.45">
      <c r="B238" t="s">
        <v>10861</v>
      </c>
      <c r="C238" t="str">
        <f>_xlfn.XLOOKUP(B238,Component!$A:$A,Component!$C:$C)</f>
        <v>2966-20</v>
      </c>
      <c r="D238" t="s">
        <v>10576</v>
      </c>
      <c r="E238" t="str">
        <f>_xlfn.XLOOKUP(D238,Attribute!$A:$A,Attribute!$B:$B)</f>
        <v>Auto Shutoff</v>
      </c>
      <c r="F238" t="s">
        <v>6318</v>
      </c>
    </row>
    <row r="239" spans="2:6" x14ac:dyDescent="0.45">
      <c r="B239" t="s">
        <v>10862</v>
      </c>
      <c r="C239" t="str">
        <f>_xlfn.XLOOKUP(B239,Component!$A:$A,Component!$C:$C)</f>
        <v>2967-20</v>
      </c>
      <c r="D239" t="s">
        <v>10576</v>
      </c>
      <c r="E239" t="str">
        <f>_xlfn.XLOOKUP(D239,Attribute!$A:$A,Attribute!$B:$B)</f>
        <v>Auto Shutoff</v>
      </c>
      <c r="F239" t="s">
        <v>6318</v>
      </c>
    </row>
    <row r="240" spans="2:6" x14ac:dyDescent="0.45">
      <c r="B240" t="s">
        <v>10640</v>
      </c>
      <c r="C240" t="str">
        <f>_xlfn.XLOOKUP(B240,Component!$A:$A,Component!$C:$C)</f>
        <v>2120-20</v>
      </c>
      <c r="D240" t="s">
        <v>10546</v>
      </c>
      <c r="E240" t="str">
        <f>_xlfn.XLOOKUP(D240,Attribute!$A:$A,Attribute!$B:$B)</f>
        <v>Bluetooth Tracking</v>
      </c>
      <c r="F240" t="s">
        <v>10159</v>
      </c>
    </row>
    <row r="241" spans="2:6" x14ac:dyDescent="0.45">
      <c r="B241" t="s">
        <v>10649</v>
      </c>
      <c r="C241" t="str">
        <f>_xlfn.XLOOKUP(B241,Component!$A:$A,Component!$C:$C)</f>
        <v>2146-20</v>
      </c>
      <c r="D241" t="s">
        <v>10546</v>
      </c>
      <c r="E241" t="str">
        <f>_xlfn.XLOOKUP(D241,Attribute!$A:$A,Attribute!$B:$B)</f>
        <v>Bluetooth Tracking</v>
      </c>
      <c r="F241" t="s">
        <v>10159</v>
      </c>
    </row>
    <row r="242" spans="2:6" x14ac:dyDescent="0.45">
      <c r="B242" t="s">
        <v>10650</v>
      </c>
      <c r="C242" t="str">
        <f>_xlfn.XLOOKUP(B242,Component!$A:$A,Component!$C:$C)</f>
        <v>2147-20</v>
      </c>
      <c r="D242" t="s">
        <v>10546</v>
      </c>
      <c r="E242" t="str">
        <f>_xlfn.XLOOKUP(D242,Attribute!$A:$A,Attribute!$B:$B)</f>
        <v>Bluetooth Tracking</v>
      </c>
      <c r="F242" t="s">
        <v>10159</v>
      </c>
    </row>
    <row r="243" spans="2:6" x14ac:dyDescent="0.45">
      <c r="B243" t="s">
        <v>10651</v>
      </c>
      <c r="C243" t="str">
        <f>_xlfn.XLOOKUP(B243,Component!$A:$A,Component!$C:$C)</f>
        <v>2150-20</v>
      </c>
      <c r="D243" t="s">
        <v>10546</v>
      </c>
      <c r="E243" t="str">
        <f>_xlfn.XLOOKUP(D243,Attribute!$A:$A,Attribute!$B:$B)</f>
        <v>Bluetooth Tracking</v>
      </c>
      <c r="F243" t="s">
        <v>10159</v>
      </c>
    </row>
    <row r="244" spans="2:6" x14ac:dyDescent="0.45">
      <c r="B244" t="s">
        <v>10691</v>
      </c>
      <c r="C244" t="str">
        <f>_xlfn.XLOOKUP(B244,Component!$A:$A,Component!$C:$C)</f>
        <v>2660-20</v>
      </c>
      <c r="D244" t="s">
        <v>10546</v>
      </c>
      <c r="E244" t="str">
        <f>_xlfn.XLOOKUP(D244,Attribute!$A:$A,Attribute!$B:$B)</f>
        <v>Bluetooth Tracking</v>
      </c>
      <c r="F244" t="s">
        <v>10159</v>
      </c>
    </row>
    <row r="245" spans="2:6" x14ac:dyDescent="0.45">
      <c r="B245" t="s">
        <v>10692</v>
      </c>
      <c r="C245" t="str">
        <f>_xlfn.XLOOKUP(B245,Component!$A:$A,Component!$C:$C)</f>
        <v>2661-20</v>
      </c>
      <c r="D245" t="s">
        <v>10546</v>
      </c>
      <c r="E245" t="str">
        <f>_xlfn.XLOOKUP(D245,Attribute!$A:$A,Attribute!$B:$B)</f>
        <v>Bluetooth Tracking</v>
      </c>
      <c r="F245" t="s">
        <v>10159</v>
      </c>
    </row>
    <row r="246" spans="2:6" x14ac:dyDescent="0.45">
      <c r="B246" t="s">
        <v>10715</v>
      </c>
      <c r="C246" t="str">
        <f>_xlfn.XLOOKUP(B246,Component!$A:$A,Component!$C:$C)</f>
        <v>2721-20</v>
      </c>
      <c r="D246" t="s">
        <v>10546</v>
      </c>
      <c r="E246" t="str">
        <f>_xlfn.XLOOKUP(D246,Attribute!$A:$A,Attribute!$B:$B)</f>
        <v>Bluetooth Tracking</v>
      </c>
      <c r="F246" t="s">
        <v>10159</v>
      </c>
    </row>
    <row r="247" spans="2:6" x14ac:dyDescent="0.45">
      <c r="B247" t="s">
        <v>10727</v>
      </c>
      <c r="C247" t="str">
        <f>_xlfn.XLOOKUP(B247,Component!$A:$A,Component!$C:$C)</f>
        <v>2736-20</v>
      </c>
      <c r="D247" t="s">
        <v>10546</v>
      </c>
      <c r="E247" t="str">
        <f>_xlfn.XLOOKUP(D247,Attribute!$A:$A,Attribute!$B:$B)</f>
        <v>Bluetooth Tracking</v>
      </c>
      <c r="F247" t="s">
        <v>10159</v>
      </c>
    </row>
    <row r="248" spans="2:6" x14ac:dyDescent="0.45">
      <c r="B248" t="s">
        <v>10737</v>
      </c>
      <c r="C248" t="str">
        <f>_xlfn.XLOOKUP(B248,Component!$A:$A,Component!$C:$C)</f>
        <v>2758-20</v>
      </c>
      <c r="D248" t="s">
        <v>10546</v>
      </c>
      <c r="E248" t="str">
        <f>_xlfn.XLOOKUP(D248,Attribute!$A:$A,Attribute!$B:$B)</f>
        <v>Bluetooth Tracking</v>
      </c>
      <c r="F248" t="s">
        <v>10159</v>
      </c>
    </row>
    <row r="249" spans="2:6" x14ac:dyDescent="0.45">
      <c r="B249" t="s">
        <v>10738</v>
      </c>
      <c r="C249" t="str">
        <f>_xlfn.XLOOKUP(B249,Component!$A:$A,Component!$C:$C)</f>
        <v>2759-20</v>
      </c>
      <c r="D249" t="s">
        <v>10546</v>
      </c>
      <c r="E249" t="str">
        <f>_xlfn.XLOOKUP(D249,Attribute!$A:$A,Attribute!$B:$B)</f>
        <v>Bluetooth Tracking</v>
      </c>
      <c r="F249" t="s">
        <v>10159</v>
      </c>
    </row>
    <row r="250" spans="2:6" x14ac:dyDescent="0.45">
      <c r="B250" t="s">
        <v>10739</v>
      </c>
      <c r="C250" t="str">
        <f>_xlfn.XLOOKUP(B250,Component!$A:$A,Component!$C:$C)</f>
        <v>2759B-20</v>
      </c>
      <c r="D250" t="s">
        <v>10546</v>
      </c>
      <c r="E250" t="str">
        <f>_xlfn.XLOOKUP(D250,Attribute!$A:$A,Attribute!$B:$B)</f>
        <v>Bluetooth Tracking</v>
      </c>
      <c r="F250" t="s">
        <v>10159</v>
      </c>
    </row>
    <row r="251" spans="2:6" x14ac:dyDescent="0.45">
      <c r="B251" t="s">
        <v>10744</v>
      </c>
      <c r="C251" t="str">
        <f>_xlfn.XLOOKUP(B251,Component!$A:$A,Component!$C:$C)</f>
        <v>2769-20</v>
      </c>
      <c r="D251" t="s">
        <v>10546</v>
      </c>
      <c r="E251" t="str">
        <f>_xlfn.XLOOKUP(D251,Attribute!$A:$A,Attribute!$B:$B)</f>
        <v>Bluetooth Tracking</v>
      </c>
      <c r="F251" t="s">
        <v>10159</v>
      </c>
    </row>
    <row r="252" spans="2:6" x14ac:dyDescent="0.45">
      <c r="B252" t="s">
        <v>10755</v>
      </c>
      <c r="C252" t="str">
        <f>_xlfn.XLOOKUP(B252,Component!$A:$A,Component!$C:$C)</f>
        <v>2786-20</v>
      </c>
      <c r="D252" t="s">
        <v>10546</v>
      </c>
      <c r="E252" t="str">
        <f>_xlfn.XLOOKUP(D252,Attribute!$A:$A,Attribute!$B:$B)</f>
        <v>Bluetooth Tracking</v>
      </c>
      <c r="F252" t="s">
        <v>10159</v>
      </c>
    </row>
    <row r="253" spans="2:6" x14ac:dyDescent="0.45">
      <c r="B253" t="s">
        <v>10772</v>
      </c>
      <c r="C253" t="str">
        <f>_xlfn.XLOOKUP(B253,Component!$A:$A,Component!$C:$C)</f>
        <v>2822-20</v>
      </c>
      <c r="D253" t="s">
        <v>10546</v>
      </c>
      <c r="E253" t="str">
        <f>_xlfn.XLOOKUP(D253,Attribute!$A:$A,Attribute!$B:$B)</f>
        <v>Bluetooth Tracking</v>
      </c>
      <c r="F253" t="s">
        <v>10159</v>
      </c>
    </row>
    <row r="254" spans="2:6" x14ac:dyDescent="0.45">
      <c r="B254" t="s">
        <v>10799</v>
      </c>
      <c r="C254" t="str">
        <f>_xlfn.XLOOKUP(B254,Component!$A:$A,Component!$C:$C)</f>
        <v>2862-20</v>
      </c>
      <c r="D254" t="s">
        <v>10546</v>
      </c>
      <c r="E254" t="str">
        <f>_xlfn.XLOOKUP(D254,Attribute!$A:$A,Attribute!$B:$B)</f>
        <v>Bluetooth Tracking</v>
      </c>
      <c r="F254" t="s">
        <v>10159</v>
      </c>
    </row>
    <row r="255" spans="2:6" x14ac:dyDescent="0.45">
      <c r="B255" t="s">
        <v>10800</v>
      </c>
      <c r="C255" t="str">
        <f>_xlfn.XLOOKUP(B255,Component!$A:$A,Component!$C:$C)</f>
        <v>2863-20</v>
      </c>
      <c r="D255" t="s">
        <v>10546</v>
      </c>
      <c r="E255" t="str">
        <f>_xlfn.XLOOKUP(D255,Attribute!$A:$A,Attribute!$B:$B)</f>
        <v>Bluetooth Tracking</v>
      </c>
      <c r="F255" t="s">
        <v>10159</v>
      </c>
    </row>
    <row r="256" spans="2:6" x14ac:dyDescent="0.45">
      <c r="B256" t="s">
        <v>10801</v>
      </c>
      <c r="C256" t="str">
        <f>_xlfn.XLOOKUP(B256,Component!$A:$A,Component!$C:$C)</f>
        <v>2864-20</v>
      </c>
      <c r="D256" t="s">
        <v>10546</v>
      </c>
      <c r="E256" t="str">
        <f>_xlfn.XLOOKUP(D256,Attribute!$A:$A,Attribute!$B:$B)</f>
        <v>Bluetooth Tracking</v>
      </c>
      <c r="F256" t="s">
        <v>10159</v>
      </c>
    </row>
    <row r="257" spans="2:6" x14ac:dyDescent="0.45">
      <c r="B257" t="s">
        <v>10802</v>
      </c>
      <c r="C257" t="str">
        <f>_xlfn.XLOOKUP(B257,Component!$A:$A,Component!$C:$C)</f>
        <v>2865-20</v>
      </c>
      <c r="D257" t="s">
        <v>10546</v>
      </c>
      <c r="E257" t="str">
        <f>_xlfn.XLOOKUP(D257,Attribute!$A:$A,Attribute!$B:$B)</f>
        <v>Bluetooth Tracking</v>
      </c>
      <c r="F257" t="s">
        <v>10159</v>
      </c>
    </row>
    <row r="258" spans="2:6" x14ac:dyDescent="0.45">
      <c r="B258" t="s">
        <v>10804</v>
      </c>
      <c r="C258" t="str">
        <f>_xlfn.XLOOKUP(B258,Component!$A:$A,Component!$C:$C)</f>
        <v>2867-20</v>
      </c>
      <c r="D258" t="s">
        <v>10546</v>
      </c>
      <c r="E258" t="str">
        <f>_xlfn.XLOOKUP(D258,Attribute!$A:$A,Attribute!$B:$B)</f>
        <v>Bluetooth Tracking</v>
      </c>
      <c r="F258" t="s">
        <v>10159</v>
      </c>
    </row>
    <row r="259" spans="2:6" x14ac:dyDescent="0.45">
      <c r="B259" t="s">
        <v>10805</v>
      </c>
      <c r="C259" t="str">
        <f>_xlfn.XLOOKUP(B259,Component!$A:$A,Component!$C:$C)</f>
        <v>2868-20</v>
      </c>
      <c r="D259" t="s">
        <v>10546</v>
      </c>
      <c r="E259" t="str">
        <f>_xlfn.XLOOKUP(D259,Attribute!$A:$A,Attribute!$B:$B)</f>
        <v>Bluetooth Tracking</v>
      </c>
      <c r="F259" t="s">
        <v>10159</v>
      </c>
    </row>
    <row r="260" spans="2:6" x14ac:dyDescent="0.45">
      <c r="B260" t="s">
        <v>10806</v>
      </c>
      <c r="C260" t="str">
        <f>_xlfn.XLOOKUP(B260,Component!$A:$A,Component!$C:$C)</f>
        <v>2869-20</v>
      </c>
      <c r="D260" t="s">
        <v>10546</v>
      </c>
      <c r="E260" t="str">
        <f>_xlfn.XLOOKUP(D260,Attribute!$A:$A,Attribute!$B:$B)</f>
        <v>Bluetooth Tracking</v>
      </c>
      <c r="F260" t="s">
        <v>10159</v>
      </c>
    </row>
    <row r="261" spans="2:6" x14ac:dyDescent="0.45">
      <c r="B261" t="s">
        <v>10807</v>
      </c>
      <c r="C261" t="str">
        <f>_xlfn.XLOOKUP(B261,Component!$A:$A,Component!$C:$C)</f>
        <v>2870-20</v>
      </c>
      <c r="D261" t="s">
        <v>10546</v>
      </c>
      <c r="E261" t="str">
        <f>_xlfn.XLOOKUP(D261,Attribute!$A:$A,Attribute!$B:$B)</f>
        <v>Bluetooth Tracking</v>
      </c>
      <c r="F261" t="s">
        <v>10159</v>
      </c>
    </row>
    <row r="262" spans="2:6" x14ac:dyDescent="0.45">
      <c r="B262" t="s">
        <v>10811</v>
      </c>
      <c r="C262" t="str">
        <f>_xlfn.XLOOKUP(B262,Component!$A:$A,Component!$C:$C)</f>
        <v>2874-20</v>
      </c>
      <c r="D262" t="s">
        <v>10546</v>
      </c>
      <c r="E262" t="str">
        <f>_xlfn.XLOOKUP(D262,Attribute!$A:$A,Attribute!$B:$B)</f>
        <v>Bluetooth Tracking</v>
      </c>
      <c r="F262" t="s">
        <v>10159</v>
      </c>
    </row>
    <row r="263" spans="2:6" x14ac:dyDescent="0.45">
      <c r="B263" t="s">
        <v>10819</v>
      </c>
      <c r="C263" t="str">
        <f>_xlfn.XLOOKUP(B263,Component!$A:$A,Component!$C:$C)</f>
        <v>2882-20</v>
      </c>
      <c r="D263" t="s">
        <v>10546</v>
      </c>
      <c r="E263" t="str">
        <f>_xlfn.XLOOKUP(D263,Attribute!$A:$A,Attribute!$B:$B)</f>
        <v>Bluetooth Tracking</v>
      </c>
      <c r="F263" t="s">
        <v>10159</v>
      </c>
    </row>
    <row r="264" spans="2:6" x14ac:dyDescent="0.45">
      <c r="B264" t="s">
        <v>10820</v>
      </c>
      <c r="C264" t="str">
        <f>_xlfn.XLOOKUP(B264,Component!$A:$A,Component!$C:$C)</f>
        <v>2883-20</v>
      </c>
      <c r="D264" t="s">
        <v>10546</v>
      </c>
      <c r="E264" t="str">
        <f>_xlfn.XLOOKUP(D264,Attribute!$A:$A,Attribute!$B:$B)</f>
        <v>Bluetooth Tracking</v>
      </c>
      <c r="F264" t="s">
        <v>10159</v>
      </c>
    </row>
    <row r="265" spans="2:6" x14ac:dyDescent="0.45">
      <c r="B265" t="s">
        <v>10829</v>
      </c>
      <c r="C265" t="str">
        <f>_xlfn.XLOOKUP(B265,Component!$A:$A,Component!$C:$C)</f>
        <v>2905-20</v>
      </c>
      <c r="D265" t="s">
        <v>10546</v>
      </c>
      <c r="E265" t="str">
        <f>_xlfn.XLOOKUP(D265,Attribute!$A:$A,Attribute!$B:$B)</f>
        <v>Bluetooth Tracking</v>
      </c>
      <c r="F265" t="s">
        <v>10159</v>
      </c>
    </row>
    <row r="266" spans="2:6" x14ac:dyDescent="0.45">
      <c r="B266" t="s">
        <v>10830</v>
      </c>
      <c r="C266" t="str">
        <f>_xlfn.XLOOKUP(B266,Component!$A:$A,Component!$C:$C)</f>
        <v>2906-20</v>
      </c>
      <c r="D266" t="s">
        <v>10546</v>
      </c>
      <c r="E266" t="str">
        <f>_xlfn.XLOOKUP(D266,Attribute!$A:$A,Attribute!$B:$B)</f>
        <v>Bluetooth Tracking</v>
      </c>
      <c r="F266" t="s">
        <v>10159</v>
      </c>
    </row>
    <row r="267" spans="2:6" x14ac:dyDescent="0.45">
      <c r="B267" t="s">
        <v>10838</v>
      </c>
      <c r="C267" t="str">
        <f>_xlfn.XLOOKUP(B267,Component!$A:$A,Component!$C:$C)</f>
        <v>2915-20</v>
      </c>
      <c r="D267" t="s">
        <v>10546</v>
      </c>
      <c r="E267" t="str">
        <f>_xlfn.XLOOKUP(D267,Attribute!$A:$A,Attribute!$B:$B)</f>
        <v>Bluetooth Tracking</v>
      </c>
      <c r="F267" t="s">
        <v>10159</v>
      </c>
    </row>
    <row r="268" spans="2:6" x14ac:dyDescent="0.45">
      <c r="B268" t="s">
        <v>10840</v>
      </c>
      <c r="C268" t="str">
        <f>_xlfn.XLOOKUP(B268,Component!$A:$A,Component!$C:$C)</f>
        <v>2916-20</v>
      </c>
      <c r="D268" t="s">
        <v>10546</v>
      </c>
      <c r="E268" t="str">
        <f>_xlfn.XLOOKUP(D268,Attribute!$A:$A,Attribute!$B:$B)</f>
        <v>Bluetooth Tracking</v>
      </c>
      <c r="F268" t="s">
        <v>10159</v>
      </c>
    </row>
    <row r="269" spans="2:6" x14ac:dyDescent="0.45">
      <c r="B269" t="s">
        <v>10842</v>
      </c>
      <c r="C269" t="str">
        <f>_xlfn.XLOOKUP(B269,Component!$A:$A,Component!$C:$C)</f>
        <v>2922-20</v>
      </c>
      <c r="D269" t="s">
        <v>10546</v>
      </c>
      <c r="E269" t="str">
        <f>_xlfn.XLOOKUP(D269,Attribute!$A:$A,Attribute!$B:$B)</f>
        <v>Bluetooth Tracking</v>
      </c>
      <c r="F269" t="s">
        <v>10159</v>
      </c>
    </row>
    <row r="270" spans="2:6" x14ac:dyDescent="0.45">
      <c r="B270" t="s">
        <v>10846</v>
      </c>
      <c r="C270" t="str">
        <f>_xlfn.XLOOKUP(B270,Component!$A:$A,Component!$C:$C)</f>
        <v>2929S-20</v>
      </c>
      <c r="D270" t="s">
        <v>10546</v>
      </c>
      <c r="E270" t="str">
        <f>_xlfn.XLOOKUP(D270,Attribute!$A:$A,Attribute!$B:$B)</f>
        <v>Bluetooth Tracking</v>
      </c>
      <c r="F270" t="s">
        <v>10159</v>
      </c>
    </row>
    <row r="271" spans="2:6" x14ac:dyDescent="0.45">
      <c r="B271" t="s">
        <v>10857</v>
      </c>
      <c r="C271" t="str">
        <f>_xlfn.XLOOKUP(B271,Component!$A:$A,Component!$C:$C)</f>
        <v>2957-20</v>
      </c>
      <c r="D271" t="s">
        <v>10546</v>
      </c>
      <c r="E271" t="str">
        <f>_xlfn.XLOOKUP(D271,Attribute!$A:$A,Attribute!$B:$B)</f>
        <v>Bluetooth Tracking</v>
      </c>
      <c r="F271" t="s">
        <v>10159</v>
      </c>
    </row>
    <row r="272" spans="2:6" x14ac:dyDescent="0.45">
      <c r="B272" t="s">
        <v>10874</v>
      </c>
      <c r="C272" t="str">
        <f>_xlfn.XLOOKUP(B272,Component!$A:$A,Component!$C:$C)</f>
        <v>2984-20</v>
      </c>
      <c r="D272" t="s">
        <v>10546</v>
      </c>
      <c r="E272" t="str">
        <f>_xlfn.XLOOKUP(D272,Attribute!$A:$A,Attribute!$B:$B)</f>
        <v>Bluetooth Tracking</v>
      </c>
      <c r="F272" t="s">
        <v>10159</v>
      </c>
    </row>
    <row r="273" spans="2:6" x14ac:dyDescent="0.45">
      <c r="B273" t="s">
        <v>10909</v>
      </c>
      <c r="C273" t="str">
        <f>_xlfn.XLOOKUP(B273,Component!$A:$A,Component!$C:$C)</f>
        <v>3672-20</v>
      </c>
      <c r="D273" t="s">
        <v>10546</v>
      </c>
      <c r="E273" t="str">
        <f>_xlfn.XLOOKUP(D273,Attribute!$A:$A,Attribute!$B:$B)</f>
        <v>Bluetooth Tracking</v>
      </c>
      <c r="F273" t="s">
        <v>10159</v>
      </c>
    </row>
    <row r="274" spans="2:6" x14ac:dyDescent="0.45">
      <c r="B274" t="s">
        <v>10910</v>
      </c>
      <c r="C274" t="str">
        <f>_xlfn.XLOOKUP(B274,Component!$A:$A,Component!$C:$C)</f>
        <v>3674-20</v>
      </c>
      <c r="D274" t="s">
        <v>10546</v>
      </c>
      <c r="E274" t="str">
        <f>_xlfn.XLOOKUP(D274,Attribute!$A:$A,Attribute!$B:$B)</f>
        <v>Bluetooth Tracking</v>
      </c>
      <c r="F274" t="s">
        <v>10159</v>
      </c>
    </row>
    <row r="275" spans="2:6" x14ac:dyDescent="0.45">
      <c r="B275" t="s">
        <v>11027</v>
      </c>
      <c r="C275" t="str">
        <f>_xlfn.XLOOKUP(B275,Component!$A:$A,Component!$C:$C)</f>
        <v>49-16-2660JS</v>
      </c>
      <c r="D275" t="s">
        <v>10546</v>
      </c>
      <c r="E275" t="str">
        <f>_xlfn.XLOOKUP(D275,Attribute!$A:$A,Attribute!$B:$B)</f>
        <v>Bluetooth Tracking</v>
      </c>
      <c r="F275" t="s">
        <v>10159</v>
      </c>
    </row>
    <row r="276" spans="2:6" x14ac:dyDescent="0.45">
      <c r="B276" t="s">
        <v>11028</v>
      </c>
      <c r="C276" t="str">
        <f>_xlfn.XLOOKUP(B276,Component!$A:$A,Component!$C:$C)</f>
        <v>49-16-2660RP</v>
      </c>
      <c r="D276" t="s">
        <v>10546</v>
      </c>
      <c r="E276" t="str">
        <f>_xlfn.XLOOKUP(D276,Attribute!$A:$A,Attribute!$B:$B)</f>
        <v>Bluetooth Tracking</v>
      </c>
      <c r="F276" t="s">
        <v>10159</v>
      </c>
    </row>
    <row r="277" spans="2:6" x14ac:dyDescent="0.45">
      <c r="B277" t="s">
        <v>10742</v>
      </c>
      <c r="C277" t="str">
        <f>_xlfn.XLOOKUP(B277,Component!$A:$A,Component!$C:$C)</f>
        <v>2766-20</v>
      </c>
      <c r="D277" t="s">
        <v>10575</v>
      </c>
      <c r="E277" t="str">
        <f>_xlfn.XLOOKUP(D277,Attribute!$A:$A,Attribute!$B:$B)</f>
        <v>Bolt Removal Mode</v>
      </c>
      <c r="F277" t="s">
        <v>6318</v>
      </c>
    </row>
    <row r="278" spans="2:6" x14ac:dyDescent="0.45">
      <c r="B278" t="s">
        <v>10743</v>
      </c>
      <c r="C278" t="str">
        <f>_xlfn.XLOOKUP(B278,Component!$A:$A,Component!$C:$C)</f>
        <v>2767-20</v>
      </c>
      <c r="D278" t="s">
        <v>10575</v>
      </c>
      <c r="E278" t="str">
        <f>_xlfn.XLOOKUP(D278,Attribute!$A:$A,Attribute!$B:$B)</f>
        <v>Bolt Removal Mode</v>
      </c>
      <c r="F278" t="s">
        <v>6318</v>
      </c>
    </row>
    <row r="279" spans="2:6" x14ac:dyDescent="0.45">
      <c r="B279" t="s">
        <v>10796</v>
      </c>
      <c r="C279" t="str">
        <f>_xlfn.XLOOKUP(B279,Component!$A:$A,Component!$C:$C)</f>
        <v>2854-20</v>
      </c>
      <c r="D279" t="s">
        <v>10575</v>
      </c>
      <c r="E279" t="str">
        <f>_xlfn.XLOOKUP(D279,Attribute!$A:$A,Attribute!$B:$B)</f>
        <v>Bolt Removal Mode</v>
      </c>
      <c r="F279" t="s">
        <v>6318</v>
      </c>
    </row>
    <row r="280" spans="2:6" x14ac:dyDescent="0.45">
      <c r="B280" t="s">
        <v>10797</v>
      </c>
      <c r="C280" t="str">
        <f>_xlfn.XLOOKUP(B280,Component!$A:$A,Component!$C:$C)</f>
        <v>2855-20</v>
      </c>
      <c r="D280" t="s">
        <v>10575</v>
      </c>
      <c r="E280" t="str">
        <f>_xlfn.XLOOKUP(D280,Attribute!$A:$A,Attribute!$B:$B)</f>
        <v>Bolt Removal Mode</v>
      </c>
      <c r="F280" t="s">
        <v>6318</v>
      </c>
    </row>
    <row r="281" spans="2:6" x14ac:dyDescent="0.45">
      <c r="B281" t="s">
        <v>10798</v>
      </c>
      <c r="C281" t="str">
        <f>_xlfn.XLOOKUP(B281,Component!$A:$A,Component!$C:$C)</f>
        <v>2855P-20</v>
      </c>
      <c r="D281" t="s">
        <v>10575</v>
      </c>
      <c r="E281" t="str">
        <f>_xlfn.XLOOKUP(D281,Attribute!$A:$A,Attribute!$B:$B)</f>
        <v>Bolt Removal Mode</v>
      </c>
      <c r="F281" t="s">
        <v>6318</v>
      </c>
    </row>
    <row r="282" spans="2:6" x14ac:dyDescent="0.45">
      <c r="B282" t="s">
        <v>10858</v>
      </c>
      <c r="C282" t="str">
        <f>_xlfn.XLOOKUP(B282,Component!$A:$A,Component!$C:$C)</f>
        <v>2960-20</v>
      </c>
      <c r="D282" t="s">
        <v>10575</v>
      </c>
      <c r="E282" t="str">
        <f>_xlfn.XLOOKUP(D282,Attribute!$A:$A,Attribute!$B:$B)</f>
        <v>Bolt Removal Mode</v>
      </c>
      <c r="F282" t="s">
        <v>6318</v>
      </c>
    </row>
    <row r="283" spans="2:6" x14ac:dyDescent="0.45">
      <c r="B283" t="s">
        <v>10859</v>
      </c>
      <c r="C283" t="str">
        <f>_xlfn.XLOOKUP(B283,Component!$A:$A,Component!$C:$C)</f>
        <v>2962-20</v>
      </c>
      <c r="D283" t="s">
        <v>10575</v>
      </c>
      <c r="E283" t="str">
        <f>_xlfn.XLOOKUP(D283,Attribute!$A:$A,Attribute!$B:$B)</f>
        <v>Bolt Removal Mode</v>
      </c>
      <c r="F283" t="s">
        <v>6318</v>
      </c>
    </row>
    <row r="284" spans="2:6" x14ac:dyDescent="0.45">
      <c r="B284" t="s">
        <v>10860</v>
      </c>
      <c r="C284" t="str">
        <f>_xlfn.XLOOKUP(B284,Component!$A:$A,Component!$C:$C)</f>
        <v>2962P-20</v>
      </c>
      <c r="D284" t="s">
        <v>10575</v>
      </c>
      <c r="E284" t="str">
        <f>_xlfn.XLOOKUP(D284,Attribute!$A:$A,Attribute!$B:$B)</f>
        <v>Bolt Removal Mode</v>
      </c>
      <c r="F284" t="s">
        <v>6318</v>
      </c>
    </row>
    <row r="285" spans="2:6" x14ac:dyDescent="0.45">
      <c r="B285" t="s">
        <v>10861</v>
      </c>
      <c r="C285" t="str">
        <f>_xlfn.XLOOKUP(B285,Component!$A:$A,Component!$C:$C)</f>
        <v>2966-20</v>
      </c>
      <c r="D285" t="s">
        <v>10575</v>
      </c>
      <c r="E285" t="str">
        <f>_xlfn.XLOOKUP(D285,Attribute!$A:$A,Attribute!$B:$B)</f>
        <v>Bolt Removal Mode</v>
      </c>
      <c r="F285" t="s">
        <v>6318</v>
      </c>
    </row>
    <row r="286" spans="2:6" x14ac:dyDescent="0.45">
      <c r="B286" t="s">
        <v>10862</v>
      </c>
      <c r="C286" t="str">
        <f>_xlfn.XLOOKUP(B286,Component!$A:$A,Component!$C:$C)</f>
        <v>2967-20</v>
      </c>
      <c r="D286" t="s">
        <v>10575</v>
      </c>
      <c r="E286" t="str">
        <f>_xlfn.XLOOKUP(D286,Attribute!$A:$A,Attribute!$B:$B)</f>
        <v>Bolt Removal Mode</v>
      </c>
      <c r="F286" t="s">
        <v>6318</v>
      </c>
    </row>
    <row r="287" spans="2:6" x14ac:dyDescent="0.45">
      <c r="B287" t="s">
        <v>10715</v>
      </c>
      <c r="C287" t="str">
        <f>_xlfn.XLOOKUP(B287,Component!$A:$A,Component!$C:$C)</f>
        <v>2721-20</v>
      </c>
      <c r="D287" t="s">
        <v>10554</v>
      </c>
      <c r="E287" t="str">
        <f>_xlfn.XLOOKUP(D287,Attribute!$A:$A,Attribute!$B:$B)</f>
        <v>Cut Break</v>
      </c>
      <c r="F287" t="s">
        <v>6318</v>
      </c>
    </row>
    <row r="288" spans="2:6" x14ac:dyDescent="0.45">
      <c r="B288" t="s">
        <v>10772</v>
      </c>
      <c r="C288" t="str">
        <f>_xlfn.XLOOKUP(B288,Component!$A:$A,Component!$C:$C)</f>
        <v>2822-20</v>
      </c>
      <c r="D288" t="s">
        <v>10554</v>
      </c>
      <c r="E288" t="str">
        <f>_xlfn.XLOOKUP(D288,Attribute!$A:$A,Attribute!$B:$B)</f>
        <v>Cut Break</v>
      </c>
      <c r="F288" t="s">
        <v>6318</v>
      </c>
    </row>
    <row r="289" spans="2:6" x14ac:dyDescent="0.45">
      <c r="B289" t="s">
        <v>10668</v>
      </c>
      <c r="C289" t="str">
        <f>_xlfn.XLOOKUP(B289,Component!$A:$A,Component!$C:$C)</f>
        <v>2620-20</v>
      </c>
      <c r="D289" t="s">
        <v>10577</v>
      </c>
      <c r="E289" t="str">
        <f>_xlfn.XLOOKUP(D289,Attribute!$A:$A,Attribute!$B:$B)</f>
        <v>Hanging Hook</v>
      </c>
      <c r="F289" t="s">
        <v>6318</v>
      </c>
    </row>
    <row r="290" spans="2:6" x14ac:dyDescent="0.45">
      <c r="B290" t="s">
        <v>10669</v>
      </c>
      <c r="C290" t="str">
        <f>_xlfn.XLOOKUP(B290,Component!$A:$A,Component!$C:$C)</f>
        <v>2621-20</v>
      </c>
      <c r="D290" t="s">
        <v>10577</v>
      </c>
      <c r="E290" t="str">
        <f>_xlfn.XLOOKUP(D290,Attribute!$A:$A,Attribute!$B:$B)</f>
        <v>Hanging Hook</v>
      </c>
      <c r="F290" t="s">
        <v>6318</v>
      </c>
    </row>
    <row r="291" spans="2:6" x14ac:dyDescent="0.45">
      <c r="B291" t="s">
        <v>10675</v>
      </c>
      <c r="C291" t="str">
        <f>_xlfn.XLOOKUP(B291,Component!$A:$A,Component!$C:$C)</f>
        <v>2631-20</v>
      </c>
      <c r="D291" t="s">
        <v>10577</v>
      </c>
      <c r="E291" t="str">
        <f>_xlfn.XLOOKUP(D291,Attribute!$A:$A,Attribute!$B:$B)</f>
        <v>Hanging Hook</v>
      </c>
      <c r="F291" t="s">
        <v>6318</v>
      </c>
    </row>
    <row r="292" spans="2:6" x14ac:dyDescent="0.45">
      <c r="B292" t="s">
        <v>10714</v>
      </c>
      <c r="C292" t="str">
        <f>_xlfn.XLOOKUP(B292,Component!$A:$A,Component!$C:$C)</f>
        <v>2720-20</v>
      </c>
      <c r="D292" t="s">
        <v>10577</v>
      </c>
      <c r="E292" t="str">
        <f>_xlfn.XLOOKUP(D292,Attribute!$A:$A,Attribute!$B:$B)</f>
        <v>Hanging Hook</v>
      </c>
      <c r="F292" t="s">
        <v>6318</v>
      </c>
    </row>
    <row r="293" spans="2:6" x14ac:dyDescent="0.45">
      <c r="B293" t="s">
        <v>10715</v>
      </c>
      <c r="C293" t="str">
        <f>_xlfn.XLOOKUP(B293,Component!$A:$A,Component!$C:$C)</f>
        <v>2721-20</v>
      </c>
      <c r="D293" t="s">
        <v>10577</v>
      </c>
      <c r="E293" t="str">
        <f>_xlfn.XLOOKUP(D293,Attribute!$A:$A,Attribute!$B:$B)</f>
        <v>Hanging Hook</v>
      </c>
      <c r="F293" t="s">
        <v>6318</v>
      </c>
    </row>
    <row r="294" spans="2:6" x14ac:dyDescent="0.45">
      <c r="B294" t="s">
        <v>10716</v>
      </c>
      <c r="C294" t="str">
        <f>_xlfn.XLOOKUP(B294,Component!$A:$A,Component!$C:$C)</f>
        <v>2722-20</v>
      </c>
      <c r="D294" t="s">
        <v>10577</v>
      </c>
      <c r="E294" t="str">
        <f>_xlfn.XLOOKUP(D294,Attribute!$A:$A,Attribute!$B:$B)</f>
        <v>Hanging Hook</v>
      </c>
      <c r="F294" t="s">
        <v>6318</v>
      </c>
    </row>
    <row r="295" spans="2:6" x14ac:dyDescent="0.45">
      <c r="B295" t="s">
        <v>10723</v>
      </c>
      <c r="C295" t="str">
        <f>_xlfn.XLOOKUP(B295,Component!$A:$A,Component!$C:$C)</f>
        <v>2730-20</v>
      </c>
      <c r="D295" t="s">
        <v>10577</v>
      </c>
      <c r="E295" t="str">
        <f>_xlfn.XLOOKUP(D295,Attribute!$A:$A,Attribute!$B:$B)</f>
        <v>Hanging Hook</v>
      </c>
      <c r="F295" t="s">
        <v>6318</v>
      </c>
    </row>
    <row r="296" spans="2:6" x14ac:dyDescent="0.45">
      <c r="B296" t="s">
        <v>10771</v>
      </c>
      <c r="C296" t="str">
        <f>_xlfn.XLOOKUP(B296,Component!$A:$A,Component!$C:$C)</f>
        <v>2821-20</v>
      </c>
      <c r="D296" t="s">
        <v>10577</v>
      </c>
      <c r="E296" t="str">
        <f>_xlfn.XLOOKUP(D296,Attribute!$A:$A,Attribute!$B:$B)</f>
        <v>Hanging Hook</v>
      </c>
      <c r="F296" t="s">
        <v>6318</v>
      </c>
    </row>
    <row r="297" spans="2:6" x14ac:dyDescent="0.45">
      <c r="B297" t="s">
        <v>10772</v>
      </c>
      <c r="C297" t="str">
        <f>_xlfn.XLOOKUP(B297,Component!$A:$A,Component!$C:$C)</f>
        <v>2822-20</v>
      </c>
      <c r="D297" t="s">
        <v>10577</v>
      </c>
      <c r="E297" t="str">
        <f>_xlfn.XLOOKUP(D297,Attribute!$A:$A,Attribute!$B:$B)</f>
        <v>Hanging Hook</v>
      </c>
      <c r="F297" t="s">
        <v>6318</v>
      </c>
    </row>
    <row r="298" spans="2:6" x14ac:dyDescent="0.45">
      <c r="B298" t="s">
        <v>10783</v>
      </c>
      <c r="C298" t="str">
        <f>_xlfn.XLOOKUP(B298,Component!$A:$A,Component!$C:$C)</f>
        <v>2833-20</v>
      </c>
      <c r="D298" t="s">
        <v>10577</v>
      </c>
      <c r="E298" t="str">
        <f>_xlfn.XLOOKUP(D298,Attribute!$A:$A,Attribute!$B:$B)</f>
        <v>Hanging Hook</v>
      </c>
      <c r="F298" t="s">
        <v>6318</v>
      </c>
    </row>
    <row r="299" spans="2:6" x14ac:dyDescent="0.45">
      <c r="B299" t="s">
        <v>10784</v>
      </c>
      <c r="C299" t="str">
        <f>_xlfn.XLOOKUP(B299,Component!$A:$A,Component!$C:$C)</f>
        <v>2834-20</v>
      </c>
      <c r="D299" t="s">
        <v>10577</v>
      </c>
      <c r="E299" t="str">
        <f>_xlfn.XLOOKUP(D299,Attribute!$A:$A,Attribute!$B:$B)</f>
        <v>Hanging Hook</v>
      </c>
      <c r="F299" t="s">
        <v>6318</v>
      </c>
    </row>
    <row r="300" spans="2:6" x14ac:dyDescent="0.45">
      <c r="B300" t="s">
        <v>10847</v>
      </c>
      <c r="C300" t="str">
        <f>_xlfn.XLOOKUP(B300,Component!$A:$A,Component!$C:$C)</f>
        <v>2930-20</v>
      </c>
      <c r="D300" t="s">
        <v>10577</v>
      </c>
      <c r="E300" t="str">
        <f>_xlfn.XLOOKUP(D300,Attribute!$A:$A,Attribute!$B:$B)</f>
        <v>Hanging Hook</v>
      </c>
      <c r="F300" t="s">
        <v>6318</v>
      </c>
    </row>
    <row r="301" spans="2:6" x14ac:dyDescent="0.45">
      <c r="B301" t="s">
        <v>10740</v>
      </c>
      <c r="C301" t="str">
        <f>_xlfn.XLOOKUP(B301,Component!$A:$A,Component!$C:$C)</f>
        <v>2760-20</v>
      </c>
      <c r="D301" t="s">
        <v>10547</v>
      </c>
      <c r="E301" t="str">
        <f>_xlfn.XLOOKUP(D301,Attribute!$A:$A,Attribute!$B:$B)</f>
        <v>Hydraulic</v>
      </c>
      <c r="F301" t="s">
        <v>10161</v>
      </c>
    </row>
    <row r="302" spans="2:6" x14ac:dyDescent="0.45">
      <c r="B302" t="s">
        <v>10741</v>
      </c>
      <c r="C302" t="str">
        <f>_xlfn.XLOOKUP(B302,Component!$A:$A,Component!$C:$C)</f>
        <v>2761-20</v>
      </c>
      <c r="D302" t="s">
        <v>10547</v>
      </c>
      <c r="E302" t="str">
        <f>_xlfn.XLOOKUP(D302,Attribute!$A:$A,Attribute!$B:$B)</f>
        <v>Hydraulic</v>
      </c>
      <c r="F302" t="s">
        <v>10161</v>
      </c>
    </row>
    <row r="303" spans="2:6" x14ac:dyDescent="0.45">
      <c r="B303" t="s">
        <v>10668</v>
      </c>
      <c r="C303" t="str">
        <f>_xlfn.XLOOKUP(B303,Component!$A:$A,Component!$C:$C)</f>
        <v>2620-20</v>
      </c>
      <c r="D303" t="s">
        <v>10548</v>
      </c>
      <c r="E303" t="str">
        <f>_xlfn.XLOOKUP(D303,Attribute!$A:$A,Attribute!$B:$B)</f>
        <v>Lighting</v>
      </c>
      <c r="F303" t="s">
        <v>10205</v>
      </c>
    </row>
    <row r="304" spans="2:6" x14ac:dyDescent="0.45">
      <c r="B304" t="s">
        <v>10669</v>
      </c>
      <c r="C304" t="str">
        <f>_xlfn.XLOOKUP(B304,Component!$A:$A,Component!$C:$C)</f>
        <v>2621-20</v>
      </c>
      <c r="D304" t="s">
        <v>10548</v>
      </c>
      <c r="E304" t="str">
        <f>_xlfn.XLOOKUP(D304,Attribute!$A:$A,Attribute!$B:$B)</f>
        <v>Lighting</v>
      </c>
      <c r="F304" t="s">
        <v>10205</v>
      </c>
    </row>
    <row r="305" spans="2:6" x14ac:dyDescent="0.45">
      <c r="B305" t="s">
        <v>10671</v>
      </c>
      <c r="C305" t="str">
        <f>_xlfn.XLOOKUP(B305,Component!$A:$A,Component!$C:$C)</f>
        <v>2625-20</v>
      </c>
      <c r="D305" t="s">
        <v>10548</v>
      </c>
      <c r="E305" t="str">
        <f>_xlfn.XLOOKUP(D305,Attribute!$A:$A,Attribute!$B:$B)</f>
        <v>Lighting</v>
      </c>
      <c r="F305" t="s">
        <v>10205</v>
      </c>
    </row>
    <row r="306" spans="2:6" x14ac:dyDescent="0.45">
      <c r="B306" t="s">
        <v>10675</v>
      </c>
      <c r="C306" t="str">
        <f>_xlfn.XLOOKUP(B306,Component!$A:$A,Component!$C:$C)</f>
        <v>2631-20</v>
      </c>
      <c r="D306" t="s">
        <v>10548</v>
      </c>
      <c r="E306" t="str">
        <f>_xlfn.XLOOKUP(D306,Attribute!$A:$A,Attribute!$B:$B)</f>
        <v>Lighting</v>
      </c>
      <c r="F306" t="s">
        <v>10205</v>
      </c>
    </row>
    <row r="307" spans="2:6" x14ac:dyDescent="0.45">
      <c r="B307" t="s">
        <v>10689</v>
      </c>
      <c r="C307" t="str">
        <f>_xlfn.XLOOKUP(B307,Component!$A:$A,Component!$C:$C)</f>
        <v>2658-20</v>
      </c>
      <c r="D307" t="s">
        <v>10548</v>
      </c>
      <c r="E307" t="str">
        <f>_xlfn.XLOOKUP(D307,Attribute!$A:$A,Attribute!$B:$B)</f>
        <v>Lighting</v>
      </c>
      <c r="F307" t="s">
        <v>10205</v>
      </c>
    </row>
    <row r="308" spans="2:6" x14ac:dyDescent="0.45">
      <c r="B308" t="s">
        <v>10690</v>
      </c>
      <c r="C308" t="str">
        <f>_xlfn.XLOOKUP(B308,Component!$A:$A,Component!$C:$C)</f>
        <v>2659-20</v>
      </c>
      <c r="D308" t="s">
        <v>10548</v>
      </c>
      <c r="E308" t="str">
        <f>_xlfn.XLOOKUP(D308,Attribute!$A:$A,Attribute!$B:$B)</f>
        <v>Lighting</v>
      </c>
      <c r="F308" t="s">
        <v>10205</v>
      </c>
    </row>
    <row r="309" spans="2:6" x14ac:dyDescent="0.45">
      <c r="B309" t="s">
        <v>10695</v>
      </c>
      <c r="C309" t="str">
        <f>_xlfn.XLOOKUP(B309,Component!$A:$A,Component!$C:$C)</f>
        <v>2666-20</v>
      </c>
      <c r="D309" t="s">
        <v>10548</v>
      </c>
      <c r="E309" t="str">
        <f>_xlfn.XLOOKUP(D309,Attribute!$A:$A,Attribute!$B:$B)</f>
        <v>Lighting</v>
      </c>
      <c r="F309" t="s">
        <v>10205</v>
      </c>
    </row>
    <row r="310" spans="2:6" x14ac:dyDescent="0.45">
      <c r="B310" t="s">
        <v>10697</v>
      </c>
      <c r="C310" t="str">
        <f>_xlfn.XLOOKUP(B310,Component!$A:$A,Component!$C:$C)</f>
        <v>2668-20</v>
      </c>
      <c r="D310" t="s">
        <v>10548</v>
      </c>
      <c r="E310" t="str">
        <f>_xlfn.XLOOKUP(D310,Attribute!$A:$A,Attribute!$B:$B)</f>
        <v>Lighting</v>
      </c>
      <c r="F310" t="s">
        <v>10205</v>
      </c>
    </row>
    <row r="311" spans="2:6" x14ac:dyDescent="0.45">
      <c r="B311" t="s">
        <v>10713</v>
      </c>
      <c r="C311" t="str">
        <f>_xlfn.XLOOKUP(B311,Component!$A:$A,Component!$C:$C)</f>
        <v>2719-20</v>
      </c>
      <c r="D311" t="s">
        <v>10548</v>
      </c>
      <c r="E311" t="str">
        <f>_xlfn.XLOOKUP(D311,Attribute!$A:$A,Attribute!$B:$B)</f>
        <v>Lighting</v>
      </c>
      <c r="F311" t="s">
        <v>10205</v>
      </c>
    </row>
    <row r="312" spans="2:6" x14ac:dyDescent="0.45">
      <c r="B312" t="s">
        <v>10714</v>
      </c>
      <c r="C312" t="str">
        <f>_xlfn.XLOOKUP(B312,Component!$A:$A,Component!$C:$C)</f>
        <v>2720-20</v>
      </c>
      <c r="D312" t="s">
        <v>10548</v>
      </c>
      <c r="E312" t="str">
        <f>_xlfn.XLOOKUP(D312,Attribute!$A:$A,Attribute!$B:$B)</f>
        <v>Lighting</v>
      </c>
      <c r="F312" t="s">
        <v>10205</v>
      </c>
    </row>
    <row r="313" spans="2:6" x14ac:dyDescent="0.45">
      <c r="B313" t="s">
        <v>10715</v>
      </c>
      <c r="C313" t="str">
        <f>_xlfn.XLOOKUP(B313,Component!$A:$A,Component!$C:$C)</f>
        <v>2721-20</v>
      </c>
      <c r="D313" t="s">
        <v>10548</v>
      </c>
      <c r="E313" t="str">
        <f>_xlfn.XLOOKUP(D313,Attribute!$A:$A,Attribute!$B:$B)</f>
        <v>Lighting</v>
      </c>
      <c r="F313" t="s">
        <v>10205</v>
      </c>
    </row>
    <row r="314" spans="2:6" x14ac:dyDescent="0.45">
      <c r="B314" t="s">
        <v>10716</v>
      </c>
      <c r="C314" t="str">
        <f>_xlfn.XLOOKUP(B314,Component!$A:$A,Component!$C:$C)</f>
        <v>2722-20</v>
      </c>
      <c r="D314" t="s">
        <v>10548</v>
      </c>
      <c r="E314" t="str">
        <f>_xlfn.XLOOKUP(D314,Attribute!$A:$A,Attribute!$B:$B)</f>
        <v>Lighting</v>
      </c>
      <c r="F314" t="s">
        <v>10205</v>
      </c>
    </row>
    <row r="315" spans="2:6" x14ac:dyDescent="0.45">
      <c r="B315" t="s">
        <v>10723</v>
      </c>
      <c r="C315" t="str">
        <f>_xlfn.XLOOKUP(B315,Component!$A:$A,Component!$C:$C)</f>
        <v>2730-20</v>
      </c>
      <c r="D315" t="s">
        <v>10548</v>
      </c>
      <c r="E315" t="str">
        <f>_xlfn.XLOOKUP(D315,Attribute!$A:$A,Attribute!$B:$B)</f>
        <v>Lighting</v>
      </c>
      <c r="F315" t="s">
        <v>10205</v>
      </c>
    </row>
    <row r="316" spans="2:6" x14ac:dyDescent="0.45">
      <c r="B316" t="s">
        <v>10728</v>
      </c>
      <c r="C316" t="str">
        <f>_xlfn.XLOOKUP(B316,Component!$A:$A,Component!$C:$C)</f>
        <v>2737-20</v>
      </c>
      <c r="D316" t="s">
        <v>10548</v>
      </c>
      <c r="E316" t="str">
        <f>_xlfn.XLOOKUP(D316,Attribute!$A:$A,Attribute!$B:$B)</f>
        <v>Lighting</v>
      </c>
      <c r="F316" t="s">
        <v>10205</v>
      </c>
    </row>
    <row r="317" spans="2:6" x14ac:dyDescent="0.45">
      <c r="B317" t="s">
        <v>10729</v>
      </c>
      <c r="C317" t="str">
        <f>_xlfn.XLOOKUP(B317,Component!$A:$A,Component!$C:$C)</f>
        <v>2737B-20</v>
      </c>
      <c r="D317" t="s">
        <v>10548</v>
      </c>
      <c r="E317" t="str">
        <f>_xlfn.XLOOKUP(D317,Attribute!$A:$A,Attribute!$B:$B)</f>
        <v>Lighting</v>
      </c>
      <c r="F317" t="s">
        <v>10205</v>
      </c>
    </row>
    <row r="318" spans="2:6" x14ac:dyDescent="0.45">
      <c r="B318" t="s">
        <v>10737</v>
      </c>
      <c r="C318" t="str">
        <f>_xlfn.XLOOKUP(B318,Component!$A:$A,Component!$C:$C)</f>
        <v>2758-20</v>
      </c>
      <c r="D318" t="s">
        <v>10548</v>
      </c>
      <c r="E318" t="str">
        <f>_xlfn.XLOOKUP(D318,Attribute!$A:$A,Attribute!$B:$B)</f>
        <v>Lighting</v>
      </c>
      <c r="F318" t="s">
        <v>10205</v>
      </c>
    </row>
    <row r="319" spans="2:6" x14ac:dyDescent="0.45">
      <c r="B319" t="s">
        <v>10738</v>
      </c>
      <c r="C319" t="str">
        <f>_xlfn.XLOOKUP(B319,Component!$A:$A,Component!$C:$C)</f>
        <v>2759-20</v>
      </c>
      <c r="D319" t="s">
        <v>10548</v>
      </c>
      <c r="E319" t="str">
        <f>_xlfn.XLOOKUP(D319,Attribute!$A:$A,Attribute!$B:$B)</f>
        <v>Lighting</v>
      </c>
      <c r="F319" t="s">
        <v>10205</v>
      </c>
    </row>
    <row r="320" spans="2:6" x14ac:dyDescent="0.45">
      <c r="B320" t="s">
        <v>10739</v>
      </c>
      <c r="C320" t="str">
        <f>_xlfn.XLOOKUP(B320,Component!$A:$A,Component!$C:$C)</f>
        <v>2759B-20</v>
      </c>
      <c r="D320" t="s">
        <v>10548</v>
      </c>
      <c r="E320" t="str">
        <f>_xlfn.XLOOKUP(D320,Attribute!$A:$A,Attribute!$B:$B)</f>
        <v>Lighting</v>
      </c>
      <c r="F320" t="s">
        <v>10205</v>
      </c>
    </row>
    <row r="321" spans="2:6" x14ac:dyDescent="0.45">
      <c r="B321" t="s">
        <v>10740</v>
      </c>
      <c r="C321" t="str">
        <f>_xlfn.XLOOKUP(B321,Component!$A:$A,Component!$C:$C)</f>
        <v>2760-20</v>
      </c>
      <c r="D321" t="s">
        <v>10548</v>
      </c>
      <c r="E321" t="str">
        <f>_xlfn.XLOOKUP(D321,Attribute!$A:$A,Attribute!$B:$B)</f>
        <v>Lighting</v>
      </c>
      <c r="F321" t="s">
        <v>10191</v>
      </c>
    </row>
    <row r="322" spans="2:6" x14ac:dyDescent="0.45">
      <c r="B322" t="s">
        <v>10741</v>
      </c>
      <c r="C322" t="str">
        <f>_xlfn.XLOOKUP(B322,Component!$A:$A,Component!$C:$C)</f>
        <v>2761-20</v>
      </c>
      <c r="D322" t="s">
        <v>10548</v>
      </c>
      <c r="E322" t="str">
        <f>_xlfn.XLOOKUP(D322,Attribute!$A:$A,Attribute!$B:$B)</f>
        <v>Lighting</v>
      </c>
      <c r="F322" t="s">
        <v>10191</v>
      </c>
    </row>
    <row r="323" spans="2:6" x14ac:dyDescent="0.45">
      <c r="B323" t="s">
        <v>10742</v>
      </c>
      <c r="C323" t="str">
        <f>_xlfn.XLOOKUP(B323,Component!$A:$A,Component!$C:$C)</f>
        <v>2766-20</v>
      </c>
      <c r="D323" t="s">
        <v>10548</v>
      </c>
      <c r="E323" t="str">
        <f>_xlfn.XLOOKUP(D323,Attribute!$A:$A,Attribute!$B:$B)</f>
        <v>Lighting</v>
      </c>
      <c r="F323" t="s">
        <v>10205</v>
      </c>
    </row>
    <row r="324" spans="2:6" x14ac:dyDescent="0.45">
      <c r="B324" t="s">
        <v>10743</v>
      </c>
      <c r="C324" t="str">
        <f>_xlfn.XLOOKUP(B324,Component!$A:$A,Component!$C:$C)</f>
        <v>2767-20</v>
      </c>
      <c r="D324" t="s">
        <v>10548</v>
      </c>
      <c r="E324" t="str">
        <f>_xlfn.XLOOKUP(D324,Attribute!$A:$A,Attribute!$B:$B)</f>
        <v>Lighting</v>
      </c>
      <c r="F324" t="s">
        <v>10205</v>
      </c>
    </row>
    <row r="325" spans="2:6" x14ac:dyDescent="0.45">
      <c r="B325" t="s">
        <v>10744</v>
      </c>
      <c r="C325" t="str">
        <f>_xlfn.XLOOKUP(B325,Component!$A:$A,Component!$C:$C)</f>
        <v>2769-20</v>
      </c>
      <c r="D325" t="s">
        <v>10548</v>
      </c>
      <c r="E325" t="str">
        <f>_xlfn.XLOOKUP(D325,Attribute!$A:$A,Attribute!$B:$B)</f>
        <v>Lighting</v>
      </c>
      <c r="F325" t="s">
        <v>10205</v>
      </c>
    </row>
    <row r="326" spans="2:6" x14ac:dyDescent="0.45">
      <c r="B326" t="s">
        <v>10771</v>
      </c>
      <c r="C326" t="str">
        <f>_xlfn.XLOOKUP(B326,Component!$A:$A,Component!$C:$C)</f>
        <v>2821-20</v>
      </c>
      <c r="D326" t="s">
        <v>10548</v>
      </c>
      <c r="E326" t="str">
        <f>_xlfn.XLOOKUP(D326,Attribute!$A:$A,Attribute!$B:$B)</f>
        <v>Lighting</v>
      </c>
      <c r="F326" t="s">
        <v>10205</v>
      </c>
    </row>
    <row r="327" spans="2:6" x14ac:dyDescent="0.45">
      <c r="B327" t="s">
        <v>10772</v>
      </c>
      <c r="C327" t="str">
        <f>_xlfn.XLOOKUP(B327,Component!$A:$A,Component!$C:$C)</f>
        <v>2822-20</v>
      </c>
      <c r="D327" t="s">
        <v>10548</v>
      </c>
      <c r="E327" t="str">
        <f>_xlfn.XLOOKUP(D327,Attribute!$A:$A,Attribute!$B:$B)</f>
        <v>Lighting</v>
      </c>
      <c r="F327" t="s">
        <v>10205</v>
      </c>
    </row>
    <row r="328" spans="2:6" x14ac:dyDescent="0.45">
      <c r="B328" t="s">
        <v>10783</v>
      </c>
      <c r="C328" t="str">
        <f>_xlfn.XLOOKUP(B328,Component!$A:$A,Component!$C:$C)</f>
        <v>2833-20</v>
      </c>
      <c r="D328" t="s">
        <v>10548</v>
      </c>
      <c r="E328" t="str">
        <f>_xlfn.XLOOKUP(D328,Attribute!$A:$A,Attribute!$B:$B)</f>
        <v>Lighting</v>
      </c>
      <c r="F328" t="s">
        <v>10205</v>
      </c>
    </row>
    <row r="329" spans="2:6" x14ac:dyDescent="0.45">
      <c r="B329" t="s">
        <v>10784</v>
      </c>
      <c r="C329" t="str">
        <f>_xlfn.XLOOKUP(B329,Component!$A:$A,Component!$C:$C)</f>
        <v>2834-20</v>
      </c>
      <c r="D329" t="s">
        <v>10548</v>
      </c>
      <c r="E329" t="str">
        <f>_xlfn.XLOOKUP(D329,Attribute!$A:$A,Attribute!$B:$B)</f>
        <v>Lighting</v>
      </c>
      <c r="F329" t="s">
        <v>10205</v>
      </c>
    </row>
    <row r="330" spans="2:6" x14ac:dyDescent="0.45">
      <c r="B330" t="s">
        <v>10796</v>
      </c>
      <c r="C330" t="str">
        <f>_xlfn.XLOOKUP(B330,Component!$A:$A,Component!$C:$C)</f>
        <v>2854-20</v>
      </c>
      <c r="D330" t="s">
        <v>10548</v>
      </c>
      <c r="E330" t="str">
        <f>_xlfn.XLOOKUP(D330,Attribute!$A:$A,Attribute!$B:$B)</f>
        <v>Lighting</v>
      </c>
      <c r="F330" t="s">
        <v>10191</v>
      </c>
    </row>
    <row r="331" spans="2:6" x14ac:dyDescent="0.45">
      <c r="B331" t="s">
        <v>10797</v>
      </c>
      <c r="C331" t="str">
        <f>_xlfn.XLOOKUP(B331,Component!$A:$A,Component!$C:$C)</f>
        <v>2855-20</v>
      </c>
      <c r="D331" t="s">
        <v>10548</v>
      </c>
      <c r="E331" t="str">
        <f>_xlfn.XLOOKUP(D331,Attribute!$A:$A,Attribute!$B:$B)</f>
        <v>Lighting</v>
      </c>
      <c r="F331" t="s">
        <v>10191</v>
      </c>
    </row>
    <row r="332" spans="2:6" x14ac:dyDescent="0.45">
      <c r="B332" t="s">
        <v>10798</v>
      </c>
      <c r="C332" t="str">
        <f>_xlfn.XLOOKUP(B332,Component!$A:$A,Component!$C:$C)</f>
        <v>2855P-20</v>
      </c>
      <c r="D332" t="s">
        <v>10548</v>
      </c>
      <c r="E332" t="str">
        <f>_xlfn.XLOOKUP(D332,Attribute!$A:$A,Attribute!$B:$B)</f>
        <v>Lighting</v>
      </c>
      <c r="F332" t="s">
        <v>10191</v>
      </c>
    </row>
    <row r="333" spans="2:6" x14ac:dyDescent="0.45">
      <c r="B333" t="s">
        <v>10799</v>
      </c>
      <c r="C333" t="str">
        <f>_xlfn.XLOOKUP(B333,Component!$A:$A,Component!$C:$C)</f>
        <v>2862-20</v>
      </c>
      <c r="D333" t="s">
        <v>10548</v>
      </c>
      <c r="E333" t="str">
        <f>_xlfn.XLOOKUP(D333,Attribute!$A:$A,Attribute!$B:$B)</f>
        <v>Lighting</v>
      </c>
      <c r="F333" t="s">
        <v>10205</v>
      </c>
    </row>
    <row r="334" spans="2:6" x14ac:dyDescent="0.45">
      <c r="B334" t="s">
        <v>10800</v>
      </c>
      <c r="C334" t="str">
        <f>_xlfn.XLOOKUP(B334,Component!$A:$A,Component!$C:$C)</f>
        <v>2863-20</v>
      </c>
      <c r="D334" t="s">
        <v>10548</v>
      </c>
      <c r="E334" t="str">
        <f>_xlfn.XLOOKUP(D334,Attribute!$A:$A,Attribute!$B:$B)</f>
        <v>Lighting</v>
      </c>
      <c r="F334" t="s">
        <v>10205</v>
      </c>
    </row>
    <row r="335" spans="2:6" x14ac:dyDescent="0.45">
      <c r="B335" t="s">
        <v>10801</v>
      </c>
      <c r="C335" t="str">
        <f>_xlfn.XLOOKUP(B335,Component!$A:$A,Component!$C:$C)</f>
        <v>2864-20</v>
      </c>
      <c r="D335" t="s">
        <v>10548</v>
      </c>
      <c r="E335" t="str">
        <f>_xlfn.XLOOKUP(D335,Attribute!$A:$A,Attribute!$B:$B)</f>
        <v>Lighting</v>
      </c>
      <c r="F335" t="s">
        <v>10205</v>
      </c>
    </row>
    <row r="336" spans="2:6" x14ac:dyDescent="0.45">
      <c r="B336" t="s">
        <v>10802</v>
      </c>
      <c r="C336" t="str">
        <f>_xlfn.XLOOKUP(B336,Component!$A:$A,Component!$C:$C)</f>
        <v>2865-20</v>
      </c>
      <c r="D336" t="s">
        <v>10548</v>
      </c>
      <c r="E336" t="str">
        <f>_xlfn.XLOOKUP(D336,Attribute!$A:$A,Attribute!$B:$B)</f>
        <v>Lighting</v>
      </c>
      <c r="F336" t="s">
        <v>10205</v>
      </c>
    </row>
    <row r="337" spans="2:6" x14ac:dyDescent="0.45">
      <c r="B337" t="s">
        <v>10804</v>
      </c>
      <c r="C337" t="str">
        <f>_xlfn.XLOOKUP(B337,Component!$A:$A,Component!$C:$C)</f>
        <v>2867-20</v>
      </c>
      <c r="D337" t="s">
        <v>10548</v>
      </c>
      <c r="E337" t="str">
        <f>_xlfn.XLOOKUP(D337,Attribute!$A:$A,Attribute!$B:$B)</f>
        <v>Lighting</v>
      </c>
      <c r="F337" t="s">
        <v>10205</v>
      </c>
    </row>
    <row r="338" spans="2:6" x14ac:dyDescent="0.45">
      <c r="B338" t="s">
        <v>10805</v>
      </c>
      <c r="C338" t="str">
        <f>_xlfn.XLOOKUP(B338,Component!$A:$A,Component!$C:$C)</f>
        <v>2868-20</v>
      </c>
      <c r="D338" t="s">
        <v>10548</v>
      </c>
      <c r="E338" t="str">
        <f>_xlfn.XLOOKUP(D338,Attribute!$A:$A,Attribute!$B:$B)</f>
        <v>Lighting</v>
      </c>
      <c r="F338" t="s">
        <v>10205</v>
      </c>
    </row>
    <row r="339" spans="2:6" x14ac:dyDescent="0.45">
      <c r="B339" t="s">
        <v>10806</v>
      </c>
      <c r="C339" t="str">
        <f>_xlfn.XLOOKUP(B339,Component!$A:$A,Component!$C:$C)</f>
        <v>2869-20</v>
      </c>
      <c r="D339" t="s">
        <v>10548</v>
      </c>
      <c r="E339" t="str">
        <f>_xlfn.XLOOKUP(D339,Attribute!$A:$A,Attribute!$B:$B)</f>
        <v>Lighting</v>
      </c>
      <c r="F339" t="s">
        <v>10205</v>
      </c>
    </row>
    <row r="340" spans="2:6" x14ac:dyDescent="0.45">
      <c r="B340" t="s">
        <v>10847</v>
      </c>
      <c r="C340" t="str">
        <f>_xlfn.XLOOKUP(B340,Component!$A:$A,Component!$C:$C)</f>
        <v>2930-20</v>
      </c>
      <c r="D340" t="s">
        <v>10548</v>
      </c>
      <c r="E340" t="str">
        <f>_xlfn.XLOOKUP(D340,Attribute!$A:$A,Attribute!$B:$B)</f>
        <v>Lighting</v>
      </c>
      <c r="F340" t="s">
        <v>10205</v>
      </c>
    </row>
    <row r="341" spans="2:6" x14ac:dyDescent="0.45">
      <c r="B341" t="s">
        <v>10855</v>
      </c>
      <c r="C341" t="str">
        <f>_xlfn.XLOOKUP(B341,Component!$A:$A,Component!$C:$C)</f>
        <v>2953-20</v>
      </c>
      <c r="D341" t="s">
        <v>10548</v>
      </c>
      <c r="E341" t="str">
        <f>_xlfn.XLOOKUP(D341,Attribute!$A:$A,Attribute!$B:$B)</f>
        <v>Lighting</v>
      </c>
      <c r="F341" t="s">
        <v>10191</v>
      </c>
    </row>
    <row r="342" spans="2:6" x14ac:dyDescent="0.45">
      <c r="B342" t="s">
        <v>10857</v>
      </c>
      <c r="C342" t="str">
        <f>_xlfn.XLOOKUP(B342,Component!$A:$A,Component!$C:$C)</f>
        <v>2957-20</v>
      </c>
      <c r="D342" t="s">
        <v>10548</v>
      </c>
      <c r="E342" t="str">
        <f>_xlfn.XLOOKUP(D342,Attribute!$A:$A,Attribute!$B:$B)</f>
        <v>Lighting</v>
      </c>
      <c r="F342" t="s">
        <v>10191</v>
      </c>
    </row>
    <row r="343" spans="2:6" x14ac:dyDescent="0.45">
      <c r="B343" t="s">
        <v>10858</v>
      </c>
      <c r="C343" t="str">
        <f>_xlfn.XLOOKUP(B343,Component!$A:$A,Component!$C:$C)</f>
        <v>2960-20</v>
      </c>
      <c r="D343" t="s">
        <v>10548</v>
      </c>
      <c r="E343" t="str">
        <f>_xlfn.XLOOKUP(D343,Attribute!$A:$A,Attribute!$B:$B)</f>
        <v>Lighting</v>
      </c>
      <c r="F343" t="s">
        <v>10191</v>
      </c>
    </row>
    <row r="344" spans="2:6" x14ac:dyDescent="0.45">
      <c r="B344" t="s">
        <v>10859</v>
      </c>
      <c r="C344" t="str">
        <f>_xlfn.XLOOKUP(B344,Component!$A:$A,Component!$C:$C)</f>
        <v>2962-20</v>
      </c>
      <c r="D344" t="s">
        <v>10548</v>
      </c>
      <c r="E344" t="str">
        <f>_xlfn.XLOOKUP(D344,Attribute!$A:$A,Attribute!$B:$B)</f>
        <v>Lighting</v>
      </c>
      <c r="F344" t="s">
        <v>10191</v>
      </c>
    </row>
    <row r="345" spans="2:6" x14ac:dyDescent="0.45">
      <c r="B345" t="s">
        <v>10860</v>
      </c>
      <c r="C345" t="str">
        <f>_xlfn.XLOOKUP(B345,Component!$A:$A,Component!$C:$C)</f>
        <v>2962P-20</v>
      </c>
      <c r="D345" t="s">
        <v>10548</v>
      </c>
      <c r="E345" t="str">
        <f>_xlfn.XLOOKUP(D345,Attribute!$A:$A,Attribute!$B:$B)</f>
        <v>Lighting</v>
      </c>
      <c r="F345" t="s">
        <v>10191</v>
      </c>
    </row>
    <row r="346" spans="2:6" x14ac:dyDescent="0.45">
      <c r="B346" t="s">
        <v>10861</v>
      </c>
      <c r="C346" t="str">
        <f>_xlfn.XLOOKUP(B346,Component!$A:$A,Component!$C:$C)</f>
        <v>2966-20</v>
      </c>
      <c r="D346" t="s">
        <v>10548</v>
      </c>
      <c r="E346" t="str">
        <f>_xlfn.XLOOKUP(D346,Attribute!$A:$A,Attribute!$B:$B)</f>
        <v>Lighting</v>
      </c>
      <c r="F346" t="s">
        <v>10191</v>
      </c>
    </row>
    <row r="347" spans="2:6" x14ac:dyDescent="0.45">
      <c r="B347" t="s">
        <v>10862</v>
      </c>
      <c r="C347" t="str">
        <f>_xlfn.XLOOKUP(B347,Component!$A:$A,Component!$C:$C)</f>
        <v>2967-20</v>
      </c>
      <c r="D347" t="s">
        <v>10548</v>
      </c>
      <c r="E347" t="str">
        <f>_xlfn.XLOOKUP(D347,Attribute!$A:$A,Attribute!$B:$B)</f>
        <v>Lighting</v>
      </c>
      <c r="F347" t="s">
        <v>10191</v>
      </c>
    </row>
    <row r="348" spans="2:6" x14ac:dyDescent="0.45">
      <c r="B348" t="s">
        <v>10896</v>
      </c>
      <c r="C348" t="str">
        <f>_xlfn.XLOOKUP(B348,Component!$A:$A,Component!$C:$C)</f>
        <v>3060-20</v>
      </c>
      <c r="D348" t="s">
        <v>10548</v>
      </c>
      <c r="E348" t="str">
        <f>_xlfn.XLOOKUP(D348,Attribute!$A:$A,Attribute!$B:$B)</f>
        <v>Lighting</v>
      </c>
      <c r="F348" t="s">
        <v>10191</v>
      </c>
    </row>
    <row r="349" spans="2:6" x14ac:dyDescent="0.45">
      <c r="B349" t="s">
        <v>10897</v>
      </c>
      <c r="C349" t="str">
        <f>_xlfn.XLOOKUP(B349,Component!$A:$A,Component!$C:$C)</f>
        <v>3061-20</v>
      </c>
      <c r="D349" t="s">
        <v>10548</v>
      </c>
      <c r="E349" t="str">
        <f>_xlfn.XLOOKUP(D349,Attribute!$A:$A,Attribute!$B:$B)</f>
        <v>Lighting</v>
      </c>
      <c r="F349" t="s">
        <v>10191</v>
      </c>
    </row>
    <row r="350" spans="2:6" x14ac:dyDescent="0.45">
      <c r="B350" t="s">
        <v>10898</v>
      </c>
      <c r="C350" t="str">
        <f>_xlfn.XLOOKUP(B350,Component!$A:$A,Component!$C:$C)</f>
        <v>3061P-20</v>
      </c>
      <c r="D350" t="s">
        <v>10548</v>
      </c>
      <c r="E350" t="str">
        <f>_xlfn.XLOOKUP(D350,Attribute!$A:$A,Attribute!$B:$B)</f>
        <v>Lighting</v>
      </c>
      <c r="F350" t="s">
        <v>10191</v>
      </c>
    </row>
    <row r="351" spans="2:6" x14ac:dyDescent="0.45">
      <c r="B351" t="s">
        <v>10899</v>
      </c>
      <c r="C351" t="str">
        <f>_xlfn.XLOOKUP(B351,Component!$A:$A,Component!$C:$C)</f>
        <v>3062-20</v>
      </c>
      <c r="D351" t="s">
        <v>10548</v>
      </c>
      <c r="E351" t="str">
        <f>_xlfn.XLOOKUP(D351,Attribute!$A:$A,Attribute!$B:$B)</f>
        <v>Lighting</v>
      </c>
      <c r="F351" t="s">
        <v>10191</v>
      </c>
    </row>
    <row r="352" spans="2:6" x14ac:dyDescent="0.45">
      <c r="B352" t="s">
        <v>10900</v>
      </c>
      <c r="C352" t="str">
        <f>_xlfn.XLOOKUP(B352,Component!$A:$A,Component!$C:$C)</f>
        <v>3062P-20</v>
      </c>
      <c r="D352" t="s">
        <v>10548</v>
      </c>
      <c r="E352" t="str">
        <f>_xlfn.XLOOKUP(D352,Attribute!$A:$A,Attribute!$B:$B)</f>
        <v>Lighting</v>
      </c>
      <c r="F352" t="s">
        <v>10191</v>
      </c>
    </row>
    <row r="353" spans="2:6" x14ac:dyDescent="0.45">
      <c r="B353" t="s">
        <v>10716</v>
      </c>
      <c r="C353" t="str">
        <f>_xlfn.XLOOKUP(B353,Component!$A:$A,Component!$C:$C)</f>
        <v>2722-20</v>
      </c>
      <c r="D353" t="s">
        <v>10578</v>
      </c>
      <c r="E353" t="str">
        <f>_xlfn.XLOOKUP(D353,Attribute!$A:$A,Attribute!$B:$B)</f>
        <v>Orbital</v>
      </c>
      <c r="F353" t="s">
        <v>6318</v>
      </c>
    </row>
    <row r="354" spans="2:6" x14ac:dyDescent="0.45">
      <c r="B354" t="s">
        <v>10728</v>
      </c>
      <c r="C354" t="str">
        <f>_xlfn.XLOOKUP(B354,Component!$A:$A,Component!$C:$C)</f>
        <v>2737-20</v>
      </c>
      <c r="D354" t="s">
        <v>10578</v>
      </c>
      <c r="E354" t="str">
        <f>_xlfn.XLOOKUP(D354,Attribute!$A:$A,Attribute!$B:$B)</f>
        <v>Orbital</v>
      </c>
      <c r="F354" t="s">
        <v>6318</v>
      </c>
    </row>
    <row r="355" spans="2:6" x14ac:dyDescent="0.45">
      <c r="B355" t="s">
        <v>10729</v>
      </c>
      <c r="C355" t="str">
        <f>_xlfn.XLOOKUP(B355,Component!$A:$A,Component!$C:$C)</f>
        <v>2737B-20</v>
      </c>
      <c r="D355" t="s">
        <v>10578</v>
      </c>
      <c r="E355" t="str">
        <f>_xlfn.XLOOKUP(D355,Attribute!$A:$A,Attribute!$B:$B)</f>
        <v>Orbital</v>
      </c>
      <c r="F355" t="s">
        <v>6318</v>
      </c>
    </row>
    <row r="356" spans="2:6" x14ac:dyDescent="0.45">
      <c r="B356" t="s">
        <v>10716</v>
      </c>
      <c r="C356" t="str">
        <f>_xlfn.XLOOKUP(B356,Component!$A:$A,Component!$C:$C)</f>
        <v>2722-20</v>
      </c>
      <c r="D356" t="s">
        <v>10553</v>
      </c>
      <c r="E356" t="str">
        <f>_xlfn.XLOOKUP(D356,Attribute!$A:$A,Attribute!$B:$B)</f>
        <v>Variable Speed Dial</v>
      </c>
      <c r="F356" t="s">
        <v>6318</v>
      </c>
    </row>
    <row r="357" spans="2:6" x14ac:dyDescent="0.45">
      <c r="B357" t="s">
        <v>10729</v>
      </c>
      <c r="C357" t="str">
        <f>_xlfn.XLOOKUP(B357,Component!$A:$A,Component!$C:$C)</f>
        <v>2737B-20</v>
      </c>
      <c r="D357" t="s">
        <v>10553</v>
      </c>
      <c r="E357" t="str">
        <f>_xlfn.XLOOKUP(D357,Attribute!$A:$A,Attribute!$B:$B)</f>
        <v>Variable Speed Dial</v>
      </c>
      <c r="F357" t="s">
        <v>6318</v>
      </c>
    </row>
    <row r="358" spans="2:6" x14ac:dyDescent="0.45">
      <c r="B358" t="s">
        <v>10668</v>
      </c>
      <c r="C358" t="str">
        <f>_xlfn.XLOOKUP(B358,Component!$A:$A,Component!$C:$C)</f>
        <v>2620-20</v>
      </c>
      <c r="D358" t="s">
        <v>10552</v>
      </c>
      <c r="E358" t="str">
        <f>_xlfn.XLOOKUP(D358,Attribute!$A:$A,Attribute!$B:$B)</f>
        <v>Variable Speed Trigger</v>
      </c>
      <c r="F358" t="s">
        <v>6318</v>
      </c>
    </row>
    <row r="359" spans="2:6" x14ac:dyDescent="0.45">
      <c r="B359" t="s">
        <v>10669</v>
      </c>
      <c r="C359" t="str">
        <f>_xlfn.XLOOKUP(B359,Component!$A:$A,Component!$C:$C)</f>
        <v>2621-20</v>
      </c>
      <c r="D359" t="s">
        <v>10552</v>
      </c>
      <c r="E359" t="str">
        <f>_xlfn.XLOOKUP(D359,Attribute!$A:$A,Attribute!$B:$B)</f>
        <v>Variable Speed Trigger</v>
      </c>
      <c r="F359" t="s">
        <v>6318</v>
      </c>
    </row>
    <row r="360" spans="2:6" x14ac:dyDescent="0.45">
      <c r="B360" t="s">
        <v>10671</v>
      </c>
      <c r="C360" t="str">
        <f>_xlfn.XLOOKUP(B360,Component!$A:$A,Component!$C:$C)</f>
        <v>2625-20</v>
      </c>
      <c r="D360" t="s">
        <v>10552</v>
      </c>
      <c r="E360" t="str">
        <f>_xlfn.XLOOKUP(D360,Attribute!$A:$A,Attribute!$B:$B)</f>
        <v>Variable Speed Trigger</v>
      </c>
      <c r="F360" t="s">
        <v>6318</v>
      </c>
    </row>
    <row r="361" spans="2:6" x14ac:dyDescent="0.45">
      <c r="B361" t="s">
        <v>10713</v>
      </c>
      <c r="C361" t="str">
        <f>_xlfn.XLOOKUP(B361,Component!$A:$A,Component!$C:$C)</f>
        <v>2719-20</v>
      </c>
      <c r="D361" t="s">
        <v>10552</v>
      </c>
      <c r="E361" t="str">
        <f>_xlfn.XLOOKUP(D361,Attribute!$A:$A,Attribute!$B:$B)</f>
        <v>Variable Speed Trigger</v>
      </c>
      <c r="F361" t="s">
        <v>6318</v>
      </c>
    </row>
    <row r="362" spans="2:6" x14ac:dyDescent="0.45">
      <c r="B362" t="s">
        <v>10714</v>
      </c>
      <c r="C362" t="str">
        <f>_xlfn.XLOOKUP(B362,Component!$A:$A,Component!$C:$C)</f>
        <v>2720-20</v>
      </c>
      <c r="D362" t="s">
        <v>10552</v>
      </c>
      <c r="E362" t="str">
        <f>_xlfn.XLOOKUP(D362,Attribute!$A:$A,Attribute!$B:$B)</f>
        <v>Variable Speed Trigger</v>
      </c>
      <c r="F362" t="s">
        <v>6318</v>
      </c>
    </row>
    <row r="363" spans="2:6" x14ac:dyDescent="0.45">
      <c r="B363" t="s">
        <v>10715</v>
      </c>
      <c r="C363" t="str">
        <f>_xlfn.XLOOKUP(B363,Component!$A:$A,Component!$C:$C)</f>
        <v>2721-20</v>
      </c>
      <c r="D363" t="s">
        <v>10552</v>
      </c>
      <c r="E363" t="str">
        <f>_xlfn.XLOOKUP(D363,Attribute!$A:$A,Attribute!$B:$B)</f>
        <v>Variable Speed Trigger</v>
      </c>
      <c r="F363" t="s">
        <v>6318</v>
      </c>
    </row>
    <row r="364" spans="2:6" x14ac:dyDescent="0.45">
      <c r="B364" t="s">
        <v>10716</v>
      </c>
      <c r="C364" t="str">
        <f>_xlfn.XLOOKUP(B364,Component!$A:$A,Component!$C:$C)</f>
        <v>2722-20</v>
      </c>
      <c r="D364" t="s">
        <v>10552</v>
      </c>
      <c r="E364" t="str">
        <f>_xlfn.XLOOKUP(D364,Attribute!$A:$A,Attribute!$B:$B)</f>
        <v>Variable Speed Trigger</v>
      </c>
      <c r="F364" t="s">
        <v>6318</v>
      </c>
    </row>
    <row r="365" spans="2:6" x14ac:dyDescent="0.45">
      <c r="B365" t="s">
        <v>10728</v>
      </c>
      <c r="C365" t="str">
        <f>_xlfn.XLOOKUP(B365,Component!$A:$A,Component!$C:$C)</f>
        <v>2737-20</v>
      </c>
      <c r="D365" t="s">
        <v>10552</v>
      </c>
      <c r="E365" t="str">
        <f>_xlfn.XLOOKUP(D365,Attribute!$A:$A,Attribute!$B:$B)</f>
        <v>Variable Speed Trigger</v>
      </c>
      <c r="F365" t="s">
        <v>6318</v>
      </c>
    </row>
    <row r="366" spans="2:6" x14ac:dyDescent="0.45">
      <c r="B366" t="s">
        <v>10771</v>
      </c>
      <c r="C366" t="str">
        <f>_xlfn.XLOOKUP(B366,Component!$A:$A,Component!$C:$C)</f>
        <v>2821-20</v>
      </c>
      <c r="D366" t="s">
        <v>10552</v>
      </c>
      <c r="E366" t="str">
        <f>_xlfn.XLOOKUP(D366,Attribute!$A:$A,Attribute!$B:$B)</f>
        <v>Variable Speed Trigger</v>
      </c>
      <c r="F366" t="s">
        <v>6318</v>
      </c>
    </row>
    <row r="367" spans="2:6" x14ac:dyDescent="0.45">
      <c r="B367" t="s">
        <v>10772</v>
      </c>
      <c r="C367" t="str">
        <f>_xlfn.XLOOKUP(B367,Component!$A:$A,Component!$C:$C)</f>
        <v>2822-20</v>
      </c>
      <c r="D367" t="s">
        <v>10552</v>
      </c>
      <c r="E367" t="str">
        <f>_xlfn.XLOOKUP(D367,Attribute!$A:$A,Attribute!$B:$B)</f>
        <v>Variable Speed Trigger</v>
      </c>
      <c r="F367" t="s">
        <v>6318</v>
      </c>
    </row>
    <row r="368" spans="2:6" x14ac:dyDescent="0.45">
      <c r="B368" t="s">
        <v>10674</v>
      </c>
      <c r="C368" t="str">
        <f>_xlfn.XLOOKUP(B368,Component!$A:$A,Component!$C:$C)</f>
        <v>2630-20</v>
      </c>
      <c r="D368" t="s">
        <v>10557</v>
      </c>
      <c r="E368" t="str">
        <f>_xlfn.XLOOKUP(D368,Attribute!$A:$A,Attribute!$B:$B)</f>
        <v>Handle Type</v>
      </c>
      <c r="F368" t="s">
        <v>10213</v>
      </c>
    </row>
    <row r="369" spans="2:6" x14ac:dyDescent="0.45">
      <c r="B369" t="s">
        <v>10675</v>
      </c>
      <c r="C369" t="str">
        <f>_xlfn.XLOOKUP(B369,Component!$A:$A,Component!$C:$C)</f>
        <v>2631-20</v>
      </c>
      <c r="D369" t="s">
        <v>10557</v>
      </c>
      <c r="E369" t="str">
        <f>_xlfn.XLOOKUP(D369,Attribute!$A:$A,Attribute!$B:$B)</f>
        <v>Handle Type</v>
      </c>
      <c r="F369" t="s">
        <v>10213</v>
      </c>
    </row>
    <row r="370" spans="2:6" x14ac:dyDescent="0.45">
      <c r="B370" t="s">
        <v>10723</v>
      </c>
      <c r="C370" t="str">
        <f>_xlfn.XLOOKUP(B370,Component!$A:$A,Component!$C:$C)</f>
        <v>2730-20</v>
      </c>
      <c r="D370" t="s">
        <v>10557</v>
      </c>
      <c r="E370" t="str">
        <f>_xlfn.XLOOKUP(D370,Attribute!$A:$A,Attribute!$B:$B)</f>
        <v>Handle Type</v>
      </c>
      <c r="F370" t="s">
        <v>10213</v>
      </c>
    </row>
    <row r="371" spans="2:6" x14ac:dyDescent="0.45">
      <c r="B371" t="s">
        <v>10728</v>
      </c>
      <c r="C371" t="str">
        <f>_xlfn.XLOOKUP(B371,Component!$A:$A,Component!$C:$C)</f>
        <v>2737-20</v>
      </c>
      <c r="D371" t="s">
        <v>10557</v>
      </c>
      <c r="E371" t="str">
        <f>_xlfn.XLOOKUP(D371,Attribute!$A:$A,Attribute!$B:$B)</f>
        <v>Handle Type</v>
      </c>
      <c r="F371" t="s">
        <v>10218</v>
      </c>
    </row>
    <row r="372" spans="2:6" x14ac:dyDescent="0.45">
      <c r="B372" t="s">
        <v>10729</v>
      </c>
      <c r="C372" t="str">
        <f>_xlfn.XLOOKUP(B372,Component!$A:$A,Component!$C:$C)</f>
        <v>2737B-20</v>
      </c>
      <c r="D372" t="s">
        <v>10557</v>
      </c>
      <c r="E372" t="str">
        <f>_xlfn.XLOOKUP(D372,Attribute!$A:$A,Attribute!$B:$B)</f>
        <v>Handle Type</v>
      </c>
      <c r="F372" t="s">
        <v>10219</v>
      </c>
    </row>
    <row r="373" spans="2:6" x14ac:dyDescent="0.45">
      <c r="B373" t="s">
        <v>10783</v>
      </c>
      <c r="C373" t="str">
        <f>_xlfn.XLOOKUP(B373,Component!$A:$A,Component!$C:$C)</f>
        <v>2833-20</v>
      </c>
      <c r="D373" t="s">
        <v>10557</v>
      </c>
      <c r="E373" t="str">
        <f>_xlfn.XLOOKUP(D373,Attribute!$A:$A,Attribute!$B:$B)</f>
        <v>Handle Type</v>
      </c>
      <c r="F373" t="s">
        <v>10213</v>
      </c>
    </row>
    <row r="374" spans="2:6" x14ac:dyDescent="0.45">
      <c r="B374" t="s">
        <v>10784</v>
      </c>
      <c r="C374" t="str">
        <f>_xlfn.XLOOKUP(B374,Component!$A:$A,Component!$C:$C)</f>
        <v>2834-20</v>
      </c>
      <c r="D374" t="s">
        <v>10557</v>
      </c>
      <c r="E374" t="str">
        <f>_xlfn.XLOOKUP(D374,Attribute!$A:$A,Attribute!$B:$B)</f>
        <v>Handle Type</v>
      </c>
      <c r="F374" t="s">
        <v>10213</v>
      </c>
    </row>
    <row r="375" spans="2:6" x14ac:dyDescent="0.45">
      <c r="B375" t="s">
        <v>10847</v>
      </c>
      <c r="C375" t="str">
        <f>_xlfn.XLOOKUP(B375,Component!$A:$A,Component!$C:$C)</f>
        <v>2930-20</v>
      </c>
      <c r="D375" t="s">
        <v>10557</v>
      </c>
      <c r="E375" t="str">
        <f>_xlfn.XLOOKUP(D375,Attribute!$A:$A,Attribute!$B:$B)</f>
        <v>Handle Type</v>
      </c>
      <c r="F375" t="s">
        <v>10214</v>
      </c>
    </row>
    <row r="376" spans="2:6" x14ac:dyDescent="0.45">
      <c r="B376" t="s">
        <v>10686</v>
      </c>
      <c r="C376" t="str">
        <f>_xlfn.XLOOKUP(B376,Component!$A:$A,Component!$C:$C)</f>
        <v>2653-20</v>
      </c>
      <c r="D376" t="s">
        <v>10539</v>
      </c>
      <c r="E376" t="str">
        <f>_xlfn.XLOOKUP(D376,Attribute!$A:$A,Attribute!$B:$B)</f>
        <v>Impact Speed</v>
      </c>
      <c r="F376">
        <v>3600</v>
      </c>
    </row>
    <row r="377" spans="2:6" x14ac:dyDescent="0.45">
      <c r="B377" t="s">
        <v>10687</v>
      </c>
      <c r="C377" t="str">
        <f>_xlfn.XLOOKUP(B377,Component!$A:$A,Component!$C:$C)</f>
        <v>2656-20</v>
      </c>
      <c r="D377" t="s">
        <v>10539</v>
      </c>
      <c r="E377" t="str">
        <f>_xlfn.XLOOKUP(D377,Attribute!$A:$A,Attribute!$B:$B)</f>
        <v>Impact Speed</v>
      </c>
      <c r="F377">
        <v>3450</v>
      </c>
    </row>
    <row r="378" spans="2:6" x14ac:dyDescent="0.45">
      <c r="B378" t="s">
        <v>10688</v>
      </c>
      <c r="C378" t="str">
        <f>_xlfn.XLOOKUP(B378,Component!$A:$A,Component!$C:$C)</f>
        <v>2657-20</v>
      </c>
      <c r="D378" t="s">
        <v>10539</v>
      </c>
      <c r="E378" t="str">
        <f>_xlfn.XLOOKUP(D378,Attribute!$A:$A,Attribute!$B:$B)</f>
        <v>Impact Speed</v>
      </c>
      <c r="F378">
        <v>3450</v>
      </c>
    </row>
    <row r="379" spans="2:6" x14ac:dyDescent="0.45">
      <c r="B379" t="s">
        <v>10689</v>
      </c>
      <c r="C379" t="str">
        <f>_xlfn.XLOOKUP(B379,Component!$A:$A,Component!$C:$C)</f>
        <v>2658-20</v>
      </c>
      <c r="D379" t="s">
        <v>10539</v>
      </c>
      <c r="E379" t="str">
        <f>_xlfn.XLOOKUP(D379,Attribute!$A:$A,Attribute!$B:$B)</f>
        <v>Impact Speed</v>
      </c>
      <c r="F379">
        <v>3350</v>
      </c>
    </row>
    <row r="380" spans="2:6" x14ac:dyDescent="0.45">
      <c r="B380" t="s">
        <v>10690</v>
      </c>
      <c r="C380" t="str">
        <f>_xlfn.XLOOKUP(B380,Component!$A:$A,Component!$C:$C)</f>
        <v>2659-20</v>
      </c>
      <c r="D380" t="s">
        <v>10539</v>
      </c>
      <c r="E380" t="str">
        <f>_xlfn.XLOOKUP(D380,Attribute!$A:$A,Attribute!$B:$B)</f>
        <v>Impact Speed</v>
      </c>
      <c r="F380">
        <v>3350</v>
      </c>
    </row>
    <row r="381" spans="2:6" x14ac:dyDescent="0.45">
      <c r="B381" t="s">
        <v>10693</v>
      </c>
      <c r="C381" t="str">
        <f>_xlfn.XLOOKUP(B381,Component!$A:$A,Component!$C:$C)</f>
        <v>2662-20</v>
      </c>
      <c r="D381" t="s">
        <v>10539</v>
      </c>
      <c r="E381" t="str">
        <f>_xlfn.XLOOKUP(D381,Attribute!$A:$A,Attribute!$B:$B)</f>
        <v>Impact Speed</v>
      </c>
      <c r="F381">
        <v>2200</v>
      </c>
    </row>
    <row r="382" spans="2:6" x14ac:dyDescent="0.45">
      <c r="B382" t="s">
        <v>10694</v>
      </c>
      <c r="C382" t="str">
        <f>_xlfn.XLOOKUP(B382,Component!$A:$A,Component!$C:$C)</f>
        <v>2663-20</v>
      </c>
      <c r="D382" t="s">
        <v>10539</v>
      </c>
      <c r="E382" t="str">
        <f>_xlfn.XLOOKUP(D382,Attribute!$A:$A,Attribute!$B:$B)</f>
        <v>Impact Speed</v>
      </c>
      <c r="F382">
        <v>2200</v>
      </c>
    </row>
    <row r="383" spans="2:6" x14ac:dyDescent="0.45">
      <c r="B383" t="s">
        <v>10695</v>
      </c>
      <c r="C383" t="str">
        <f>_xlfn.XLOOKUP(B383,Component!$A:$A,Component!$C:$C)</f>
        <v>2666-20</v>
      </c>
      <c r="D383" t="s">
        <v>10539</v>
      </c>
      <c r="E383" t="str">
        <f>_xlfn.XLOOKUP(D383,Attribute!$A:$A,Attribute!$B:$B)</f>
        <v>Impact Speed</v>
      </c>
      <c r="F383">
        <v>2000</v>
      </c>
    </row>
    <row r="384" spans="2:6" x14ac:dyDescent="0.45">
      <c r="B384" t="s">
        <v>10696</v>
      </c>
      <c r="C384" t="str">
        <f>_xlfn.XLOOKUP(B384,Component!$A:$A,Component!$C:$C)</f>
        <v>2667-20</v>
      </c>
      <c r="D384" t="s">
        <v>10539</v>
      </c>
      <c r="E384" t="str">
        <f>_xlfn.XLOOKUP(D384,Attribute!$A:$A,Attribute!$B:$B)</f>
        <v>Impact Speed</v>
      </c>
      <c r="F384">
        <v>3400</v>
      </c>
    </row>
    <row r="385" spans="2:6" x14ac:dyDescent="0.45">
      <c r="B385" t="s">
        <v>10697</v>
      </c>
      <c r="C385" t="str">
        <f>_xlfn.XLOOKUP(B385,Component!$A:$A,Component!$C:$C)</f>
        <v>2668-20</v>
      </c>
      <c r="D385" t="s">
        <v>10539</v>
      </c>
      <c r="E385" t="str">
        <f>_xlfn.XLOOKUP(D385,Attribute!$A:$A,Attribute!$B:$B)</f>
        <v>Impact Speed</v>
      </c>
      <c r="F385">
        <v>3400</v>
      </c>
    </row>
    <row r="386" spans="2:6" x14ac:dyDescent="0.45">
      <c r="B386" t="s">
        <v>10737</v>
      </c>
      <c r="C386" t="str">
        <f>_xlfn.XLOOKUP(B386,Component!$A:$A,Component!$C:$C)</f>
        <v>2758-20</v>
      </c>
      <c r="D386" t="s">
        <v>10539</v>
      </c>
      <c r="E386" t="str">
        <f>_xlfn.XLOOKUP(D386,Attribute!$A:$A,Attribute!$B:$B)</f>
        <v>Impact Speed</v>
      </c>
      <c r="F386">
        <v>3200</v>
      </c>
    </row>
    <row r="387" spans="2:6" x14ac:dyDescent="0.45">
      <c r="B387" t="s">
        <v>10738</v>
      </c>
      <c r="C387" t="str">
        <f>_xlfn.XLOOKUP(B387,Component!$A:$A,Component!$C:$C)</f>
        <v>2759-20</v>
      </c>
      <c r="D387" t="s">
        <v>10539</v>
      </c>
      <c r="E387" t="str">
        <f>_xlfn.XLOOKUP(D387,Attribute!$A:$A,Attribute!$B:$B)</f>
        <v>Impact Speed</v>
      </c>
      <c r="F387">
        <v>3200</v>
      </c>
    </row>
    <row r="388" spans="2:6" x14ac:dyDescent="0.45">
      <c r="B388" t="s">
        <v>10739</v>
      </c>
      <c r="C388" t="str">
        <f>_xlfn.XLOOKUP(B388,Component!$A:$A,Component!$C:$C)</f>
        <v>2759B-20</v>
      </c>
      <c r="D388" t="s">
        <v>10539</v>
      </c>
      <c r="E388" t="str">
        <f>_xlfn.XLOOKUP(D388,Attribute!$A:$A,Attribute!$B:$B)</f>
        <v>Impact Speed</v>
      </c>
      <c r="F388">
        <v>3200</v>
      </c>
    </row>
    <row r="389" spans="2:6" x14ac:dyDescent="0.45">
      <c r="B389" t="s">
        <v>10740</v>
      </c>
      <c r="C389" t="str">
        <f>_xlfn.XLOOKUP(B389,Component!$A:$A,Component!$C:$C)</f>
        <v>2760-20</v>
      </c>
      <c r="D389" t="s">
        <v>10539</v>
      </c>
      <c r="E389" t="str">
        <f>_xlfn.XLOOKUP(D389,Attribute!$A:$A,Attribute!$B:$B)</f>
        <v>Impact Speed</v>
      </c>
      <c r="F389">
        <v>4000</v>
      </c>
    </row>
    <row r="390" spans="2:6" x14ac:dyDescent="0.45">
      <c r="B390" t="s">
        <v>10741</v>
      </c>
      <c r="C390" t="str">
        <f>_xlfn.XLOOKUP(B390,Component!$A:$A,Component!$C:$C)</f>
        <v>2761-20</v>
      </c>
      <c r="D390" t="s">
        <v>10539</v>
      </c>
      <c r="E390" t="str">
        <f>_xlfn.XLOOKUP(D390,Attribute!$A:$A,Attribute!$B:$B)</f>
        <v>Impact Speed</v>
      </c>
      <c r="F390">
        <v>6300</v>
      </c>
    </row>
    <row r="391" spans="2:6" x14ac:dyDescent="0.45">
      <c r="B391" t="s">
        <v>10742</v>
      </c>
      <c r="C391" t="str">
        <f>_xlfn.XLOOKUP(B391,Component!$A:$A,Component!$C:$C)</f>
        <v>2766-20</v>
      </c>
      <c r="D391" t="s">
        <v>10539</v>
      </c>
      <c r="E391" t="str">
        <f>_xlfn.XLOOKUP(D391,Attribute!$A:$A,Attribute!$B:$B)</f>
        <v>Impact Speed</v>
      </c>
      <c r="F391">
        <v>2400</v>
      </c>
    </row>
    <row r="392" spans="2:6" x14ac:dyDescent="0.45">
      <c r="B392" t="s">
        <v>10743</v>
      </c>
      <c r="C392" t="str">
        <f>_xlfn.XLOOKUP(B392,Component!$A:$A,Component!$C:$C)</f>
        <v>2767-20</v>
      </c>
      <c r="D392" t="s">
        <v>10539</v>
      </c>
      <c r="E392" t="str">
        <f>_xlfn.XLOOKUP(D392,Attribute!$A:$A,Attribute!$B:$B)</f>
        <v>Impact Speed</v>
      </c>
      <c r="F392">
        <v>2100</v>
      </c>
    </row>
    <row r="393" spans="2:6" x14ac:dyDescent="0.45">
      <c r="B393" t="s">
        <v>10744</v>
      </c>
      <c r="C393" t="str">
        <f>_xlfn.XLOOKUP(B393,Component!$A:$A,Component!$C:$C)</f>
        <v>2769-20</v>
      </c>
      <c r="D393" t="s">
        <v>10539</v>
      </c>
      <c r="E393" t="str">
        <f>_xlfn.XLOOKUP(D393,Attribute!$A:$A,Attribute!$B:$B)</f>
        <v>Impact Speed</v>
      </c>
      <c r="F393">
        <v>2400</v>
      </c>
    </row>
    <row r="394" spans="2:6" x14ac:dyDescent="0.45">
      <c r="B394" t="s">
        <v>10793</v>
      </c>
      <c r="C394" t="str">
        <f>_xlfn.XLOOKUP(B394,Component!$A:$A,Component!$C:$C)</f>
        <v>2850-20</v>
      </c>
      <c r="D394" t="s">
        <v>10539</v>
      </c>
      <c r="E394" t="str">
        <f>_xlfn.XLOOKUP(D394,Attribute!$A:$A,Attribute!$B:$B)</f>
        <v>Impact Speed</v>
      </c>
      <c r="F394">
        <v>4200</v>
      </c>
    </row>
    <row r="395" spans="2:6" x14ac:dyDescent="0.45">
      <c r="B395" t="s">
        <v>10794</v>
      </c>
      <c r="C395" t="str">
        <f>_xlfn.XLOOKUP(B395,Component!$A:$A,Component!$C:$C)</f>
        <v>2851-20</v>
      </c>
      <c r="D395" t="s">
        <v>10539</v>
      </c>
      <c r="E395" t="str">
        <f>_xlfn.XLOOKUP(D395,Attribute!$A:$A,Attribute!$B:$B)</f>
        <v>Impact Speed</v>
      </c>
      <c r="F395">
        <v>4200</v>
      </c>
    </row>
    <row r="396" spans="2:6" x14ac:dyDescent="0.45">
      <c r="B396" t="s">
        <v>10795</v>
      </c>
      <c r="C396" t="str">
        <f>_xlfn.XLOOKUP(B396,Component!$A:$A,Component!$C:$C)</f>
        <v>2853-20</v>
      </c>
      <c r="D396" t="s">
        <v>10539</v>
      </c>
      <c r="E396" t="str">
        <f>_xlfn.XLOOKUP(D396,Attribute!$A:$A,Attribute!$B:$B)</f>
        <v>Impact Speed</v>
      </c>
      <c r="F396">
        <v>4300</v>
      </c>
    </row>
    <row r="397" spans="2:6" x14ac:dyDescent="0.45">
      <c r="B397" t="s">
        <v>10796</v>
      </c>
      <c r="C397" t="str">
        <f>_xlfn.XLOOKUP(B397,Component!$A:$A,Component!$C:$C)</f>
        <v>2854-20</v>
      </c>
      <c r="D397" t="s">
        <v>10539</v>
      </c>
      <c r="E397" t="str">
        <f>_xlfn.XLOOKUP(D397,Attribute!$A:$A,Attribute!$B:$B)</f>
        <v>Impact Speed</v>
      </c>
      <c r="F397">
        <v>3500</v>
      </c>
    </row>
    <row r="398" spans="2:6" x14ac:dyDescent="0.45">
      <c r="B398" t="s">
        <v>10797</v>
      </c>
      <c r="C398" t="str">
        <f>_xlfn.XLOOKUP(B398,Component!$A:$A,Component!$C:$C)</f>
        <v>2855-20</v>
      </c>
      <c r="D398" t="s">
        <v>10539</v>
      </c>
      <c r="E398" t="str">
        <f>_xlfn.XLOOKUP(D398,Attribute!$A:$A,Attribute!$B:$B)</f>
        <v>Impact Speed</v>
      </c>
      <c r="F398">
        <v>3500</v>
      </c>
    </row>
    <row r="399" spans="2:6" x14ac:dyDescent="0.45">
      <c r="B399" t="s">
        <v>10798</v>
      </c>
      <c r="C399" t="str">
        <f>_xlfn.XLOOKUP(B399,Component!$A:$A,Component!$C:$C)</f>
        <v>2855P-20</v>
      </c>
      <c r="D399" t="s">
        <v>10539</v>
      </c>
      <c r="E399" t="str">
        <f>_xlfn.XLOOKUP(D399,Attribute!$A:$A,Attribute!$B:$B)</f>
        <v>Impact Speed</v>
      </c>
      <c r="F399">
        <v>3500</v>
      </c>
    </row>
    <row r="400" spans="2:6" x14ac:dyDescent="0.45">
      <c r="B400" t="s">
        <v>10799</v>
      </c>
      <c r="C400" t="str">
        <f>_xlfn.XLOOKUP(B400,Component!$A:$A,Component!$C:$C)</f>
        <v>2862-20</v>
      </c>
      <c r="D400" t="s">
        <v>10539</v>
      </c>
      <c r="E400" t="str">
        <f>_xlfn.XLOOKUP(D400,Attribute!$A:$A,Attribute!$B:$B)</f>
        <v>Impact Speed</v>
      </c>
      <c r="F400">
        <v>2100</v>
      </c>
    </row>
    <row r="401" spans="2:6" x14ac:dyDescent="0.45">
      <c r="B401" t="s">
        <v>10800</v>
      </c>
      <c r="C401" t="str">
        <f>_xlfn.XLOOKUP(B401,Component!$A:$A,Component!$C:$C)</f>
        <v>2863-20</v>
      </c>
      <c r="D401" t="s">
        <v>10539</v>
      </c>
      <c r="E401" t="str">
        <f>_xlfn.XLOOKUP(D401,Attribute!$A:$A,Attribute!$B:$B)</f>
        <v>Impact Speed</v>
      </c>
      <c r="F401">
        <v>2100</v>
      </c>
    </row>
    <row r="402" spans="2:6" x14ac:dyDescent="0.45">
      <c r="B402" t="s">
        <v>10801</v>
      </c>
      <c r="C402" t="str">
        <f>_xlfn.XLOOKUP(B402,Component!$A:$A,Component!$C:$C)</f>
        <v>2864-20</v>
      </c>
      <c r="D402" t="s">
        <v>10539</v>
      </c>
      <c r="E402" t="str">
        <f>_xlfn.XLOOKUP(D402,Attribute!$A:$A,Attribute!$B:$B)</f>
        <v>Impact Speed</v>
      </c>
      <c r="F402">
        <v>2400</v>
      </c>
    </row>
    <row r="403" spans="2:6" x14ac:dyDescent="0.45">
      <c r="B403" t="s">
        <v>10802</v>
      </c>
      <c r="C403" t="str">
        <f>_xlfn.XLOOKUP(B403,Component!$A:$A,Component!$C:$C)</f>
        <v>2865-20</v>
      </c>
      <c r="D403" t="s">
        <v>10539</v>
      </c>
      <c r="E403" t="str">
        <f>_xlfn.XLOOKUP(D403,Attribute!$A:$A,Attribute!$B:$B)</f>
        <v>Impact Speed</v>
      </c>
      <c r="F403">
        <v>2800</v>
      </c>
    </row>
    <row r="404" spans="2:6" x14ac:dyDescent="0.45">
      <c r="B404" t="s">
        <v>10804</v>
      </c>
      <c r="C404" t="str">
        <f>_xlfn.XLOOKUP(B404,Component!$A:$A,Component!$C:$C)</f>
        <v>2867-20</v>
      </c>
      <c r="D404" t="s">
        <v>10539</v>
      </c>
      <c r="E404" t="str">
        <f>_xlfn.XLOOKUP(D404,Attribute!$A:$A,Attribute!$B:$B)</f>
        <v>Impact Speed</v>
      </c>
      <c r="F404">
        <v>2450</v>
      </c>
    </row>
    <row r="405" spans="2:6" x14ac:dyDescent="0.45">
      <c r="B405" t="s">
        <v>10805</v>
      </c>
      <c r="C405" t="str">
        <f>_xlfn.XLOOKUP(B405,Component!$A:$A,Component!$C:$C)</f>
        <v>2868-20</v>
      </c>
      <c r="D405" t="s">
        <v>10539</v>
      </c>
      <c r="E405" t="str">
        <f>_xlfn.XLOOKUP(D405,Attribute!$A:$A,Attribute!$B:$B)</f>
        <v>Impact Speed</v>
      </c>
      <c r="F405">
        <v>1440</v>
      </c>
    </row>
    <row r="406" spans="2:6" x14ac:dyDescent="0.45">
      <c r="B406" t="s">
        <v>10806</v>
      </c>
      <c r="C406" t="str">
        <f>_xlfn.XLOOKUP(B406,Component!$A:$A,Component!$C:$C)</f>
        <v>2869-20</v>
      </c>
      <c r="D406" t="s">
        <v>10539</v>
      </c>
      <c r="E406" t="str">
        <f>_xlfn.XLOOKUP(D406,Attribute!$A:$A,Attribute!$B:$B)</f>
        <v>Impact Speed</v>
      </c>
      <c r="F406">
        <v>1440</v>
      </c>
    </row>
    <row r="407" spans="2:6" x14ac:dyDescent="0.45">
      <c r="B407" t="s">
        <v>10855</v>
      </c>
      <c r="C407" t="str">
        <f>_xlfn.XLOOKUP(B407,Component!$A:$A,Component!$C:$C)</f>
        <v>2953-20</v>
      </c>
      <c r="D407" t="s">
        <v>10539</v>
      </c>
      <c r="E407" t="str">
        <f>_xlfn.XLOOKUP(D407,Attribute!$A:$A,Attribute!$B:$B)</f>
        <v>Impact Speed</v>
      </c>
      <c r="F407">
        <v>4400</v>
      </c>
    </row>
    <row r="408" spans="2:6" x14ac:dyDescent="0.45">
      <c r="B408" t="s">
        <v>10857</v>
      </c>
      <c r="C408" t="str">
        <f>_xlfn.XLOOKUP(B408,Component!$A:$A,Component!$C:$C)</f>
        <v>2957-20</v>
      </c>
      <c r="D408" t="s">
        <v>10539</v>
      </c>
      <c r="E408" t="str">
        <f>_xlfn.XLOOKUP(D408,Attribute!$A:$A,Attribute!$B:$B)</f>
        <v>Impact Speed</v>
      </c>
      <c r="F408">
        <v>4400</v>
      </c>
    </row>
    <row r="409" spans="2:6" x14ac:dyDescent="0.45">
      <c r="B409" t="s">
        <v>10858</v>
      </c>
      <c r="C409" t="str">
        <f>_xlfn.XLOOKUP(B409,Component!$A:$A,Component!$C:$C)</f>
        <v>2960-20</v>
      </c>
      <c r="D409" t="s">
        <v>10539</v>
      </c>
      <c r="E409" t="str">
        <f>_xlfn.XLOOKUP(D409,Attribute!$A:$A,Attribute!$B:$B)</f>
        <v>Impact Speed</v>
      </c>
      <c r="F409">
        <v>3100</v>
      </c>
    </row>
    <row r="410" spans="2:6" x14ac:dyDescent="0.45">
      <c r="B410" t="s">
        <v>10859</v>
      </c>
      <c r="C410" t="str">
        <f>_xlfn.XLOOKUP(B410,Component!$A:$A,Component!$C:$C)</f>
        <v>2962-20</v>
      </c>
      <c r="D410" t="s">
        <v>10539</v>
      </c>
      <c r="E410" t="str">
        <f>_xlfn.XLOOKUP(D410,Attribute!$A:$A,Attribute!$B:$B)</f>
        <v>Impact Speed</v>
      </c>
      <c r="F410">
        <v>3100</v>
      </c>
    </row>
    <row r="411" spans="2:6" x14ac:dyDescent="0.45">
      <c r="B411" t="s">
        <v>10860</v>
      </c>
      <c r="C411" t="str">
        <f>_xlfn.XLOOKUP(B411,Component!$A:$A,Component!$C:$C)</f>
        <v>2962P-20</v>
      </c>
      <c r="D411" t="s">
        <v>10539</v>
      </c>
      <c r="E411" t="str">
        <f>_xlfn.XLOOKUP(D411,Attribute!$A:$A,Attribute!$B:$B)</f>
        <v>Impact Speed</v>
      </c>
      <c r="F411">
        <v>3100</v>
      </c>
    </row>
    <row r="412" spans="2:6" x14ac:dyDescent="0.45">
      <c r="B412" t="s">
        <v>10861</v>
      </c>
      <c r="C412" t="str">
        <f>_xlfn.XLOOKUP(B412,Component!$A:$A,Component!$C:$C)</f>
        <v>2966-20</v>
      </c>
      <c r="D412" t="s">
        <v>10539</v>
      </c>
      <c r="E412" t="str">
        <f>_xlfn.XLOOKUP(D412,Attribute!$A:$A,Attribute!$B:$B)</f>
        <v>Impact Speed</v>
      </c>
      <c r="F412">
        <v>2700</v>
      </c>
    </row>
    <row r="413" spans="2:6" x14ac:dyDescent="0.45">
      <c r="B413" t="s">
        <v>10862</v>
      </c>
      <c r="C413" t="str">
        <f>_xlfn.XLOOKUP(B413,Component!$A:$A,Component!$C:$C)</f>
        <v>2967-20</v>
      </c>
      <c r="D413" t="s">
        <v>10539</v>
      </c>
      <c r="E413" t="str">
        <f>_xlfn.XLOOKUP(D413,Attribute!$A:$A,Attribute!$B:$B)</f>
        <v>Impact Speed</v>
      </c>
      <c r="F413">
        <v>2400</v>
      </c>
    </row>
    <row r="414" spans="2:6" x14ac:dyDescent="0.45">
      <c r="B414" t="s">
        <v>10896</v>
      </c>
      <c r="C414" t="str">
        <f>_xlfn.XLOOKUP(B414,Component!$A:$A,Component!$C:$C)</f>
        <v>3060-20</v>
      </c>
      <c r="D414" t="s">
        <v>10539</v>
      </c>
      <c r="E414" t="str">
        <f>_xlfn.XLOOKUP(D414,Attribute!$A:$A,Attribute!$B:$B)</f>
        <v>Impact Speed</v>
      </c>
      <c r="F414">
        <v>3500</v>
      </c>
    </row>
    <row r="415" spans="2:6" x14ac:dyDescent="0.45">
      <c r="B415" t="s">
        <v>10897</v>
      </c>
      <c r="C415" t="str">
        <f>_xlfn.XLOOKUP(B415,Component!$A:$A,Component!$C:$C)</f>
        <v>3061-20</v>
      </c>
      <c r="D415" t="s">
        <v>10539</v>
      </c>
      <c r="E415" t="str">
        <f>_xlfn.XLOOKUP(D415,Attribute!$A:$A,Attribute!$B:$B)</f>
        <v>Impact Speed</v>
      </c>
      <c r="F415">
        <v>3500</v>
      </c>
    </row>
    <row r="416" spans="2:6" x14ac:dyDescent="0.45">
      <c r="B416" t="s">
        <v>10898</v>
      </c>
      <c r="C416" t="str">
        <f>_xlfn.XLOOKUP(B416,Component!$A:$A,Component!$C:$C)</f>
        <v>3061P-20</v>
      </c>
      <c r="D416" t="s">
        <v>10539</v>
      </c>
      <c r="E416" t="str">
        <f>_xlfn.XLOOKUP(D416,Attribute!$A:$A,Attribute!$B:$B)</f>
        <v>Impact Speed</v>
      </c>
      <c r="F416">
        <v>3500</v>
      </c>
    </row>
    <row r="417" spans="2:6" x14ac:dyDescent="0.45">
      <c r="B417" t="s">
        <v>10899</v>
      </c>
      <c r="C417" t="str">
        <f>_xlfn.XLOOKUP(B417,Component!$A:$A,Component!$C:$C)</f>
        <v>3062-20</v>
      </c>
      <c r="D417" t="s">
        <v>10539</v>
      </c>
      <c r="E417" t="str">
        <f>_xlfn.XLOOKUP(D417,Attribute!$A:$A,Attribute!$B:$B)</f>
        <v>Impact Speed</v>
      </c>
      <c r="F417">
        <v>3000</v>
      </c>
    </row>
    <row r="418" spans="2:6" x14ac:dyDescent="0.45">
      <c r="B418" t="s">
        <v>10900</v>
      </c>
      <c r="C418" t="str">
        <f>_xlfn.XLOOKUP(B418,Component!$A:$A,Component!$C:$C)</f>
        <v>3062P-20</v>
      </c>
      <c r="D418" t="s">
        <v>10539</v>
      </c>
      <c r="E418" t="str">
        <f>_xlfn.XLOOKUP(D418,Attribute!$A:$A,Attribute!$B:$B)</f>
        <v>Impact Speed</v>
      </c>
      <c r="F418">
        <v>3000</v>
      </c>
    </row>
    <row r="419" spans="2:6" x14ac:dyDescent="0.45">
      <c r="B419" t="s">
        <v>10905</v>
      </c>
      <c r="C419" t="str">
        <f>_xlfn.XLOOKUP(B419,Component!$A:$A,Component!$C:$C)</f>
        <v>3650-20</v>
      </c>
      <c r="D419" t="s">
        <v>10539</v>
      </c>
      <c r="E419" t="str">
        <f>_xlfn.XLOOKUP(D419,Attribute!$A:$A,Attribute!$B:$B)</f>
        <v>Impact Speed</v>
      </c>
      <c r="F419">
        <v>4900</v>
      </c>
    </row>
    <row r="420" spans="2:6" x14ac:dyDescent="0.45">
      <c r="B420" t="s">
        <v>10906</v>
      </c>
      <c r="C420" t="str">
        <f>_xlfn.XLOOKUP(B420,Component!$A:$A,Component!$C:$C)</f>
        <v>3651-20</v>
      </c>
      <c r="D420" t="s">
        <v>10539</v>
      </c>
      <c r="E420" t="str">
        <f>_xlfn.XLOOKUP(D420,Attribute!$A:$A,Attribute!$B:$B)</f>
        <v>Impact Speed</v>
      </c>
      <c r="F420">
        <v>4900</v>
      </c>
    </row>
    <row r="421" spans="2:6" x14ac:dyDescent="0.45">
      <c r="B421" t="s">
        <v>10663</v>
      </c>
      <c r="C421" t="str">
        <f>_xlfn.XLOOKUP(B421,Component!$A:$A,Component!$C:$C)</f>
        <v>2606-20</v>
      </c>
      <c r="D421" t="s">
        <v>10540</v>
      </c>
      <c r="E421" t="str">
        <f>_xlfn.XLOOKUP(D421,Attribute!$A:$A,Attribute!$B:$B)</f>
        <v>Length</v>
      </c>
      <c r="F421">
        <v>7.8</v>
      </c>
    </row>
    <row r="422" spans="2:6" x14ac:dyDescent="0.45">
      <c r="B422" t="s">
        <v>10664</v>
      </c>
      <c r="C422" t="str">
        <f>_xlfn.XLOOKUP(B422,Component!$A:$A,Component!$C:$C)</f>
        <v>2607-20</v>
      </c>
      <c r="D422" t="s">
        <v>10540</v>
      </c>
      <c r="E422" t="str">
        <f>_xlfn.XLOOKUP(D422,Attribute!$A:$A,Attribute!$B:$B)</f>
        <v>Length</v>
      </c>
      <c r="F422">
        <v>7.8</v>
      </c>
    </row>
    <row r="423" spans="2:6" x14ac:dyDescent="0.45">
      <c r="B423" t="s">
        <v>10674</v>
      </c>
      <c r="C423" t="str">
        <f>_xlfn.XLOOKUP(B423,Component!$A:$A,Component!$C:$C)</f>
        <v>2630-20</v>
      </c>
      <c r="D423" t="s">
        <v>10540</v>
      </c>
      <c r="E423" t="str">
        <f>_xlfn.XLOOKUP(D423,Attribute!$A:$A,Attribute!$B:$B)</f>
        <v>Length</v>
      </c>
      <c r="F423">
        <v>12.25</v>
      </c>
    </row>
    <row r="424" spans="2:6" x14ac:dyDescent="0.45">
      <c r="B424" t="s">
        <v>10675</v>
      </c>
      <c r="C424" t="str">
        <f>_xlfn.XLOOKUP(B424,Component!$A:$A,Component!$C:$C)</f>
        <v>2631-20</v>
      </c>
      <c r="D424" t="s">
        <v>10540</v>
      </c>
      <c r="E424" t="str">
        <f>_xlfn.XLOOKUP(D424,Attribute!$A:$A,Attribute!$B:$B)</f>
        <v>Length</v>
      </c>
      <c r="F424">
        <v>13</v>
      </c>
    </row>
    <row r="425" spans="2:6" x14ac:dyDescent="0.45">
      <c r="B425" t="s">
        <v>10686</v>
      </c>
      <c r="C425" t="str">
        <f>_xlfn.XLOOKUP(B425,Component!$A:$A,Component!$C:$C)</f>
        <v>2653-20</v>
      </c>
      <c r="D425" t="s">
        <v>10540</v>
      </c>
      <c r="E425" t="str">
        <f>_xlfn.XLOOKUP(D425,Attribute!$A:$A,Attribute!$B:$B)</f>
        <v>Length</v>
      </c>
      <c r="F425">
        <v>5.5</v>
      </c>
    </row>
    <row r="426" spans="2:6" x14ac:dyDescent="0.45">
      <c r="B426" t="s">
        <v>10687</v>
      </c>
      <c r="C426" t="str">
        <f>_xlfn.XLOOKUP(B426,Component!$A:$A,Component!$C:$C)</f>
        <v>2656-20</v>
      </c>
      <c r="D426" t="s">
        <v>10540</v>
      </c>
      <c r="E426" t="str">
        <f>_xlfn.XLOOKUP(D426,Attribute!$A:$A,Attribute!$B:$B)</f>
        <v>Length</v>
      </c>
      <c r="F426">
        <v>5.5</v>
      </c>
    </row>
    <row r="427" spans="2:6" x14ac:dyDescent="0.45">
      <c r="B427" t="s">
        <v>10688</v>
      </c>
      <c r="C427" t="str">
        <f>_xlfn.XLOOKUP(B427,Component!$A:$A,Component!$C:$C)</f>
        <v>2657-20</v>
      </c>
      <c r="D427" t="s">
        <v>10540</v>
      </c>
      <c r="E427" t="str">
        <f>_xlfn.XLOOKUP(D427,Attribute!$A:$A,Attribute!$B:$B)</f>
        <v>Length</v>
      </c>
      <c r="F427">
        <v>5.5</v>
      </c>
    </row>
    <row r="428" spans="2:6" x14ac:dyDescent="0.45">
      <c r="B428" t="s">
        <v>10689</v>
      </c>
      <c r="C428" t="str">
        <f>_xlfn.XLOOKUP(B428,Component!$A:$A,Component!$C:$C)</f>
        <v>2658-20</v>
      </c>
      <c r="D428" t="s">
        <v>10540</v>
      </c>
      <c r="E428" t="str">
        <f>_xlfn.XLOOKUP(D428,Attribute!$A:$A,Attribute!$B:$B)</f>
        <v>Length</v>
      </c>
      <c r="F428">
        <v>5.75</v>
      </c>
    </row>
    <row r="429" spans="2:6" x14ac:dyDescent="0.45">
      <c r="B429" t="s">
        <v>10690</v>
      </c>
      <c r="C429" t="str">
        <f>_xlfn.XLOOKUP(B429,Component!$A:$A,Component!$C:$C)</f>
        <v>2659-20</v>
      </c>
      <c r="D429" t="s">
        <v>10540</v>
      </c>
      <c r="E429" t="str">
        <f>_xlfn.XLOOKUP(D429,Attribute!$A:$A,Attribute!$B:$B)</f>
        <v>Length</v>
      </c>
      <c r="F429">
        <v>5.75</v>
      </c>
    </row>
    <row r="430" spans="2:6" x14ac:dyDescent="0.45">
      <c r="B430" t="s">
        <v>10693</v>
      </c>
      <c r="C430" t="str">
        <f>_xlfn.XLOOKUP(B430,Component!$A:$A,Component!$C:$C)</f>
        <v>2662-20</v>
      </c>
      <c r="D430" t="s">
        <v>10540</v>
      </c>
      <c r="E430" t="str">
        <f>_xlfn.XLOOKUP(D430,Attribute!$A:$A,Attribute!$B:$B)</f>
        <v>Length</v>
      </c>
      <c r="F430">
        <v>8.875</v>
      </c>
    </row>
    <row r="431" spans="2:6" x14ac:dyDescent="0.45">
      <c r="B431" t="s">
        <v>10694</v>
      </c>
      <c r="C431" t="str">
        <f>_xlfn.XLOOKUP(B431,Component!$A:$A,Component!$C:$C)</f>
        <v>2663-20</v>
      </c>
      <c r="D431" t="s">
        <v>10540</v>
      </c>
      <c r="E431" t="str">
        <f>_xlfn.XLOOKUP(D431,Attribute!$A:$A,Attribute!$B:$B)</f>
        <v>Length</v>
      </c>
      <c r="F431">
        <v>8.9</v>
      </c>
    </row>
    <row r="432" spans="2:6" x14ac:dyDescent="0.45">
      <c r="B432" t="s">
        <v>10695</v>
      </c>
      <c r="C432" t="str">
        <f>_xlfn.XLOOKUP(B432,Component!$A:$A,Component!$C:$C)</f>
        <v>2666-20</v>
      </c>
      <c r="D432" t="s">
        <v>10540</v>
      </c>
      <c r="E432" t="str">
        <f>_xlfn.XLOOKUP(D432,Attribute!$A:$A,Attribute!$B:$B)</f>
        <v>Length</v>
      </c>
      <c r="F432">
        <v>8.75</v>
      </c>
    </row>
    <row r="433" spans="2:6" x14ac:dyDescent="0.45">
      <c r="B433" t="s">
        <v>10696</v>
      </c>
      <c r="C433" t="str">
        <f>_xlfn.XLOOKUP(B433,Component!$A:$A,Component!$C:$C)</f>
        <v>2667-20</v>
      </c>
      <c r="D433" t="s">
        <v>10540</v>
      </c>
      <c r="E433" t="str">
        <f>_xlfn.XLOOKUP(D433,Attribute!$A:$A,Attribute!$B:$B)</f>
        <v>Length</v>
      </c>
      <c r="F433">
        <v>1.7</v>
      </c>
    </row>
    <row r="434" spans="2:6" x14ac:dyDescent="0.45">
      <c r="B434" t="s">
        <v>10697</v>
      </c>
      <c r="C434" t="str">
        <f>_xlfn.XLOOKUP(B434,Component!$A:$A,Component!$C:$C)</f>
        <v>2668-20</v>
      </c>
      <c r="D434" t="s">
        <v>10540</v>
      </c>
      <c r="E434" t="str">
        <f>_xlfn.XLOOKUP(D434,Attribute!$A:$A,Attribute!$B:$B)</f>
        <v>Length</v>
      </c>
      <c r="F434">
        <v>12.1</v>
      </c>
    </row>
    <row r="435" spans="2:6" x14ac:dyDescent="0.45">
      <c r="B435" t="s">
        <v>10723</v>
      </c>
      <c r="C435" t="str">
        <f>_xlfn.XLOOKUP(B435,Component!$A:$A,Component!$C:$C)</f>
        <v>2730-20</v>
      </c>
      <c r="D435" t="s">
        <v>10540</v>
      </c>
      <c r="E435" t="str">
        <f>_xlfn.XLOOKUP(D435,Attribute!$A:$A,Attribute!$B:$B)</f>
        <v>Length</v>
      </c>
      <c r="F435">
        <v>13.5</v>
      </c>
    </row>
    <row r="436" spans="2:6" x14ac:dyDescent="0.45">
      <c r="B436" t="s">
        <v>10728</v>
      </c>
      <c r="C436" t="str">
        <f>_xlfn.XLOOKUP(B436,Component!$A:$A,Component!$C:$C)</f>
        <v>2737-20</v>
      </c>
      <c r="D436" t="s">
        <v>10540</v>
      </c>
      <c r="E436" t="str">
        <f>_xlfn.XLOOKUP(D436,Attribute!$A:$A,Attribute!$B:$B)</f>
        <v>Length</v>
      </c>
      <c r="F436">
        <v>8.9</v>
      </c>
    </row>
    <row r="437" spans="2:6" x14ac:dyDescent="0.45">
      <c r="B437" t="s">
        <v>10729</v>
      </c>
      <c r="C437" t="str">
        <f>_xlfn.XLOOKUP(B437,Component!$A:$A,Component!$C:$C)</f>
        <v>2737B-20</v>
      </c>
      <c r="D437" t="s">
        <v>10540</v>
      </c>
      <c r="E437" t="str">
        <f>_xlfn.XLOOKUP(D437,Attribute!$A:$A,Attribute!$B:$B)</f>
        <v>Length</v>
      </c>
      <c r="F437">
        <v>11.7</v>
      </c>
    </row>
    <row r="438" spans="2:6" x14ac:dyDescent="0.45">
      <c r="B438" t="s">
        <v>10737</v>
      </c>
      <c r="C438" t="str">
        <f>_xlfn.XLOOKUP(B438,Component!$A:$A,Component!$C:$C)</f>
        <v>2758-20</v>
      </c>
      <c r="D438" t="s">
        <v>10540</v>
      </c>
      <c r="E438" t="str">
        <f>_xlfn.XLOOKUP(D438,Attribute!$A:$A,Attribute!$B:$B)</f>
        <v>Length</v>
      </c>
      <c r="F438">
        <v>5.9</v>
      </c>
    </row>
    <row r="439" spans="2:6" x14ac:dyDescent="0.45">
      <c r="B439" t="s">
        <v>10738</v>
      </c>
      <c r="C439" t="str">
        <f>_xlfn.XLOOKUP(B439,Component!$A:$A,Component!$C:$C)</f>
        <v>2759-20</v>
      </c>
      <c r="D439" t="s">
        <v>10540</v>
      </c>
      <c r="E439" t="str">
        <f>_xlfn.XLOOKUP(D439,Attribute!$A:$A,Attribute!$B:$B)</f>
        <v>Length</v>
      </c>
      <c r="F439">
        <v>6.1</v>
      </c>
    </row>
    <row r="440" spans="2:6" x14ac:dyDescent="0.45">
      <c r="B440" t="s">
        <v>10739</v>
      </c>
      <c r="C440" t="str">
        <f>_xlfn.XLOOKUP(B440,Component!$A:$A,Component!$C:$C)</f>
        <v>2759B-20</v>
      </c>
      <c r="D440" t="s">
        <v>10540</v>
      </c>
      <c r="E440" t="str">
        <f>_xlfn.XLOOKUP(D440,Attribute!$A:$A,Attribute!$B:$B)</f>
        <v>Length</v>
      </c>
      <c r="F440">
        <v>6.1</v>
      </c>
    </row>
    <row r="441" spans="2:6" x14ac:dyDescent="0.45">
      <c r="B441" t="s">
        <v>10740</v>
      </c>
      <c r="C441" t="str">
        <f>_xlfn.XLOOKUP(B441,Component!$A:$A,Component!$C:$C)</f>
        <v>2760-20</v>
      </c>
      <c r="D441" t="s">
        <v>10540</v>
      </c>
      <c r="E441" t="str">
        <f>_xlfn.XLOOKUP(D441,Attribute!$A:$A,Attribute!$B:$B)</f>
        <v>Length</v>
      </c>
      <c r="F441">
        <v>5</v>
      </c>
    </row>
    <row r="442" spans="2:6" x14ac:dyDescent="0.45">
      <c r="B442" t="s">
        <v>10741</v>
      </c>
      <c r="C442" t="str">
        <f>_xlfn.XLOOKUP(B442,Component!$A:$A,Component!$C:$C)</f>
        <v>2761-20</v>
      </c>
      <c r="D442" t="s">
        <v>10540</v>
      </c>
      <c r="E442" t="str">
        <f>_xlfn.XLOOKUP(D442,Attribute!$A:$A,Attribute!$B:$B)</f>
        <v>Length</v>
      </c>
      <c r="F442">
        <v>4.33</v>
      </c>
    </row>
    <row r="443" spans="2:6" x14ac:dyDescent="0.45">
      <c r="B443" t="s">
        <v>10742</v>
      </c>
      <c r="C443" t="str">
        <f>_xlfn.XLOOKUP(B443,Component!$A:$A,Component!$C:$C)</f>
        <v>2766-20</v>
      </c>
      <c r="D443" t="s">
        <v>10540</v>
      </c>
      <c r="E443" t="str">
        <f>_xlfn.XLOOKUP(D443,Attribute!$A:$A,Attribute!$B:$B)</f>
        <v>Length</v>
      </c>
      <c r="F443">
        <v>8.1</v>
      </c>
    </row>
    <row r="444" spans="2:6" x14ac:dyDescent="0.45">
      <c r="B444" t="s">
        <v>10743</v>
      </c>
      <c r="C444" t="str">
        <f>_xlfn.XLOOKUP(B444,Component!$A:$A,Component!$C:$C)</f>
        <v>2767-20</v>
      </c>
      <c r="D444" t="s">
        <v>10540</v>
      </c>
      <c r="E444" t="str">
        <f>_xlfn.XLOOKUP(D444,Attribute!$A:$A,Attribute!$B:$B)</f>
        <v>Length</v>
      </c>
      <c r="F444">
        <v>8.39</v>
      </c>
    </row>
    <row r="445" spans="2:6" x14ac:dyDescent="0.45">
      <c r="B445" t="s">
        <v>10744</v>
      </c>
      <c r="C445" t="str">
        <f>_xlfn.XLOOKUP(B445,Component!$A:$A,Component!$C:$C)</f>
        <v>2769-20</v>
      </c>
      <c r="D445" t="s">
        <v>10540</v>
      </c>
      <c r="E445" t="str">
        <f>_xlfn.XLOOKUP(D445,Attribute!$A:$A,Attribute!$B:$B)</f>
        <v>Length</v>
      </c>
      <c r="F445">
        <v>10.1</v>
      </c>
    </row>
    <row r="446" spans="2:6" x14ac:dyDescent="0.45">
      <c r="B446" t="s">
        <v>10759</v>
      </c>
      <c r="C446" t="str">
        <f>_xlfn.XLOOKUP(B446,Component!$A:$A,Component!$C:$C)</f>
        <v>2801-20</v>
      </c>
      <c r="D446" t="s">
        <v>10540</v>
      </c>
      <c r="E446" t="str">
        <f>_xlfn.XLOOKUP(D446,Attribute!$A:$A,Attribute!$B:$B)</f>
        <v>Length</v>
      </c>
      <c r="F446">
        <v>6.5</v>
      </c>
    </row>
    <row r="447" spans="2:6" x14ac:dyDescent="0.45">
      <c r="B447" t="s">
        <v>10760</v>
      </c>
      <c r="C447" t="str">
        <f>_xlfn.XLOOKUP(B447,Component!$A:$A,Component!$C:$C)</f>
        <v>2802-20</v>
      </c>
      <c r="D447" t="s">
        <v>10540</v>
      </c>
      <c r="E447" t="str">
        <f>_xlfn.XLOOKUP(D447,Attribute!$A:$A,Attribute!$B:$B)</f>
        <v>Length</v>
      </c>
      <c r="F447">
        <v>6.6</v>
      </c>
    </row>
    <row r="448" spans="2:6" x14ac:dyDescent="0.45">
      <c r="B448" t="s">
        <v>10761</v>
      </c>
      <c r="C448" t="str">
        <f>_xlfn.XLOOKUP(B448,Component!$A:$A,Component!$C:$C)</f>
        <v>2803-20</v>
      </c>
      <c r="D448" t="s">
        <v>10540</v>
      </c>
      <c r="E448" t="str">
        <f>_xlfn.XLOOKUP(D448,Attribute!$A:$A,Attribute!$B:$B)</f>
        <v>Length</v>
      </c>
      <c r="F448">
        <v>6.9</v>
      </c>
    </row>
    <row r="449" spans="2:6" x14ac:dyDescent="0.45">
      <c r="B449" t="s">
        <v>10762</v>
      </c>
      <c r="C449" t="str">
        <f>_xlfn.XLOOKUP(B449,Component!$A:$A,Component!$C:$C)</f>
        <v>2804-20</v>
      </c>
      <c r="D449" t="s">
        <v>10540</v>
      </c>
      <c r="E449" t="str">
        <f>_xlfn.XLOOKUP(D449,Attribute!$A:$A,Attribute!$B:$B)</f>
        <v>Length</v>
      </c>
      <c r="F449">
        <v>6.9</v>
      </c>
    </row>
    <row r="450" spans="2:6" x14ac:dyDescent="0.45">
      <c r="B450" t="s">
        <v>10783</v>
      </c>
      <c r="C450" t="str">
        <f>_xlfn.XLOOKUP(B450,Component!$A:$A,Component!$C:$C)</f>
        <v>2833-20</v>
      </c>
      <c r="D450" t="s">
        <v>10540</v>
      </c>
      <c r="E450" t="str">
        <f>_xlfn.XLOOKUP(D450,Attribute!$A:$A,Attribute!$B:$B)</f>
        <v>Length</v>
      </c>
      <c r="F450">
        <v>11.5</v>
      </c>
    </row>
    <row r="451" spans="2:6" x14ac:dyDescent="0.45">
      <c r="B451" t="s">
        <v>10784</v>
      </c>
      <c r="C451" t="str">
        <f>_xlfn.XLOOKUP(B451,Component!$A:$A,Component!$C:$C)</f>
        <v>2834-20</v>
      </c>
      <c r="D451" t="s">
        <v>10540</v>
      </c>
      <c r="E451" t="str">
        <f>_xlfn.XLOOKUP(D451,Attribute!$A:$A,Attribute!$B:$B)</f>
        <v>Length</v>
      </c>
      <c r="F451">
        <v>14</v>
      </c>
    </row>
    <row r="452" spans="2:6" x14ac:dyDescent="0.45">
      <c r="B452" t="s">
        <v>10793</v>
      </c>
      <c r="C452" t="str">
        <f>_xlfn.XLOOKUP(B452,Component!$A:$A,Component!$C:$C)</f>
        <v>2850-20</v>
      </c>
      <c r="D452" t="s">
        <v>10540</v>
      </c>
      <c r="E452" t="str">
        <f>_xlfn.XLOOKUP(D452,Attribute!$A:$A,Attribute!$B:$B)</f>
        <v>Length</v>
      </c>
      <c r="F452">
        <v>5.0999999999999996</v>
      </c>
    </row>
    <row r="453" spans="2:6" x14ac:dyDescent="0.45">
      <c r="B453" t="s">
        <v>10794</v>
      </c>
      <c r="C453" t="str">
        <f>_xlfn.XLOOKUP(B453,Component!$A:$A,Component!$C:$C)</f>
        <v>2851-20</v>
      </c>
      <c r="D453" t="s">
        <v>10540</v>
      </c>
      <c r="E453" t="str">
        <f>_xlfn.XLOOKUP(D453,Attribute!$A:$A,Attribute!$B:$B)</f>
        <v>Length</v>
      </c>
      <c r="F453">
        <v>5.0999999999999996</v>
      </c>
    </row>
    <row r="454" spans="2:6" x14ac:dyDescent="0.45">
      <c r="B454" t="s">
        <v>10795</v>
      </c>
      <c r="C454" t="str">
        <f>_xlfn.XLOOKUP(B454,Component!$A:$A,Component!$C:$C)</f>
        <v>2853-20</v>
      </c>
      <c r="D454" t="s">
        <v>10540</v>
      </c>
      <c r="E454" t="str">
        <f>_xlfn.XLOOKUP(D454,Attribute!$A:$A,Attribute!$B:$B)</f>
        <v>Length</v>
      </c>
      <c r="F454">
        <v>4.5999999999999996</v>
      </c>
    </row>
    <row r="455" spans="2:6" x14ac:dyDescent="0.45">
      <c r="B455" t="s">
        <v>10796</v>
      </c>
      <c r="C455" t="str">
        <f>_xlfn.XLOOKUP(B455,Component!$A:$A,Component!$C:$C)</f>
        <v>2854-20</v>
      </c>
      <c r="D455" t="s">
        <v>10540</v>
      </c>
      <c r="E455" t="str">
        <f>_xlfn.XLOOKUP(D455,Attribute!$A:$A,Attribute!$B:$B)</f>
        <v>Length</v>
      </c>
      <c r="F455">
        <v>4.8</v>
      </c>
    </row>
    <row r="456" spans="2:6" x14ac:dyDescent="0.45">
      <c r="B456" t="s">
        <v>10797</v>
      </c>
      <c r="C456" t="str">
        <f>_xlfn.XLOOKUP(B456,Component!$A:$A,Component!$C:$C)</f>
        <v>2855-20</v>
      </c>
      <c r="D456" t="s">
        <v>10540</v>
      </c>
      <c r="E456" t="str">
        <f>_xlfn.XLOOKUP(D456,Attribute!$A:$A,Attribute!$B:$B)</f>
        <v>Length</v>
      </c>
      <c r="F456">
        <v>4.9000000000000004</v>
      </c>
    </row>
    <row r="457" spans="2:6" x14ac:dyDescent="0.45">
      <c r="B457" t="s">
        <v>10798</v>
      </c>
      <c r="C457" t="str">
        <f>_xlfn.XLOOKUP(B457,Component!$A:$A,Component!$C:$C)</f>
        <v>2855P-20</v>
      </c>
      <c r="D457" t="s">
        <v>10540</v>
      </c>
      <c r="E457" t="str">
        <f>_xlfn.XLOOKUP(D457,Attribute!$A:$A,Attribute!$B:$B)</f>
        <v>Length</v>
      </c>
      <c r="F457">
        <v>4.9000000000000004</v>
      </c>
    </row>
    <row r="458" spans="2:6" x14ac:dyDescent="0.45">
      <c r="B458" t="s">
        <v>10799</v>
      </c>
      <c r="C458" t="str">
        <f>_xlfn.XLOOKUP(B458,Component!$A:$A,Component!$C:$C)</f>
        <v>2862-20</v>
      </c>
      <c r="D458" t="s">
        <v>10540</v>
      </c>
      <c r="E458" t="str">
        <f>_xlfn.XLOOKUP(D458,Attribute!$A:$A,Attribute!$B:$B)</f>
        <v>Length</v>
      </c>
      <c r="F458">
        <v>8.39</v>
      </c>
    </row>
    <row r="459" spans="2:6" x14ac:dyDescent="0.45">
      <c r="B459" t="s">
        <v>10800</v>
      </c>
      <c r="C459" t="str">
        <f>_xlfn.XLOOKUP(B459,Component!$A:$A,Component!$C:$C)</f>
        <v>2863-20</v>
      </c>
      <c r="D459" t="s">
        <v>10540</v>
      </c>
      <c r="E459" t="str">
        <f>_xlfn.XLOOKUP(D459,Attribute!$A:$A,Attribute!$B:$B)</f>
        <v>Length</v>
      </c>
      <c r="F459">
        <v>8.39</v>
      </c>
    </row>
    <row r="460" spans="2:6" x14ac:dyDescent="0.45">
      <c r="B460" t="s">
        <v>10801</v>
      </c>
      <c r="C460" t="str">
        <f>_xlfn.XLOOKUP(B460,Component!$A:$A,Component!$C:$C)</f>
        <v>2864-20</v>
      </c>
      <c r="D460" t="s">
        <v>10540</v>
      </c>
      <c r="E460" t="str">
        <f>_xlfn.XLOOKUP(D460,Attribute!$A:$A,Attribute!$B:$B)</f>
        <v>Length</v>
      </c>
      <c r="F460">
        <v>8.6</v>
      </c>
    </row>
    <row r="461" spans="2:6" x14ac:dyDescent="0.45">
      <c r="B461" t="s">
        <v>10802</v>
      </c>
      <c r="C461" t="str">
        <f>_xlfn.XLOOKUP(B461,Component!$A:$A,Component!$C:$C)</f>
        <v>2865-20</v>
      </c>
      <c r="D461" t="s">
        <v>10540</v>
      </c>
      <c r="E461" t="str">
        <f>_xlfn.XLOOKUP(D461,Attribute!$A:$A,Attribute!$B:$B)</f>
        <v>Length</v>
      </c>
      <c r="F461">
        <v>8.1999999999999993</v>
      </c>
    </row>
    <row r="462" spans="2:6" x14ac:dyDescent="0.45">
      <c r="B462" t="s">
        <v>10804</v>
      </c>
      <c r="C462" t="str">
        <f>_xlfn.XLOOKUP(B462,Component!$A:$A,Component!$C:$C)</f>
        <v>2867-20</v>
      </c>
      <c r="D462" t="s">
        <v>10540</v>
      </c>
      <c r="E462" t="str">
        <f>_xlfn.XLOOKUP(D462,Attribute!$A:$A,Attribute!$B:$B)</f>
        <v>Length</v>
      </c>
      <c r="F462">
        <v>10.9</v>
      </c>
    </row>
    <row r="463" spans="2:6" x14ac:dyDescent="0.45">
      <c r="B463" t="s">
        <v>10805</v>
      </c>
      <c r="C463" t="str">
        <f>_xlfn.XLOOKUP(B463,Component!$A:$A,Component!$C:$C)</f>
        <v>2868-20</v>
      </c>
      <c r="D463" t="s">
        <v>10540</v>
      </c>
      <c r="E463" t="str">
        <f>_xlfn.XLOOKUP(D463,Attribute!$A:$A,Attribute!$B:$B)</f>
        <v>Length</v>
      </c>
      <c r="F463">
        <v>17.940000000000001</v>
      </c>
    </row>
    <row r="464" spans="2:6" x14ac:dyDescent="0.45">
      <c r="B464" t="s">
        <v>10806</v>
      </c>
      <c r="C464" t="str">
        <f>_xlfn.XLOOKUP(B464,Component!$A:$A,Component!$C:$C)</f>
        <v>2869-20</v>
      </c>
      <c r="D464" t="s">
        <v>10540</v>
      </c>
      <c r="E464" t="str">
        <f>_xlfn.XLOOKUP(D464,Attribute!$A:$A,Attribute!$B:$B)</f>
        <v>Length</v>
      </c>
      <c r="F464">
        <v>23.24</v>
      </c>
    </row>
    <row r="465" spans="2:6" x14ac:dyDescent="0.45">
      <c r="B465" t="s">
        <v>10826</v>
      </c>
      <c r="C465" t="str">
        <f>_xlfn.XLOOKUP(B465,Component!$A:$A,Component!$C:$C)</f>
        <v>2902-20</v>
      </c>
      <c r="D465" t="s">
        <v>10540</v>
      </c>
      <c r="E465" t="str">
        <f>_xlfn.XLOOKUP(D465,Attribute!$A:$A,Attribute!$B:$B)</f>
        <v>Length</v>
      </c>
      <c r="F465">
        <v>7</v>
      </c>
    </row>
    <row r="466" spans="2:6" x14ac:dyDescent="0.45">
      <c r="B466" t="s">
        <v>10827</v>
      </c>
      <c r="C466" t="str">
        <f>_xlfn.XLOOKUP(B466,Component!$A:$A,Component!$C:$C)</f>
        <v>2903-20</v>
      </c>
      <c r="D466" t="s">
        <v>10540</v>
      </c>
      <c r="E466" t="str">
        <f>_xlfn.XLOOKUP(D466,Attribute!$A:$A,Attribute!$B:$B)</f>
        <v>Length</v>
      </c>
      <c r="F466">
        <v>6.88</v>
      </c>
    </row>
    <row r="467" spans="2:6" x14ac:dyDescent="0.45">
      <c r="B467" t="s">
        <v>10828</v>
      </c>
      <c r="C467" t="str">
        <f>_xlfn.XLOOKUP(B467,Component!$A:$A,Component!$C:$C)</f>
        <v>2904-20</v>
      </c>
      <c r="D467" t="s">
        <v>10540</v>
      </c>
      <c r="E467" t="str">
        <f>_xlfn.XLOOKUP(D467,Attribute!$A:$A,Attribute!$B:$B)</f>
        <v>Length</v>
      </c>
      <c r="F467">
        <v>6.95</v>
      </c>
    </row>
    <row r="468" spans="2:6" x14ac:dyDescent="0.45">
      <c r="B468" t="s">
        <v>10829</v>
      </c>
      <c r="C468" t="str">
        <f>_xlfn.XLOOKUP(B468,Component!$A:$A,Component!$C:$C)</f>
        <v>2905-20</v>
      </c>
      <c r="D468" t="s">
        <v>10540</v>
      </c>
      <c r="E468" t="str">
        <f>_xlfn.XLOOKUP(D468,Attribute!$A:$A,Attribute!$B:$B)</f>
        <v>Length</v>
      </c>
      <c r="F468">
        <v>6.88</v>
      </c>
    </row>
    <row r="469" spans="2:6" x14ac:dyDescent="0.45">
      <c r="B469" t="s">
        <v>10830</v>
      </c>
      <c r="C469" t="str">
        <f>_xlfn.XLOOKUP(B469,Component!$A:$A,Component!$C:$C)</f>
        <v>2906-20</v>
      </c>
      <c r="D469" t="s">
        <v>10540</v>
      </c>
      <c r="E469" t="str">
        <f>_xlfn.XLOOKUP(D469,Attribute!$A:$A,Attribute!$B:$B)</f>
        <v>Length</v>
      </c>
      <c r="F469">
        <v>6.95</v>
      </c>
    </row>
    <row r="470" spans="2:6" x14ac:dyDescent="0.45">
      <c r="B470" t="s">
        <v>10847</v>
      </c>
      <c r="C470" t="str">
        <f>_xlfn.XLOOKUP(B470,Component!$A:$A,Component!$C:$C)</f>
        <v>2930-20</v>
      </c>
      <c r="D470" t="s">
        <v>10540</v>
      </c>
      <c r="E470" t="str">
        <f>_xlfn.XLOOKUP(D470,Attribute!$A:$A,Attribute!$B:$B)</f>
        <v>Length</v>
      </c>
      <c r="F470">
        <v>18.350000000000001</v>
      </c>
    </row>
    <row r="471" spans="2:6" x14ac:dyDescent="0.45">
      <c r="B471" t="s">
        <v>10855</v>
      </c>
      <c r="C471" t="str">
        <f>_xlfn.XLOOKUP(B471,Component!$A:$A,Component!$C:$C)</f>
        <v>2953-20</v>
      </c>
      <c r="D471" t="s">
        <v>10540</v>
      </c>
      <c r="E471" t="str">
        <f>_xlfn.XLOOKUP(D471,Attribute!$A:$A,Attribute!$B:$B)</f>
        <v>Length</v>
      </c>
      <c r="F471">
        <v>4.49</v>
      </c>
    </row>
    <row r="472" spans="2:6" x14ac:dyDescent="0.45">
      <c r="B472" t="s">
        <v>10857</v>
      </c>
      <c r="C472" t="str">
        <f>_xlfn.XLOOKUP(B472,Component!$A:$A,Component!$C:$C)</f>
        <v>2957-20</v>
      </c>
      <c r="D472" t="s">
        <v>10540</v>
      </c>
      <c r="E472" t="str">
        <f>_xlfn.XLOOKUP(D472,Attribute!$A:$A,Attribute!$B:$B)</f>
        <v>Length</v>
      </c>
      <c r="F472">
        <v>4.47</v>
      </c>
    </row>
    <row r="473" spans="2:6" x14ac:dyDescent="0.45">
      <c r="B473" t="s">
        <v>10858</v>
      </c>
      <c r="C473" t="str">
        <f>_xlfn.XLOOKUP(B473,Component!$A:$A,Component!$C:$C)</f>
        <v>2960-20</v>
      </c>
      <c r="D473" t="s">
        <v>10540</v>
      </c>
      <c r="E473" t="str">
        <f>_xlfn.XLOOKUP(D473,Attribute!$A:$A,Attribute!$B:$B)</f>
        <v>Length</v>
      </c>
      <c r="F473">
        <v>6</v>
      </c>
    </row>
    <row r="474" spans="2:6" x14ac:dyDescent="0.45">
      <c r="B474" t="s">
        <v>10859</v>
      </c>
      <c r="C474" t="str">
        <f>_xlfn.XLOOKUP(B474,Component!$A:$A,Component!$C:$C)</f>
        <v>2962-20</v>
      </c>
      <c r="D474" t="s">
        <v>10540</v>
      </c>
      <c r="E474" t="str">
        <f>_xlfn.XLOOKUP(D474,Attribute!$A:$A,Attribute!$B:$B)</f>
        <v>Length</v>
      </c>
      <c r="F474">
        <v>6</v>
      </c>
    </row>
    <row r="475" spans="2:6" x14ac:dyDescent="0.45">
      <c r="B475" t="s">
        <v>10860</v>
      </c>
      <c r="C475" t="str">
        <f>_xlfn.XLOOKUP(B475,Component!$A:$A,Component!$C:$C)</f>
        <v>2962P-20</v>
      </c>
      <c r="D475" t="s">
        <v>10540</v>
      </c>
      <c r="E475" t="str">
        <f>_xlfn.XLOOKUP(D475,Attribute!$A:$A,Attribute!$B:$B)</f>
        <v>Length</v>
      </c>
      <c r="F475">
        <v>6</v>
      </c>
    </row>
    <row r="476" spans="2:6" x14ac:dyDescent="0.45">
      <c r="B476" t="s">
        <v>10861</v>
      </c>
      <c r="C476" t="str">
        <f>_xlfn.XLOOKUP(B476,Component!$A:$A,Component!$C:$C)</f>
        <v>2966-20</v>
      </c>
      <c r="D476" t="s">
        <v>10540</v>
      </c>
      <c r="E476" t="str">
        <f>_xlfn.XLOOKUP(D476,Attribute!$A:$A,Attribute!$B:$B)</f>
        <v>Length</v>
      </c>
      <c r="F476">
        <v>7.3</v>
      </c>
    </row>
    <row r="477" spans="2:6" x14ac:dyDescent="0.45">
      <c r="B477" t="s">
        <v>10862</v>
      </c>
      <c r="C477" t="str">
        <f>_xlfn.XLOOKUP(B477,Component!$A:$A,Component!$C:$C)</f>
        <v>2967-20</v>
      </c>
      <c r="D477" t="s">
        <v>10540</v>
      </c>
      <c r="E477" t="str">
        <f>_xlfn.XLOOKUP(D477,Attribute!$A:$A,Attribute!$B:$B)</f>
        <v>Length</v>
      </c>
      <c r="F477">
        <v>7.6</v>
      </c>
    </row>
    <row r="478" spans="2:6" x14ac:dyDescent="0.45">
      <c r="B478" t="s">
        <v>10896</v>
      </c>
      <c r="C478" t="str">
        <f>_xlfn.XLOOKUP(B478,Component!$A:$A,Component!$C:$C)</f>
        <v>3060-20</v>
      </c>
      <c r="D478" t="s">
        <v>10540</v>
      </c>
      <c r="E478" t="str">
        <f>_xlfn.XLOOKUP(D478,Attribute!$A:$A,Attribute!$B:$B)</f>
        <v>Length</v>
      </c>
      <c r="F478">
        <v>5.43</v>
      </c>
    </row>
    <row r="479" spans="2:6" x14ac:dyDescent="0.45">
      <c r="B479" t="s">
        <v>10897</v>
      </c>
      <c r="C479" t="str">
        <f>_xlfn.XLOOKUP(B479,Component!$A:$A,Component!$C:$C)</f>
        <v>3061-20</v>
      </c>
      <c r="D479" t="s">
        <v>10540</v>
      </c>
      <c r="E479" t="str">
        <f>_xlfn.XLOOKUP(D479,Attribute!$A:$A,Attribute!$B:$B)</f>
        <v>Length</v>
      </c>
      <c r="F479">
        <v>5.55</v>
      </c>
    </row>
    <row r="480" spans="2:6" x14ac:dyDescent="0.45">
      <c r="B480" t="s">
        <v>10898</v>
      </c>
      <c r="C480" t="str">
        <f>_xlfn.XLOOKUP(B480,Component!$A:$A,Component!$C:$C)</f>
        <v>3061P-20</v>
      </c>
      <c r="D480" t="s">
        <v>10540</v>
      </c>
      <c r="E480" t="str">
        <f>_xlfn.XLOOKUP(D480,Attribute!$A:$A,Attribute!$B:$B)</f>
        <v>Length</v>
      </c>
      <c r="F480">
        <v>5.55</v>
      </c>
    </row>
    <row r="481" spans="2:6" x14ac:dyDescent="0.45">
      <c r="B481" t="s">
        <v>10899</v>
      </c>
      <c r="C481" t="str">
        <f>_xlfn.XLOOKUP(B481,Component!$A:$A,Component!$C:$C)</f>
        <v>3062-20</v>
      </c>
      <c r="D481" t="s">
        <v>10540</v>
      </c>
      <c r="E481" t="str">
        <f>_xlfn.XLOOKUP(D481,Attribute!$A:$A,Attribute!$B:$B)</f>
        <v>Length</v>
      </c>
      <c r="F481">
        <v>6.52</v>
      </c>
    </row>
    <row r="482" spans="2:6" x14ac:dyDescent="0.45">
      <c r="B482" t="s">
        <v>10900</v>
      </c>
      <c r="C482" t="str">
        <f>_xlfn.XLOOKUP(B482,Component!$A:$A,Component!$C:$C)</f>
        <v>3062P-20</v>
      </c>
      <c r="D482" t="s">
        <v>10540</v>
      </c>
      <c r="E482" t="str">
        <f>_xlfn.XLOOKUP(D482,Attribute!$A:$A,Attribute!$B:$B)</f>
        <v>Length</v>
      </c>
      <c r="F482">
        <v>6.52</v>
      </c>
    </row>
    <row r="483" spans="2:6" x14ac:dyDescent="0.45">
      <c r="B483" t="s">
        <v>10903</v>
      </c>
      <c r="C483" t="str">
        <f>_xlfn.XLOOKUP(B483,Component!$A:$A,Component!$C:$C)</f>
        <v>3601-20</v>
      </c>
      <c r="D483" t="s">
        <v>10540</v>
      </c>
      <c r="E483" t="str">
        <f>_xlfn.XLOOKUP(D483,Attribute!$A:$A,Attribute!$B:$B)</f>
        <v>Length</v>
      </c>
      <c r="F483">
        <v>5.7</v>
      </c>
    </row>
    <row r="484" spans="2:6" x14ac:dyDescent="0.45">
      <c r="B484" t="s">
        <v>10904</v>
      </c>
      <c r="C484" t="str">
        <f>_xlfn.XLOOKUP(B484,Component!$A:$A,Component!$C:$C)</f>
        <v>3602-20</v>
      </c>
      <c r="D484" t="s">
        <v>10540</v>
      </c>
      <c r="E484" t="str">
        <f>_xlfn.XLOOKUP(D484,Attribute!$A:$A,Attribute!$B:$B)</f>
        <v>Length</v>
      </c>
      <c r="F484">
        <v>5.8</v>
      </c>
    </row>
    <row r="485" spans="2:6" x14ac:dyDescent="0.45">
      <c r="B485" t="s">
        <v>10905</v>
      </c>
      <c r="C485" t="str">
        <f>_xlfn.XLOOKUP(B485,Component!$A:$A,Component!$C:$C)</f>
        <v>3650-20</v>
      </c>
      <c r="D485" t="s">
        <v>10540</v>
      </c>
      <c r="E485" t="str">
        <f>_xlfn.XLOOKUP(D485,Attribute!$A:$A,Attribute!$B:$B)</f>
        <v>Length</v>
      </c>
      <c r="F485">
        <v>4.4000000000000004</v>
      </c>
    </row>
    <row r="486" spans="2:6" x14ac:dyDescent="0.45">
      <c r="B486" t="s">
        <v>10906</v>
      </c>
      <c r="C486" t="str">
        <f>_xlfn.XLOOKUP(B486,Component!$A:$A,Component!$C:$C)</f>
        <v>3651-20</v>
      </c>
      <c r="D486" t="s">
        <v>10540</v>
      </c>
      <c r="E486" t="str">
        <f>_xlfn.XLOOKUP(D486,Attribute!$A:$A,Attribute!$B:$B)</f>
        <v>Length</v>
      </c>
      <c r="F486">
        <v>4.4000000000000004</v>
      </c>
    </row>
    <row r="487" spans="2:6" x14ac:dyDescent="0.45">
      <c r="B487" t="s">
        <v>10663</v>
      </c>
      <c r="C487" t="str">
        <f>_xlfn.XLOOKUP(B487,Component!$A:$A,Component!$C:$C)</f>
        <v>2606-20</v>
      </c>
      <c r="D487" t="s">
        <v>10544</v>
      </c>
      <c r="E487" t="str">
        <f>_xlfn.XLOOKUP(D487,Attribute!$A:$A,Attribute!$B:$B)</f>
        <v>Motor Type</v>
      </c>
      <c r="F487" t="s">
        <v>6313</v>
      </c>
    </row>
    <row r="488" spans="2:6" x14ac:dyDescent="0.45">
      <c r="B488" t="s">
        <v>10664</v>
      </c>
      <c r="C488" t="str">
        <f>_xlfn.XLOOKUP(B488,Component!$A:$A,Component!$C:$C)</f>
        <v>2607-20</v>
      </c>
      <c r="D488" t="s">
        <v>10544</v>
      </c>
      <c r="E488" t="str">
        <f>_xlfn.XLOOKUP(D488,Attribute!$A:$A,Attribute!$B:$B)</f>
        <v>Motor Type</v>
      </c>
      <c r="F488" t="s">
        <v>6313</v>
      </c>
    </row>
    <row r="489" spans="2:6" x14ac:dyDescent="0.45">
      <c r="B489" t="s">
        <v>10668</v>
      </c>
      <c r="C489" t="str">
        <f>_xlfn.XLOOKUP(B489,Component!$A:$A,Component!$C:$C)</f>
        <v>2620-20</v>
      </c>
      <c r="D489" t="s">
        <v>10544</v>
      </c>
      <c r="E489" t="str">
        <f>_xlfn.XLOOKUP(D489,Attribute!$A:$A,Attribute!$B:$B)</f>
        <v>Motor Type</v>
      </c>
      <c r="F489" t="s">
        <v>6313</v>
      </c>
    </row>
    <row r="490" spans="2:6" x14ac:dyDescent="0.45">
      <c r="B490" t="s">
        <v>10669</v>
      </c>
      <c r="C490" t="str">
        <f>_xlfn.XLOOKUP(B490,Component!$A:$A,Component!$C:$C)</f>
        <v>2621-20</v>
      </c>
      <c r="D490" t="s">
        <v>10544</v>
      </c>
      <c r="E490" t="str">
        <f>_xlfn.XLOOKUP(D490,Attribute!$A:$A,Attribute!$B:$B)</f>
        <v>Motor Type</v>
      </c>
      <c r="F490" t="s">
        <v>6313</v>
      </c>
    </row>
    <row r="491" spans="2:6" x14ac:dyDescent="0.45">
      <c r="B491" t="s">
        <v>10671</v>
      </c>
      <c r="C491" t="str">
        <f>_xlfn.XLOOKUP(B491,Component!$A:$A,Component!$C:$C)</f>
        <v>2625-20</v>
      </c>
      <c r="D491" t="s">
        <v>10544</v>
      </c>
      <c r="E491" t="str">
        <f>_xlfn.XLOOKUP(D491,Attribute!$A:$A,Attribute!$B:$B)</f>
        <v>Motor Type</v>
      </c>
      <c r="F491" t="s">
        <v>6313</v>
      </c>
    </row>
    <row r="492" spans="2:6" x14ac:dyDescent="0.45">
      <c r="B492" t="s">
        <v>10674</v>
      </c>
      <c r="C492" t="str">
        <f>_xlfn.XLOOKUP(B492,Component!$A:$A,Component!$C:$C)</f>
        <v>2630-20</v>
      </c>
      <c r="D492" t="s">
        <v>10544</v>
      </c>
      <c r="E492" t="str">
        <f>_xlfn.XLOOKUP(D492,Attribute!$A:$A,Attribute!$B:$B)</f>
        <v>Motor Type</v>
      </c>
      <c r="F492" t="s">
        <v>6313</v>
      </c>
    </row>
    <row r="493" spans="2:6" x14ac:dyDescent="0.45">
      <c r="B493" t="s">
        <v>10675</v>
      </c>
      <c r="C493" t="str">
        <f>_xlfn.XLOOKUP(B493,Component!$A:$A,Component!$C:$C)</f>
        <v>2631-20</v>
      </c>
      <c r="D493" t="s">
        <v>10544</v>
      </c>
      <c r="E493" t="str">
        <f>_xlfn.XLOOKUP(D493,Attribute!$A:$A,Attribute!$B:$B)</f>
        <v>Motor Type</v>
      </c>
      <c r="F493" t="s">
        <v>6316</v>
      </c>
    </row>
    <row r="494" spans="2:6" x14ac:dyDescent="0.45">
      <c r="B494" t="s">
        <v>10686</v>
      </c>
      <c r="C494" t="str">
        <f>_xlfn.XLOOKUP(B494,Component!$A:$A,Component!$C:$C)</f>
        <v>2653-20</v>
      </c>
      <c r="D494" t="s">
        <v>10544</v>
      </c>
      <c r="E494" t="str">
        <f>_xlfn.XLOOKUP(D494,Attribute!$A:$A,Attribute!$B:$B)</f>
        <v>Motor Type</v>
      </c>
      <c r="F494" t="s">
        <v>6316</v>
      </c>
    </row>
    <row r="495" spans="2:6" x14ac:dyDescent="0.45">
      <c r="B495" t="s">
        <v>10687</v>
      </c>
      <c r="C495" t="str">
        <f>_xlfn.XLOOKUP(B495,Component!$A:$A,Component!$C:$C)</f>
        <v>2656-20</v>
      </c>
      <c r="D495" t="s">
        <v>10544</v>
      </c>
      <c r="E495" t="str">
        <f>_xlfn.XLOOKUP(D495,Attribute!$A:$A,Attribute!$B:$B)</f>
        <v>Motor Type</v>
      </c>
      <c r="F495" t="s">
        <v>6313</v>
      </c>
    </row>
    <row r="496" spans="2:6" x14ac:dyDescent="0.45">
      <c r="B496" t="s">
        <v>10688</v>
      </c>
      <c r="C496" t="str">
        <f>_xlfn.XLOOKUP(B496,Component!$A:$A,Component!$C:$C)</f>
        <v>2657-20</v>
      </c>
      <c r="D496" t="s">
        <v>10544</v>
      </c>
      <c r="E496" t="str">
        <f>_xlfn.XLOOKUP(D496,Attribute!$A:$A,Attribute!$B:$B)</f>
        <v>Motor Type</v>
      </c>
      <c r="F496" t="s">
        <v>6313</v>
      </c>
    </row>
    <row r="497" spans="2:6" x14ac:dyDescent="0.45">
      <c r="B497" t="s">
        <v>10689</v>
      </c>
      <c r="C497" t="str">
        <f>_xlfn.XLOOKUP(B497,Component!$A:$A,Component!$C:$C)</f>
        <v>2658-20</v>
      </c>
      <c r="D497" t="s">
        <v>10544</v>
      </c>
      <c r="E497" t="str">
        <f>_xlfn.XLOOKUP(D497,Attribute!$A:$A,Attribute!$B:$B)</f>
        <v>Motor Type</v>
      </c>
      <c r="F497" t="s">
        <v>6313</v>
      </c>
    </row>
    <row r="498" spans="2:6" x14ac:dyDescent="0.45">
      <c r="B498" t="s">
        <v>10690</v>
      </c>
      <c r="C498" t="str">
        <f>_xlfn.XLOOKUP(B498,Component!$A:$A,Component!$C:$C)</f>
        <v>2659-20</v>
      </c>
      <c r="D498" t="s">
        <v>10544</v>
      </c>
      <c r="E498" t="str">
        <f>_xlfn.XLOOKUP(D498,Attribute!$A:$A,Attribute!$B:$B)</f>
        <v>Motor Type</v>
      </c>
      <c r="F498" t="s">
        <v>6313</v>
      </c>
    </row>
    <row r="499" spans="2:6" x14ac:dyDescent="0.45">
      <c r="B499" t="s">
        <v>10693</v>
      </c>
      <c r="C499" t="str">
        <f>_xlfn.XLOOKUP(B499,Component!$A:$A,Component!$C:$C)</f>
        <v>2662-20</v>
      </c>
      <c r="D499" t="s">
        <v>10544</v>
      </c>
      <c r="E499" t="str">
        <f>_xlfn.XLOOKUP(D499,Attribute!$A:$A,Attribute!$B:$B)</f>
        <v>Motor Type</v>
      </c>
      <c r="F499" t="s">
        <v>6313</v>
      </c>
    </row>
    <row r="500" spans="2:6" x14ac:dyDescent="0.45">
      <c r="B500" t="s">
        <v>10694</v>
      </c>
      <c r="C500" t="str">
        <f>_xlfn.XLOOKUP(B500,Component!$A:$A,Component!$C:$C)</f>
        <v>2663-20</v>
      </c>
      <c r="D500" t="s">
        <v>10544</v>
      </c>
      <c r="E500" t="str">
        <f>_xlfn.XLOOKUP(D500,Attribute!$A:$A,Attribute!$B:$B)</f>
        <v>Motor Type</v>
      </c>
      <c r="F500" t="s">
        <v>6313</v>
      </c>
    </row>
    <row r="501" spans="2:6" x14ac:dyDescent="0.45">
      <c r="B501" t="s">
        <v>10695</v>
      </c>
      <c r="C501" t="str">
        <f>_xlfn.XLOOKUP(B501,Component!$A:$A,Component!$C:$C)</f>
        <v>2666-20</v>
      </c>
      <c r="D501" t="s">
        <v>10544</v>
      </c>
      <c r="E501" t="str">
        <f>_xlfn.XLOOKUP(D501,Attribute!$A:$A,Attribute!$B:$B)</f>
        <v>Motor Type</v>
      </c>
      <c r="F501" t="s">
        <v>6316</v>
      </c>
    </row>
    <row r="502" spans="2:6" x14ac:dyDescent="0.45">
      <c r="B502" t="s">
        <v>10696</v>
      </c>
      <c r="C502" t="str">
        <f>_xlfn.XLOOKUP(B502,Component!$A:$A,Component!$C:$C)</f>
        <v>2667-20</v>
      </c>
      <c r="D502" t="s">
        <v>10544</v>
      </c>
      <c r="E502" t="str">
        <f>_xlfn.XLOOKUP(D502,Attribute!$A:$A,Attribute!$B:$B)</f>
        <v>Motor Type</v>
      </c>
      <c r="F502" t="s">
        <v>6313</v>
      </c>
    </row>
    <row r="503" spans="2:6" x14ac:dyDescent="0.45">
      <c r="B503" t="s">
        <v>10697</v>
      </c>
      <c r="C503" t="str">
        <f>_xlfn.XLOOKUP(B503,Component!$A:$A,Component!$C:$C)</f>
        <v>2668-20</v>
      </c>
      <c r="D503" t="s">
        <v>10544</v>
      </c>
      <c r="E503" t="str">
        <f>_xlfn.XLOOKUP(D503,Attribute!$A:$A,Attribute!$B:$B)</f>
        <v>Motor Type</v>
      </c>
      <c r="F503" t="s">
        <v>6313</v>
      </c>
    </row>
    <row r="504" spans="2:6" x14ac:dyDescent="0.45">
      <c r="B504" t="s">
        <v>10713</v>
      </c>
      <c r="C504" t="str">
        <f>_xlfn.XLOOKUP(B504,Component!$A:$A,Component!$C:$C)</f>
        <v>2719-20</v>
      </c>
      <c r="D504" t="s">
        <v>10544</v>
      </c>
      <c r="E504" t="str">
        <f>_xlfn.XLOOKUP(D504,Attribute!$A:$A,Attribute!$B:$B)</f>
        <v>Motor Type</v>
      </c>
      <c r="F504" t="s">
        <v>6316</v>
      </c>
    </row>
    <row r="505" spans="2:6" x14ac:dyDescent="0.45">
      <c r="B505" t="s">
        <v>10714</v>
      </c>
      <c r="C505" t="str">
        <f>_xlfn.XLOOKUP(B505,Component!$A:$A,Component!$C:$C)</f>
        <v>2720-20</v>
      </c>
      <c r="D505" t="s">
        <v>10544</v>
      </c>
      <c r="E505" t="str">
        <f>_xlfn.XLOOKUP(D505,Attribute!$A:$A,Attribute!$B:$B)</f>
        <v>Motor Type</v>
      </c>
      <c r="F505" t="s">
        <v>6316</v>
      </c>
    </row>
    <row r="506" spans="2:6" x14ac:dyDescent="0.45">
      <c r="B506" t="s">
        <v>10715</v>
      </c>
      <c r="C506" t="str">
        <f>_xlfn.XLOOKUP(B506,Component!$A:$A,Component!$C:$C)</f>
        <v>2721-20</v>
      </c>
      <c r="D506" t="s">
        <v>10544</v>
      </c>
      <c r="E506" t="str">
        <f>_xlfn.XLOOKUP(D506,Attribute!$A:$A,Attribute!$B:$B)</f>
        <v>Motor Type</v>
      </c>
      <c r="F506" t="s">
        <v>6316</v>
      </c>
    </row>
    <row r="507" spans="2:6" x14ac:dyDescent="0.45">
      <c r="B507" t="s">
        <v>10716</v>
      </c>
      <c r="C507" t="str">
        <f>_xlfn.XLOOKUP(B507,Component!$A:$A,Component!$C:$C)</f>
        <v>2722-20</v>
      </c>
      <c r="D507" t="s">
        <v>10544</v>
      </c>
      <c r="E507" t="str">
        <f>_xlfn.XLOOKUP(D507,Attribute!$A:$A,Attribute!$B:$B)</f>
        <v>Motor Type</v>
      </c>
      <c r="F507" t="s">
        <v>6316</v>
      </c>
    </row>
    <row r="508" spans="2:6" x14ac:dyDescent="0.45">
      <c r="B508" t="s">
        <v>10723</v>
      </c>
      <c r="C508" t="str">
        <f>_xlfn.XLOOKUP(B508,Component!$A:$A,Component!$C:$C)</f>
        <v>2730-20</v>
      </c>
      <c r="D508" t="s">
        <v>10544</v>
      </c>
      <c r="E508" t="str">
        <f>_xlfn.XLOOKUP(D508,Attribute!$A:$A,Attribute!$B:$B)</f>
        <v>Motor Type</v>
      </c>
      <c r="F508" t="s">
        <v>6316</v>
      </c>
    </row>
    <row r="509" spans="2:6" x14ac:dyDescent="0.45">
      <c r="B509" t="s">
        <v>10728</v>
      </c>
      <c r="C509" t="str">
        <f>_xlfn.XLOOKUP(B509,Component!$A:$A,Component!$C:$C)</f>
        <v>2737-20</v>
      </c>
      <c r="D509" t="s">
        <v>10544</v>
      </c>
      <c r="E509" t="str">
        <f>_xlfn.XLOOKUP(D509,Attribute!$A:$A,Attribute!$B:$B)</f>
        <v>Motor Type</v>
      </c>
      <c r="F509" t="s">
        <v>6316</v>
      </c>
    </row>
    <row r="510" spans="2:6" x14ac:dyDescent="0.45">
      <c r="B510" t="s">
        <v>10729</v>
      </c>
      <c r="C510" t="str">
        <f>_xlfn.XLOOKUP(B510,Component!$A:$A,Component!$C:$C)</f>
        <v>2737B-20</v>
      </c>
      <c r="D510" t="s">
        <v>10544</v>
      </c>
      <c r="E510" t="str">
        <f>_xlfn.XLOOKUP(D510,Attribute!$A:$A,Attribute!$B:$B)</f>
        <v>Motor Type</v>
      </c>
      <c r="F510" t="s">
        <v>6316</v>
      </c>
    </row>
    <row r="511" spans="2:6" x14ac:dyDescent="0.45">
      <c r="B511" t="s">
        <v>10737</v>
      </c>
      <c r="C511" t="str">
        <f>_xlfn.XLOOKUP(B511,Component!$A:$A,Component!$C:$C)</f>
        <v>2758-20</v>
      </c>
      <c r="D511" t="s">
        <v>10544</v>
      </c>
      <c r="E511" t="str">
        <f>_xlfn.XLOOKUP(D511,Attribute!$A:$A,Attribute!$B:$B)</f>
        <v>Motor Type</v>
      </c>
      <c r="F511" t="s">
        <v>6316</v>
      </c>
    </row>
    <row r="512" spans="2:6" x14ac:dyDescent="0.45">
      <c r="B512" t="s">
        <v>10738</v>
      </c>
      <c r="C512" t="str">
        <f>_xlfn.XLOOKUP(B512,Component!$A:$A,Component!$C:$C)</f>
        <v>2759-20</v>
      </c>
      <c r="D512" t="s">
        <v>10544</v>
      </c>
      <c r="E512" t="str">
        <f>_xlfn.XLOOKUP(D512,Attribute!$A:$A,Attribute!$B:$B)</f>
        <v>Motor Type</v>
      </c>
      <c r="F512" t="s">
        <v>6316</v>
      </c>
    </row>
    <row r="513" spans="2:6" x14ac:dyDescent="0.45">
      <c r="B513" t="s">
        <v>10739</v>
      </c>
      <c r="C513" t="str">
        <f>_xlfn.XLOOKUP(B513,Component!$A:$A,Component!$C:$C)</f>
        <v>2759B-20</v>
      </c>
      <c r="D513" t="s">
        <v>10544</v>
      </c>
      <c r="E513" t="str">
        <f>_xlfn.XLOOKUP(D513,Attribute!$A:$A,Attribute!$B:$B)</f>
        <v>Motor Type</v>
      </c>
      <c r="F513" t="s">
        <v>6316</v>
      </c>
    </row>
    <row r="514" spans="2:6" x14ac:dyDescent="0.45">
      <c r="B514" t="s">
        <v>10740</v>
      </c>
      <c r="C514" t="str">
        <f>_xlfn.XLOOKUP(B514,Component!$A:$A,Component!$C:$C)</f>
        <v>2760-20</v>
      </c>
      <c r="D514" t="s">
        <v>10544</v>
      </c>
      <c r="E514" t="str">
        <f>_xlfn.XLOOKUP(D514,Attribute!$A:$A,Attribute!$B:$B)</f>
        <v>Motor Type</v>
      </c>
      <c r="F514" t="s">
        <v>6316</v>
      </c>
    </row>
    <row r="515" spans="2:6" x14ac:dyDescent="0.45">
      <c r="B515" t="s">
        <v>10741</v>
      </c>
      <c r="C515" t="str">
        <f>_xlfn.XLOOKUP(B515,Component!$A:$A,Component!$C:$C)</f>
        <v>2761-20</v>
      </c>
      <c r="D515" t="s">
        <v>10544</v>
      </c>
      <c r="E515" t="str">
        <f>_xlfn.XLOOKUP(D515,Attribute!$A:$A,Attribute!$B:$B)</f>
        <v>Motor Type</v>
      </c>
      <c r="F515" t="s">
        <v>6316</v>
      </c>
    </row>
    <row r="516" spans="2:6" x14ac:dyDescent="0.45">
      <c r="B516" t="s">
        <v>10742</v>
      </c>
      <c r="C516" t="str">
        <f>_xlfn.XLOOKUP(B516,Component!$A:$A,Component!$C:$C)</f>
        <v>2766-20</v>
      </c>
      <c r="D516" t="s">
        <v>10544</v>
      </c>
      <c r="E516" t="str">
        <f>_xlfn.XLOOKUP(D516,Attribute!$A:$A,Attribute!$B:$B)</f>
        <v>Motor Type</v>
      </c>
      <c r="F516" t="s">
        <v>6316</v>
      </c>
    </row>
    <row r="517" spans="2:6" x14ac:dyDescent="0.45">
      <c r="B517" t="s">
        <v>10743</v>
      </c>
      <c r="C517" t="str">
        <f>_xlfn.XLOOKUP(B517,Component!$A:$A,Component!$C:$C)</f>
        <v>2767-20</v>
      </c>
      <c r="D517" t="s">
        <v>10544</v>
      </c>
      <c r="E517" t="str">
        <f>_xlfn.XLOOKUP(D517,Attribute!$A:$A,Attribute!$B:$B)</f>
        <v>Motor Type</v>
      </c>
      <c r="F517" t="s">
        <v>6316</v>
      </c>
    </row>
    <row r="518" spans="2:6" x14ac:dyDescent="0.45">
      <c r="B518" t="s">
        <v>10744</v>
      </c>
      <c r="C518" t="str">
        <f>_xlfn.XLOOKUP(B518,Component!$A:$A,Component!$C:$C)</f>
        <v>2769-20</v>
      </c>
      <c r="D518" t="s">
        <v>10544</v>
      </c>
      <c r="E518" t="str">
        <f>_xlfn.XLOOKUP(D518,Attribute!$A:$A,Attribute!$B:$B)</f>
        <v>Motor Type</v>
      </c>
      <c r="F518" t="s">
        <v>6316</v>
      </c>
    </row>
    <row r="519" spans="2:6" x14ac:dyDescent="0.45">
      <c r="B519" t="s">
        <v>10759</v>
      </c>
      <c r="C519" t="str">
        <f>_xlfn.XLOOKUP(B519,Component!$A:$A,Component!$C:$C)</f>
        <v>2801-20</v>
      </c>
      <c r="D519" t="s">
        <v>10544</v>
      </c>
      <c r="E519" t="str">
        <f>_xlfn.XLOOKUP(D519,Attribute!$A:$A,Attribute!$B:$B)</f>
        <v>Motor Type</v>
      </c>
      <c r="F519" t="s">
        <v>6316</v>
      </c>
    </row>
    <row r="520" spans="2:6" x14ac:dyDescent="0.45">
      <c r="B520" t="s">
        <v>10760</v>
      </c>
      <c r="C520" t="str">
        <f>_xlfn.XLOOKUP(B520,Component!$A:$A,Component!$C:$C)</f>
        <v>2802-20</v>
      </c>
      <c r="D520" t="s">
        <v>10544</v>
      </c>
      <c r="E520" t="str">
        <f>_xlfn.XLOOKUP(D520,Attribute!$A:$A,Attribute!$B:$B)</f>
        <v>Motor Type</v>
      </c>
      <c r="F520" t="s">
        <v>6316</v>
      </c>
    </row>
    <row r="521" spans="2:6" x14ac:dyDescent="0.45">
      <c r="B521" t="s">
        <v>10761</v>
      </c>
      <c r="C521" t="str">
        <f>_xlfn.XLOOKUP(B521,Component!$A:$A,Component!$C:$C)</f>
        <v>2803-20</v>
      </c>
      <c r="D521" t="s">
        <v>10544</v>
      </c>
      <c r="E521" t="str">
        <f>_xlfn.XLOOKUP(D521,Attribute!$A:$A,Attribute!$B:$B)</f>
        <v>Motor Type</v>
      </c>
      <c r="F521" t="s">
        <v>6316</v>
      </c>
    </row>
    <row r="522" spans="2:6" x14ac:dyDescent="0.45">
      <c r="B522" t="s">
        <v>10762</v>
      </c>
      <c r="C522" t="str">
        <f>_xlfn.XLOOKUP(B522,Component!$A:$A,Component!$C:$C)</f>
        <v>2804-20</v>
      </c>
      <c r="D522" t="s">
        <v>10544</v>
      </c>
      <c r="E522" t="str">
        <f>_xlfn.XLOOKUP(D522,Attribute!$A:$A,Attribute!$B:$B)</f>
        <v>Motor Type</v>
      </c>
      <c r="F522" t="s">
        <v>6316</v>
      </c>
    </row>
    <row r="523" spans="2:6" x14ac:dyDescent="0.45">
      <c r="B523" t="s">
        <v>10771</v>
      </c>
      <c r="C523" t="str">
        <f>_xlfn.XLOOKUP(B523,Component!$A:$A,Component!$C:$C)</f>
        <v>2821-20</v>
      </c>
      <c r="D523" t="s">
        <v>10544</v>
      </c>
      <c r="E523" t="str">
        <f>_xlfn.XLOOKUP(D523,Attribute!$A:$A,Attribute!$B:$B)</f>
        <v>Motor Type</v>
      </c>
      <c r="F523" t="s">
        <v>6316</v>
      </c>
    </row>
    <row r="524" spans="2:6" x14ac:dyDescent="0.45">
      <c r="B524" t="s">
        <v>10772</v>
      </c>
      <c r="C524" t="str">
        <f>_xlfn.XLOOKUP(B524,Component!$A:$A,Component!$C:$C)</f>
        <v>2822-20</v>
      </c>
      <c r="D524" t="s">
        <v>10544</v>
      </c>
      <c r="E524" t="str">
        <f>_xlfn.XLOOKUP(D524,Attribute!$A:$A,Attribute!$B:$B)</f>
        <v>Motor Type</v>
      </c>
      <c r="F524" t="s">
        <v>6316</v>
      </c>
    </row>
    <row r="525" spans="2:6" x14ac:dyDescent="0.45">
      <c r="B525" t="s">
        <v>10781</v>
      </c>
      <c r="C525" t="str">
        <f>_xlfn.XLOOKUP(B525,Component!$A:$A,Component!$C:$C)</f>
        <v>2831-20</v>
      </c>
      <c r="D525" t="s">
        <v>10544</v>
      </c>
      <c r="E525" t="str">
        <f>_xlfn.XLOOKUP(D525,Attribute!$A:$A,Attribute!$B:$B)</f>
        <v>Motor Type</v>
      </c>
      <c r="F525" t="s">
        <v>6316</v>
      </c>
    </row>
    <row r="526" spans="2:6" x14ac:dyDescent="0.45">
      <c r="B526" t="s">
        <v>10783</v>
      </c>
      <c r="C526" t="str">
        <f>_xlfn.XLOOKUP(B526,Component!$A:$A,Component!$C:$C)</f>
        <v>2833-20</v>
      </c>
      <c r="D526" t="s">
        <v>10544</v>
      </c>
      <c r="E526" t="str">
        <f>_xlfn.XLOOKUP(D526,Attribute!$A:$A,Attribute!$B:$B)</f>
        <v>Motor Type</v>
      </c>
      <c r="F526" t="s">
        <v>6316</v>
      </c>
    </row>
    <row r="527" spans="2:6" x14ac:dyDescent="0.45">
      <c r="B527" t="s">
        <v>10784</v>
      </c>
      <c r="C527" t="str">
        <f>_xlfn.XLOOKUP(B527,Component!$A:$A,Component!$C:$C)</f>
        <v>2834-20</v>
      </c>
      <c r="D527" t="s">
        <v>10544</v>
      </c>
      <c r="E527" t="str">
        <f>_xlfn.XLOOKUP(D527,Attribute!$A:$A,Attribute!$B:$B)</f>
        <v>Motor Type</v>
      </c>
      <c r="F527" t="s">
        <v>6316</v>
      </c>
    </row>
    <row r="528" spans="2:6" x14ac:dyDescent="0.45">
      <c r="B528" t="s">
        <v>10793</v>
      </c>
      <c r="C528" t="str">
        <f>_xlfn.XLOOKUP(B528,Component!$A:$A,Component!$C:$C)</f>
        <v>2850-20</v>
      </c>
      <c r="D528" t="s">
        <v>10544</v>
      </c>
      <c r="E528" t="str">
        <f>_xlfn.XLOOKUP(D528,Attribute!$A:$A,Attribute!$B:$B)</f>
        <v>Motor Type</v>
      </c>
      <c r="F528" t="s">
        <v>6316</v>
      </c>
    </row>
    <row r="529" spans="2:6" x14ac:dyDescent="0.45">
      <c r="B529" t="s">
        <v>10794</v>
      </c>
      <c r="C529" t="str">
        <f>_xlfn.XLOOKUP(B529,Component!$A:$A,Component!$C:$C)</f>
        <v>2851-20</v>
      </c>
      <c r="D529" t="s">
        <v>10544</v>
      </c>
      <c r="E529" t="str">
        <f>_xlfn.XLOOKUP(D529,Attribute!$A:$A,Attribute!$B:$B)</f>
        <v>Motor Type</v>
      </c>
      <c r="F529" t="s">
        <v>6316</v>
      </c>
    </row>
    <row r="530" spans="2:6" x14ac:dyDescent="0.45">
      <c r="B530" t="s">
        <v>10795</v>
      </c>
      <c r="C530" t="str">
        <f>_xlfn.XLOOKUP(B530,Component!$A:$A,Component!$C:$C)</f>
        <v>2853-20</v>
      </c>
      <c r="D530" t="s">
        <v>10544</v>
      </c>
      <c r="E530" t="str">
        <f>_xlfn.XLOOKUP(D530,Attribute!$A:$A,Attribute!$B:$B)</f>
        <v>Motor Type</v>
      </c>
      <c r="F530" t="s">
        <v>6316</v>
      </c>
    </row>
    <row r="531" spans="2:6" x14ac:dyDescent="0.45">
      <c r="B531" t="s">
        <v>10796</v>
      </c>
      <c r="C531" t="str">
        <f>_xlfn.XLOOKUP(B531,Component!$A:$A,Component!$C:$C)</f>
        <v>2854-20</v>
      </c>
      <c r="D531" t="s">
        <v>10544</v>
      </c>
      <c r="E531" t="str">
        <f>_xlfn.XLOOKUP(D531,Attribute!$A:$A,Attribute!$B:$B)</f>
        <v>Motor Type</v>
      </c>
      <c r="F531" t="s">
        <v>6316</v>
      </c>
    </row>
    <row r="532" spans="2:6" x14ac:dyDescent="0.45">
      <c r="B532" t="s">
        <v>10797</v>
      </c>
      <c r="C532" t="str">
        <f>_xlfn.XLOOKUP(B532,Component!$A:$A,Component!$C:$C)</f>
        <v>2855-20</v>
      </c>
      <c r="D532" t="s">
        <v>10544</v>
      </c>
      <c r="E532" t="str">
        <f>_xlfn.XLOOKUP(D532,Attribute!$A:$A,Attribute!$B:$B)</f>
        <v>Motor Type</v>
      </c>
      <c r="F532" t="s">
        <v>6316</v>
      </c>
    </row>
    <row r="533" spans="2:6" x14ac:dyDescent="0.45">
      <c r="B533" t="s">
        <v>10798</v>
      </c>
      <c r="C533" t="str">
        <f>_xlfn.XLOOKUP(B533,Component!$A:$A,Component!$C:$C)</f>
        <v>2855P-20</v>
      </c>
      <c r="D533" t="s">
        <v>10544</v>
      </c>
      <c r="E533" t="str">
        <f>_xlfn.XLOOKUP(D533,Attribute!$A:$A,Attribute!$B:$B)</f>
        <v>Motor Type</v>
      </c>
      <c r="F533" t="s">
        <v>6316</v>
      </c>
    </row>
    <row r="534" spans="2:6" x14ac:dyDescent="0.45">
      <c r="B534" t="s">
        <v>10799</v>
      </c>
      <c r="C534" t="str">
        <f>_xlfn.XLOOKUP(B534,Component!$A:$A,Component!$C:$C)</f>
        <v>2862-20</v>
      </c>
      <c r="D534" t="s">
        <v>10544</v>
      </c>
      <c r="E534" t="str">
        <f>_xlfn.XLOOKUP(D534,Attribute!$A:$A,Attribute!$B:$B)</f>
        <v>Motor Type</v>
      </c>
      <c r="F534" t="s">
        <v>6316</v>
      </c>
    </row>
    <row r="535" spans="2:6" x14ac:dyDescent="0.45">
      <c r="B535" t="s">
        <v>10800</v>
      </c>
      <c r="C535" t="str">
        <f>_xlfn.XLOOKUP(B535,Component!$A:$A,Component!$C:$C)</f>
        <v>2863-20</v>
      </c>
      <c r="D535" t="s">
        <v>10544</v>
      </c>
      <c r="E535" t="str">
        <f>_xlfn.XLOOKUP(D535,Attribute!$A:$A,Attribute!$B:$B)</f>
        <v>Motor Type</v>
      </c>
      <c r="F535" t="s">
        <v>6316</v>
      </c>
    </row>
    <row r="536" spans="2:6" x14ac:dyDescent="0.45">
      <c r="B536" t="s">
        <v>10801</v>
      </c>
      <c r="C536" t="str">
        <f>_xlfn.XLOOKUP(B536,Component!$A:$A,Component!$C:$C)</f>
        <v>2864-20</v>
      </c>
      <c r="D536" t="s">
        <v>10544</v>
      </c>
      <c r="E536" t="str">
        <f>_xlfn.XLOOKUP(D536,Attribute!$A:$A,Attribute!$B:$B)</f>
        <v>Motor Type</v>
      </c>
      <c r="F536" t="s">
        <v>6316</v>
      </c>
    </row>
    <row r="537" spans="2:6" x14ac:dyDescent="0.45">
      <c r="B537" t="s">
        <v>10802</v>
      </c>
      <c r="C537" t="str">
        <f>_xlfn.XLOOKUP(B537,Component!$A:$A,Component!$C:$C)</f>
        <v>2865-20</v>
      </c>
      <c r="D537" t="s">
        <v>10544</v>
      </c>
      <c r="E537" t="str">
        <f>_xlfn.XLOOKUP(D537,Attribute!$A:$A,Attribute!$B:$B)</f>
        <v>Motor Type</v>
      </c>
      <c r="F537" t="s">
        <v>6316</v>
      </c>
    </row>
    <row r="538" spans="2:6" x14ac:dyDescent="0.45">
      <c r="B538" t="s">
        <v>10804</v>
      </c>
      <c r="C538" t="str">
        <f>_xlfn.XLOOKUP(B538,Component!$A:$A,Component!$C:$C)</f>
        <v>2867-20</v>
      </c>
      <c r="D538" t="s">
        <v>10544</v>
      </c>
      <c r="E538" t="str">
        <f>_xlfn.XLOOKUP(D538,Attribute!$A:$A,Attribute!$B:$B)</f>
        <v>Motor Type</v>
      </c>
      <c r="F538" t="s">
        <v>6316</v>
      </c>
    </row>
    <row r="539" spans="2:6" x14ac:dyDescent="0.45">
      <c r="B539" t="s">
        <v>10805</v>
      </c>
      <c r="C539" t="str">
        <f>_xlfn.XLOOKUP(B539,Component!$A:$A,Component!$C:$C)</f>
        <v>2868-20</v>
      </c>
      <c r="D539" t="s">
        <v>10544</v>
      </c>
      <c r="E539" t="str">
        <f>_xlfn.XLOOKUP(D539,Attribute!$A:$A,Attribute!$B:$B)</f>
        <v>Motor Type</v>
      </c>
      <c r="F539" t="s">
        <v>6316</v>
      </c>
    </row>
    <row r="540" spans="2:6" x14ac:dyDescent="0.45">
      <c r="B540" t="s">
        <v>10806</v>
      </c>
      <c r="C540" t="str">
        <f>_xlfn.XLOOKUP(B540,Component!$A:$A,Component!$C:$C)</f>
        <v>2869-20</v>
      </c>
      <c r="D540" t="s">
        <v>10544</v>
      </c>
      <c r="E540" t="str">
        <f>_xlfn.XLOOKUP(D540,Attribute!$A:$A,Attribute!$B:$B)</f>
        <v>Motor Type</v>
      </c>
      <c r="F540" t="s">
        <v>6316</v>
      </c>
    </row>
    <row r="541" spans="2:6" x14ac:dyDescent="0.45">
      <c r="B541" t="s">
        <v>10826</v>
      </c>
      <c r="C541" t="str">
        <f>_xlfn.XLOOKUP(B541,Component!$A:$A,Component!$C:$C)</f>
        <v>2902-20</v>
      </c>
      <c r="D541" t="s">
        <v>10544</v>
      </c>
      <c r="E541" t="str">
        <f>_xlfn.XLOOKUP(D541,Attribute!$A:$A,Attribute!$B:$B)</f>
        <v>Motor Type</v>
      </c>
      <c r="F541" t="s">
        <v>6316</v>
      </c>
    </row>
    <row r="542" spans="2:6" x14ac:dyDescent="0.45">
      <c r="B542" t="s">
        <v>10827</v>
      </c>
      <c r="C542" t="str">
        <f>_xlfn.XLOOKUP(B542,Component!$A:$A,Component!$C:$C)</f>
        <v>2903-20</v>
      </c>
      <c r="D542" t="s">
        <v>10544</v>
      </c>
      <c r="E542" t="str">
        <f>_xlfn.XLOOKUP(D542,Attribute!$A:$A,Attribute!$B:$B)</f>
        <v>Motor Type</v>
      </c>
      <c r="F542" t="s">
        <v>6316</v>
      </c>
    </row>
    <row r="543" spans="2:6" x14ac:dyDescent="0.45">
      <c r="B543" t="s">
        <v>10828</v>
      </c>
      <c r="C543" t="str">
        <f>_xlfn.XLOOKUP(B543,Component!$A:$A,Component!$C:$C)</f>
        <v>2904-20</v>
      </c>
      <c r="D543" t="s">
        <v>10544</v>
      </c>
      <c r="E543" t="str">
        <f>_xlfn.XLOOKUP(D543,Attribute!$A:$A,Attribute!$B:$B)</f>
        <v>Motor Type</v>
      </c>
      <c r="F543" t="s">
        <v>6316</v>
      </c>
    </row>
    <row r="544" spans="2:6" x14ac:dyDescent="0.45">
      <c r="B544" t="s">
        <v>10829</v>
      </c>
      <c r="C544" t="str">
        <f>_xlfn.XLOOKUP(B544,Component!$A:$A,Component!$C:$C)</f>
        <v>2905-20</v>
      </c>
      <c r="D544" t="s">
        <v>10544</v>
      </c>
      <c r="E544" t="str">
        <f>_xlfn.XLOOKUP(D544,Attribute!$A:$A,Attribute!$B:$B)</f>
        <v>Motor Type</v>
      </c>
      <c r="F544" t="s">
        <v>6316</v>
      </c>
    </row>
    <row r="545" spans="2:6" x14ac:dyDescent="0.45">
      <c r="B545" t="s">
        <v>10830</v>
      </c>
      <c r="C545" t="str">
        <f>_xlfn.XLOOKUP(B545,Component!$A:$A,Component!$C:$C)</f>
        <v>2906-20</v>
      </c>
      <c r="D545" t="s">
        <v>10544</v>
      </c>
      <c r="E545" t="str">
        <f>_xlfn.XLOOKUP(D545,Attribute!$A:$A,Attribute!$B:$B)</f>
        <v>Motor Type</v>
      </c>
      <c r="F545" t="s">
        <v>6316</v>
      </c>
    </row>
    <row r="546" spans="2:6" x14ac:dyDescent="0.45">
      <c r="B546" t="s">
        <v>10847</v>
      </c>
      <c r="C546" t="str">
        <f>_xlfn.XLOOKUP(B546,Component!$A:$A,Component!$C:$C)</f>
        <v>2930-20</v>
      </c>
      <c r="D546" t="s">
        <v>10544</v>
      </c>
      <c r="E546" t="str">
        <f>_xlfn.XLOOKUP(D546,Attribute!$A:$A,Attribute!$B:$B)</f>
        <v>Motor Type</v>
      </c>
      <c r="F546" t="s">
        <v>6316</v>
      </c>
    </row>
    <row r="547" spans="2:6" x14ac:dyDescent="0.45">
      <c r="B547" t="s">
        <v>10855</v>
      </c>
      <c r="C547" t="str">
        <f>_xlfn.XLOOKUP(B547,Component!$A:$A,Component!$C:$C)</f>
        <v>2953-20</v>
      </c>
      <c r="D547" t="s">
        <v>10544</v>
      </c>
      <c r="E547" t="str">
        <f>_xlfn.XLOOKUP(D547,Attribute!$A:$A,Attribute!$B:$B)</f>
        <v>Motor Type</v>
      </c>
      <c r="F547" t="s">
        <v>6316</v>
      </c>
    </row>
    <row r="548" spans="2:6" x14ac:dyDescent="0.45">
      <c r="B548" t="s">
        <v>10857</v>
      </c>
      <c r="C548" t="str">
        <f>_xlfn.XLOOKUP(B548,Component!$A:$A,Component!$C:$C)</f>
        <v>2957-20</v>
      </c>
      <c r="D548" t="s">
        <v>10544</v>
      </c>
      <c r="E548" t="str">
        <f>_xlfn.XLOOKUP(D548,Attribute!$A:$A,Attribute!$B:$B)</f>
        <v>Motor Type</v>
      </c>
      <c r="F548" t="s">
        <v>6316</v>
      </c>
    </row>
    <row r="549" spans="2:6" x14ac:dyDescent="0.45">
      <c r="B549" t="s">
        <v>10858</v>
      </c>
      <c r="C549" t="str">
        <f>_xlfn.XLOOKUP(B549,Component!$A:$A,Component!$C:$C)</f>
        <v>2960-20</v>
      </c>
      <c r="D549" t="s">
        <v>10544</v>
      </c>
      <c r="E549" t="str">
        <f>_xlfn.XLOOKUP(D549,Attribute!$A:$A,Attribute!$B:$B)</f>
        <v>Motor Type</v>
      </c>
      <c r="F549" t="s">
        <v>6316</v>
      </c>
    </row>
    <row r="550" spans="2:6" x14ac:dyDescent="0.45">
      <c r="B550" t="s">
        <v>10859</v>
      </c>
      <c r="C550" t="str">
        <f>_xlfn.XLOOKUP(B550,Component!$A:$A,Component!$C:$C)</f>
        <v>2962-20</v>
      </c>
      <c r="D550" t="s">
        <v>10544</v>
      </c>
      <c r="E550" t="str">
        <f>_xlfn.XLOOKUP(D550,Attribute!$A:$A,Attribute!$B:$B)</f>
        <v>Motor Type</v>
      </c>
      <c r="F550" t="s">
        <v>6316</v>
      </c>
    </row>
    <row r="551" spans="2:6" x14ac:dyDescent="0.45">
      <c r="B551" t="s">
        <v>10860</v>
      </c>
      <c r="C551" t="str">
        <f>_xlfn.XLOOKUP(B551,Component!$A:$A,Component!$C:$C)</f>
        <v>2962P-20</v>
      </c>
      <c r="D551" t="s">
        <v>10544</v>
      </c>
      <c r="E551" t="str">
        <f>_xlfn.XLOOKUP(D551,Attribute!$A:$A,Attribute!$B:$B)</f>
        <v>Motor Type</v>
      </c>
      <c r="F551" t="s">
        <v>6316</v>
      </c>
    </row>
    <row r="552" spans="2:6" x14ac:dyDescent="0.45">
      <c r="B552" t="s">
        <v>10861</v>
      </c>
      <c r="C552" t="str">
        <f>_xlfn.XLOOKUP(B552,Component!$A:$A,Component!$C:$C)</f>
        <v>2966-20</v>
      </c>
      <c r="D552" t="s">
        <v>10544</v>
      </c>
      <c r="E552" t="str">
        <f>_xlfn.XLOOKUP(D552,Attribute!$A:$A,Attribute!$B:$B)</f>
        <v>Motor Type</v>
      </c>
      <c r="F552" t="s">
        <v>6316</v>
      </c>
    </row>
    <row r="553" spans="2:6" x14ac:dyDescent="0.45">
      <c r="B553" t="s">
        <v>10862</v>
      </c>
      <c r="C553" t="str">
        <f>_xlfn.XLOOKUP(B553,Component!$A:$A,Component!$C:$C)</f>
        <v>2967-20</v>
      </c>
      <c r="D553" t="s">
        <v>10544</v>
      </c>
      <c r="E553" t="str">
        <f>_xlfn.XLOOKUP(D553,Attribute!$A:$A,Attribute!$B:$B)</f>
        <v>Motor Type</v>
      </c>
      <c r="F553" t="s">
        <v>6316</v>
      </c>
    </row>
    <row r="554" spans="2:6" x14ac:dyDescent="0.45">
      <c r="B554" t="s">
        <v>10896</v>
      </c>
      <c r="C554" t="str">
        <f>_xlfn.XLOOKUP(B554,Component!$A:$A,Component!$C:$C)</f>
        <v>3060-20</v>
      </c>
      <c r="D554" t="s">
        <v>10544</v>
      </c>
      <c r="E554" t="str">
        <f>_xlfn.XLOOKUP(D554,Attribute!$A:$A,Attribute!$B:$B)</f>
        <v>Motor Type</v>
      </c>
      <c r="F554" t="s">
        <v>6316</v>
      </c>
    </row>
    <row r="555" spans="2:6" x14ac:dyDescent="0.45">
      <c r="B555" t="s">
        <v>10897</v>
      </c>
      <c r="C555" t="str">
        <f>_xlfn.XLOOKUP(B555,Component!$A:$A,Component!$C:$C)</f>
        <v>3061-20</v>
      </c>
      <c r="D555" t="s">
        <v>10544</v>
      </c>
      <c r="E555" t="str">
        <f>_xlfn.XLOOKUP(D555,Attribute!$A:$A,Attribute!$B:$B)</f>
        <v>Motor Type</v>
      </c>
      <c r="F555" t="s">
        <v>6316</v>
      </c>
    </row>
    <row r="556" spans="2:6" x14ac:dyDescent="0.45">
      <c r="B556" t="s">
        <v>10898</v>
      </c>
      <c r="C556" t="str">
        <f>_xlfn.XLOOKUP(B556,Component!$A:$A,Component!$C:$C)</f>
        <v>3061P-20</v>
      </c>
      <c r="D556" t="s">
        <v>10544</v>
      </c>
      <c r="E556" t="str">
        <f>_xlfn.XLOOKUP(D556,Attribute!$A:$A,Attribute!$B:$B)</f>
        <v>Motor Type</v>
      </c>
      <c r="F556" t="s">
        <v>6316</v>
      </c>
    </row>
    <row r="557" spans="2:6" x14ac:dyDescent="0.45">
      <c r="B557" t="s">
        <v>10899</v>
      </c>
      <c r="C557" t="str">
        <f>_xlfn.XLOOKUP(B557,Component!$A:$A,Component!$C:$C)</f>
        <v>3062-20</v>
      </c>
      <c r="D557" t="s">
        <v>10544</v>
      </c>
      <c r="E557" t="str">
        <f>_xlfn.XLOOKUP(D557,Attribute!$A:$A,Attribute!$B:$B)</f>
        <v>Motor Type</v>
      </c>
      <c r="F557" t="s">
        <v>6316</v>
      </c>
    </row>
    <row r="558" spans="2:6" x14ac:dyDescent="0.45">
      <c r="B558" t="s">
        <v>10900</v>
      </c>
      <c r="C558" t="str">
        <f>_xlfn.XLOOKUP(B558,Component!$A:$A,Component!$C:$C)</f>
        <v>3062P-20</v>
      </c>
      <c r="D558" t="s">
        <v>10544</v>
      </c>
      <c r="E558" t="str">
        <f>_xlfn.XLOOKUP(D558,Attribute!$A:$A,Attribute!$B:$B)</f>
        <v>Motor Type</v>
      </c>
      <c r="F558" t="s">
        <v>6316</v>
      </c>
    </row>
    <row r="559" spans="2:6" x14ac:dyDescent="0.45">
      <c r="B559" t="s">
        <v>10903</v>
      </c>
      <c r="C559" t="str">
        <f>_xlfn.XLOOKUP(B559,Component!$A:$A,Component!$C:$C)</f>
        <v>3601-20</v>
      </c>
      <c r="D559" t="s">
        <v>10544</v>
      </c>
      <c r="E559" t="str">
        <f>_xlfn.XLOOKUP(D559,Attribute!$A:$A,Attribute!$B:$B)</f>
        <v>Motor Type</v>
      </c>
      <c r="F559" t="s">
        <v>6316</v>
      </c>
    </row>
    <row r="560" spans="2:6" x14ac:dyDescent="0.45">
      <c r="B560" t="s">
        <v>10904</v>
      </c>
      <c r="C560" t="str">
        <f>_xlfn.XLOOKUP(B560,Component!$A:$A,Component!$C:$C)</f>
        <v>3602-20</v>
      </c>
      <c r="D560" t="s">
        <v>10544</v>
      </c>
      <c r="E560" t="str">
        <f>_xlfn.XLOOKUP(D560,Attribute!$A:$A,Attribute!$B:$B)</f>
        <v>Motor Type</v>
      </c>
      <c r="F560" t="s">
        <v>6316</v>
      </c>
    </row>
    <row r="561" spans="2:6" x14ac:dyDescent="0.45">
      <c r="B561" t="s">
        <v>10905</v>
      </c>
      <c r="C561" t="str">
        <f>_xlfn.XLOOKUP(B561,Component!$A:$A,Component!$C:$C)</f>
        <v>3650-20</v>
      </c>
      <c r="D561" t="s">
        <v>10544</v>
      </c>
      <c r="E561" t="str">
        <f>_xlfn.XLOOKUP(D561,Attribute!$A:$A,Attribute!$B:$B)</f>
        <v>Motor Type</v>
      </c>
      <c r="F561" t="s">
        <v>6316</v>
      </c>
    </row>
    <row r="562" spans="2:6" x14ac:dyDescent="0.45">
      <c r="B562" t="s">
        <v>10906</v>
      </c>
      <c r="C562" t="str">
        <f>_xlfn.XLOOKUP(B562,Component!$A:$A,Component!$C:$C)</f>
        <v>3651-20</v>
      </c>
      <c r="D562" t="s">
        <v>10544</v>
      </c>
      <c r="E562" t="str">
        <f>_xlfn.XLOOKUP(D562,Attribute!$A:$A,Attribute!$B:$B)</f>
        <v>Motor Type</v>
      </c>
      <c r="F562" t="s">
        <v>6316</v>
      </c>
    </row>
    <row r="563" spans="2:6" x14ac:dyDescent="0.45">
      <c r="B563" t="s">
        <v>10994</v>
      </c>
      <c r="C563" t="str">
        <f>_xlfn.XLOOKUP(B563,Component!$A:$A,Component!$C:$C)</f>
        <v>48-59-1802</v>
      </c>
      <c r="D563" t="s">
        <v>10524</v>
      </c>
      <c r="E563" t="str">
        <f>_xlfn.XLOOKUP(D563,Attribute!$A:$A,Attribute!$B:$B)</f>
        <v>Power Input Type</v>
      </c>
      <c r="F563" t="s">
        <v>10237</v>
      </c>
    </row>
    <row r="564" spans="2:6" x14ac:dyDescent="0.45">
      <c r="B564" t="s">
        <v>10995</v>
      </c>
      <c r="C564" t="str">
        <f>_xlfn.XLOOKUP(B564,Component!$A:$A,Component!$C:$C)</f>
        <v>48-59-1806</v>
      </c>
      <c r="D564" t="s">
        <v>10524</v>
      </c>
      <c r="E564" t="str">
        <f>_xlfn.XLOOKUP(D564,Attribute!$A:$A,Attribute!$B:$B)</f>
        <v>Power Input Type</v>
      </c>
      <c r="F564" t="s">
        <v>10237</v>
      </c>
    </row>
    <row r="565" spans="2:6" x14ac:dyDescent="0.45">
      <c r="B565" t="s">
        <v>10996</v>
      </c>
      <c r="C565" t="str">
        <f>_xlfn.XLOOKUP(B565,Component!$A:$A,Component!$C:$C)</f>
        <v>48-59-1807</v>
      </c>
      <c r="D565" t="s">
        <v>10524</v>
      </c>
      <c r="E565" t="str">
        <f>_xlfn.XLOOKUP(D565,Attribute!$A:$A,Attribute!$B:$B)</f>
        <v>Power Input Type</v>
      </c>
      <c r="F565" t="s">
        <v>10237</v>
      </c>
    </row>
    <row r="566" spans="2:6" x14ac:dyDescent="0.45">
      <c r="B566" t="s">
        <v>10997</v>
      </c>
      <c r="C566" t="str">
        <f>_xlfn.XLOOKUP(B566,Component!$A:$A,Component!$C:$C)</f>
        <v>48-59-1808</v>
      </c>
      <c r="D566" t="s">
        <v>10524</v>
      </c>
      <c r="E566" t="str">
        <f>_xlfn.XLOOKUP(D566,Attribute!$A:$A,Attribute!$B:$B)</f>
        <v>Power Input Type</v>
      </c>
      <c r="F566" t="s">
        <v>10237</v>
      </c>
    </row>
    <row r="567" spans="2:6" x14ac:dyDescent="0.45">
      <c r="B567" t="s">
        <v>10998</v>
      </c>
      <c r="C567" t="str">
        <f>_xlfn.XLOOKUP(B567,Component!$A:$A,Component!$C:$C)</f>
        <v>48-59-1810</v>
      </c>
      <c r="D567" t="s">
        <v>10524</v>
      </c>
      <c r="E567" t="str">
        <f>_xlfn.XLOOKUP(D567,Attribute!$A:$A,Attribute!$B:$B)</f>
        <v>Power Input Type</v>
      </c>
      <c r="F567" t="s">
        <v>10238</v>
      </c>
    </row>
    <row r="568" spans="2:6" x14ac:dyDescent="0.45">
      <c r="B568" t="s">
        <v>10999</v>
      </c>
      <c r="C568" t="str">
        <f>_xlfn.XLOOKUP(B568,Component!$A:$A,Component!$C:$C)</f>
        <v>48-59-1812</v>
      </c>
      <c r="D568" t="s">
        <v>10524</v>
      </c>
      <c r="E568" t="str">
        <f>_xlfn.XLOOKUP(D568,Attribute!$A:$A,Attribute!$B:$B)</f>
        <v>Power Input Type</v>
      </c>
      <c r="F568" t="s">
        <v>10237</v>
      </c>
    </row>
    <row r="569" spans="2:6" x14ac:dyDescent="0.45">
      <c r="B569" t="s">
        <v>11000</v>
      </c>
      <c r="C569" t="str">
        <f>_xlfn.XLOOKUP(B569,Component!$A:$A,Component!$C:$C)</f>
        <v>48-59-1815</v>
      </c>
      <c r="D569" t="s">
        <v>10524</v>
      </c>
      <c r="E569" t="str">
        <f>_xlfn.XLOOKUP(D569,Attribute!$A:$A,Attribute!$B:$B)</f>
        <v>Power Input Type</v>
      </c>
      <c r="F569" t="s">
        <v>10237</v>
      </c>
    </row>
    <row r="570" spans="2:6" x14ac:dyDescent="0.45">
      <c r="B570" t="s">
        <v>11001</v>
      </c>
      <c r="C570" t="str">
        <f>_xlfn.XLOOKUP(B570,Component!$A:$A,Component!$C:$C)</f>
        <v>48-59-1816</v>
      </c>
      <c r="D570" t="s">
        <v>10524</v>
      </c>
      <c r="E570" t="str">
        <f>_xlfn.XLOOKUP(D570,Attribute!$A:$A,Attribute!$B:$B)</f>
        <v>Power Input Type</v>
      </c>
      <c r="F570" t="s">
        <v>10237</v>
      </c>
    </row>
    <row r="571" spans="2:6" x14ac:dyDescent="0.45">
      <c r="B571" t="s">
        <v>11002</v>
      </c>
      <c r="C571" t="str">
        <f>_xlfn.XLOOKUP(B571,Component!$A:$A,Component!$C:$C)</f>
        <v>48-59-1817</v>
      </c>
      <c r="D571" t="s">
        <v>10524</v>
      </c>
      <c r="E571" t="str">
        <f>_xlfn.XLOOKUP(D571,Attribute!$A:$A,Attribute!$B:$B)</f>
        <v>Power Input Type</v>
      </c>
      <c r="F571" t="s">
        <v>10237</v>
      </c>
    </row>
    <row r="572" spans="2:6" x14ac:dyDescent="0.45">
      <c r="B572" t="s">
        <v>10994</v>
      </c>
      <c r="C572" t="str">
        <f>_xlfn.XLOOKUP(B572,Component!$A:$A,Component!$C:$C)</f>
        <v>48-59-1802</v>
      </c>
      <c r="D572" t="s">
        <v>10525</v>
      </c>
      <c r="E572" t="str">
        <f>_xlfn.XLOOKUP(D572,Attribute!$A:$A,Attribute!$B:$B)</f>
        <v>Power Input Voltage</v>
      </c>
      <c r="F572">
        <v>120</v>
      </c>
    </row>
    <row r="573" spans="2:6" x14ac:dyDescent="0.45">
      <c r="B573" t="s">
        <v>10995</v>
      </c>
      <c r="C573" t="str">
        <f>_xlfn.XLOOKUP(B573,Component!$A:$A,Component!$C:$C)</f>
        <v>48-59-1806</v>
      </c>
      <c r="D573" t="s">
        <v>10525</v>
      </c>
      <c r="E573" t="str">
        <f>_xlfn.XLOOKUP(D573,Attribute!$A:$A,Attribute!$B:$B)</f>
        <v>Power Input Voltage</v>
      </c>
      <c r="F573">
        <v>120</v>
      </c>
    </row>
    <row r="574" spans="2:6" x14ac:dyDescent="0.45">
      <c r="B574" t="s">
        <v>10996</v>
      </c>
      <c r="C574" t="str">
        <f>_xlfn.XLOOKUP(B574,Component!$A:$A,Component!$C:$C)</f>
        <v>48-59-1807</v>
      </c>
      <c r="D574" t="s">
        <v>10525</v>
      </c>
      <c r="E574" t="str">
        <f>_xlfn.XLOOKUP(D574,Attribute!$A:$A,Attribute!$B:$B)</f>
        <v>Power Input Voltage</v>
      </c>
      <c r="F574">
        <v>120</v>
      </c>
    </row>
    <row r="575" spans="2:6" x14ac:dyDescent="0.45">
      <c r="B575" t="s">
        <v>10997</v>
      </c>
      <c r="C575" t="str">
        <f>_xlfn.XLOOKUP(B575,Component!$A:$A,Component!$C:$C)</f>
        <v>48-59-1808</v>
      </c>
      <c r="D575" t="s">
        <v>10525</v>
      </c>
      <c r="E575" t="str">
        <f>_xlfn.XLOOKUP(D575,Attribute!$A:$A,Attribute!$B:$B)</f>
        <v>Power Input Voltage</v>
      </c>
      <c r="F575">
        <v>120</v>
      </c>
    </row>
    <row r="576" spans="2:6" x14ac:dyDescent="0.45">
      <c r="B576" t="s">
        <v>10998</v>
      </c>
      <c r="C576" t="str">
        <f>_xlfn.XLOOKUP(B576,Component!$A:$A,Component!$C:$C)</f>
        <v>48-59-1810</v>
      </c>
      <c r="D576" t="s">
        <v>10525</v>
      </c>
      <c r="E576" t="str">
        <f>_xlfn.XLOOKUP(D576,Attribute!$A:$A,Attribute!$B:$B)</f>
        <v>Power Input Voltage</v>
      </c>
      <c r="F576">
        <v>12</v>
      </c>
    </row>
    <row r="577" spans="2:6" x14ac:dyDescent="0.45">
      <c r="B577" t="s">
        <v>10999</v>
      </c>
      <c r="C577" t="str">
        <f>_xlfn.XLOOKUP(B577,Component!$A:$A,Component!$C:$C)</f>
        <v>48-59-1812</v>
      </c>
      <c r="D577" t="s">
        <v>10525</v>
      </c>
      <c r="E577" t="str">
        <f>_xlfn.XLOOKUP(D577,Attribute!$A:$A,Attribute!$B:$B)</f>
        <v>Power Input Voltage</v>
      </c>
      <c r="F577">
        <v>120</v>
      </c>
    </row>
    <row r="578" spans="2:6" x14ac:dyDescent="0.45">
      <c r="B578" t="s">
        <v>11000</v>
      </c>
      <c r="C578" t="str">
        <f>_xlfn.XLOOKUP(B578,Component!$A:$A,Component!$C:$C)</f>
        <v>48-59-1815</v>
      </c>
      <c r="D578" t="s">
        <v>10525</v>
      </c>
      <c r="E578" t="str">
        <f>_xlfn.XLOOKUP(D578,Attribute!$A:$A,Attribute!$B:$B)</f>
        <v>Power Input Voltage</v>
      </c>
      <c r="F578">
        <v>120</v>
      </c>
    </row>
    <row r="579" spans="2:6" x14ac:dyDescent="0.45">
      <c r="B579" t="s">
        <v>11001</v>
      </c>
      <c r="C579" t="str">
        <f>_xlfn.XLOOKUP(B579,Component!$A:$A,Component!$C:$C)</f>
        <v>48-59-1816</v>
      </c>
      <c r="D579" t="s">
        <v>10525</v>
      </c>
      <c r="E579" t="str">
        <f>_xlfn.XLOOKUP(D579,Attribute!$A:$A,Attribute!$B:$B)</f>
        <v>Power Input Voltage</v>
      </c>
      <c r="F579">
        <v>120</v>
      </c>
    </row>
    <row r="580" spans="2:6" x14ac:dyDescent="0.45">
      <c r="B580" t="s">
        <v>11002</v>
      </c>
      <c r="C580" t="str">
        <f>_xlfn.XLOOKUP(B580,Component!$A:$A,Component!$C:$C)</f>
        <v>48-59-1817</v>
      </c>
      <c r="D580" t="s">
        <v>10525</v>
      </c>
      <c r="E580" t="str">
        <f>_xlfn.XLOOKUP(D580,Attribute!$A:$A,Attribute!$B:$B)</f>
        <v>Power Input Voltage</v>
      </c>
      <c r="F580">
        <v>120</v>
      </c>
    </row>
    <row r="581" spans="2:6" x14ac:dyDescent="0.45">
      <c r="B581" t="s">
        <v>10998</v>
      </c>
      <c r="C581" t="str">
        <f>_xlfn.XLOOKUP(B581,Component!$A:$A,Component!$C:$C)</f>
        <v>48-59-1810</v>
      </c>
      <c r="D581" t="s">
        <v>10525</v>
      </c>
      <c r="E581" t="str">
        <f>_xlfn.XLOOKUP(D581,Attribute!$A:$A,Attribute!$B:$B)</f>
        <v>Power Input Voltage</v>
      </c>
      <c r="F581">
        <v>24</v>
      </c>
    </row>
    <row r="582" spans="2:6" x14ac:dyDescent="0.45">
      <c r="B582" t="s">
        <v>10663</v>
      </c>
      <c r="C582" t="str">
        <f>_xlfn.XLOOKUP(B582,Component!$A:$A,Component!$C:$C)</f>
        <v>2606-20</v>
      </c>
      <c r="D582" t="s">
        <v>10536</v>
      </c>
      <c r="E582" t="str">
        <f>_xlfn.XLOOKUP(D582,Attribute!$A:$A,Attribute!$B:$B)</f>
        <v>Max Rotation Speed</v>
      </c>
      <c r="F582">
        <v>1800</v>
      </c>
    </row>
    <row r="583" spans="2:6" x14ac:dyDescent="0.45">
      <c r="B583" t="s">
        <v>10664</v>
      </c>
      <c r="C583" t="str">
        <f>_xlfn.XLOOKUP(B583,Component!$A:$A,Component!$C:$C)</f>
        <v>2607-20</v>
      </c>
      <c r="D583" t="s">
        <v>10536</v>
      </c>
      <c r="E583" t="str">
        <f>_xlfn.XLOOKUP(D583,Attribute!$A:$A,Attribute!$B:$B)</f>
        <v>Max Rotation Speed</v>
      </c>
      <c r="F583">
        <v>1800</v>
      </c>
    </row>
    <row r="584" spans="2:6" x14ac:dyDescent="0.45">
      <c r="B584" t="s">
        <v>10674</v>
      </c>
      <c r="C584" t="str">
        <f>_xlfn.XLOOKUP(B584,Component!$A:$A,Component!$C:$C)</f>
        <v>2630-20</v>
      </c>
      <c r="D584" t="s">
        <v>10536</v>
      </c>
      <c r="E584" t="str">
        <f>_xlfn.XLOOKUP(D584,Attribute!$A:$A,Attribute!$B:$B)</f>
        <v>Max Rotation Speed</v>
      </c>
      <c r="F584">
        <v>3500</v>
      </c>
    </row>
    <row r="585" spans="2:6" x14ac:dyDescent="0.45">
      <c r="B585" t="s">
        <v>10675</v>
      </c>
      <c r="C585" t="str">
        <f>_xlfn.XLOOKUP(B585,Component!$A:$A,Component!$C:$C)</f>
        <v>2631-20</v>
      </c>
      <c r="D585" t="s">
        <v>10536</v>
      </c>
      <c r="E585" t="str">
        <f>_xlfn.XLOOKUP(D585,Attribute!$A:$A,Attribute!$B:$B)</f>
        <v>Max Rotation Speed</v>
      </c>
      <c r="F585">
        <v>5000</v>
      </c>
    </row>
    <row r="586" spans="2:6" x14ac:dyDescent="0.45">
      <c r="B586" t="s">
        <v>10686</v>
      </c>
      <c r="C586" t="str">
        <f>_xlfn.XLOOKUP(B586,Component!$A:$A,Component!$C:$C)</f>
        <v>2653-20</v>
      </c>
      <c r="D586" t="s">
        <v>10536</v>
      </c>
      <c r="E586" t="str">
        <f>_xlfn.XLOOKUP(D586,Attribute!$A:$A,Attribute!$B:$B)</f>
        <v>Max Rotation Speed</v>
      </c>
      <c r="F586">
        <v>2900</v>
      </c>
    </row>
    <row r="587" spans="2:6" x14ac:dyDescent="0.45">
      <c r="B587" t="s">
        <v>10687</v>
      </c>
      <c r="C587" t="str">
        <f>_xlfn.XLOOKUP(B587,Component!$A:$A,Component!$C:$C)</f>
        <v>2656-20</v>
      </c>
      <c r="D587" t="s">
        <v>10536</v>
      </c>
      <c r="E587" t="str">
        <f>_xlfn.XLOOKUP(D587,Attribute!$A:$A,Attribute!$B:$B)</f>
        <v>Max Rotation Speed</v>
      </c>
      <c r="F587">
        <v>2750</v>
      </c>
    </row>
    <row r="588" spans="2:6" x14ac:dyDescent="0.45">
      <c r="B588" t="s">
        <v>10688</v>
      </c>
      <c r="C588" t="str">
        <f>_xlfn.XLOOKUP(B588,Component!$A:$A,Component!$C:$C)</f>
        <v>2657-20</v>
      </c>
      <c r="D588" t="s">
        <v>10536</v>
      </c>
      <c r="E588" t="str">
        <f>_xlfn.XLOOKUP(D588,Attribute!$A:$A,Attribute!$B:$B)</f>
        <v>Max Rotation Speed</v>
      </c>
      <c r="F588">
        <v>2750</v>
      </c>
    </row>
    <row r="589" spans="2:6" x14ac:dyDescent="0.45">
      <c r="B589" t="s">
        <v>10689</v>
      </c>
      <c r="C589" t="str">
        <f>_xlfn.XLOOKUP(B589,Component!$A:$A,Component!$C:$C)</f>
        <v>2658-20</v>
      </c>
      <c r="D589" t="s">
        <v>10536</v>
      </c>
      <c r="E589" t="str">
        <f>_xlfn.XLOOKUP(D589,Attribute!$A:$A,Attribute!$B:$B)</f>
        <v>Max Rotation Speed</v>
      </c>
      <c r="F589">
        <v>2450</v>
      </c>
    </row>
    <row r="590" spans="2:6" x14ac:dyDescent="0.45">
      <c r="B590" t="s">
        <v>10690</v>
      </c>
      <c r="C590" t="str">
        <f>_xlfn.XLOOKUP(B590,Component!$A:$A,Component!$C:$C)</f>
        <v>2659-20</v>
      </c>
      <c r="D590" t="s">
        <v>10536</v>
      </c>
      <c r="E590" t="str">
        <f>_xlfn.XLOOKUP(D590,Attribute!$A:$A,Attribute!$B:$B)</f>
        <v>Max Rotation Speed</v>
      </c>
      <c r="F590">
        <v>2450</v>
      </c>
    </row>
    <row r="591" spans="2:6" x14ac:dyDescent="0.45">
      <c r="B591" t="s">
        <v>10693</v>
      </c>
      <c r="C591" t="str">
        <f>_xlfn.XLOOKUP(B591,Component!$A:$A,Component!$C:$C)</f>
        <v>2662-20</v>
      </c>
      <c r="D591" t="s">
        <v>10536</v>
      </c>
      <c r="E591" t="str">
        <f>_xlfn.XLOOKUP(D591,Attribute!$A:$A,Attribute!$B:$B)</f>
        <v>Max Rotation Speed</v>
      </c>
      <c r="F591">
        <v>1900</v>
      </c>
    </row>
    <row r="592" spans="2:6" x14ac:dyDescent="0.45">
      <c r="B592" t="s">
        <v>10694</v>
      </c>
      <c r="C592" t="str">
        <f>_xlfn.XLOOKUP(B592,Component!$A:$A,Component!$C:$C)</f>
        <v>2663-20</v>
      </c>
      <c r="D592" t="s">
        <v>10536</v>
      </c>
      <c r="E592" t="str">
        <f>_xlfn.XLOOKUP(D592,Attribute!$A:$A,Attribute!$B:$B)</f>
        <v>Max Rotation Speed</v>
      </c>
      <c r="F592">
        <v>1900</v>
      </c>
    </row>
    <row r="593" spans="2:6" x14ac:dyDescent="0.45">
      <c r="B593" t="s">
        <v>10695</v>
      </c>
      <c r="C593" t="str">
        <f>_xlfn.XLOOKUP(B593,Component!$A:$A,Component!$C:$C)</f>
        <v>2666-20</v>
      </c>
      <c r="D593" t="s">
        <v>10536</v>
      </c>
      <c r="E593" t="str">
        <f>_xlfn.XLOOKUP(D593,Attribute!$A:$A,Attribute!$B:$B)</f>
        <v>Max Rotation Speed</v>
      </c>
      <c r="F593">
        <v>1750</v>
      </c>
    </row>
    <row r="594" spans="2:6" x14ac:dyDescent="0.45">
      <c r="B594" t="s">
        <v>10696</v>
      </c>
      <c r="C594" t="str">
        <f>_xlfn.XLOOKUP(B594,Component!$A:$A,Component!$C:$C)</f>
        <v>2667-20</v>
      </c>
      <c r="D594" t="s">
        <v>10536</v>
      </c>
      <c r="E594" t="str">
        <f>_xlfn.XLOOKUP(D594,Attribute!$A:$A,Attribute!$B:$B)</f>
        <v>Max Rotation Speed</v>
      </c>
      <c r="F594">
        <v>3400</v>
      </c>
    </row>
    <row r="595" spans="2:6" x14ac:dyDescent="0.45">
      <c r="B595" t="s">
        <v>10697</v>
      </c>
      <c r="C595" t="str">
        <f>_xlfn.XLOOKUP(B595,Component!$A:$A,Component!$C:$C)</f>
        <v>2668-20</v>
      </c>
      <c r="D595" t="s">
        <v>10536</v>
      </c>
      <c r="E595" t="str">
        <f>_xlfn.XLOOKUP(D595,Attribute!$A:$A,Attribute!$B:$B)</f>
        <v>Max Rotation Speed</v>
      </c>
      <c r="F595">
        <v>2250</v>
      </c>
    </row>
    <row r="596" spans="2:6" x14ac:dyDescent="0.45">
      <c r="B596" t="s">
        <v>10723</v>
      </c>
      <c r="C596" t="str">
        <f>_xlfn.XLOOKUP(B596,Component!$A:$A,Component!$C:$C)</f>
        <v>2730-20</v>
      </c>
      <c r="D596" t="s">
        <v>10536</v>
      </c>
      <c r="E596" t="str">
        <f>_xlfn.XLOOKUP(D596,Attribute!$A:$A,Attribute!$B:$B)</f>
        <v>Max Rotation Speed</v>
      </c>
      <c r="F596">
        <v>5000</v>
      </c>
    </row>
    <row r="597" spans="2:6" x14ac:dyDescent="0.45">
      <c r="B597" t="s">
        <v>10737</v>
      </c>
      <c r="C597" t="str">
        <f>_xlfn.XLOOKUP(B597,Component!$A:$A,Component!$C:$C)</f>
        <v>2758-20</v>
      </c>
      <c r="D597" t="s">
        <v>10536</v>
      </c>
      <c r="E597" t="str">
        <f>_xlfn.XLOOKUP(D597,Attribute!$A:$A,Attribute!$B:$B)</f>
        <v>Max Rotation Speed</v>
      </c>
      <c r="F597">
        <v>2500</v>
      </c>
    </row>
    <row r="598" spans="2:6" x14ac:dyDescent="0.45">
      <c r="B598" t="s">
        <v>10738</v>
      </c>
      <c r="C598" t="str">
        <f>_xlfn.XLOOKUP(B598,Component!$A:$A,Component!$C:$C)</f>
        <v>2759-20</v>
      </c>
      <c r="D598" t="s">
        <v>10536</v>
      </c>
      <c r="E598" t="str">
        <f>_xlfn.XLOOKUP(D598,Attribute!$A:$A,Attribute!$B:$B)</f>
        <v>Max Rotation Speed</v>
      </c>
      <c r="F598">
        <v>2500</v>
      </c>
    </row>
    <row r="599" spans="2:6" x14ac:dyDescent="0.45">
      <c r="B599" t="s">
        <v>10739</v>
      </c>
      <c r="C599" t="str">
        <f>_xlfn.XLOOKUP(B599,Component!$A:$A,Component!$C:$C)</f>
        <v>2759B-20</v>
      </c>
      <c r="D599" t="s">
        <v>10536</v>
      </c>
      <c r="E599" t="str">
        <f>_xlfn.XLOOKUP(D599,Attribute!$A:$A,Attribute!$B:$B)</f>
        <v>Max Rotation Speed</v>
      </c>
      <c r="F599">
        <v>2500</v>
      </c>
    </row>
    <row r="600" spans="2:6" x14ac:dyDescent="0.45">
      <c r="B600" t="s">
        <v>10740</v>
      </c>
      <c r="C600" t="str">
        <f>_xlfn.XLOOKUP(B600,Component!$A:$A,Component!$C:$C)</f>
        <v>2760-20</v>
      </c>
      <c r="D600" t="s">
        <v>10536</v>
      </c>
      <c r="E600" t="str">
        <f>_xlfn.XLOOKUP(D600,Attribute!$A:$A,Attribute!$B:$B)</f>
        <v>Max Rotation Speed</v>
      </c>
      <c r="F600">
        <v>3000</v>
      </c>
    </row>
    <row r="601" spans="2:6" x14ac:dyDescent="0.45">
      <c r="B601" t="s">
        <v>10741</v>
      </c>
      <c r="C601" t="str">
        <f>_xlfn.XLOOKUP(B601,Component!$A:$A,Component!$C:$C)</f>
        <v>2761-20</v>
      </c>
      <c r="D601" t="s">
        <v>10536</v>
      </c>
      <c r="E601" t="str">
        <f>_xlfn.XLOOKUP(D601,Attribute!$A:$A,Attribute!$B:$B)</f>
        <v>Max Rotation Speed</v>
      </c>
      <c r="F601">
        <v>3200</v>
      </c>
    </row>
    <row r="602" spans="2:6" x14ac:dyDescent="0.45">
      <c r="B602" t="s">
        <v>10742</v>
      </c>
      <c r="C602" t="str">
        <f>_xlfn.XLOOKUP(B602,Component!$A:$A,Component!$C:$C)</f>
        <v>2766-20</v>
      </c>
      <c r="D602" t="s">
        <v>10536</v>
      </c>
      <c r="E602" t="str">
        <f>_xlfn.XLOOKUP(D602,Attribute!$A:$A,Attribute!$B:$B)</f>
        <v>Max Rotation Speed</v>
      </c>
      <c r="F602">
        <v>1800</v>
      </c>
    </row>
    <row r="603" spans="2:6" x14ac:dyDescent="0.45">
      <c r="B603" t="s">
        <v>10743</v>
      </c>
      <c r="C603" t="str">
        <f>_xlfn.XLOOKUP(B603,Component!$A:$A,Component!$C:$C)</f>
        <v>2767-20</v>
      </c>
      <c r="D603" t="s">
        <v>10536</v>
      </c>
      <c r="E603" t="str">
        <f>_xlfn.XLOOKUP(D603,Attribute!$A:$A,Attribute!$B:$B)</f>
        <v>Max Rotation Speed</v>
      </c>
      <c r="F603">
        <v>1750</v>
      </c>
    </row>
    <row r="604" spans="2:6" x14ac:dyDescent="0.45">
      <c r="B604" t="s">
        <v>10744</v>
      </c>
      <c r="C604" t="str">
        <f>_xlfn.XLOOKUP(B604,Component!$A:$A,Component!$C:$C)</f>
        <v>2769-20</v>
      </c>
      <c r="D604" t="s">
        <v>10536</v>
      </c>
      <c r="E604" t="str">
        <f>_xlfn.XLOOKUP(D604,Attribute!$A:$A,Attribute!$B:$B)</f>
        <v>Max Rotation Speed</v>
      </c>
      <c r="F604">
        <v>1800</v>
      </c>
    </row>
    <row r="605" spans="2:6" x14ac:dyDescent="0.45">
      <c r="B605" t="s">
        <v>10759</v>
      </c>
      <c r="C605" t="str">
        <f>_xlfn.XLOOKUP(B605,Component!$A:$A,Component!$C:$C)</f>
        <v>2801-20</v>
      </c>
      <c r="D605" t="s">
        <v>10536</v>
      </c>
      <c r="E605" t="str">
        <f>_xlfn.XLOOKUP(D605,Attribute!$A:$A,Attribute!$B:$B)</f>
        <v>Max Rotation Speed</v>
      </c>
      <c r="F605">
        <v>1800</v>
      </c>
    </row>
    <row r="606" spans="2:6" x14ac:dyDescent="0.45">
      <c r="B606" t="s">
        <v>10760</v>
      </c>
      <c r="C606" t="str">
        <f>_xlfn.XLOOKUP(B606,Component!$A:$A,Component!$C:$C)</f>
        <v>2802-20</v>
      </c>
      <c r="D606" t="s">
        <v>10536</v>
      </c>
      <c r="E606" t="str">
        <f>_xlfn.XLOOKUP(D606,Attribute!$A:$A,Attribute!$B:$B)</f>
        <v>Max Rotation Speed</v>
      </c>
      <c r="F606">
        <v>1800</v>
      </c>
    </row>
    <row r="607" spans="2:6" x14ac:dyDescent="0.45">
      <c r="B607" t="s">
        <v>10761</v>
      </c>
      <c r="C607" t="str">
        <f>_xlfn.XLOOKUP(B607,Component!$A:$A,Component!$C:$C)</f>
        <v>2803-20</v>
      </c>
      <c r="D607" t="s">
        <v>10536</v>
      </c>
      <c r="E607" t="str">
        <f>_xlfn.XLOOKUP(D607,Attribute!$A:$A,Attribute!$B:$B)</f>
        <v>Max Rotation Speed</v>
      </c>
      <c r="F607">
        <v>2000</v>
      </c>
    </row>
    <row r="608" spans="2:6" x14ac:dyDescent="0.45">
      <c r="B608" t="s">
        <v>10762</v>
      </c>
      <c r="C608" t="str">
        <f>_xlfn.XLOOKUP(B608,Component!$A:$A,Component!$C:$C)</f>
        <v>2804-20</v>
      </c>
      <c r="D608" t="s">
        <v>10536</v>
      </c>
      <c r="E608" t="str">
        <f>_xlfn.XLOOKUP(D608,Attribute!$A:$A,Attribute!$B:$B)</f>
        <v>Max Rotation Speed</v>
      </c>
      <c r="F608">
        <v>2000</v>
      </c>
    </row>
    <row r="609" spans="2:6" x14ac:dyDescent="0.45">
      <c r="B609" t="s">
        <v>10783</v>
      </c>
      <c r="C609" t="str">
        <f>_xlfn.XLOOKUP(B609,Component!$A:$A,Component!$C:$C)</f>
        <v>2833-20</v>
      </c>
      <c r="D609" t="s">
        <v>10536</v>
      </c>
      <c r="E609" t="str">
        <f>_xlfn.XLOOKUP(D609,Attribute!$A:$A,Attribute!$B:$B)</f>
        <v>Max Rotation Speed</v>
      </c>
      <c r="F609">
        <v>6000</v>
      </c>
    </row>
    <row r="610" spans="2:6" x14ac:dyDescent="0.45">
      <c r="B610" t="s">
        <v>10784</v>
      </c>
      <c r="C610" t="str">
        <f>_xlfn.XLOOKUP(B610,Component!$A:$A,Component!$C:$C)</f>
        <v>2834-20</v>
      </c>
      <c r="D610" t="s">
        <v>10536</v>
      </c>
      <c r="E610" t="str">
        <f>_xlfn.XLOOKUP(D610,Attribute!$A:$A,Attribute!$B:$B)</f>
        <v>Max Rotation Speed</v>
      </c>
      <c r="F610">
        <v>6000</v>
      </c>
    </row>
    <row r="611" spans="2:6" x14ac:dyDescent="0.45">
      <c r="B611" t="s">
        <v>10793</v>
      </c>
      <c r="C611" t="str">
        <f>_xlfn.XLOOKUP(B611,Component!$A:$A,Component!$C:$C)</f>
        <v>2850-20</v>
      </c>
      <c r="D611" t="s">
        <v>10536</v>
      </c>
      <c r="E611" t="str">
        <f>_xlfn.XLOOKUP(D611,Attribute!$A:$A,Attribute!$B:$B)</f>
        <v>Max Rotation Speed</v>
      </c>
      <c r="F611">
        <v>3400</v>
      </c>
    </row>
    <row r="612" spans="2:6" x14ac:dyDescent="0.45">
      <c r="B612" t="s">
        <v>10794</v>
      </c>
      <c r="C612" t="str">
        <f>_xlfn.XLOOKUP(B612,Component!$A:$A,Component!$C:$C)</f>
        <v>2851-20</v>
      </c>
      <c r="D612" t="s">
        <v>10536</v>
      </c>
      <c r="E612" t="str">
        <f>_xlfn.XLOOKUP(D612,Attribute!$A:$A,Attribute!$B:$B)</f>
        <v>Max Rotation Speed</v>
      </c>
      <c r="F612">
        <v>3400</v>
      </c>
    </row>
    <row r="613" spans="2:6" x14ac:dyDescent="0.45">
      <c r="B613" t="s">
        <v>10795</v>
      </c>
      <c r="C613" t="str">
        <f>_xlfn.XLOOKUP(B613,Component!$A:$A,Component!$C:$C)</f>
        <v>2853-20</v>
      </c>
      <c r="D613" t="s">
        <v>10536</v>
      </c>
      <c r="E613" t="str">
        <f>_xlfn.XLOOKUP(D613,Attribute!$A:$A,Attribute!$B:$B)</f>
        <v>Max Rotation Speed</v>
      </c>
      <c r="F613">
        <v>3600</v>
      </c>
    </row>
    <row r="614" spans="2:6" x14ac:dyDescent="0.45">
      <c r="B614" t="s">
        <v>10796</v>
      </c>
      <c r="C614" t="str">
        <f>_xlfn.XLOOKUP(B614,Component!$A:$A,Component!$C:$C)</f>
        <v>2854-20</v>
      </c>
      <c r="D614" t="s">
        <v>10536</v>
      </c>
      <c r="E614" t="str">
        <f>_xlfn.XLOOKUP(D614,Attribute!$A:$A,Attribute!$B:$B)</f>
        <v>Max Rotation Speed</v>
      </c>
      <c r="F614">
        <v>2400</v>
      </c>
    </row>
    <row r="615" spans="2:6" x14ac:dyDescent="0.45">
      <c r="B615" t="s">
        <v>10797</v>
      </c>
      <c r="C615" t="str">
        <f>_xlfn.XLOOKUP(B615,Component!$A:$A,Component!$C:$C)</f>
        <v>2855-20</v>
      </c>
      <c r="D615" t="s">
        <v>10536</v>
      </c>
      <c r="E615" t="str">
        <f>_xlfn.XLOOKUP(D615,Attribute!$A:$A,Attribute!$B:$B)</f>
        <v>Max Rotation Speed</v>
      </c>
      <c r="F615">
        <v>2400</v>
      </c>
    </row>
    <row r="616" spans="2:6" x14ac:dyDescent="0.45">
      <c r="B616" t="s">
        <v>10798</v>
      </c>
      <c r="C616" t="str">
        <f>_xlfn.XLOOKUP(B616,Component!$A:$A,Component!$C:$C)</f>
        <v>2855P-20</v>
      </c>
      <c r="D616" t="s">
        <v>10536</v>
      </c>
      <c r="E616" t="str">
        <f>_xlfn.XLOOKUP(D616,Attribute!$A:$A,Attribute!$B:$B)</f>
        <v>Max Rotation Speed</v>
      </c>
      <c r="F616">
        <v>2400</v>
      </c>
    </row>
    <row r="617" spans="2:6" x14ac:dyDescent="0.45">
      <c r="B617" t="s">
        <v>10799</v>
      </c>
      <c r="C617" t="str">
        <f>_xlfn.XLOOKUP(B617,Component!$A:$A,Component!$C:$C)</f>
        <v>2862-20</v>
      </c>
      <c r="D617" t="s">
        <v>10536</v>
      </c>
      <c r="E617" t="str">
        <f>_xlfn.XLOOKUP(D617,Attribute!$A:$A,Attribute!$B:$B)</f>
        <v>Max Rotation Speed</v>
      </c>
      <c r="F617">
        <v>1700</v>
      </c>
    </row>
    <row r="618" spans="2:6" x14ac:dyDescent="0.45">
      <c r="B618" t="s">
        <v>10800</v>
      </c>
      <c r="C618" t="str">
        <f>_xlfn.XLOOKUP(B618,Component!$A:$A,Component!$C:$C)</f>
        <v>2863-20</v>
      </c>
      <c r="D618" t="s">
        <v>10536</v>
      </c>
      <c r="E618" t="str">
        <f>_xlfn.XLOOKUP(D618,Attribute!$A:$A,Attribute!$B:$B)</f>
        <v>Max Rotation Speed</v>
      </c>
      <c r="F618">
        <v>1700</v>
      </c>
    </row>
    <row r="619" spans="2:6" x14ac:dyDescent="0.45">
      <c r="B619" t="s">
        <v>10801</v>
      </c>
      <c r="C619" t="str">
        <f>_xlfn.XLOOKUP(B619,Component!$A:$A,Component!$C:$C)</f>
        <v>2864-20</v>
      </c>
      <c r="D619" t="s">
        <v>10536</v>
      </c>
      <c r="E619" t="str">
        <f>_xlfn.XLOOKUP(D619,Attribute!$A:$A,Attribute!$B:$B)</f>
        <v>Max Rotation Speed</v>
      </c>
      <c r="F619">
        <v>1800</v>
      </c>
    </row>
    <row r="620" spans="2:6" x14ac:dyDescent="0.45">
      <c r="B620" t="s">
        <v>10802</v>
      </c>
      <c r="C620" t="str">
        <f>_xlfn.XLOOKUP(B620,Component!$A:$A,Component!$C:$C)</f>
        <v>2865-20</v>
      </c>
      <c r="D620" t="s">
        <v>10536</v>
      </c>
      <c r="E620" t="str">
        <f>_xlfn.XLOOKUP(D620,Attribute!$A:$A,Attribute!$B:$B)</f>
        <v>Max Rotation Speed</v>
      </c>
      <c r="F620">
        <v>2200</v>
      </c>
    </row>
    <row r="621" spans="2:6" x14ac:dyDescent="0.45">
      <c r="B621" t="s">
        <v>10804</v>
      </c>
      <c r="C621" t="str">
        <f>_xlfn.XLOOKUP(B621,Component!$A:$A,Component!$C:$C)</f>
        <v>2867-20</v>
      </c>
      <c r="D621" t="s">
        <v>10536</v>
      </c>
      <c r="E621" t="str">
        <f>_xlfn.XLOOKUP(D621,Attribute!$A:$A,Attribute!$B:$B)</f>
        <v>Max Rotation Speed</v>
      </c>
      <c r="F621">
        <v>1650</v>
      </c>
    </row>
    <row r="622" spans="2:6" x14ac:dyDescent="0.45">
      <c r="B622" t="s">
        <v>10805</v>
      </c>
      <c r="C622" t="str">
        <f>_xlfn.XLOOKUP(B622,Component!$A:$A,Component!$C:$C)</f>
        <v>2868-20</v>
      </c>
      <c r="D622" t="s">
        <v>10536</v>
      </c>
      <c r="E622" t="str">
        <f>_xlfn.XLOOKUP(D622,Attribute!$A:$A,Attribute!$B:$B)</f>
        <v>Max Rotation Speed</v>
      </c>
      <c r="F622">
        <v>1200</v>
      </c>
    </row>
    <row r="623" spans="2:6" x14ac:dyDescent="0.45">
      <c r="B623" t="s">
        <v>10806</v>
      </c>
      <c r="C623" t="str">
        <f>_xlfn.XLOOKUP(B623,Component!$A:$A,Component!$C:$C)</f>
        <v>2869-20</v>
      </c>
      <c r="D623" t="s">
        <v>10536</v>
      </c>
      <c r="E623" t="str">
        <f>_xlfn.XLOOKUP(D623,Attribute!$A:$A,Attribute!$B:$B)</f>
        <v>Max Rotation Speed</v>
      </c>
      <c r="F623">
        <v>1200</v>
      </c>
    </row>
    <row r="624" spans="2:6" x14ac:dyDescent="0.45">
      <c r="B624" t="s">
        <v>10826</v>
      </c>
      <c r="C624" t="str">
        <f>_xlfn.XLOOKUP(B624,Component!$A:$A,Component!$C:$C)</f>
        <v>2902-20</v>
      </c>
      <c r="D624" t="s">
        <v>10536</v>
      </c>
      <c r="E624" t="str">
        <f>_xlfn.XLOOKUP(D624,Attribute!$A:$A,Attribute!$B:$B)</f>
        <v>Max Rotation Speed</v>
      </c>
      <c r="F624">
        <v>2100</v>
      </c>
    </row>
    <row r="625" spans="2:6" x14ac:dyDescent="0.45">
      <c r="B625" t="s">
        <v>10827</v>
      </c>
      <c r="C625" t="str">
        <f>_xlfn.XLOOKUP(B625,Component!$A:$A,Component!$C:$C)</f>
        <v>2903-20</v>
      </c>
      <c r="D625" t="s">
        <v>10536</v>
      </c>
      <c r="E625" t="str">
        <f>_xlfn.XLOOKUP(D625,Attribute!$A:$A,Attribute!$B:$B)</f>
        <v>Max Rotation Speed</v>
      </c>
      <c r="F625">
        <v>2100</v>
      </c>
    </row>
    <row r="626" spans="2:6" x14ac:dyDescent="0.45">
      <c r="B626" t="s">
        <v>10828</v>
      </c>
      <c r="C626" t="str">
        <f>_xlfn.XLOOKUP(B626,Component!$A:$A,Component!$C:$C)</f>
        <v>2904-20</v>
      </c>
      <c r="D626" t="s">
        <v>10536</v>
      </c>
      <c r="E626" t="str">
        <f>_xlfn.XLOOKUP(D626,Attribute!$A:$A,Attribute!$B:$B)</f>
        <v>Max Rotation Speed</v>
      </c>
      <c r="F626">
        <v>2100</v>
      </c>
    </row>
    <row r="627" spans="2:6" x14ac:dyDescent="0.45">
      <c r="B627" t="s">
        <v>10829</v>
      </c>
      <c r="C627" t="str">
        <f>_xlfn.XLOOKUP(B627,Component!$A:$A,Component!$C:$C)</f>
        <v>2905-20</v>
      </c>
      <c r="D627" t="s">
        <v>10536</v>
      </c>
      <c r="E627" t="str">
        <f>_xlfn.XLOOKUP(D627,Attribute!$A:$A,Attribute!$B:$B)</f>
        <v>Max Rotation Speed</v>
      </c>
      <c r="F627">
        <v>2100</v>
      </c>
    </row>
    <row r="628" spans="2:6" x14ac:dyDescent="0.45">
      <c r="B628" t="s">
        <v>10830</v>
      </c>
      <c r="C628" t="str">
        <f>_xlfn.XLOOKUP(B628,Component!$A:$A,Component!$C:$C)</f>
        <v>2906-20</v>
      </c>
      <c r="D628" t="s">
        <v>10536</v>
      </c>
      <c r="E628" t="str">
        <f>_xlfn.XLOOKUP(D628,Attribute!$A:$A,Attribute!$B:$B)</f>
        <v>Max Rotation Speed</v>
      </c>
      <c r="F628">
        <v>2100</v>
      </c>
    </row>
    <row r="629" spans="2:6" x14ac:dyDescent="0.45">
      <c r="B629" t="s">
        <v>10847</v>
      </c>
      <c r="C629" t="str">
        <f>_xlfn.XLOOKUP(B629,Component!$A:$A,Component!$C:$C)</f>
        <v>2930-20</v>
      </c>
      <c r="D629" t="s">
        <v>10536</v>
      </c>
      <c r="E629" t="str">
        <f>_xlfn.XLOOKUP(D629,Attribute!$A:$A,Attribute!$B:$B)</f>
        <v>Max Rotation Speed</v>
      </c>
      <c r="F629">
        <v>5800</v>
      </c>
    </row>
    <row r="630" spans="2:6" x14ac:dyDescent="0.45">
      <c r="B630" t="s">
        <v>10855</v>
      </c>
      <c r="C630" t="str">
        <f>_xlfn.XLOOKUP(B630,Component!$A:$A,Component!$C:$C)</f>
        <v>2953-20</v>
      </c>
      <c r="D630" t="s">
        <v>10536</v>
      </c>
      <c r="E630" t="str">
        <f>_xlfn.XLOOKUP(D630,Attribute!$A:$A,Attribute!$B:$B)</f>
        <v>Max Rotation Speed</v>
      </c>
      <c r="F630">
        <v>3900</v>
      </c>
    </row>
    <row r="631" spans="2:6" x14ac:dyDescent="0.45">
      <c r="B631" t="s">
        <v>10857</v>
      </c>
      <c r="C631" t="str">
        <f>_xlfn.XLOOKUP(B631,Component!$A:$A,Component!$C:$C)</f>
        <v>2957-20</v>
      </c>
      <c r="D631" t="s">
        <v>10536</v>
      </c>
      <c r="E631" t="str">
        <f>_xlfn.XLOOKUP(D631,Attribute!$A:$A,Attribute!$B:$B)</f>
        <v>Max Rotation Speed</v>
      </c>
      <c r="F631">
        <v>3900</v>
      </c>
    </row>
    <row r="632" spans="2:6" x14ac:dyDescent="0.45">
      <c r="B632" t="s">
        <v>10858</v>
      </c>
      <c r="C632" t="str">
        <f>_xlfn.XLOOKUP(B632,Component!$A:$A,Component!$C:$C)</f>
        <v>2960-20</v>
      </c>
      <c r="D632" t="s">
        <v>10536</v>
      </c>
      <c r="E632" t="str">
        <f>_xlfn.XLOOKUP(D632,Attribute!$A:$A,Attribute!$B:$B)</f>
        <v>Max Rotation Speed</v>
      </c>
      <c r="F632">
        <v>2575</v>
      </c>
    </row>
    <row r="633" spans="2:6" x14ac:dyDescent="0.45">
      <c r="B633" t="s">
        <v>10859</v>
      </c>
      <c r="C633" t="str">
        <f>_xlfn.XLOOKUP(B633,Component!$A:$A,Component!$C:$C)</f>
        <v>2962-20</v>
      </c>
      <c r="D633" t="s">
        <v>10536</v>
      </c>
      <c r="E633" t="str">
        <f>_xlfn.XLOOKUP(D633,Attribute!$A:$A,Attribute!$B:$B)</f>
        <v>Max Rotation Speed</v>
      </c>
      <c r="F633">
        <v>2575</v>
      </c>
    </row>
    <row r="634" spans="2:6" x14ac:dyDescent="0.45">
      <c r="B634" t="s">
        <v>10860</v>
      </c>
      <c r="C634" t="str">
        <f>_xlfn.XLOOKUP(B634,Component!$A:$A,Component!$C:$C)</f>
        <v>2962P-20</v>
      </c>
      <c r="D634" t="s">
        <v>10536</v>
      </c>
      <c r="E634" t="str">
        <f>_xlfn.XLOOKUP(D634,Attribute!$A:$A,Attribute!$B:$B)</f>
        <v>Max Rotation Speed</v>
      </c>
      <c r="F634">
        <v>2575</v>
      </c>
    </row>
    <row r="635" spans="2:6" x14ac:dyDescent="0.45">
      <c r="B635" t="s">
        <v>10861</v>
      </c>
      <c r="C635" t="str">
        <f>_xlfn.XLOOKUP(B635,Component!$A:$A,Component!$C:$C)</f>
        <v>2966-20</v>
      </c>
      <c r="D635" t="s">
        <v>10536</v>
      </c>
      <c r="E635" t="str">
        <f>_xlfn.XLOOKUP(D635,Attribute!$A:$A,Attribute!$B:$B)</f>
        <v>Max Rotation Speed</v>
      </c>
      <c r="F635">
        <v>2000</v>
      </c>
    </row>
    <row r="636" spans="2:6" x14ac:dyDescent="0.45">
      <c r="B636" t="s">
        <v>10862</v>
      </c>
      <c r="C636" t="str">
        <f>_xlfn.XLOOKUP(B636,Component!$A:$A,Component!$C:$C)</f>
        <v>2967-20</v>
      </c>
      <c r="D636" t="s">
        <v>10536</v>
      </c>
      <c r="E636" t="str">
        <f>_xlfn.XLOOKUP(D636,Attribute!$A:$A,Attribute!$B:$B)</f>
        <v>Max Rotation Speed</v>
      </c>
      <c r="F636">
        <v>2000</v>
      </c>
    </row>
    <row r="637" spans="2:6" x14ac:dyDescent="0.45">
      <c r="B637" t="s">
        <v>10896</v>
      </c>
      <c r="C637" t="str">
        <f>_xlfn.XLOOKUP(B637,Component!$A:$A,Component!$C:$C)</f>
        <v>3060-20</v>
      </c>
      <c r="D637" t="s">
        <v>10536</v>
      </c>
      <c r="E637" t="str">
        <f>_xlfn.XLOOKUP(D637,Attribute!$A:$A,Attribute!$B:$B)</f>
        <v>Max Rotation Speed</v>
      </c>
      <c r="F637">
        <v>2325</v>
      </c>
    </row>
    <row r="638" spans="2:6" x14ac:dyDescent="0.45">
      <c r="B638" t="s">
        <v>10897</v>
      </c>
      <c r="C638" t="str">
        <f>_xlfn.XLOOKUP(B638,Component!$A:$A,Component!$C:$C)</f>
        <v>3061-20</v>
      </c>
      <c r="D638" t="s">
        <v>10536</v>
      </c>
      <c r="E638" t="str">
        <f>_xlfn.XLOOKUP(D638,Attribute!$A:$A,Attribute!$B:$B)</f>
        <v>Max Rotation Speed</v>
      </c>
      <c r="F638">
        <v>2325</v>
      </c>
    </row>
    <row r="639" spans="2:6" x14ac:dyDescent="0.45">
      <c r="B639" t="s">
        <v>10898</v>
      </c>
      <c r="C639" t="str">
        <f>_xlfn.XLOOKUP(B639,Component!$A:$A,Component!$C:$C)</f>
        <v>3061P-20</v>
      </c>
      <c r="D639" t="s">
        <v>10536</v>
      </c>
      <c r="E639" t="str">
        <f>_xlfn.XLOOKUP(D639,Attribute!$A:$A,Attribute!$B:$B)</f>
        <v>Max Rotation Speed</v>
      </c>
      <c r="F639">
        <v>2325</v>
      </c>
    </row>
    <row r="640" spans="2:6" x14ac:dyDescent="0.45">
      <c r="B640" t="s">
        <v>10899</v>
      </c>
      <c r="C640" t="str">
        <f>_xlfn.XLOOKUP(B640,Component!$A:$A,Component!$C:$C)</f>
        <v>3062-20</v>
      </c>
      <c r="D640" t="s">
        <v>10536</v>
      </c>
      <c r="E640" t="str">
        <f>_xlfn.XLOOKUP(D640,Attribute!$A:$A,Attribute!$B:$B)</f>
        <v>Max Rotation Speed</v>
      </c>
      <c r="F640">
        <v>2400</v>
      </c>
    </row>
    <row r="641" spans="2:6" x14ac:dyDescent="0.45">
      <c r="B641" t="s">
        <v>10900</v>
      </c>
      <c r="C641" t="str">
        <f>_xlfn.XLOOKUP(B641,Component!$A:$A,Component!$C:$C)</f>
        <v>3062P-20</v>
      </c>
      <c r="D641" t="s">
        <v>10536</v>
      </c>
      <c r="E641" t="str">
        <f>_xlfn.XLOOKUP(D641,Attribute!$A:$A,Attribute!$B:$B)</f>
        <v>Max Rotation Speed</v>
      </c>
      <c r="F641">
        <v>2400</v>
      </c>
    </row>
    <row r="642" spans="2:6" x14ac:dyDescent="0.45">
      <c r="B642" t="s">
        <v>10903</v>
      </c>
      <c r="C642" t="str">
        <f>_xlfn.XLOOKUP(B642,Component!$A:$A,Component!$C:$C)</f>
        <v>3601-20</v>
      </c>
      <c r="D642" t="s">
        <v>10536</v>
      </c>
      <c r="E642" t="str">
        <f>_xlfn.XLOOKUP(D642,Attribute!$A:$A,Attribute!$B:$B)</f>
        <v>Max Rotation Speed</v>
      </c>
      <c r="F642">
        <v>1700</v>
      </c>
    </row>
    <row r="643" spans="2:6" x14ac:dyDescent="0.45">
      <c r="B643" t="s">
        <v>10904</v>
      </c>
      <c r="C643" t="str">
        <f>_xlfn.XLOOKUP(B643,Component!$A:$A,Component!$C:$C)</f>
        <v>3602-20</v>
      </c>
      <c r="D643" t="s">
        <v>10536</v>
      </c>
      <c r="E643" t="str">
        <f>_xlfn.XLOOKUP(D643,Attribute!$A:$A,Attribute!$B:$B)</f>
        <v>Max Rotation Speed</v>
      </c>
      <c r="F643">
        <v>1700</v>
      </c>
    </row>
    <row r="644" spans="2:6" x14ac:dyDescent="0.45">
      <c r="B644" t="s">
        <v>10905</v>
      </c>
      <c r="C644" t="str">
        <f>_xlfn.XLOOKUP(B644,Component!$A:$A,Component!$C:$C)</f>
        <v>3650-20</v>
      </c>
      <c r="D644" t="s">
        <v>10536</v>
      </c>
      <c r="E644" t="str">
        <f>_xlfn.XLOOKUP(D644,Attribute!$A:$A,Attribute!$B:$B)</f>
        <v>Max Rotation Speed</v>
      </c>
      <c r="F644">
        <v>3600</v>
      </c>
    </row>
    <row r="645" spans="2:6" x14ac:dyDescent="0.45">
      <c r="B645" t="s">
        <v>10906</v>
      </c>
      <c r="C645" t="str">
        <f>_xlfn.XLOOKUP(B645,Component!$A:$A,Component!$C:$C)</f>
        <v>3651-20</v>
      </c>
      <c r="D645" t="s">
        <v>10536</v>
      </c>
      <c r="E645" t="str">
        <f>_xlfn.XLOOKUP(D645,Attribute!$A:$A,Attribute!$B:$B)</f>
        <v>Max Rotation Speed</v>
      </c>
      <c r="F645">
        <v>3600</v>
      </c>
    </row>
    <row r="646" spans="2:6" x14ac:dyDescent="0.45">
      <c r="B646" t="s">
        <v>10663</v>
      </c>
      <c r="C646" t="str">
        <f>_xlfn.XLOOKUP(B646,Component!$A:$A,Component!$C:$C)</f>
        <v>2606-20</v>
      </c>
      <c r="D646" t="s">
        <v>10537</v>
      </c>
      <c r="E646" t="str">
        <f>_xlfn.XLOOKUP(D646,Attribute!$A:$A,Attribute!$B:$B)</f>
        <v>Rotation Speed Range</v>
      </c>
      <c r="F646" t="s">
        <v>6312</v>
      </c>
    </row>
    <row r="647" spans="2:6" x14ac:dyDescent="0.45">
      <c r="B647" t="s">
        <v>10664</v>
      </c>
      <c r="C647" t="str">
        <f>_xlfn.XLOOKUP(B647,Component!$A:$A,Component!$C:$C)</f>
        <v>2607-20</v>
      </c>
      <c r="D647" t="s">
        <v>10537</v>
      </c>
      <c r="E647" t="str">
        <f>_xlfn.XLOOKUP(D647,Attribute!$A:$A,Attribute!$B:$B)</f>
        <v>Rotation Speed Range</v>
      </c>
      <c r="F647" t="s">
        <v>6312</v>
      </c>
    </row>
    <row r="648" spans="2:6" x14ac:dyDescent="0.45">
      <c r="B648" t="s">
        <v>10686</v>
      </c>
      <c r="C648" t="str">
        <f>_xlfn.XLOOKUP(B648,Component!$A:$A,Component!$C:$C)</f>
        <v>2653-20</v>
      </c>
      <c r="D648" t="s">
        <v>10537</v>
      </c>
      <c r="E648" t="str">
        <f>_xlfn.XLOOKUP(D648,Attribute!$A:$A,Attribute!$B:$B)</f>
        <v>Rotation Speed Range</v>
      </c>
      <c r="F648" t="s">
        <v>10193</v>
      </c>
    </row>
    <row r="649" spans="2:6" x14ac:dyDescent="0.45">
      <c r="B649" t="s">
        <v>10687</v>
      </c>
      <c r="C649" t="str">
        <f>_xlfn.XLOOKUP(B649,Component!$A:$A,Component!$C:$C)</f>
        <v>2656-20</v>
      </c>
      <c r="D649" t="s">
        <v>10537</v>
      </c>
      <c r="E649" t="str">
        <f>_xlfn.XLOOKUP(D649,Attribute!$A:$A,Attribute!$B:$B)</f>
        <v>Rotation Speed Range</v>
      </c>
      <c r="F649" t="s">
        <v>10197</v>
      </c>
    </row>
    <row r="650" spans="2:6" x14ac:dyDescent="0.45">
      <c r="B650" t="s">
        <v>10688</v>
      </c>
      <c r="C650" t="str">
        <f>_xlfn.XLOOKUP(B650,Component!$A:$A,Component!$C:$C)</f>
        <v>2657-20</v>
      </c>
      <c r="D650" t="s">
        <v>10537</v>
      </c>
      <c r="E650" t="str">
        <f>_xlfn.XLOOKUP(D650,Attribute!$A:$A,Attribute!$B:$B)</f>
        <v>Rotation Speed Range</v>
      </c>
      <c r="F650" t="s">
        <v>10197</v>
      </c>
    </row>
    <row r="651" spans="2:6" x14ac:dyDescent="0.45">
      <c r="B651" t="s">
        <v>10689</v>
      </c>
      <c r="C651" t="str">
        <f>_xlfn.XLOOKUP(B651,Component!$A:$A,Component!$C:$C)</f>
        <v>2658-20</v>
      </c>
      <c r="D651" t="s">
        <v>10537</v>
      </c>
      <c r="E651" t="str">
        <f>_xlfn.XLOOKUP(D651,Attribute!$A:$A,Attribute!$B:$B)</f>
        <v>Rotation Speed Range</v>
      </c>
      <c r="F651" t="s">
        <v>10257</v>
      </c>
    </row>
    <row r="652" spans="2:6" x14ac:dyDescent="0.45">
      <c r="B652" t="s">
        <v>10690</v>
      </c>
      <c r="C652" t="str">
        <f>_xlfn.XLOOKUP(B652,Component!$A:$A,Component!$C:$C)</f>
        <v>2659-20</v>
      </c>
      <c r="D652" t="s">
        <v>10537</v>
      </c>
      <c r="E652" t="str">
        <f>_xlfn.XLOOKUP(D652,Attribute!$A:$A,Attribute!$B:$B)</f>
        <v>Rotation Speed Range</v>
      </c>
      <c r="F652" t="s">
        <v>10257</v>
      </c>
    </row>
    <row r="653" spans="2:6" x14ac:dyDescent="0.45">
      <c r="B653" t="s">
        <v>10693</v>
      </c>
      <c r="C653" t="str">
        <f>_xlfn.XLOOKUP(B653,Component!$A:$A,Component!$C:$C)</f>
        <v>2662-20</v>
      </c>
      <c r="D653" t="s">
        <v>10537</v>
      </c>
      <c r="E653" t="str">
        <f>_xlfn.XLOOKUP(D653,Attribute!$A:$A,Attribute!$B:$B)</f>
        <v>Rotation Speed Range</v>
      </c>
      <c r="F653" t="s">
        <v>10258</v>
      </c>
    </row>
    <row r="654" spans="2:6" x14ac:dyDescent="0.45">
      <c r="B654" t="s">
        <v>10694</v>
      </c>
      <c r="C654" t="str">
        <f>_xlfn.XLOOKUP(B654,Component!$A:$A,Component!$C:$C)</f>
        <v>2663-20</v>
      </c>
      <c r="D654" t="s">
        <v>10537</v>
      </c>
      <c r="E654" t="str">
        <f>_xlfn.XLOOKUP(D654,Attribute!$A:$A,Attribute!$B:$B)</f>
        <v>Rotation Speed Range</v>
      </c>
      <c r="F654" t="s">
        <v>10258</v>
      </c>
    </row>
    <row r="655" spans="2:6" x14ac:dyDescent="0.45">
      <c r="B655" t="s">
        <v>10695</v>
      </c>
      <c r="C655" t="str">
        <f>_xlfn.XLOOKUP(B655,Component!$A:$A,Component!$C:$C)</f>
        <v>2666-20</v>
      </c>
      <c r="D655" t="s">
        <v>10537</v>
      </c>
      <c r="E655" t="str">
        <f>_xlfn.XLOOKUP(D655,Attribute!$A:$A,Attribute!$B:$B)</f>
        <v>Rotation Speed Range</v>
      </c>
      <c r="F655" t="s">
        <v>10260</v>
      </c>
    </row>
    <row r="656" spans="2:6" x14ac:dyDescent="0.45">
      <c r="B656" t="s">
        <v>10696</v>
      </c>
      <c r="C656" t="str">
        <f>_xlfn.XLOOKUP(B656,Component!$A:$A,Component!$C:$C)</f>
        <v>2667-20</v>
      </c>
      <c r="D656" t="s">
        <v>10537</v>
      </c>
      <c r="E656" t="str">
        <f>_xlfn.XLOOKUP(D656,Attribute!$A:$A,Attribute!$B:$B)</f>
        <v>Rotation Speed Range</v>
      </c>
      <c r="F656" t="s">
        <v>10198</v>
      </c>
    </row>
    <row r="657" spans="2:6" x14ac:dyDescent="0.45">
      <c r="B657" t="s">
        <v>10697</v>
      </c>
      <c r="C657" t="str">
        <f>_xlfn.XLOOKUP(B657,Component!$A:$A,Component!$C:$C)</f>
        <v>2668-20</v>
      </c>
      <c r="D657" t="s">
        <v>10537</v>
      </c>
      <c r="E657" t="str">
        <f>_xlfn.XLOOKUP(D657,Attribute!$A:$A,Attribute!$B:$B)</f>
        <v>Rotation Speed Range</v>
      </c>
      <c r="F657" t="s">
        <v>10266</v>
      </c>
    </row>
    <row r="658" spans="2:6" x14ac:dyDescent="0.45">
      <c r="B658" t="s">
        <v>10737</v>
      </c>
      <c r="C658" t="str">
        <f>_xlfn.XLOOKUP(B658,Component!$A:$A,Component!$C:$C)</f>
        <v>2758-20</v>
      </c>
      <c r="D658" t="s">
        <v>10537</v>
      </c>
      <c r="E658" t="str">
        <f>_xlfn.XLOOKUP(D658,Attribute!$A:$A,Attribute!$B:$B)</f>
        <v>Rotation Speed Range</v>
      </c>
      <c r="F658" t="s">
        <v>10259</v>
      </c>
    </row>
    <row r="659" spans="2:6" x14ac:dyDescent="0.45">
      <c r="B659" t="s">
        <v>10738</v>
      </c>
      <c r="C659" t="str">
        <f>_xlfn.XLOOKUP(B659,Component!$A:$A,Component!$C:$C)</f>
        <v>2759-20</v>
      </c>
      <c r="D659" t="s">
        <v>10537</v>
      </c>
      <c r="E659" t="str">
        <f>_xlfn.XLOOKUP(D659,Attribute!$A:$A,Attribute!$B:$B)</f>
        <v>Rotation Speed Range</v>
      </c>
      <c r="F659" t="s">
        <v>10259</v>
      </c>
    </row>
    <row r="660" spans="2:6" x14ac:dyDescent="0.45">
      <c r="B660" t="s">
        <v>10739</v>
      </c>
      <c r="C660" t="str">
        <f>_xlfn.XLOOKUP(B660,Component!$A:$A,Component!$C:$C)</f>
        <v>2759B-20</v>
      </c>
      <c r="D660" t="s">
        <v>10537</v>
      </c>
      <c r="E660" t="str">
        <f>_xlfn.XLOOKUP(D660,Attribute!$A:$A,Attribute!$B:$B)</f>
        <v>Rotation Speed Range</v>
      </c>
      <c r="F660" t="s">
        <v>10259</v>
      </c>
    </row>
    <row r="661" spans="2:6" x14ac:dyDescent="0.45">
      <c r="B661" t="s">
        <v>10740</v>
      </c>
      <c r="C661" t="str">
        <f>_xlfn.XLOOKUP(B661,Component!$A:$A,Component!$C:$C)</f>
        <v>2760-20</v>
      </c>
      <c r="D661" t="s">
        <v>10537</v>
      </c>
      <c r="E661" t="str">
        <f>_xlfn.XLOOKUP(D661,Attribute!$A:$A,Attribute!$B:$B)</f>
        <v>Rotation Speed Range</v>
      </c>
      <c r="F661" t="s">
        <v>10192</v>
      </c>
    </row>
    <row r="662" spans="2:6" x14ac:dyDescent="0.45">
      <c r="B662" t="s">
        <v>10741</v>
      </c>
      <c r="C662" t="str">
        <f>_xlfn.XLOOKUP(B662,Component!$A:$A,Component!$C:$C)</f>
        <v>2761-20</v>
      </c>
      <c r="D662" t="s">
        <v>10537</v>
      </c>
      <c r="E662" t="str">
        <f>_xlfn.XLOOKUP(D662,Attribute!$A:$A,Attribute!$B:$B)</f>
        <v>Rotation Speed Range</v>
      </c>
      <c r="F662" t="s">
        <v>10190</v>
      </c>
    </row>
    <row r="663" spans="2:6" x14ac:dyDescent="0.45">
      <c r="B663" t="s">
        <v>10742</v>
      </c>
      <c r="C663" t="str">
        <f>_xlfn.XLOOKUP(B663,Component!$A:$A,Component!$C:$C)</f>
        <v>2766-20</v>
      </c>
      <c r="D663" t="s">
        <v>10537</v>
      </c>
      <c r="E663" t="str">
        <f>_xlfn.XLOOKUP(D663,Attribute!$A:$A,Attribute!$B:$B)</f>
        <v>Rotation Speed Range</v>
      </c>
      <c r="F663" t="s">
        <v>10256</v>
      </c>
    </row>
    <row r="664" spans="2:6" x14ac:dyDescent="0.45">
      <c r="B664" t="s">
        <v>10743</v>
      </c>
      <c r="C664" t="str">
        <f>_xlfn.XLOOKUP(B664,Component!$A:$A,Component!$C:$C)</f>
        <v>2767-20</v>
      </c>
      <c r="D664" t="s">
        <v>10537</v>
      </c>
      <c r="E664" t="str">
        <f>_xlfn.XLOOKUP(D664,Attribute!$A:$A,Attribute!$B:$B)</f>
        <v>Rotation Speed Range</v>
      </c>
      <c r="F664" t="s">
        <v>10260</v>
      </c>
    </row>
    <row r="665" spans="2:6" x14ac:dyDescent="0.45">
      <c r="B665" t="s">
        <v>10744</v>
      </c>
      <c r="C665" t="str">
        <f>_xlfn.XLOOKUP(B665,Component!$A:$A,Component!$C:$C)</f>
        <v>2769-20</v>
      </c>
      <c r="D665" t="s">
        <v>10537</v>
      </c>
      <c r="E665" t="str">
        <f>_xlfn.XLOOKUP(D665,Attribute!$A:$A,Attribute!$B:$B)</f>
        <v>Rotation Speed Range</v>
      </c>
      <c r="F665" t="s">
        <v>10256</v>
      </c>
    </row>
    <row r="666" spans="2:6" x14ac:dyDescent="0.45">
      <c r="B666" t="s">
        <v>10759</v>
      </c>
      <c r="C666" t="str">
        <f>_xlfn.XLOOKUP(B666,Component!$A:$A,Component!$C:$C)</f>
        <v>2801-20</v>
      </c>
      <c r="D666" t="s">
        <v>10537</v>
      </c>
      <c r="E666" t="str">
        <f>_xlfn.XLOOKUP(D666,Attribute!$A:$A,Attribute!$B:$B)</f>
        <v>Rotation Speed Range</v>
      </c>
      <c r="F666" t="s">
        <v>6317</v>
      </c>
    </row>
    <row r="667" spans="2:6" x14ac:dyDescent="0.45">
      <c r="B667" t="s">
        <v>10760</v>
      </c>
      <c r="C667" t="str">
        <f>_xlfn.XLOOKUP(B667,Component!$A:$A,Component!$C:$C)</f>
        <v>2802-20</v>
      </c>
      <c r="D667" t="s">
        <v>10537</v>
      </c>
      <c r="E667" t="str">
        <f>_xlfn.XLOOKUP(D667,Attribute!$A:$A,Attribute!$B:$B)</f>
        <v>Rotation Speed Range</v>
      </c>
      <c r="F667" t="s">
        <v>6317</v>
      </c>
    </row>
    <row r="668" spans="2:6" x14ac:dyDescent="0.45">
      <c r="B668" t="s">
        <v>10761</v>
      </c>
      <c r="C668" t="str">
        <f>_xlfn.XLOOKUP(B668,Component!$A:$A,Component!$C:$C)</f>
        <v>2803-20</v>
      </c>
      <c r="D668" t="s">
        <v>10537</v>
      </c>
      <c r="E668" t="str">
        <f>_xlfn.XLOOKUP(D668,Attribute!$A:$A,Attribute!$B:$B)</f>
        <v>Rotation Speed Range</v>
      </c>
      <c r="F668" t="s">
        <v>6319</v>
      </c>
    </row>
    <row r="669" spans="2:6" x14ac:dyDescent="0.45">
      <c r="B669" t="s">
        <v>10762</v>
      </c>
      <c r="C669" t="str">
        <f>_xlfn.XLOOKUP(B669,Component!$A:$A,Component!$C:$C)</f>
        <v>2804-20</v>
      </c>
      <c r="D669" t="s">
        <v>10537</v>
      </c>
      <c r="E669" t="str">
        <f>_xlfn.XLOOKUP(D669,Attribute!$A:$A,Attribute!$B:$B)</f>
        <v>Rotation Speed Range</v>
      </c>
      <c r="F669" t="s">
        <v>6319</v>
      </c>
    </row>
    <row r="670" spans="2:6" x14ac:dyDescent="0.45">
      <c r="B670" t="s">
        <v>10793</v>
      </c>
      <c r="C670" t="str">
        <f>_xlfn.XLOOKUP(B670,Component!$A:$A,Component!$C:$C)</f>
        <v>2850-20</v>
      </c>
      <c r="D670" t="s">
        <v>10537</v>
      </c>
      <c r="E670" t="str">
        <f>_xlfn.XLOOKUP(D670,Attribute!$A:$A,Attribute!$B:$B)</f>
        <v>Rotation Speed Range</v>
      </c>
      <c r="F670" t="s">
        <v>10199</v>
      </c>
    </row>
    <row r="671" spans="2:6" x14ac:dyDescent="0.45">
      <c r="B671" t="s">
        <v>10794</v>
      </c>
      <c r="C671" t="str">
        <f>_xlfn.XLOOKUP(B671,Component!$A:$A,Component!$C:$C)</f>
        <v>2851-20</v>
      </c>
      <c r="D671" t="s">
        <v>10537</v>
      </c>
      <c r="E671" t="str">
        <f>_xlfn.XLOOKUP(D671,Attribute!$A:$A,Attribute!$B:$B)</f>
        <v>Rotation Speed Range</v>
      </c>
      <c r="F671" t="s">
        <v>10200</v>
      </c>
    </row>
    <row r="672" spans="2:6" x14ac:dyDescent="0.45">
      <c r="B672" t="s">
        <v>10795</v>
      </c>
      <c r="C672" t="str">
        <f>_xlfn.XLOOKUP(B672,Component!$A:$A,Component!$C:$C)</f>
        <v>2853-20</v>
      </c>
      <c r="D672" t="s">
        <v>10537</v>
      </c>
      <c r="E672" t="str">
        <f>_xlfn.XLOOKUP(D672,Attribute!$A:$A,Attribute!$B:$B)</f>
        <v>Rotation Speed Range</v>
      </c>
      <c r="F672" t="s">
        <v>10195</v>
      </c>
    </row>
    <row r="673" spans="2:6" x14ac:dyDescent="0.45">
      <c r="B673" t="s">
        <v>10796</v>
      </c>
      <c r="C673" t="str">
        <f>_xlfn.XLOOKUP(B673,Component!$A:$A,Component!$C:$C)</f>
        <v>2854-20</v>
      </c>
      <c r="D673" t="s">
        <v>10537</v>
      </c>
      <c r="E673" t="str">
        <f>_xlfn.XLOOKUP(D673,Attribute!$A:$A,Attribute!$B:$B)</f>
        <v>Rotation Speed Range</v>
      </c>
      <c r="F673" t="s">
        <v>10267</v>
      </c>
    </row>
    <row r="674" spans="2:6" x14ac:dyDescent="0.45">
      <c r="B674" t="s">
        <v>10797</v>
      </c>
      <c r="C674" t="str">
        <f>_xlfn.XLOOKUP(B674,Component!$A:$A,Component!$C:$C)</f>
        <v>2855-20</v>
      </c>
      <c r="D674" t="s">
        <v>10537</v>
      </c>
      <c r="E674" t="str">
        <f>_xlfn.XLOOKUP(D674,Attribute!$A:$A,Attribute!$B:$B)</f>
        <v>Rotation Speed Range</v>
      </c>
      <c r="F674" t="s">
        <v>10268</v>
      </c>
    </row>
    <row r="675" spans="2:6" x14ac:dyDescent="0.45">
      <c r="B675" t="s">
        <v>10798</v>
      </c>
      <c r="C675" t="str">
        <f>_xlfn.XLOOKUP(B675,Component!$A:$A,Component!$C:$C)</f>
        <v>2855P-20</v>
      </c>
      <c r="D675" t="s">
        <v>10537</v>
      </c>
      <c r="E675" t="str">
        <f>_xlfn.XLOOKUP(D675,Attribute!$A:$A,Attribute!$B:$B)</f>
        <v>Rotation Speed Range</v>
      </c>
      <c r="F675" t="s">
        <v>10268</v>
      </c>
    </row>
    <row r="676" spans="2:6" x14ac:dyDescent="0.45">
      <c r="B676" t="s">
        <v>10799</v>
      </c>
      <c r="C676" t="str">
        <f>_xlfn.XLOOKUP(B676,Component!$A:$A,Component!$C:$C)</f>
        <v>2862-20</v>
      </c>
      <c r="D676" t="s">
        <v>10537</v>
      </c>
      <c r="E676" t="str">
        <f>_xlfn.XLOOKUP(D676,Attribute!$A:$A,Attribute!$B:$B)</f>
        <v>Rotation Speed Range</v>
      </c>
      <c r="F676" t="s">
        <v>10262</v>
      </c>
    </row>
    <row r="677" spans="2:6" x14ac:dyDescent="0.45">
      <c r="B677" t="s">
        <v>10800</v>
      </c>
      <c r="C677" t="str">
        <f>_xlfn.XLOOKUP(B677,Component!$A:$A,Component!$C:$C)</f>
        <v>2863-20</v>
      </c>
      <c r="D677" t="s">
        <v>10537</v>
      </c>
      <c r="E677" t="str">
        <f>_xlfn.XLOOKUP(D677,Attribute!$A:$A,Attribute!$B:$B)</f>
        <v>Rotation Speed Range</v>
      </c>
      <c r="F677" t="s">
        <v>10262</v>
      </c>
    </row>
    <row r="678" spans="2:6" x14ac:dyDescent="0.45">
      <c r="B678" t="s">
        <v>10801</v>
      </c>
      <c r="C678" t="str">
        <f>_xlfn.XLOOKUP(B678,Component!$A:$A,Component!$C:$C)</f>
        <v>2864-20</v>
      </c>
      <c r="D678" t="s">
        <v>10537</v>
      </c>
      <c r="E678" t="str">
        <f>_xlfn.XLOOKUP(D678,Attribute!$A:$A,Attribute!$B:$B)</f>
        <v>Rotation Speed Range</v>
      </c>
      <c r="F678" t="s">
        <v>10256</v>
      </c>
    </row>
    <row r="679" spans="2:6" x14ac:dyDescent="0.45">
      <c r="B679" t="s">
        <v>10802</v>
      </c>
      <c r="C679" t="str">
        <f>_xlfn.XLOOKUP(B679,Component!$A:$A,Component!$C:$C)</f>
        <v>2865-20</v>
      </c>
      <c r="D679" t="s">
        <v>10537</v>
      </c>
      <c r="E679" t="str">
        <f>_xlfn.XLOOKUP(D679,Attribute!$A:$A,Attribute!$B:$B)</f>
        <v>Rotation Speed Range</v>
      </c>
      <c r="F679" t="s">
        <v>10263</v>
      </c>
    </row>
    <row r="680" spans="2:6" x14ac:dyDescent="0.45">
      <c r="B680" t="s">
        <v>10804</v>
      </c>
      <c r="C680" t="str">
        <f>_xlfn.XLOOKUP(B680,Component!$A:$A,Component!$C:$C)</f>
        <v>2867-20</v>
      </c>
      <c r="D680" t="s">
        <v>10537</v>
      </c>
      <c r="E680" t="str">
        <f>_xlfn.XLOOKUP(D680,Attribute!$A:$A,Attribute!$B:$B)</f>
        <v>Rotation Speed Range</v>
      </c>
      <c r="F680" t="s">
        <v>10264</v>
      </c>
    </row>
    <row r="681" spans="2:6" x14ac:dyDescent="0.45">
      <c r="B681" t="s">
        <v>10805</v>
      </c>
      <c r="C681" t="str">
        <f>_xlfn.XLOOKUP(B681,Component!$A:$A,Component!$C:$C)</f>
        <v>2868-20</v>
      </c>
      <c r="D681" t="s">
        <v>10537</v>
      </c>
      <c r="E681" t="str">
        <f>_xlfn.XLOOKUP(D681,Attribute!$A:$A,Attribute!$B:$B)</f>
        <v>Rotation Speed Range</v>
      </c>
      <c r="F681" t="s">
        <v>10265</v>
      </c>
    </row>
    <row r="682" spans="2:6" x14ac:dyDescent="0.45">
      <c r="B682" t="s">
        <v>10806</v>
      </c>
      <c r="C682" t="str">
        <f>_xlfn.XLOOKUP(B682,Component!$A:$A,Component!$C:$C)</f>
        <v>2869-20</v>
      </c>
      <c r="D682" t="s">
        <v>10537</v>
      </c>
      <c r="E682" t="str">
        <f>_xlfn.XLOOKUP(D682,Attribute!$A:$A,Attribute!$B:$B)</f>
        <v>Rotation Speed Range</v>
      </c>
      <c r="F682" t="s">
        <v>10265</v>
      </c>
    </row>
    <row r="683" spans="2:6" x14ac:dyDescent="0.45">
      <c r="B683" t="s">
        <v>10826</v>
      </c>
      <c r="C683" t="str">
        <f>_xlfn.XLOOKUP(B683,Component!$A:$A,Component!$C:$C)</f>
        <v>2902-20</v>
      </c>
      <c r="D683" t="s">
        <v>10537</v>
      </c>
      <c r="E683" t="str">
        <f>_xlfn.XLOOKUP(D683,Attribute!$A:$A,Attribute!$B:$B)</f>
        <v>Rotation Speed Range</v>
      </c>
      <c r="F683" t="s">
        <v>10139</v>
      </c>
    </row>
    <row r="684" spans="2:6" x14ac:dyDescent="0.45">
      <c r="B684" t="s">
        <v>10827</v>
      </c>
      <c r="C684" t="str">
        <f>_xlfn.XLOOKUP(B684,Component!$A:$A,Component!$C:$C)</f>
        <v>2903-20</v>
      </c>
      <c r="D684" t="s">
        <v>10537</v>
      </c>
      <c r="E684" t="str">
        <f>_xlfn.XLOOKUP(D684,Attribute!$A:$A,Attribute!$B:$B)</f>
        <v>Rotation Speed Range</v>
      </c>
      <c r="F684" t="s">
        <v>10140</v>
      </c>
    </row>
    <row r="685" spans="2:6" x14ac:dyDescent="0.45">
      <c r="B685" t="s">
        <v>10828</v>
      </c>
      <c r="C685" t="str">
        <f>_xlfn.XLOOKUP(B685,Component!$A:$A,Component!$C:$C)</f>
        <v>2904-20</v>
      </c>
      <c r="D685" t="s">
        <v>10537</v>
      </c>
      <c r="E685" t="str">
        <f>_xlfn.XLOOKUP(D685,Attribute!$A:$A,Attribute!$B:$B)</f>
        <v>Rotation Speed Range</v>
      </c>
      <c r="F685" t="s">
        <v>10139</v>
      </c>
    </row>
    <row r="686" spans="2:6" x14ac:dyDescent="0.45">
      <c r="B686" t="s">
        <v>10829</v>
      </c>
      <c r="C686" t="str">
        <f>_xlfn.XLOOKUP(B686,Component!$A:$A,Component!$C:$C)</f>
        <v>2905-20</v>
      </c>
      <c r="D686" t="s">
        <v>10537</v>
      </c>
      <c r="E686" t="str">
        <f>_xlfn.XLOOKUP(D686,Attribute!$A:$A,Attribute!$B:$B)</f>
        <v>Rotation Speed Range</v>
      </c>
      <c r="F686" t="s">
        <v>10140</v>
      </c>
    </row>
    <row r="687" spans="2:6" x14ac:dyDescent="0.45">
      <c r="B687" t="s">
        <v>10830</v>
      </c>
      <c r="C687" t="str">
        <f>_xlfn.XLOOKUP(B687,Component!$A:$A,Component!$C:$C)</f>
        <v>2906-20</v>
      </c>
      <c r="D687" t="s">
        <v>10537</v>
      </c>
      <c r="E687" t="str">
        <f>_xlfn.XLOOKUP(D687,Attribute!$A:$A,Attribute!$B:$B)</f>
        <v>Rotation Speed Range</v>
      </c>
      <c r="F687" t="s">
        <v>10140</v>
      </c>
    </row>
    <row r="688" spans="2:6" x14ac:dyDescent="0.45">
      <c r="B688" t="s">
        <v>10855</v>
      </c>
      <c r="C688" t="str">
        <f>_xlfn.XLOOKUP(B688,Component!$A:$A,Component!$C:$C)</f>
        <v>2953-20</v>
      </c>
      <c r="D688" t="s">
        <v>10537</v>
      </c>
      <c r="E688" t="str">
        <f>_xlfn.XLOOKUP(D688,Attribute!$A:$A,Attribute!$B:$B)</f>
        <v>Rotation Speed Range</v>
      </c>
      <c r="F688" t="s">
        <v>10194</v>
      </c>
    </row>
    <row r="689" spans="2:6" x14ac:dyDescent="0.45">
      <c r="B689" t="s">
        <v>10857</v>
      </c>
      <c r="C689" t="str">
        <f>_xlfn.XLOOKUP(B689,Component!$A:$A,Component!$C:$C)</f>
        <v>2957-20</v>
      </c>
      <c r="D689" t="s">
        <v>10537</v>
      </c>
      <c r="E689" t="str">
        <f>_xlfn.XLOOKUP(D689,Attribute!$A:$A,Attribute!$B:$B)</f>
        <v>Rotation Speed Range</v>
      </c>
      <c r="F689" t="s">
        <v>10194</v>
      </c>
    </row>
    <row r="690" spans="2:6" x14ac:dyDescent="0.45">
      <c r="B690" t="s">
        <v>10858</v>
      </c>
      <c r="C690" t="str">
        <f>_xlfn.XLOOKUP(B690,Component!$A:$A,Component!$C:$C)</f>
        <v>2960-20</v>
      </c>
      <c r="D690" t="s">
        <v>10537</v>
      </c>
      <c r="E690" t="str">
        <f>_xlfn.XLOOKUP(D690,Attribute!$A:$A,Attribute!$B:$B)</f>
        <v>Rotation Speed Range</v>
      </c>
      <c r="F690" t="s">
        <v>10269</v>
      </c>
    </row>
    <row r="691" spans="2:6" x14ac:dyDescent="0.45">
      <c r="B691" t="s">
        <v>10859</v>
      </c>
      <c r="C691" t="str">
        <f>_xlfn.XLOOKUP(B691,Component!$A:$A,Component!$C:$C)</f>
        <v>2962-20</v>
      </c>
      <c r="D691" t="s">
        <v>10537</v>
      </c>
      <c r="E691" t="str">
        <f>_xlfn.XLOOKUP(D691,Attribute!$A:$A,Attribute!$B:$B)</f>
        <v>Rotation Speed Range</v>
      </c>
      <c r="F691" t="s">
        <v>10269</v>
      </c>
    </row>
    <row r="692" spans="2:6" x14ac:dyDescent="0.45">
      <c r="B692" t="s">
        <v>10860</v>
      </c>
      <c r="C692" t="str">
        <f>_xlfn.XLOOKUP(B692,Component!$A:$A,Component!$C:$C)</f>
        <v>2962P-20</v>
      </c>
      <c r="D692" t="s">
        <v>10537</v>
      </c>
      <c r="E692" t="str">
        <f>_xlfn.XLOOKUP(D692,Attribute!$A:$A,Attribute!$B:$B)</f>
        <v>Rotation Speed Range</v>
      </c>
      <c r="F692" t="s">
        <v>10269</v>
      </c>
    </row>
    <row r="693" spans="2:6" x14ac:dyDescent="0.45">
      <c r="B693" t="s">
        <v>10861</v>
      </c>
      <c r="C693" t="str">
        <f>_xlfn.XLOOKUP(B693,Component!$A:$A,Component!$C:$C)</f>
        <v>2966-20</v>
      </c>
      <c r="D693" t="s">
        <v>10537</v>
      </c>
      <c r="E693" t="str">
        <f>_xlfn.XLOOKUP(D693,Attribute!$A:$A,Attribute!$B:$B)</f>
        <v>Rotation Speed Range</v>
      </c>
      <c r="F693" t="s">
        <v>10273</v>
      </c>
    </row>
    <row r="694" spans="2:6" x14ac:dyDescent="0.45">
      <c r="B694" t="s">
        <v>10862</v>
      </c>
      <c r="C694" t="str">
        <f>_xlfn.XLOOKUP(B694,Component!$A:$A,Component!$C:$C)</f>
        <v>2967-20</v>
      </c>
      <c r="D694" t="s">
        <v>10537</v>
      </c>
      <c r="E694" t="str">
        <f>_xlfn.XLOOKUP(D694,Attribute!$A:$A,Attribute!$B:$B)</f>
        <v>Rotation Speed Range</v>
      </c>
      <c r="F694" t="s">
        <v>10273</v>
      </c>
    </row>
    <row r="695" spans="2:6" x14ac:dyDescent="0.45">
      <c r="B695" t="s">
        <v>10896</v>
      </c>
      <c r="C695" t="str">
        <f>_xlfn.XLOOKUP(B695,Component!$A:$A,Component!$C:$C)</f>
        <v>3060-20</v>
      </c>
      <c r="D695" t="s">
        <v>10537</v>
      </c>
      <c r="E695" t="str">
        <f>_xlfn.XLOOKUP(D695,Attribute!$A:$A,Attribute!$B:$B)</f>
        <v>Rotation Speed Range</v>
      </c>
      <c r="F695" t="s">
        <v>10271</v>
      </c>
    </row>
    <row r="696" spans="2:6" x14ac:dyDescent="0.45">
      <c r="B696" t="s">
        <v>10897</v>
      </c>
      <c r="C696" t="str">
        <f>_xlfn.XLOOKUP(B696,Component!$A:$A,Component!$C:$C)</f>
        <v>3061-20</v>
      </c>
      <c r="D696" t="s">
        <v>10537</v>
      </c>
      <c r="E696" t="str">
        <f>_xlfn.XLOOKUP(D696,Attribute!$A:$A,Attribute!$B:$B)</f>
        <v>Rotation Speed Range</v>
      </c>
      <c r="F696" t="s">
        <v>10271</v>
      </c>
    </row>
    <row r="697" spans="2:6" x14ac:dyDescent="0.45">
      <c r="B697" t="s">
        <v>10898</v>
      </c>
      <c r="C697" t="str">
        <f>_xlfn.XLOOKUP(B697,Component!$A:$A,Component!$C:$C)</f>
        <v>3061P-20</v>
      </c>
      <c r="D697" t="s">
        <v>10537</v>
      </c>
      <c r="E697" t="str">
        <f>_xlfn.XLOOKUP(D697,Attribute!$A:$A,Attribute!$B:$B)</f>
        <v>Rotation Speed Range</v>
      </c>
      <c r="F697" t="s">
        <v>10271</v>
      </c>
    </row>
    <row r="698" spans="2:6" x14ac:dyDescent="0.45">
      <c r="B698" t="s">
        <v>10899</v>
      </c>
      <c r="C698" t="str">
        <f>_xlfn.XLOOKUP(B698,Component!$A:$A,Component!$C:$C)</f>
        <v>3062-20</v>
      </c>
      <c r="D698" t="s">
        <v>10537</v>
      </c>
      <c r="E698" t="str">
        <f>_xlfn.XLOOKUP(D698,Attribute!$A:$A,Attribute!$B:$B)</f>
        <v>Rotation Speed Range</v>
      </c>
      <c r="F698" t="s">
        <v>10261</v>
      </c>
    </row>
    <row r="699" spans="2:6" x14ac:dyDescent="0.45">
      <c r="B699" t="s">
        <v>10900</v>
      </c>
      <c r="C699" t="str">
        <f>_xlfn.XLOOKUP(B699,Component!$A:$A,Component!$C:$C)</f>
        <v>3062P-20</v>
      </c>
      <c r="D699" t="s">
        <v>10537</v>
      </c>
      <c r="E699" t="str">
        <f>_xlfn.XLOOKUP(D699,Attribute!$A:$A,Attribute!$B:$B)</f>
        <v>Rotation Speed Range</v>
      </c>
      <c r="F699" t="s">
        <v>10261</v>
      </c>
    </row>
    <row r="700" spans="2:6" x14ac:dyDescent="0.45">
      <c r="B700" t="s">
        <v>10903</v>
      </c>
      <c r="C700" t="str">
        <f>_xlfn.XLOOKUP(B700,Component!$A:$A,Component!$C:$C)</f>
        <v>3601-20</v>
      </c>
      <c r="D700" t="s">
        <v>10537</v>
      </c>
      <c r="E700" t="str">
        <f>_xlfn.XLOOKUP(D700,Attribute!$A:$A,Attribute!$B:$B)</f>
        <v>Rotation Speed Range</v>
      </c>
      <c r="F700" t="s">
        <v>10138</v>
      </c>
    </row>
    <row r="701" spans="2:6" x14ac:dyDescent="0.45">
      <c r="B701" t="s">
        <v>10904</v>
      </c>
      <c r="C701" t="str">
        <f>_xlfn.XLOOKUP(B701,Component!$A:$A,Component!$C:$C)</f>
        <v>3602-20</v>
      </c>
      <c r="D701" t="s">
        <v>10537</v>
      </c>
      <c r="E701" t="str">
        <f>_xlfn.XLOOKUP(D701,Attribute!$A:$A,Attribute!$B:$B)</f>
        <v>Rotation Speed Range</v>
      </c>
      <c r="F701" t="s">
        <v>10138</v>
      </c>
    </row>
    <row r="702" spans="2:6" x14ac:dyDescent="0.45">
      <c r="B702" t="s">
        <v>10905</v>
      </c>
      <c r="C702" t="str">
        <f>_xlfn.XLOOKUP(B702,Component!$A:$A,Component!$C:$C)</f>
        <v>3650-20</v>
      </c>
      <c r="D702" t="s">
        <v>10537</v>
      </c>
      <c r="E702" t="str">
        <f>_xlfn.XLOOKUP(D702,Attribute!$A:$A,Attribute!$B:$B)</f>
        <v>Rotation Speed Range</v>
      </c>
      <c r="F702" t="s">
        <v>10195</v>
      </c>
    </row>
    <row r="703" spans="2:6" x14ac:dyDescent="0.45">
      <c r="B703" t="s">
        <v>10906</v>
      </c>
      <c r="C703" t="str">
        <f>_xlfn.XLOOKUP(B703,Component!$A:$A,Component!$C:$C)</f>
        <v>3651-20</v>
      </c>
      <c r="D703" t="s">
        <v>10537</v>
      </c>
      <c r="E703" t="str">
        <f>_xlfn.XLOOKUP(D703,Attribute!$A:$A,Attribute!$B:$B)</f>
        <v>Rotation Speed Range</v>
      </c>
      <c r="F703" t="s">
        <v>10195</v>
      </c>
    </row>
    <row r="704" spans="2:6" x14ac:dyDescent="0.45">
      <c r="B704" t="s">
        <v>10674</v>
      </c>
      <c r="C704" t="str">
        <f>_xlfn.XLOOKUP(B704,Component!$A:$A,Component!$C:$C)</f>
        <v>2630-20</v>
      </c>
      <c r="D704" t="s">
        <v>10563</v>
      </c>
      <c r="E704" t="str">
        <f>_xlfn.XLOOKUP(D704,Attribute!$A:$A,Attribute!$B:$B)</f>
        <v>Shoe Material</v>
      </c>
      <c r="F704" t="s">
        <v>10215</v>
      </c>
    </row>
    <row r="705" spans="2:6" x14ac:dyDescent="0.45">
      <c r="B705" t="s">
        <v>10675</v>
      </c>
      <c r="C705" t="str">
        <f>_xlfn.XLOOKUP(B705,Component!$A:$A,Component!$C:$C)</f>
        <v>2631-20</v>
      </c>
      <c r="D705" t="s">
        <v>10563</v>
      </c>
      <c r="E705" t="str">
        <f>_xlfn.XLOOKUP(D705,Attribute!$A:$A,Attribute!$B:$B)</f>
        <v>Shoe Material</v>
      </c>
      <c r="F705" t="s">
        <v>10215</v>
      </c>
    </row>
    <row r="706" spans="2:6" x14ac:dyDescent="0.45">
      <c r="B706" t="s">
        <v>10723</v>
      </c>
      <c r="C706" t="str">
        <f>_xlfn.XLOOKUP(B706,Component!$A:$A,Component!$C:$C)</f>
        <v>2730-20</v>
      </c>
      <c r="D706" t="s">
        <v>10563</v>
      </c>
      <c r="E706" t="str">
        <f>_xlfn.XLOOKUP(D706,Attribute!$A:$A,Attribute!$B:$B)</f>
        <v>Shoe Material</v>
      </c>
      <c r="F706" t="s">
        <v>10217</v>
      </c>
    </row>
    <row r="707" spans="2:6" x14ac:dyDescent="0.45">
      <c r="B707" t="s">
        <v>10783</v>
      </c>
      <c r="C707" t="str">
        <f>_xlfn.XLOOKUP(B707,Component!$A:$A,Component!$C:$C)</f>
        <v>2833-20</v>
      </c>
      <c r="D707" t="s">
        <v>10563</v>
      </c>
      <c r="E707" t="str">
        <f>_xlfn.XLOOKUP(D707,Attribute!$A:$A,Attribute!$B:$B)</f>
        <v>Shoe Material</v>
      </c>
      <c r="F707" t="s">
        <v>10217</v>
      </c>
    </row>
    <row r="708" spans="2:6" x14ac:dyDescent="0.45">
      <c r="B708" t="s">
        <v>10784</v>
      </c>
      <c r="C708" t="str">
        <f>_xlfn.XLOOKUP(B708,Component!$A:$A,Component!$C:$C)</f>
        <v>2834-20</v>
      </c>
      <c r="D708" t="s">
        <v>10563</v>
      </c>
      <c r="E708" t="str">
        <f>_xlfn.XLOOKUP(D708,Attribute!$A:$A,Attribute!$B:$B)</f>
        <v>Shoe Material</v>
      </c>
      <c r="F708" t="s">
        <v>10217</v>
      </c>
    </row>
    <row r="709" spans="2:6" x14ac:dyDescent="0.45">
      <c r="B709" t="s">
        <v>10686</v>
      </c>
      <c r="C709" t="str">
        <f>_xlfn.XLOOKUP(B709,Component!$A:$A,Component!$C:$C)</f>
        <v>2653-20</v>
      </c>
      <c r="D709" t="s">
        <v>10538</v>
      </c>
      <c r="E709" t="str">
        <f>_xlfn.XLOOKUP(D709,Attribute!$A:$A,Attribute!$B:$B)</f>
        <v>Speed Settings</v>
      </c>
      <c r="F709">
        <v>3</v>
      </c>
    </row>
    <row r="710" spans="2:6" x14ac:dyDescent="0.45">
      <c r="B710" t="s">
        <v>10687</v>
      </c>
      <c r="C710" t="str">
        <f>_xlfn.XLOOKUP(B710,Component!$A:$A,Component!$C:$C)</f>
        <v>2656-20</v>
      </c>
      <c r="D710" t="s">
        <v>10538</v>
      </c>
      <c r="E710" t="str">
        <f>_xlfn.XLOOKUP(D710,Attribute!$A:$A,Attribute!$B:$B)</f>
        <v>Speed Settings</v>
      </c>
      <c r="F710">
        <v>1</v>
      </c>
    </row>
    <row r="711" spans="2:6" x14ac:dyDescent="0.45">
      <c r="B711" t="s">
        <v>10688</v>
      </c>
      <c r="C711" t="str">
        <f>_xlfn.XLOOKUP(B711,Component!$A:$A,Component!$C:$C)</f>
        <v>2657-20</v>
      </c>
      <c r="D711" t="s">
        <v>10538</v>
      </c>
      <c r="E711" t="str">
        <f>_xlfn.XLOOKUP(D711,Attribute!$A:$A,Attribute!$B:$B)</f>
        <v>Speed Settings</v>
      </c>
      <c r="F711">
        <v>2</v>
      </c>
    </row>
    <row r="712" spans="2:6" x14ac:dyDescent="0.45">
      <c r="B712" t="s">
        <v>10696</v>
      </c>
      <c r="C712" t="str">
        <f>_xlfn.XLOOKUP(B712,Component!$A:$A,Component!$C:$C)</f>
        <v>2667-20</v>
      </c>
      <c r="D712" t="s">
        <v>10538</v>
      </c>
      <c r="E712" t="str">
        <f>_xlfn.XLOOKUP(D712,Attribute!$A:$A,Attribute!$B:$B)</f>
        <v>Speed Settings</v>
      </c>
      <c r="F712">
        <v>2</v>
      </c>
    </row>
    <row r="713" spans="2:6" x14ac:dyDescent="0.45">
      <c r="B713" t="s">
        <v>10697</v>
      </c>
      <c r="C713" t="str">
        <f>_xlfn.XLOOKUP(B713,Component!$A:$A,Component!$C:$C)</f>
        <v>2668-20</v>
      </c>
      <c r="D713" t="s">
        <v>10538</v>
      </c>
      <c r="E713" t="str">
        <f>_xlfn.XLOOKUP(D713,Attribute!$A:$A,Attribute!$B:$B)</f>
        <v>Speed Settings</v>
      </c>
      <c r="F713">
        <v>2</v>
      </c>
    </row>
    <row r="714" spans="2:6" x14ac:dyDescent="0.45">
      <c r="B714" t="s">
        <v>10716</v>
      </c>
      <c r="C714" t="str">
        <f>_xlfn.XLOOKUP(B714,Component!$A:$A,Component!$C:$C)</f>
        <v>2722-20</v>
      </c>
      <c r="D714" t="s">
        <v>10538</v>
      </c>
      <c r="E714" t="str">
        <f>_xlfn.XLOOKUP(D714,Attribute!$A:$A,Attribute!$B:$B)</f>
        <v>Speed Settings</v>
      </c>
      <c r="F714">
        <v>5</v>
      </c>
    </row>
    <row r="715" spans="2:6" x14ac:dyDescent="0.45">
      <c r="B715" t="s">
        <v>10729</v>
      </c>
      <c r="C715" t="str">
        <f>_xlfn.XLOOKUP(B715,Component!$A:$A,Component!$C:$C)</f>
        <v>2737B-20</v>
      </c>
      <c r="D715" t="s">
        <v>10538</v>
      </c>
      <c r="E715" t="str">
        <f>_xlfn.XLOOKUP(D715,Attribute!$A:$A,Attribute!$B:$B)</f>
        <v>Speed Settings</v>
      </c>
      <c r="F715">
        <v>6</v>
      </c>
    </row>
    <row r="716" spans="2:6" x14ac:dyDescent="0.45">
      <c r="B716" t="s">
        <v>10737</v>
      </c>
      <c r="C716" t="str">
        <f>_xlfn.XLOOKUP(B716,Component!$A:$A,Component!$C:$C)</f>
        <v>2758-20</v>
      </c>
      <c r="D716" t="s">
        <v>10538</v>
      </c>
      <c r="E716" t="str">
        <f>_xlfn.XLOOKUP(D716,Attribute!$A:$A,Attribute!$B:$B)</f>
        <v>Speed Settings</v>
      </c>
      <c r="F716">
        <v>4</v>
      </c>
    </row>
    <row r="717" spans="2:6" x14ac:dyDescent="0.45">
      <c r="B717" t="s">
        <v>10738</v>
      </c>
      <c r="C717" t="str">
        <f>_xlfn.XLOOKUP(B717,Component!$A:$A,Component!$C:$C)</f>
        <v>2759-20</v>
      </c>
      <c r="D717" t="s">
        <v>10538</v>
      </c>
      <c r="E717" t="str">
        <f>_xlfn.XLOOKUP(D717,Attribute!$A:$A,Attribute!$B:$B)</f>
        <v>Speed Settings</v>
      </c>
      <c r="F717">
        <v>4</v>
      </c>
    </row>
    <row r="718" spans="2:6" x14ac:dyDescent="0.45">
      <c r="B718" t="s">
        <v>10739</v>
      </c>
      <c r="C718" t="str">
        <f>_xlfn.XLOOKUP(B718,Component!$A:$A,Component!$C:$C)</f>
        <v>2759B-20</v>
      </c>
      <c r="D718" t="s">
        <v>10538</v>
      </c>
      <c r="E718" t="str">
        <f>_xlfn.XLOOKUP(D718,Attribute!$A:$A,Attribute!$B:$B)</f>
        <v>Speed Settings</v>
      </c>
      <c r="F718">
        <v>4</v>
      </c>
    </row>
    <row r="719" spans="2:6" x14ac:dyDescent="0.45">
      <c r="B719" t="s">
        <v>10740</v>
      </c>
      <c r="C719" t="str">
        <f>_xlfn.XLOOKUP(B719,Component!$A:$A,Component!$C:$C)</f>
        <v>2760-20</v>
      </c>
      <c r="D719" t="s">
        <v>10538</v>
      </c>
      <c r="E719" t="str">
        <f>_xlfn.XLOOKUP(D719,Attribute!$A:$A,Attribute!$B:$B)</f>
        <v>Speed Settings</v>
      </c>
      <c r="F719">
        <v>1</v>
      </c>
    </row>
    <row r="720" spans="2:6" x14ac:dyDescent="0.45">
      <c r="B720" t="s">
        <v>10741</v>
      </c>
      <c r="C720" t="str">
        <f>_xlfn.XLOOKUP(B720,Component!$A:$A,Component!$C:$C)</f>
        <v>2761-20</v>
      </c>
      <c r="D720" t="s">
        <v>10538</v>
      </c>
      <c r="E720" t="str">
        <f>_xlfn.XLOOKUP(D720,Attribute!$A:$A,Attribute!$B:$B)</f>
        <v>Speed Settings</v>
      </c>
      <c r="F720">
        <v>1</v>
      </c>
    </row>
    <row r="721" spans="2:6" x14ac:dyDescent="0.45">
      <c r="B721" t="s">
        <v>10742</v>
      </c>
      <c r="C721" t="str">
        <f>_xlfn.XLOOKUP(B721,Component!$A:$A,Component!$C:$C)</f>
        <v>2766-20</v>
      </c>
      <c r="D721" t="s">
        <v>10538</v>
      </c>
      <c r="E721" t="str">
        <f>_xlfn.XLOOKUP(D721,Attribute!$A:$A,Attribute!$B:$B)</f>
        <v>Speed Settings</v>
      </c>
      <c r="F721">
        <v>4</v>
      </c>
    </row>
    <row r="722" spans="2:6" x14ac:dyDescent="0.45">
      <c r="B722" t="s">
        <v>10743</v>
      </c>
      <c r="C722" t="str">
        <f>_xlfn.XLOOKUP(B722,Component!$A:$A,Component!$C:$C)</f>
        <v>2767-20</v>
      </c>
      <c r="D722" t="s">
        <v>10538</v>
      </c>
      <c r="E722" t="str">
        <f>_xlfn.XLOOKUP(D722,Attribute!$A:$A,Attribute!$B:$B)</f>
        <v>Speed Settings</v>
      </c>
      <c r="F722">
        <v>4</v>
      </c>
    </row>
    <row r="723" spans="2:6" x14ac:dyDescent="0.45">
      <c r="B723" t="s">
        <v>10744</v>
      </c>
      <c r="C723" t="str">
        <f>_xlfn.XLOOKUP(B723,Component!$A:$A,Component!$C:$C)</f>
        <v>2769-20</v>
      </c>
      <c r="D723" t="s">
        <v>10538</v>
      </c>
      <c r="E723" t="str">
        <f>_xlfn.XLOOKUP(D723,Attribute!$A:$A,Attribute!$B:$B)</f>
        <v>Speed Settings</v>
      </c>
      <c r="F723">
        <v>4</v>
      </c>
    </row>
    <row r="724" spans="2:6" x14ac:dyDescent="0.45">
      <c r="B724" t="s">
        <v>10793</v>
      </c>
      <c r="C724" t="str">
        <f>_xlfn.XLOOKUP(B724,Component!$A:$A,Component!$C:$C)</f>
        <v>2850-20</v>
      </c>
      <c r="D724" t="s">
        <v>10538</v>
      </c>
      <c r="E724" t="str">
        <f>_xlfn.XLOOKUP(D724,Attribute!$A:$A,Attribute!$B:$B)</f>
        <v>Speed Settings</v>
      </c>
      <c r="F724">
        <v>1</v>
      </c>
    </row>
    <row r="725" spans="2:6" x14ac:dyDescent="0.45">
      <c r="B725" t="s">
        <v>10794</v>
      </c>
      <c r="C725" t="str">
        <f>_xlfn.XLOOKUP(B725,Component!$A:$A,Component!$C:$C)</f>
        <v>2851-20</v>
      </c>
      <c r="D725" t="s">
        <v>10538</v>
      </c>
      <c r="E725" t="str">
        <f>_xlfn.XLOOKUP(D725,Attribute!$A:$A,Attribute!$B:$B)</f>
        <v>Speed Settings</v>
      </c>
      <c r="F725">
        <v>3</v>
      </c>
    </row>
    <row r="726" spans="2:6" x14ac:dyDescent="0.45">
      <c r="B726" t="s">
        <v>10795</v>
      </c>
      <c r="C726" t="str">
        <f>_xlfn.XLOOKUP(B726,Component!$A:$A,Component!$C:$C)</f>
        <v>2853-20</v>
      </c>
      <c r="D726" t="s">
        <v>10538</v>
      </c>
      <c r="E726" t="str">
        <f>_xlfn.XLOOKUP(D726,Attribute!$A:$A,Attribute!$B:$B)</f>
        <v>Speed Settings</v>
      </c>
      <c r="F726">
        <v>4</v>
      </c>
    </row>
    <row r="727" spans="2:6" x14ac:dyDescent="0.45">
      <c r="B727" t="s">
        <v>10796</v>
      </c>
      <c r="C727" t="str">
        <f>_xlfn.XLOOKUP(B727,Component!$A:$A,Component!$C:$C)</f>
        <v>2854-20</v>
      </c>
      <c r="D727" t="s">
        <v>10538</v>
      </c>
      <c r="E727" t="str">
        <f>_xlfn.XLOOKUP(D727,Attribute!$A:$A,Attribute!$B:$B)</f>
        <v>Speed Settings</v>
      </c>
      <c r="F727">
        <v>4</v>
      </c>
    </row>
    <row r="728" spans="2:6" x14ac:dyDescent="0.45">
      <c r="B728" t="s">
        <v>10797</v>
      </c>
      <c r="C728" t="str">
        <f>_xlfn.XLOOKUP(B728,Component!$A:$A,Component!$C:$C)</f>
        <v>2855-20</v>
      </c>
      <c r="D728" t="s">
        <v>10538</v>
      </c>
      <c r="E728" t="str">
        <f>_xlfn.XLOOKUP(D728,Attribute!$A:$A,Attribute!$B:$B)</f>
        <v>Speed Settings</v>
      </c>
      <c r="F728">
        <v>4</v>
      </c>
    </row>
    <row r="729" spans="2:6" x14ac:dyDescent="0.45">
      <c r="B729" t="s">
        <v>10798</v>
      </c>
      <c r="C729" t="str">
        <f>_xlfn.XLOOKUP(B729,Component!$A:$A,Component!$C:$C)</f>
        <v>2855P-20</v>
      </c>
      <c r="D729" t="s">
        <v>10538</v>
      </c>
      <c r="E729" t="str">
        <f>_xlfn.XLOOKUP(D729,Attribute!$A:$A,Attribute!$B:$B)</f>
        <v>Speed Settings</v>
      </c>
      <c r="F729">
        <v>4</v>
      </c>
    </row>
    <row r="730" spans="2:6" x14ac:dyDescent="0.45">
      <c r="B730" t="s">
        <v>10799</v>
      </c>
      <c r="C730" t="str">
        <f>_xlfn.XLOOKUP(B730,Component!$A:$A,Component!$C:$C)</f>
        <v>2862-20</v>
      </c>
      <c r="D730" t="s">
        <v>10538</v>
      </c>
      <c r="E730" t="str">
        <f>_xlfn.XLOOKUP(D730,Attribute!$A:$A,Attribute!$B:$B)</f>
        <v>Speed Settings</v>
      </c>
      <c r="F730">
        <v>4</v>
      </c>
    </row>
    <row r="731" spans="2:6" x14ac:dyDescent="0.45">
      <c r="B731" t="s">
        <v>10800</v>
      </c>
      <c r="C731" t="str">
        <f>_xlfn.XLOOKUP(B731,Component!$A:$A,Component!$C:$C)</f>
        <v>2863-20</v>
      </c>
      <c r="D731" t="s">
        <v>10538</v>
      </c>
      <c r="E731" t="str">
        <f>_xlfn.XLOOKUP(D731,Attribute!$A:$A,Attribute!$B:$B)</f>
        <v>Speed Settings</v>
      </c>
      <c r="F731">
        <v>4</v>
      </c>
    </row>
    <row r="732" spans="2:6" x14ac:dyDescent="0.45">
      <c r="B732" t="s">
        <v>10801</v>
      </c>
      <c r="C732" t="str">
        <f>_xlfn.XLOOKUP(B732,Component!$A:$A,Component!$C:$C)</f>
        <v>2864-20</v>
      </c>
      <c r="D732" t="s">
        <v>10538</v>
      </c>
      <c r="E732" t="str">
        <f>_xlfn.XLOOKUP(D732,Attribute!$A:$A,Attribute!$B:$B)</f>
        <v>Speed Settings</v>
      </c>
      <c r="F732">
        <v>4</v>
      </c>
    </row>
    <row r="733" spans="2:6" x14ac:dyDescent="0.45">
      <c r="B733" t="s">
        <v>10802</v>
      </c>
      <c r="C733" t="str">
        <f>_xlfn.XLOOKUP(B733,Component!$A:$A,Component!$C:$C)</f>
        <v>2865-20</v>
      </c>
      <c r="D733" t="s">
        <v>10538</v>
      </c>
      <c r="E733" t="str">
        <f>_xlfn.XLOOKUP(D733,Attribute!$A:$A,Attribute!$B:$B)</f>
        <v>Speed Settings</v>
      </c>
      <c r="F733">
        <v>4</v>
      </c>
    </row>
    <row r="734" spans="2:6" x14ac:dyDescent="0.45">
      <c r="B734" t="s">
        <v>10804</v>
      </c>
      <c r="C734" t="str">
        <f>_xlfn.XLOOKUP(B734,Component!$A:$A,Component!$C:$C)</f>
        <v>2867-20</v>
      </c>
      <c r="D734" t="s">
        <v>10538</v>
      </c>
      <c r="E734" t="str">
        <f>_xlfn.XLOOKUP(D734,Attribute!$A:$A,Attribute!$B:$B)</f>
        <v>Speed Settings</v>
      </c>
      <c r="F734">
        <v>4</v>
      </c>
    </row>
    <row r="735" spans="2:6" x14ac:dyDescent="0.45">
      <c r="B735" t="s">
        <v>10855</v>
      </c>
      <c r="C735" t="str">
        <f>_xlfn.XLOOKUP(B735,Component!$A:$A,Component!$C:$C)</f>
        <v>2953-20</v>
      </c>
      <c r="D735" t="s">
        <v>10538</v>
      </c>
      <c r="E735" t="str">
        <f>_xlfn.XLOOKUP(D735,Attribute!$A:$A,Attribute!$B:$B)</f>
        <v>Speed Settings</v>
      </c>
      <c r="F735">
        <v>4</v>
      </c>
    </row>
    <row r="736" spans="2:6" x14ac:dyDescent="0.45">
      <c r="B736" t="s">
        <v>10857</v>
      </c>
      <c r="C736" t="str">
        <f>_xlfn.XLOOKUP(B736,Component!$A:$A,Component!$C:$C)</f>
        <v>2957-20</v>
      </c>
      <c r="D736" t="s">
        <v>10538</v>
      </c>
      <c r="E736" t="str">
        <f>_xlfn.XLOOKUP(D736,Attribute!$A:$A,Attribute!$B:$B)</f>
        <v>Speed Settings</v>
      </c>
      <c r="F736">
        <v>4</v>
      </c>
    </row>
    <row r="737" spans="2:6" x14ac:dyDescent="0.45">
      <c r="B737" t="s">
        <v>10858</v>
      </c>
      <c r="C737" t="str">
        <f>_xlfn.XLOOKUP(B737,Component!$A:$A,Component!$C:$C)</f>
        <v>2960-20</v>
      </c>
      <c r="D737" t="s">
        <v>10538</v>
      </c>
      <c r="E737" t="str">
        <f>_xlfn.XLOOKUP(D737,Attribute!$A:$A,Attribute!$B:$B)</f>
        <v>Speed Settings</v>
      </c>
      <c r="F737">
        <v>4</v>
      </c>
    </row>
    <row r="738" spans="2:6" x14ac:dyDescent="0.45">
      <c r="B738" t="s">
        <v>10859</v>
      </c>
      <c r="C738" t="str">
        <f>_xlfn.XLOOKUP(B738,Component!$A:$A,Component!$C:$C)</f>
        <v>2962-20</v>
      </c>
      <c r="D738" t="s">
        <v>10538</v>
      </c>
      <c r="E738" t="str">
        <f>_xlfn.XLOOKUP(D738,Attribute!$A:$A,Attribute!$B:$B)</f>
        <v>Speed Settings</v>
      </c>
      <c r="F738">
        <v>4</v>
      </c>
    </row>
    <row r="739" spans="2:6" x14ac:dyDescent="0.45">
      <c r="B739" t="s">
        <v>10860</v>
      </c>
      <c r="C739" t="str">
        <f>_xlfn.XLOOKUP(B739,Component!$A:$A,Component!$C:$C)</f>
        <v>2962P-20</v>
      </c>
      <c r="D739" t="s">
        <v>10538</v>
      </c>
      <c r="E739" t="str">
        <f>_xlfn.XLOOKUP(D739,Attribute!$A:$A,Attribute!$B:$B)</f>
        <v>Speed Settings</v>
      </c>
      <c r="F739">
        <v>4</v>
      </c>
    </row>
    <row r="740" spans="2:6" x14ac:dyDescent="0.45">
      <c r="B740" t="s">
        <v>10861</v>
      </c>
      <c r="C740" t="str">
        <f>_xlfn.XLOOKUP(B740,Component!$A:$A,Component!$C:$C)</f>
        <v>2966-20</v>
      </c>
      <c r="D740" t="s">
        <v>10538</v>
      </c>
      <c r="E740" t="str">
        <f>_xlfn.XLOOKUP(D740,Attribute!$A:$A,Attribute!$B:$B)</f>
        <v>Speed Settings</v>
      </c>
      <c r="F740">
        <v>4</v>
      </c>
    </row>
    <row r="741" spans="2:6" x14ac:dyDescent="0.45">
      <c r="B741" t="s">
        <v>10862</v>
      </c>
      <c r="C741" t="str">
        <f>_xlfn.XLOOKUP(B741,Component!$A:$A,Component!$C:$C)</f>
        <v>2967-20</v>
      </c>
      <c r="D741" t="s">
        <v>10538</v>
      </c>
      <c r="E741" t="str">
        <f>_xlfn.XLOOKUP(D741,Attribute!$A:$A,Attribute!$B:$B)</f>
        <v>Speed Settings</v>
      </c>
      <c r="F741">
        <v>4</v>
      </c>
    </row>
    <row r="742" spans="2:6" x14ac:dyDescent="0.45">
      <c r="B742" t="s">
        <v>10905</v>
      </c>
      <c r="C742" t="str">
        <f>_xlfn.XLOOKUP(B742,Component!$A:$A,Component!$C:$C)</f>
        <v>3650-20</v>
      </c>
      <c r="D742" t="s">
        <v>10538</v>
      </c>
      <c r="E742" t="str">
        <f>_xlfn.XLOOKUP(D742,Attribute!$A:$A,Attribute!$B:$B)</f>
        <v>Speed Settings</v>
      </c>
      <c r="F742">
        <v>1</v>
      </c>
    </row>
    <row r="743" spans="2:6" x14ac:dyDescent="0.45">
      <c r="B743" t="s">
        <v>10906</v>
      </c>
      <c r="C743" t="str">
        <f>_xlfn.XLOOKUP(B743,Component!$A:$A,Component!$C:$C)</f>
        <v>3651-20</v>
      </c>
      <c r="D743" t="s">
        <v>10538</v>
      </c>
      <c r="E743" t="str">
        <f>_xlfn.XLOOKUP(D743,Attribute!$A:$A,Attribute!$B:$B)</f>
        <v>Speed Settings</v>
      </c>
      <c r="F743">
        <v>3</v>
      </c>
    </row>
    <row r="744" spans="2:6" x14ac:dyDescent="0.45">
      <c r="B744" t="s">
        <v>10668</v>
      </c>
      <c r="C744" t="str">
        <f>_xlfn.XLOOKUP(B744,Component!$A:$A,Component!$C:$C)</f>
        <v>2620-20</v>
      </c>
      <c r="D744" t="s">
        <v>10549</v>
      </c>
      <c r="E744" t="str">
        <f>_xlfn.XLOOKUP(D744,Attribute!$A:$A,Attribute!$B:$B)</f>
        <v>Stroke Length</v>
      </c>
      <c r="F744">
        <v>1.125</v>
      </c>
    </row>
    <row r="745" spans="2:6" x14ac:dyDescent="0.45">
      <c r="B745" t="s">
        <v>10669</v>
      </c>
      <c r="C745" t="str">
        <f>_xlfn.XLOOKUP(B745,Component!$A:$A,Component!$C:$C)</f>
        <v>2621-20</v>
      </c>
      <c r="D745" t="s">
        <v>10549</v>
      </c>
      <c r="E745" t="str">
        <f>_xlfn.XLOOKUP(D745,Attribute!$A:$A,Attribute!$B:$B)</f>
        <v>Stroke Length</v>
      </c>
      <c r="F745">
        <v>1.125</v>
      </c>
    </row>
    <row r="746" spans="2:6" x14ac:dyDescent="0.45">
      <c r="B746" t="s">
        <v>10671</v>
      </c>
      <c r="C746" t="str">
        <f>_xlfn.XLOOKUP(B746,Component!$A:$A,Component!$C:$C)</f>
        <v>2625-20</v>
      </c>
      <c r="D746" t="s">
        <v>10549</v>
      </c>
      <c r="E746" t="str">
        <f>_xlfn.XLOOKUP(D746,Attribute!$A:$A,Attribute!$B:$B)</f>
        <v>Stroke Length</v>
      </c>
      <c r="F746">
        <v>0.75</v>
      </c>
    </row>
    <row r="747" spans="2:6" x14ac:dyDescent="0.45">
      <c r="B747" t="s">
        <v>10713</v>
      </c>
      <c r="C747" t="str">
        <f>_xlfn.XLOOKUP(B747,Component!$A:$A,Component!$C:$C)</f>
        <v>2719-20</v>
      </c>
      <c r="D747" t="s">
        <v>10549</v>
      </c>
      <c r="E747" t="str">
        <f>_xlfn.XLOOKUP(D747,Attribute!$A:$A,Attribute!$B:$B)</f>
        <v>Stroke Length</v>
      </c>
      <c r="F747">
        <v>0.875</v>
      </c>
    </row>
    <row r="748" spans="2:6" x14ac:dyDescent="0.45">
      <c r="B748" t="s">
        <v>10714</v>
      </c>
      <c r="C748" t="str">
        <f>_xlfn.XLOOKUP(B748,Component!$A:$A,Component!$C:$C)</f>
        <v>2720-20</v>
      </c>
      <c r="D748" t="s">
        <v>10549</v>
      </c>
      <c r="E748" t="str">
        <f>_xlfn.XLOOKUP(D748,Attribute!$A:$A,Attribute!$B:$B)</f>
        <v>Stroke Length</v>
      </c>
      <c r="F748">
        <v>1.125</v>
      </c>
    </row>
    <row r="749" spans="2:6" x14ac:dyDescent="0.45">
      <c r="B749" t="s">
        <v>10715</v>
      </c>
      <c r="C749" t="str">
        <f>_xlfn.XLOOKUP(B749,Component!$A:$A,Component!$C:$C)</f>
        <v>2721-20</v>
      </c>
      <c r="D749" t="s">
        <v>10549</v>
      </c>
      <c r="E749" t="str">
        <f>_xlfn.XLOOKUP(D749,Attribute!$A:$A,Attribute!$B:$B)</f>
        <v>Stroke Length</v>
      </c>
      <c r="F749">
        <v>1.125</v>
      </c>
    </row>
    <row r="750" spans="2:6" x14ac:dyDescent="0.45">
      <c r="B750" t="s">
        <v>10716</v>
      </c>
      <c r="C750" t="str">
        <f>_xlfn.XLOOKUP(B750,Component!$A:$A,Component!$C:$C)</f>
        <v>2722-20</v>
      </c>
      <c r="D750" t="s">
        <v>10549</v>
      </c>
      <c r="E750" t="str">
        <f>_xlfn.XLOOKUP(D750,Attribute!$A:$A,Attribute!$B:$B)</f>
        <v>Stroke Length</v>
      </c>
      <c r="F750">
        <v>1.25</v>
      </c>
    </row>
    <row r="751" spans="2:6" x14ac:dyDescent="0.45">
      <c r="B751" t="s">
        <v>10728</v>
      </c>
      <c r="C751" t="str">
        <f>_xlfn.XLOOKUP(B751,Component!$A:$A,Component!$C:$C)</f>
        <v>2737-20</v>
      </c>
      <c r="D751" t="s">
        <v>10549</v>
      </c>
      <c r="E751" t="str">
        <f>_xlfn.XLOOKUP(D751,Attribute!$A:$A,Attribute!$B:$B)</f>
        <v>Stroke Length</v>
      </c>
      <c r="F751">
        <v>1</v>
      </c>
    </row>
    <row r="752" spans="2:6" x14ac:dyDescent="0.45">
      <c r="B752" t="s">
        <v>10729</v>
      </c>
      <c r="C752" t="str">
        <f>_xlfn.XLOOKUP(B752,Component!$A:$A,Component!$C:$C)</f>
        <v>2737B-20</v>
      </c>
      <c r="D752" t="s">
        <v>10549</v>
      </c>
      <c r="E752" t="str">
        <f>_xlfn.XLOOKUP(D752,Attribute!$A:$A,Attribute!$B:$B)</f>
        <v>Stroke Length</v>
      </c>
      <c r="F752">
        <v>1</v>
      </c>
    </row>
    <row r="753" spans="2:6" x14ac:dyDescent="0.45">
      <c r="B753" t="s">
        <v>10771</v>
      </c>
      <c r="C753" t="str">
        <f>_xlfn.XLOOKUP(B753,Component!$A:$A,Component!$C:$C)</f>
        <v>2821-20</v>
      </c>
      <c r="D753" t="s">
        <v>10549</v>
      </c>
      <c r="E753" t="str">
        <f>_xlfn.XLOOKUP(D753,Attribute!$A:$A,Attribute!$B:$B)</f>
        <v>Stroke Length</v>
      </c>
      <c r="F753">
        <v>1.25</v>
      </c>
    </row>
    <row r="754" spans="2:6" x14ac:dyDescent="0.45">
      <c r="B754" t="s">
        <v>10772</v>
      </c>
      <c r="C754" t="str">
        <f>_xlfn.XLOOKUP(B754,Component!$A:$A,Component!$C:$C)</f>
        <v>2822-20</v>
      </c>
      <c r="D754" t="s">
        <v>10549</v>
      </c>
      <c r="E754" t="str">
        <f>_xlfn.XLOOKUP(D754,Attribute!$A:$A,Attribute!$B:$B)</f>
        <v>Stroke Length</v>
      </c>
      <c r="F754">
        <v>1.25</v>
      </c>
    </row>
    <row r="755" spans="2:6" x14ac:dyDescent="0.45">
      <c r="B755" t="s">
        <v>10668</v>
      </c>
      <c r="C755" t="str">
        <f>_xlfn.XLOOKUP(B755,Component!$A:$A,Component!$C:$C)</f>
        <v>2620-20</v>
      </c>
      <c r="D755" t="s">
        <v>10550</v>
      </c>
      <c r="E755" t="str">
        <f>_xlfn.XLOOKUP(D755,Attribute!$A:$A,Attribute!$B:$B)</f>
        <v>Stroke Speed</v>
      </c>
      <c r="F755">
        <v>3000</v>
      </c>
    </row>
    <row r="756" spans="2:6" x14ac:dyDescent="0.45">
      <c r="B756" t="s">
        <v>10669</v>
      </c>
      <c r="C756" t="str">
        <f>_xlfn.XLOOKUP(B756,Component!$A:$A,Component!$C:$C)</f>
        <v>2621-20</v>
      </c>
      <c r="D756" t="s">
        <v>10550</v>
      </c>
      <c r="E756" t="str">
        <f>_xlfn.XLOOKUP(D756,Attribute!$A:$A,Attribute!$B:$B)</f>
        <v>Stroke Speed</v>
      </c>
      <c r="F756">
        <v>3000</v>
      </c>
    </row>
    <row r="757" spans="2:6" x14ac:dyDescent="0.45">
      <c r="B757" t="s">
        <v>10671</v>
      </c>
      <c r="C757" t="str">
        <f>_xlfn.XLOOKUP(B757,Component!$A:$A,Component!$C:$C)</f>
        <v>2625-20</v>
      </c>
      <c r="D757" t="s">
        <v>10550</v>
      </c>
      <c r="E757" t="str">
        <f>_xlfn.XLOOKUP(D757,Attribute!$A:$A,Attribute!$B:$B)</f>
        <v>Stroke Speed</v>
      </c>
      <c r="F757">
        <v>3000</v>
      </c>
    </row>
    <row r="758" spans="2:6" x14ac:dyDescent="0.45">
      <c r="B758" t="s">
        <v>10713</v>
      </c>
      <c r="C758" t="str">
        <f>_xlfn.XLOOKUP(B758,Component!$A:$A,Component!$C:$C)</f>
        <v>2719-20</v>
      </c>
      <c r="D758" t="s">
        <v>10550</v>
      </c>
      <c r="E758" t="str">
        <f>_xlfn.XLOOKUP(D758,Attribute!$A:$A,Attribute!$B:$B)</f>
        <v>Stroke Speed</v>
      </c>
      <c r="F758">
        <v>3000</v>
      </c>
    </row>
    <row r="759" spans="2:6" x14ac:dyDescent="0.45">
      <c r="B759" t="s">
        <v>10714</v>
      </c>
      <c r="C759" t="str">
        <f>_xlfn.XLOOKUP(B759,Component!$A:$A,Component!$C:$C)</f>
        <v>2720-20</v>
      </c>
      <c r="D759" t="s">
        <v>10550</v>
      </c>
      <c r="E759" t="str">
        <f>_xlfn.XLOOKUP(D759,Attribute!$A:$A,Attribute!$B:$B)</f>
        <v>Stroke Speed</v>
      </c>
      <c r="F759">
        <v>3000</v>
      </c>
    </row>
    <row r="760" spans="2:6" x14ac:dyDescent="0.45">
      <c r="B760" t="s">
        <v>10715</v>
      </c>
      <c r="C760" t="str">
        <f>_xlfn.XLOOKUP(B760,Component!$A:$A,Component!$C:$C)</f>
        <v>2721-20</v>
      </c>
      <c r="D760" t="s">
        <v>10550</v>
      </c>
      <c r="E760" t="str">
        <f>_xlfn.XLOOKUP(D760,Attribute!$A:$A,Attribute!$B:$B)</f>
        <v>Stroke Speed</v>
      </c>
      <c r="F760">
        <v>3000</v>
      </c>
    </row>
    <row r="761" spans="2:6" x14ac:dyDescent="0.45">
      <c r="B761" t="s">
        <v>10716</v>
      </c>
      <c r="C761" t="str">
        <f>_xlfn.XLOOKUP(B761,Component!$A:$A,Component!$C:$C)</f>
        <v>2722-20</v>
      </c>
      <c r="D761" t="s">
        <v>10550</v>
      </c>
      <c r="E761" t="str">
        <f>_xlfn.XLOOKUP(D761,Attribute!$A:$A,Attribute!$B:$B)</f>
        <v>Stroke Speed</v>
      </c>
      <c r="F761">
        <v>3000</v>
      </c>
    </row>
    <row r="762" spans="2:6" x14ac:dyDescent="0.45">
      <c r="B762" t="s">
        <v>10728</v>
      </c>
      <c r="C762" t="str">
        <f>_xlfn.XLOOKUP(B762,Component!$A:$A,Component!$C:$C)</f>
        <v>2737-20</v>
      </c>
      <c r="D762" t="s">
        <v>10550</v>
      </c>
      <c r="E762" t="str">
        <f>_xlfn.XLOOKUP(D762,Attribute!$A:$A,Attribute!$B:$B)</f>
        <v>Stroke Speed</v>
      </c>
      <c r="F762">
        <v>3500</v>
      </c>
    </row>
    <row r="763" spans="2:6" x14ac:dyDescent="0.45">
      <c r="B763" t="s">
        <v>10729</v>
      </c>
      <c r="C763" t="str">
        <f>_xlfn.XLOOKUP(B763,Component!$A:$A,Component!$C:$C)</f>
        <v>2737B-20</v>
      </c>
      <c r="D763" t="s">
        <v>10550</v>
      </c>
      <c r="E763" t="str">
        <f>_xlfn.XLOOKUP(D763,Attribute!$A:$A,Attribute!$B:$B)</f>
        <v>Stroke Speed</v>
      </c>
      <c r="F763">
        <v>3500</v>
      </c>
    </row>
    <row r="764" spans="2:6" x14ac:dyDescent="0.45">
      <c r="B764" t="s">
        <v>10771</v>
      </c>
      <c r="C764" t="str">
        <f>_xlfn.XLOOKUP(B764,Component!$A:$A,Component!$C:$C)</f>
        <v>2821-20</v>
      </c>
      <c r="D764" t="s">
        <v>10550</v>
      </c>
      <c r="E764" t="str">
        <f>_xlfn.XLOOKUP(D764,Attribute!$A:$A,Attribute!$B:$B)</f>
        <v>Stroke Speed</v>
      </c>
      <c r="F764">
        <v>3000</v>
      </c>
    </row>
    <row r="765" spans="2:6" x14ac:dyDescent="0.45">
      <c r="B765" t="s">
        <v>10772</v>
      </c>
      <c r="C765" t="str">
        <f>_xlfn.XLOOKUP(B765,Component!$A:$A,Component!$C:$C)</f>
        <v>2822-20</v>
      </c>
      <c r="D765" t="s">
        <v>10550</v>
      </c>
      <c r="E765" t="str">
        <f>_xlfn.XLOOKUP(D765,Attribute!$A:$A,Attribute!$B:$B)</f>
        <v>Stroke Speed</v>
      </c>
      <c r="F765">
        <v>3000</v>
      </c>
    </row>
    <row r="766" spans="2:6" x14ac:dyDescent="0.45">
      <c r="B766" t="s">
        <v>10695</v>
      </c>
      <c r="C766" t="str">
        <f>_xlfn.XLOOKUP(B766,Component!$A:$A,Component!$C:$C)</f>
        <v>2666-20</v>
      </c>
      <c r="D766" t="s">
        <v>10535</v>
      </c>
      <c r="E766" t="str">
        <f>_xlfn.XLOOKUP(D766,Attribute!$A:$A,Attribute!$B:$B)</f>
        <v>Torque Fastening</v>
      </c>
      <c r="F766">
        <v>10800</v>
      </c>
    </row>
    <row r="767" spans="2:6" x14ac:dyDescent="0.45">
      <c r="B767" t="s">
        <v>10697</v>
      </c>
      <c r="C767" t="str">
        <f>_xlfn.XLOOKUP(B767,Component!$A:$A,Component!$C:$C)</f>
        <v>2668-20</v>
      </c>
      <c r="D767" t="s">
        <v>10535</v>
      </c>
      <c r="E767" t="str">
        <f>_xlfn.XLOOKUP(D767,Attribute!$A:$A,Attribute!$B:$B)</f>
        <v>Torque Fastening</v>
      </c>
      <c r="F767">
        <v>360</v>
      </c>
    </row>
    <row r="768" spans="2:6" x14ac:dyDescent="0.45">
      <c r="B768" t="s">
        <v>10737</v>
      </c>
      <c r="C768" t="str">
        <f>_xlfn.XLOOKUP(B768,Component!$A:$A,Component!$C:$C)</f>
        <v>2758-20</v>
      </c>
      <c r="D768" t="s">
        <v>10535</v>
      </c>
      <c r="E768" t="str">
        <f>_xlfn.XLOOKUP(D768,Attribute!$A:$A,Attribute!$B:$B)</f>
        <v>Torque Fastening</v>
      </c>
      <c r="F768">
        <v>2520</v>
      </c>
    </row>
    <row r="769" spans="2:6" x14ac:dyDescent="0.45">
      <c r="B769" t="s">
        <v>10738</v>
      </c>
      <c r="C769" t="str">
        <f>_xlfn.XLOOKUP(B769,Component!$A:$A,Component!$C:$C)</f>
        <v>2759-20</v>
      </c>
      <c r="D769" t="s">
        <v>10535</v>
      </c>
      <c r="E769" t="str">
        <f>_xlfn.XLOOKUP(D769,Attribute!$A:$A,Attribute!$B:$B)</f>
        <v>Torque Fastening</v>
      </c>
      <c r="F769">
        <v>2640</v>
      </c>
    </row>
    <row r="770" spans="2:6" x14ac:dyDescent="0.45">
      <c r="B770" t="s">
        <v>10739</v>
      </c>
      <c r="C770" t="str">
        <f>_xlfn.XLOOKUP(B770,Component!$A:$A,Component!$C:$C)</f>
        <v>2759B-20</v>
      </c>
      <c r="D770" t="s">
        <v>10535</v>
      </c>
      <c r="E770" t="str">
        <f>_xlfn.XLOOKUP(D770,Attribute!$A:$A,Attribute!$B:$B)</f>
        <v>Torque Fastening</v>
      </c>
      <c r="F770">
        <v>2640</v>
      </c>
    </row>
    <row r="771" spans="2:6" x14ac:dyDescent="0.45">
      <c r="B771" t="s">
        <v>10742</v>
      </c>
      <c r="C771" t="str">
        <f>_xlfn.XLOOKUP(B771,Component!$A:$A,Component!$C:$C)</f>
        <v>2766-20</v>
      </c>
      <c r="D771" t="s">
        <v>10535</v>
      </c>
      <c r="E771" t="str">
        <f>_xlfn.XLOOKUP(D771,Attribute!$A:$A,Attribute!$B:$B)</f>
        <v>Torque Fastening</v>
      </c>
      <c r="F771">
        <v>9000</v>
      </c>
    </row>
    <row r="772" spans="2:6" x14ac:dyDescent="0.45">
      <c r="B772" t="s">
        <v>10743</v>
      </c>
      <c r="C772" t="str">
        <f>_xlfn.XLOOKUP(B772,Component!$A:$A,Component!$C:$C)</f>
        <v>2767-20</v>
      </c>
      <c r="D772" t="s">
        <v>10535</v>
      </c>
      <c r="E772" t="str">
        <f>_xlfn.XLOOKUP(D772,Attribute!$A:$A,Attribute!$B:$B)</f>
        <v>Torque Fastening</v>
      </c>
      <c r="F772">
        <v>12000</v>
      </c>
    </row>
    <row r="773" spans="2:6" x14ac:dyDescent="0.45">
      <c r="B773" t="s">
        <v>10744</v>
      </c>
      <c r="C773" t="str">
        <f>_xlfn.XLOOKUP(B773,Component!$A:$A,Component!$C:$C)</f>
        <v>2769-20</v>
      </c>
      <c r="D773" t="s">
        <v>10535</v>
      </c>
      <c r="E773" t="str">
        <f>_xlfn.XLOOKUP(D773,Attribute!$A:$A,Attribute!$B:$B)</f>
        <v>Torque Fastening</v>
      </c>
      <c r="F773">
        <v>9000</v>
      </c>
    </row>
    <row r="774" spans="2:6" x14ac:dyDescent="0.45">
      <c r="B774" t="s">
        <v>10796</v>
      </c>
      <c r="C774" t="str">
        <f>_xlfn.XLOOKUP(B774,Component!$A:$A,Component!$C:$C)</f>
        <v>2854-20</v>
      </c>
      <c r="D774" t="s">
        <v>10535</v>
      </c>
      <c r="E774" t="str">
        <f>_xlfn.XLOOKUP(D774,Attribute!$A:$A,Attribute!$B:$B)</f>
        <v>Torque Fastening</v>
      </c>
      <c r="F774">
        <v>3000</v>
      </c>
    </row>
    <row r="775" spans="2:6" x14ac:dyDescent="0.45">
      <c r="B775" t="s">
        <v>10797</v>
      </c>
      <c r="C775" t="str">
        <f>_xlfn.XLOOKUP(B775,Component!$A:$A,Component!$C:$C)</f>
        <v>2855-20</v>
      </c>
      <c r="D775" t="s">
        <v>10535</v>
      </c>
      <c r="E775" t="str">
        <f>_xlfn.XLOOKUP(D775,Attribute!$A:$A,Attribute!$B:$B)</f>
        <v>Torque Fastening</v>
      </c>
      <c r="F775">
        <v>3000</v>
      </c>
    </row>
    <row r="776" spans="2:6" x14ac:dyDescent="0.45">
      <c r="B776" t="s">
        <v>10798</v>
      </c>
      <c r="C776" t="str">
        <f>_xlfn.XLOOKUP(B776,Component!$A:$A,Component!$C:$C)</f>
        <v>2855P-20</v>
      </c>
      <c r="D776" t="s">
        <v>10535</v>
      </c>
      <c r="E776" t="str">
        <f>_xlfn.XLOOKUP(D776,Attribute!$A:$A,Attribute!$B:$B)</f>
        <v>Torque Fastening</v>
      </c>
      <c r="F776">
        <v>3000</v>
      </c>
    </row>
    <row r="777" spans="2:6" x14ac:dyDescent="0.45">
      <c r="B777" t="s">
        <v>10799</v>
      </c>
      <c r="C777" t="str">
        <f>_xlfn.XLOOKUP(B777,Component!$A:$A,Component!$C:$C)</f>
        <v>2862-20</v>
      </c>
      <c r="D777" t="s">
        <v>10535</v>
      </c>
      <c r="E777" t="str">
        <f>_xlfn.XLOOKUP(D777,Attribute!$A:$A,Attribute!$B:$B)</f>
        <v>Torque Fastening</v>
      </c>
      <c r="F777">
        <v>9000</v>
      </c>
    </row>
    <row r="778" spans="2:6" x14ac:dyDescent="0.45">
      <c r="B778" t="s">
        <v>10800</v>
      </c>
      <c r="C778" t="str">
        <f>_xlfn.XLOOKUP(B778,Component!$A:$A,Component!$C:$C)</f>
        <v>2863-20</v>
      </c>
      <c r="D778" t="s">
        <v>10535</v>
      </c>
      <c r="E778" t="str">
        <f>_xlfn.XLOOKUP(D778,Attribute!$A:$A,Attribute!$B:$B)</f>
        <v>Torque Fastening</v>
      </c>
      <c r="F778">
        <v>13200</v>
      </c>
    </row>
    <row r="779" spans="2:6" x14ac:dyDescent="0.45">
      <c r="B779" t="s">
        <v>10801</v>
      </c>
      <c r="C779" t="str">
        <f>_xlfn.XLOOKUP(B779,Component!$A:$A,Component!$C:$C)</f>
        <v>2864-20</v>
      </c>
      <c r="D779" t="s">
        <v>10535</v>
      </c>
      <c r="E779" t="str">
        <f>_xlfn.XLOOKUP(D779,Attribute!$A:$A,Attribute!$B:$B)</f>
        <v>Torque Fastening</v>
      </c>
      <c r="F779">
        <v>14400</v>
      </c>
    </row>
    <row r="780" spans="2:6" x14ac:dyDescent="0.45">
      <c r="B780" t="s">
        <v>10804</v>
      </c>
      <c r="C780" t="str">
        <f>_xlfn.XLOOKUP(B780,Component!$A:$A,Component!$C:$C)</f>
        <v>2867-20</v>
      </c>
      <c r="D780" t="s">
        <v>10535</v>
      </c>
      <c r="E780" t="str">
        <f>_xlfn.XLOOKUP(D780,Attribute!$A:$A,Attribute!$B:$B)</f>
        <v>Torque Fastening</v>
      </c>
      <c r="F780">
        <v>18000</v>
      </c>
    </row>
    <row r="781" spans="2:6" x14ac:dyDescent="0.45">
      <c r="B781" t="s">
        <v>10805</v>
      </c>
      <c r="C781" t="str">
        <f>_xlfn.XLOOKUP(B781,Component!$A:$A,Component!$C:$C)</f>
        <v>2868-20</v>
      </c>
      <c r="D781" t="s">
        <v>10535</v>
      </c>
      <c r="E781" t="str">
        <f>_xlfn.XLOOKUP(D781,Attribute!$A:$A,Attribute!$B:$B)</f>
        <v>Torque Fastening</v>
      </c>
      <c r="F781">
        <v>22800</v>
      </c>
    </row>
    <row r="782" spans="2:6" x14ac:dyDescent="0.45">
      <c r="B782" t="s">
        <v>10806</v>
      </c>
      <c r="C782" t="str">
        <f>_xlfn.XLOOKUP(B782,Component!$A:$A,Component!$C:$C)</f>
        <v>2869-20</v>
      </c>
      <c r="D782" t="s">
        <v>10535</v>
      </c>
      <c r="E782" t="str">
        <f>_xlfn.XLOOKUP(D782,Attribute!$A:$A,Attribute!$B:$B)</f>
        <v>Torque Fastening</v>
      </c>
      <c r="F782">
        <v>22800</v>
      </c>
    </row>
    <row r="783" spans="2:6" x14ac:dyDescent="0.45">
      <c r="B783" t="s">
        <v>10861</v>
      </c>
      <c r="C783" t="str">
        <f>_xlfn.XLOOKUP(B783,Component!$A:$A,Component!$C:$C)</f>
        <v>2966-20</v>
      </c>
      <c r="D783" t="s">
        <v>10535</v>
      </c>
      <c r="E783" t="str">
        <f>_xlfn.XLOOKUP(D783,Attribute!$A:$A,Attribute!$B:$B)</f>
        <v>Torque Fastening</v>
      </c>
      <c r="F783">
        <v>10800</v>
      </c>
    </row>
    <row r="784" spans="2:6" x14ac:dyDescent="0.45">
      <c r="B784" t="s">
        <v>10862</v>
      </c>
      <c r="C784" t="str">
        <f>_xlfn.XLOOKUP(B784,Component!$A:$A,Component!$C:$C)</f>
        <v>2967-20</v>
      </c>
      <c r="D784" t="s">
        <v>10535</v>
      </c>
      <c r="E784" t="str">
        <f>_xlfn.XLOOKUP(D784,Attribute!$A:$A,Attribute!$B:$B)</f>
        <v>Torque Fastening</v>
      </c>
      <c r="F784">
        <v>14400</v>
      </c>
    </row>
    <row r="785" spans="2:6" x14ac:dyDescent="0.45">
      <c r="B785" t="s">
        <v>10663</v>
      </c>
      <c r="C785" t="str">
        <f>_xlfn.XLOOKUP(B785,Component!$A:$A,Component!$C:$C)</f>
        <v>2606-20</v>
      </c>
      <c r="D785" t="s">
        <v>10533</v>
      </c>
      <c r="E785" t="str">
        <f>_xlfn.XLOOKUP(D785,Attribute!$A:$A,Attribute!$B:$B)</f>
        <v>Torque Max</v>
      </c>
      <c r="F785">
        <v>500</v>
      </c>
    </row>
    <row r="786" spans="2:6" x14ac:dyDescent="0.45">
      <c r="B786" t="s">
        <v>10664</v>
      </c>
      <c r="C786" t="str">
        <f>_xlfn.XLOOKUP(B786,Component!$A:$A,Component!$C:$C)</f>
        <v>2607-20</v>
      </c>
      <c r="D786" t="s">
        <v>10533</v>
      </c>
      <c r="E786" t="str">
        <f>_xlfn.XLOOKUP(D786,Attribute!$A:$A,Attribute!$B:$B)</f>
        <v>Torque Max</v>
      </c>
      <c r="F786">
        <v>500</v>
      </c>
    </row>
    <row r="787" spans="2:6" x14ac:dyDescent="0.45">
      <c r="B787" t="s">
        <v>10686</v>
      </c>
      <c r="C787" t="str">
        <f>_xlfn.XLOOKUP(B787,Component!$A:$A,Component!$C:$C)</f>
        <v>2653-20</v>
      </c>
      <c r="D787" t="s">
        <v>10533</v>
      </c>
      <c r="E787" t="str">
        <f>_xlfn.XLOOKUP(D787,Attribute!$A:$A,Attribute!$B:$B)</f>
        <v>Torque Max</v>
      </c>
      <c r="F787">
        <v>1600</v>
      </c>
    </row>
    <row r="788" spans="2:6" x14ac:dyDescent="0.45">
      <c r="B788" t="s">
        <v>10687</v>
      </c>
      <c r="C788" t="str">
        <f>_xlfn.XLOOKUP(B788,Component!$A:$A,Component!$C:$C)</f>
        <v>2656-20</v>
      </c>
      <c r="D788" t="s">
        <v>10533</v>
      </c>
      <c r="E788" t="str">
        <f>_xlfn.XLOOKUP(D788,Attribute!$A:$A,Attribute!$B:$B)</f>
        <v>Torque Max</v>
      </c>
      <c r="F788">
        <v>1500</v>
      </c>
    </row>
    <row r="789" spans="2:6" x14ac:dyDescent="0.45">
      <c r="B789" t="s">
        <v>10688</v>
      </c>
      <c r="C789" t="str">
        <f>_xlfn.XLOOKUP(B789,Component!$A:$A,Component!$C:$C)</f>
        <v>2657-20</v>
      </c>
      <c r="D789" t="s">
        <v>10533</v>
      </c>
      <c r="E789" t="str">
        <f>_xlfn.XLOOKUP(D789,Attribute!$A:$A,Attribute!$B:$B)</f>
        <v>Torque Max</v>
      </c>
      <c r="F789">
        <v>1500</v>
      </c>
    </row>
    <row r="790" spans="2:6" x14ac:dyDescent="0.45">
      <c r="B790" t="s">
        <v>10689</v>
      </c>
      <c r="C790" t="str">
        <f>_xlfn.XLOOKUP(B790,Component!$A:$A,Component!$C:$C)</f>
        <v>2658-20</v>
      </c>
      <c r="D790" t="s">
        <v>10533</v>
      </c>
      <c r="E790" t="str">
        <f>_xlfn.XLOOKUP(D790,Attribute!$A:$A,Attribute!$B:$B)</f>
        <v>Torque Max</v>
      </c>
      <c r="F790">
        <v>2004</v>
      </c>
    </row>
    <row r="791" spans="2:6" x14ac:dyDescent="0.45">
      <c r="B791" t="s">
        <v>10690</v>
      </c>
      <c r="C791" t="str">
        <f>_xlfn.XLOOKUP(B791,Component!$A:$A,Component!$C:$C)</f>
        <v>2659-20</v>
      </c>
      <c r="D791" t="s">
        <v>10533</v>
      </c>
      <c r="E791" t="str">
        <f>_xlfn.XLOOKUP(D791,Attribute!$A:$A,Attribute!$B:$B)</f>
        <v>Torque Max</v>
      </c>
      <c r="F791">
        <v>2196</v>
      </c>
    </row>
    <row r="792" spans="2:6" x14ac:dyDescent="0.45">
      <c r="B792" t="s">
        <v>10693</v>
      </c>
      <c r="C792" t="str">
        <f>_xlfn.XLOOKUP(B792,Component!$A:$A,Component!$C:$C)</f>
        <v>2662-20</v>
      </c>
      <c r="D792" t="s">
        <v>10533</v>
      </c>
      <c r="E792" t="str">
        <f>_xlfn.XLOOKUP(D792,Attribute!$A:$A,Attribute!$B:$B)</f>
        <v>Torque Max</v>
      </c>
      <c r="F792">
        <v>5400</v>
      </c>
    </row>
    <row r="793" spans="2:6" x14ac:dyDescent="0.45">
      <c r="B793" t="s">
        <v>10694</v>
      </c>
      <c r="C793" t="str">
        <f>_xlfn.XLOOKUP(B793,Component!$A:$A,Component!$C:$C)</f>
        <v>2663-20</v>
      </c>
      <c r="D793" t="s">
        <v>10533</v>
      </c>
      <c r="E793" t="str">
        <f>_xlfn.XLOOKUP(D793,Attribute!$A:$A,Attribute!$B:$B)</f>
        <v>Torque Max</v>
      </c>
      <c r="F793">
        <v>7680</v>
      </c>
    </row>
    <row r="794" spans="2:6" x14ac:dyDescent="0.45">
      <c r="B794" t="s">
        <v>10695</v>
      </c>
      <c r="C794" t="str">
        <f>_xlfn.XLOOKUP(B794,Component!$A:$A,Component!$C:$C)</f>
        <v>2666-20</v>
      </c>
      <c r="D794" t="s">
        <v>10533</v>
      </c>
      <c r="E794" t="str">
        <f>_xlfn.XLOOKUP(D794,Attribute!$A:$A,Attribute!$B:$B)</f>
        <v>Torque Max</v>
      </c>
      <c r="F794">
        <v>14400</v>
      </c>
    </row>
    <row r="795" spans="2:6" x14ac:dyDescent="0.45">
      <c r="B795" t="s">
        <v>10696</v>
      </c>
      <c r="C795" t="str">
        <f>_xlfn.XLOOKUP(B795,Component!$A:$A,Component!$C:$C)</f>
        <v>2667-20</v>
      </c>
      <c r="D795" t="s">
        <v>10533</v>
      </c>
      <c r="E795" t="str">
        <f>_xlfn.XLOOKUP(D795,Attribute!$A:$A,Attribute!$B:$B)</f>
        <v>Torque Max</v>
      </c>
      <c r="F795">
        <v>675</v>
      </c>
    </row>
    <row r="796" spans="2:6" x14ac:dyDescent="0.45">
      <c r="B796" t="s">
        <v>10697</v>
      </c>
      <c r="C796" t="str">
        <f>_xlfn.XLOOKUP(B796,Component!$A:$A,Component!$C:$C)</f>
        <v>2668-20</v>
      </c>
      <c r="D796" t="s">
        <v>10533</v>
      </c>
      <c r="E796" t="str">
        <f>_xlfn.XLOOKUP(D796,Attribute!$A:$A,Attribute!$B:$B)</f>
        <v>Torque Max</v>
      </c>
      <c r="F796">
        <v>720</v>
      </c>
    </row>
    <row r="797" spans="2:6" x14ac:dyDescent="0.45">
      <c r="B797" t="s">
        <v>10737</v>
      </c>
      <c r="C797" t="str">
        <f>_xlfn.XLOOKUP(B797,Component!$A:$A,Component!$C:$C)</f>
        <v>2758-20</v>
      </c>
      <c r="D797" t="s">
        <v>10533</v>
      </c>
      <c r="E797" t="str">
        <f>_xlfn.XLOOKUP(D797,Attribute!$A:$A,Attribute!$B:$B)</f>
        <v>Torque Max</v>
      </c>
      <c r="F797">
        <v>2520</v>
      </c>
    </row>
    <row r="798" spans="2:6" x14ac:dyDescent="0.45">
      <c r="B798" t="s">
        <v>10738</v>
      </c>
      <c r="C798" t="str">
        <f>_xlfn.XLOOKUP(B798,Component!$A:$A,Component!$C:$C)</f>
        <v>2759-20</v>
      </c>
      <c r="D798" t="s">
        <v>10533</v>
      </c>
      <c r="E798" t="str">
        <f>_xlfn.XLOOKUP(D798,Attribute!$A:$A,Attribute!$B:$B)</f>
        <v>Torque Max</v>
      </c>
      <c r="F798">
        <v>2640</v>
      </c>
    </row>
    <row r="799" spans="2:6" x14ac:dyDescent="0.45">
      <c r="B799" t="s">
        <v>10739</v>
      </c>
      <c r="C799" t="str">
        <f>_xlfn.XLOOKUP(B799,Component!$A:$A,Component!$C:$C)</f>
        <v>2759B-20</v>
      </c>
      <c r="D799" t="s">
        <v>10533</v>
      </c>
      <c r="E799" t="str">
        <f>_xlfn.XLOOKUP(D799,Attribute!$A:$A,Attribute!$B:$B)</f>
        <v>Torque Max</v>
      </c>
      <c r="F799">
        <v>2640</v>
      </c>
    </row>
    <row r="800" spans="2:6" x14ac:dyDescent="0.45">
      <c r="B800" t="s">
        <v>10740</v>
      </c>
      <c r="C800" t="str">
        <f>_xlfn.XLOOKUP(B800,Component!$A:$A,Component!$C:$C)</f>
        <v>2760-20</v>
      </c>
      <c r="D800" t="s">
        <v>10533</v>
      </c>
      <c r="E800" t="str">
        <f>_xlfn.XLOOKUP(D800,Attribute!$A:$A,Attribute!$B:$B)</f>
        <v>Torque Max</v>
      </c>
      <c r="F800">
        <v>450</v>
      </c>
    </row>
    <row r="801" spans="2:6" x14ac:dyDescent="0.45">
      <c r="B801" t="s">
        <v>10741</v>
      </c>
      <c r="C801" t="str">
        <f>_xlfn.XLOOKUP(B801,Component!$A:$A,Component!$C:$C)</f>
        <v>2761-20</v>
      </c>
      <c r="D801" t="s">
        <v>10533</v>
      </c>
      <c r="E801" t="str">
        <f>_xlfn.XLOOKUP(D801,Attribute!$A:$A,Attribute!$B:$B)</f>
        <v>Torque Max</v>
      </c>
      <c r="F801">
        <v>1000</v>
      </c>
    </row>
    <row r="802" spans="2:6" x14ac:dyDescent="0.45">
      <c r="B802" t="s">
        <v>10742</v>
      </c>
      <c r="C802" t="str">
        <f>_xlfn.XLOOKUP(B802,Component!$A:$A,Component!$C:$C)</f>
        <v>2766-20</v>
      </c>
      <c r="D802" t="s">
        <v>10533</v>
      </c>
      <c r="E802" t="str">
        <f>_xlfn.XLOOKUP(D802,Attribute!$A:$A,Attribute!$B:$B)</f>
        <v>Torque Max</v>
      </c>
      <c r="F802">
        <v>13200</v>
      </c>
    </row>
    <row r="803" spans="2:6" x14ac:dyDescent="0.45">
      <c r="B803" t="s">
        <v>10743</v>
      </c>
      <c r="C803" t="str">
        <f>_xlfn.XLOOKUP(B803,Component!$A:$A,Component!$C:$C)</f>
        <v>2767-20</v>
      </c>
      <c r="D803" t="s">
        <v>10533</v>
      </c>
      <c r="E803" t="str">
        <f>_xlfn.XLOOKUP(D803,Attribute!$A:$A,Attribute!$B:$B)</f>
        <v>Torque Max</v>
      </c>
      <c r="F803">
        <v>16800</v>
      </c>
    </row>
    <row r="804" spans="2:6" x14ac:dyDescent="0.45">
      <c r="B804" t="s">
        <v>10744</v>
      </c>
      <c r="C804" t="str">
        <f>_xlfn.XLOOKUP(B804,Component!$A:$A,Component!$C:$C)</f>
        <v>2769-20</v>
      </c>
      <c r="D804" t="s">
        <v>10533</v>
      </c>
      <c r="E804" t="str">
        <f>_xlfn.XLOOKUP(D804,Attribute!$A:$A,Attribute!$B:$B)</f>
        <v>Torque Max</v>
      </c>
      <c r="F804">
        <v>13200</v>
      </c>
    </row>
    <row r="805" spans="2:6" x14ac:dyDescent="0.45">
      <c r="B805" t="s">
        <v>10759</v>
      </c>
      <c r="C805" t="str">
        <f>_xlfn.XLOOKUP(B805,Component!$A:$A,Component!$C:$C)</f>
        <v>2801-20</v>
      </c>
      <c r="D805" t="s">
        <v>10533</v>
      </c>
      <c r="E805" t="str">
        <f>_xlfn.XLOOKUP(D805,Attribute!$A:$A,Attribute!$B:$B)</f>
        <v>Torque Max</v>
      </c>
      <c r="F805">
        <v>500</v>
      </c>
    </row>
    <row r="806" spans="2:6" x14ac:dyDescent="0.45">
      <c r="B806" t="s">
        <v>10760</v>
      </c>
      <c r="C806" t="str">
        <f>_xlfn.XLOOKUP(B806,Component!$A:$A,Component!$C:$C)</f>
        <v>2802-20</v>
      </c>
      <c r="D806" t="s">
        <v>10533</v>
      </c>
      <c r="E806" t="str">
        <f>_xlfn.XLOOKUP(D806,Attribute!$A:$A,Attribute!$B:$B)</f>
        <v>Torque Max</v>
      </c>
      <c r="F806">
        <v>500</v>
      </c>
    </row>
    <row r="807" spans="2:6" x14ac:dyDescent="0.45">
      <c r="B807" t="s">
        <v>10761</v>
      </c>
      <c r="C807" t="str">
        <f>_xlfn.XLOOKUP(B807,Component!$A:$A,Component!$C:$C)</f>
        <v>2803-20</v>
      </c>
      <c r="D807" t="s">
        <v>10533</v>
      </c>
      <c r="E807" t="str">
        <f>_xlfn.XLOOKUP(D807,Attribute!$A:$A,Attribute!$B:$B)</f>
        <v>Torque Max</v>
      </c>
      <c r="F807">
        <v>1200</v>
      </c>
    </row>
    <row r="808" spans="2:6" x14ac:dyDescent="0.45">
      <c r="B808" t="s">
        <v>10762</v>
      </c>
      <c r="C808" t="str">
        <f>_xlfn.XLOOKUP(B808,Component!$A:$A,Component!$C:$C)</f>
        <v>2804-20</v>
      </c>
      <c r="D808" t="s">
        <v>10533</v>
      </c>
      <c r="E808" t="str">
        <f>_xlfn.XLOOKUP(D808,Attribute!$A:$A,Attribute!$B:$B)</f>
        <v>Torque Max</v>
      </c>
      <c r="F808">
        <v>1200</v>
      </c>
    </row>
    <row r="809" spans="2:6" x14ac:dyDescent="0.45">
      <c r="B809" t="s">
        <v>10793</v>
      </c>
      <c r="C809" t="str">
        <f>_xlfn.XLOOKUP(B809,Component!$A:$A,Component!$C:$C)</f>
        <v>2850-20</v>
      </c>
      <c r="D809" t="s">
        <v>10533</v>
      </c>
      <c r="E809" t="str">
        <f>_xlfn.XLOOKUP(D809,Attribute!$A:$A,Attribute!$B:$B)</f>
        <v>Torque Max</v>
      </c>
      <c r="F809">
        <v>1600</v>
      </c>
    </row>
    <row r="810" spans="2:6" x14ac:dyDescent="0.45">
      <c r="B810" t="s">
        <v>10794</v>
      </c>
      <c r="C810" t="str">
        <f>_xlfn.XLOOKUP(B810,Component!$A:$A,Component!$C:$C)</f>
        <v>2851-20</v>
      </c>
      <c r="D810" t="s">
        <v>10533</v>
      </c>
      <c r="E810" t="str">
        <f>_xlfn.XLOOKUP(D810,Attribute!$A:$A,Attribute!$B:$B)</f>
        <v>Torque Max</v>
      </c>
      <c r="F810">
        <v>1600</v>
      </c>
    </row>
    <row r="811" spans="2:6" x14ac:dyDescent="0.45">
      <c r="B811" t="s">
        <v>10795</v>
      </c>
      <c r="C811" t="str">
        <f>_xlfn.XLOOKUP(B811,Component!$A:$A,Component!$C:$C)</f>
        <v>2853-20</v>
      </c>
      <c r="D811" t="s">
        <v>10533</v>
      </c>
      <c r="E811" t="str">
        <f>_xlfn.XLOOKUP(D811,Attribute!$A:$A,Attribute!$B:$B)</f>
        <v>Torque Max</v>
      </c>
      <c r="F811">
        <v>2000</v>
      </c>
    </row>
    <row r="812" spans="2:6" x14ac:dyDescent="0.45">
      <c r="B812" t="s">
        <v>10796</v>
      </c>
      <c r="C812" t="str">
        <f>_xlfn.XLOOKUP(B812,Component!$A:$A,Component!$C:$C)</f>
        <v>2854-20</v>
      </c>
      <c r="D812" t="s">
        <v>10533</v>
      </c>
      <c r="E812" t="str">
        <f>_xlfn.XLOOKUP(D812,Attribute!$A:$A,Attribute!$B:$B)</f>
        <v>Torque Max</v>
      </c>
      <c r="F812">
        <v>3000</v>
      </c>
    </row>
    <row r="813" spans="2:6" x14ac:dyDescent="0.45">
      <c r="B813" t="s">
        <v>10797</v>
      </c>
      <c r="C813" t="str">
        <f>_xlfn.XLOOKUP(B813,Component!$A:$A,Component!$C:$C)</f>
        <v>2855-20</v>
      </c>
      <c r="D813" t="s">
        <v>10533</v>
      </c>
      <c r="E813" t="str">
        <f>_xlfn.XLOOKUP(D813,Attribute!$A:$A,Attribute!$B:$B)</f>
        <v>Torque Max</v>
      </c>
      <c r="F813">
        <v>3000</v>
      </c>
    </row>
    <row r="814" spans="2:6" x14ac:dyDescent="0.45">
      <c r="B814" t="s">
        <v>10798</v>
      </c>
      <c r="C814" t="str">
        <f>_xlfn.XLOOKUP(B814,Component!$A:$A,Component!$C:$C)</f>
        <v>2855P-20</v>
      </c>
      <c r="D814" t="s">
        <v>10533</v>
      </c>
      <c r="E814" t="str">
        <f>_xlfn.XLOOKUP(D814,Attribute!$A:$A,Attribute!$B:$B)</f>
        <v>Torque Max</v>
      </c>
      <c r="F814">
        <v>3000</v>
      </c>
    </row>
    <row r="815" spans="2:6" x14ac:dyDescent="0.45">
      <c r="B815" t="s">
        <v>10799</v>
      </c>
      <c r="C815" t="str">
        <f>_xlfn.XLOOKUP(B815,Component!$A:$A,Component!$C:$C)</f>
        <v>2862-20</v>
      </c>
      <c r="D815" t="s">
        <v>10533</v>
      </c>
      <c r="E815" t="str">
        <f>_xlfn.XLOOKUP(D815,Attribute!$A:$A,Attribute!$B:$B)</f>
        <v>Torque Max</v>
      </c>
      <c r="F815">
        <v>13200</v>
      </c>
    </row>
    <row r="816" spans="2:6" x14ac:dyDescent="0.45">
      <c r="B816" t="s">
        <v>10800</v>
      </c>
      <c r="C816" t="str">
        <f>_xlfn.XLOOKUP(B816,Component!$A:$A,Component!$C:$C)</f>
        <v>2863-20</v>
      </c>
      <c r="D816" t="s">
        <v>10533</v>
      </c>
      <c r="E816" t="str">
        <f>_xlfn.XLOOKUP(D816,Attribute!$A:$A,Attribute!$B:$B)</f>
        <v>Torque Max</v>
      </c>
      <c r="F816">
        <v>16800</v>
      </c>
    </row>
    <row r="817" spans="2:6" x14ac:dyDescent="0.45">
      <c r="B817" t="s">
        <v>10801</v>
      </c>
      <c r="C817" t="str">
        <f>_xlfn.XLOOKUP(B817,Component!$A:$A,Component!$C:$C)</f>
        <v>2864-20</v>
      </c>
      <c r="D817" t="s">
        <v>10533</v>
      </c>
      <c r="E817" t="str">
        <f>_xlfn.XLOOKUP(D817,Attribute!$A:$A,Attribute!$B:$B)</f>
        <v>Torque Max</v>
      </c>
      <c r="F817">
        <v>18000</v>
      </c>
    </row>
    <row r="818" spans="2:6" x14ac:dyDescent="0.45">
      <c r="B818" t="s">
        <v>10802</v>
      </c>
      <c r="C818" t="str">
        <f>_xlfn.XLOOKUP(B818,Component!$A:$A,Component!$C:$C)</f>
        <v>2865-20</v>
      </c>
      <c r="D818" t="s">
        <v>10533</v>
      </c>
      <c r="E818" t="str">
        <f>_xlfn.XLOOKUP(D818,Attribute!$A:$A,Attribute!$B:$B)</f>
        <v>Torque Max</v>
      </c>
      <c r="F818">
        <v>9000</v>
      </c>
    </row>
    <row r="819" spans="2:6" x14ac:dyDescent="0.45">
      <c r="B819" t="s">
        <v>10804</v>
      </c>
      <c r="C819" t="str">
        <f>_xlfn.XLOOKUP(B819,Component!$A:$A,Component!$C:$C)</f>
        <v>2867-20</v>
      </c>
      <c r="D819" t="s">
        <v>10533</v>
      </c>
      <c r="E819" t="str">
        <f>_xlfn.XLOOKUP(D819,Attribute!$A:$A,Attribute!$B:$B)</f>
        <v>Torque Max</v>
      </c>
      <c r="F819">
        <v>21600</v>
      </c>
    </row>
    <row r="820" spans="2:6" x14ac:dyDescent="0.45">
      <c r="B820" t="s">
        <v>10805</v>
      </c>
      <c r="C820" t="str">
        <f>_xlfn.XLOOKUP(B820,Component!$A:$A,Component!$C:$C)</f>
        <v>2868-20</v>
      </c>
      <c r="D820" t="s">
        <v>10533</v>
      </c>
      <c r="E820" t="str">
        <f>_xlfn.XLOOKUP(D820,Attribute!$A:$A,Attribute!$B:$B)</f>
        <v>Torque Max</v>
      </c>
      <c r="F820">
        <v>24000</v>
      </c>
    </row>
    <row r="821" spans="2:6" x14ac:dyDescent="0.45">
      <c r="B821" t="s">
        <v>10806</v>
      </c>
      <c r="C821" t="str">
        <f>_xlfn.XLOOKUP(B821,Component!$A:$A,Component!$C:$C)</f>
        <v>2869-20</v>
      </c>
      <c r="D821" t="s">
        <v>10533</v>
      </c>
      <c r="E821" t="str">
        <f>_xlfn.XLOOKUP(D821,Attribute!$A:$A,Attribute!$B:$B)</f>
        <v>Torque Max</v>
      </c>
      <c r="F821">
        <v>24000</v>
      </c>
    </row>
    <row r="822" spans="2:6" x14ac:dyDescent="0.45">
      <c r="B822" t="s">
        <v>10826</v>
      </c>
      <c r="C822" t="str">
        <f>_xlfn.XLOOKUP(B822,Component!$A:$A,Component!$C:$C)</f>
        <v>2902-20</v>
      </c>
      <c r="D822" t="s">
        <v>10533</v>
      </c>
      <c r="E822" t="str">
        <f>_xlfn.XLOOKUP(D822,Attribute!$A:$A,Attribute!$B:$B)</f>
        <v>Torque Max</v>
      </c>
      <c r="F822">
        <v>725</v>
      </c>
    </row>
    <row r="823" spans="2:6" x14ac:dyDescent="0.45">
      <c r="B823" t="s">
        <v>10827</v>
      </c>
      <c r="C823" t="str">
        <f>_xlfn.XLOOKUP(B823,Component!$A:$A,Component!$C:$C)</f>
        <v>2903-20</v>
      </c>
      <c r="D823" t="s">
        <v>10533</v>
      </c>
      <c r="E823" t="str">
        <f>_xlfn.XLOOKUP(D823,Attribute!$A:$A,Attribute!$B:$B)</f>
        <v>Torque Max</v>
      </c>
      <c r="F823">
        <v>1400</v>
      </c>
    </row>
    <row r="824" spans="2:6" x14ac:dyDescent="0.45">
      <c r="B824" t="s">
        <v>10828</v>
      </c>
      <c r="C824" t="str">
        <f>_xlfn.XLOOKUP(B824,Component!$A:$A,Component!$C:$C)</f>
        <v>2904-20</v>
      </c>
      <c r="D824" t="s">
        <v>10533</v>
      </c>
      <c r="E824" t="str">
        <f>_xlfn.XLOOKUP(D824,Attribute!$A:$A,Attribute!$B:$B)</f>
        <v>Torque Max</v>
      </c>
      <c r="F824">
        <v>1400</v>
      </c>
    </row>
    <row r="825" spans="2:6" x14ac:dyDescent="0.45">
      <c r="B825" t="s">
        <v>10829</v>
      </c>
      <c r="C825" t="str">
        <f>_xlfn.XLOOKUP(B825,Component!$A:$A,Component!$C:$C)</f>
        <v>2905-20</v>
      </c>
      <c r="D825" t="s">
        <v>10533</v>
      </c>
      <c r="E825" t="str">
        <f>_xlfn.XLOOKUP(D825,Attribute!$A:$A,Attribute!$B:$B)</f>
        <v>Torque Max</v>
      </c>
      <c r="F825">
        <v>1400</v>
      </c>
    </row>
    <row r="826" spans="2:6" x14ac:dyDescent="0.45">
      <c r="B826" t="s">
        <v>10830</v>
      </c>
      <c r="C826" t="str">
        <f>_xlfn.XLOOKUP(B826,Component!$A:$A,Component!$C:$C)</f>
        <v>2906-20</v>
      </c>
      <c r="D826" t="s">
        <v>10533</v>
      </c>
      <c r="E826" t="str">
        <f>_xlfn.XLOOKUP(D826,Attribute!$A:$A,Attribute!$B:$B)</f>
        <v>Torque Max</v>
      </c>
      <c r="F826">
        <v>1400</v>
      </c>
    </row>
    <row r="827" spans="2:6" x14ac:dyDescent="0.45">
      <c r="B827" t="s">
        <v>10855</v>
      </c>
      <c r="C827" t="str">
        <f>_xlfn.XLOOKUP(B827,Component!$A:$A,Component!$C:$C)</f>
        <v>2953-20</v>
      </c>
      <c r="D827" t="s">
        <v>10533</v>
      </c>
      <c r="E827" t="str">
        <f>_xlfn.XLOOKUP(D827,Attribute!$A:$A,Attribute!$B:$B)</f>
        <v>Torque Max</v>
      </c>
      <c r="F827">
        <v>2000</v>
      </c>
    </row>
    <row r="828" spans="2:6" x14ac:dyDescent="0.45">
      <c r="B828" t="s">
        <v>10857</v>
      </c>
      <c r="C828" t="str">
        <f>_xlfn.XLOOKUP(B828,Component!$A:$A,Component!$C:$C)</f>
        <v>2957-20</v>
      </c>
      <c r="D828" t="s">
        <v>10533</v>
      </c>
      <c r="E828" t="str">
        <f>_xlfn.XLOOKUP(D828,Attribute!$A:$A,Attribute!$B:$B)</f>
        <v>Torque Max</v>
      </c>
      <c r="F828">
        <v>2000</v>
      </c>
    </row>
    <row r="829" spans="2:6" x14ac:dyDescent="0.45">
      <c r="B829" t="s">
        <v>10858</v>
      </c>
      <c r="C829" t="str">
        <f>_xlfn.XLOOKUP(B829,Component!$A:$A,Component!$C:$C)</f>
        <v>2960-20</v>
      </c>
      <c r="D829" t="s">
        <v>10533</v>
      </c>
      <c r="E829" t="str">
        <f>_xlfn.XLOOKUP(D829,Attribute!$A:$A,Attribute!$B:$B)</f>
        <v>Torque Max</v>
      </c>
      <c r="F829">
        <v>7200</v>
      </c>
    </row>
    <row r="830" spans="2:6" x14ac:dyDescent="0.45">
      <c r="B830" t="s">
        <v>10859</v>
      </c>
      <c r="C830" t="str">
        <f>_xlfn.XLOOKUP(B830,Component!$A:$A,Component!$C:$C)</f>
        <v>2962-20</v>
      </c>
      <c r="D830" t="s">
        <v>10533</v>
      </c>
      <c r="E830" t="str">
        <f>_xlfn.XLOOKUP(D830,Attribute!$A:$A,Attribute!$B:$B)</f>
        <v>Torque Max</v>
      </c>
      <c r="F830">
        <v>7800</v>
      </c>
    </row>
    <row r="831" spans="2:6" x14ac:dyDescent="0.45">
      <c r="B831" t="s">
        <v>10860</v>
      </c>
      <c r="C831" t="str">
        <f>_xlfn.XLOOKUP(B831,Component!$A:$A,Component!$C:$C)</f>
        <v>2962P-20</v>
      </c>
      <c r="D831" t="s">
        <v>10533</v>
      </c>
      <c r="E831" t="str">
        <f>_xlfn.XLOOKUP(D831,Attribute!$A:$A,Attribute!$B:$B)</f>
        <v>Torque Max</v>
      </c>
      <c r="F831">
        <v>7800</v>
      </c>
    </row>
    <row r="832" spans="2:6" x14ac:dyDescent="0.45">
      <c r="B832" t="s">
        <v>10861</v>
      </c>
      <c r="C832" t="str">
        <f>_xlfn.XLOOKUP(B832,Component!$A:$A,Component!$C:$C)</f>
        <v>2966-20</v>
      </c>
      <c r="D832" t="s">
        <v>10533</v>
      </c>
      <c r="E832" t="str">
        <f>_xlfn.XLOOKUP(D832,Attribute!$A:$A,Attribute!$B:$B)</f>
        <v>Torque Max</v>
      </c>
      <c r="F832">
        <v>13200</v>
      </c>
    </row>
    <row r="833" spans="2:6" x14ac:dyDescent="0.45">
      <c r="B833" t="s">
        <v>10862</v>
      </c>
      <c r="C833" t="str">
        <f>_xlfn.XLOOKUP(B833,Component!$A:$A,Component!$C:$C)</f>
        <v>2967-20</v>
      </c>
      <c r="D833" t="s">
        <v>10533</v>
      </c>
      <c r="E833" t="str">
        <f>_xlfn.XLOOKUP(D833,Attribute!$A:$A,Attribute!$B:$B)</f>
        <v>Torque Max</v>
      </c>
      <c r="F833">
        <v>19200</v>
      </c>
    </row>
    <row r="834" spans="2:6" x14ac:dyDescent="0.45">
      <c r="B834" t="s">
        <v>10896</v>
      </c>
      <c r="C834" t="str">
        <f>_xlfn.XLOOKUP(B834,Component!$A:$A,Component!$C:$C)</f>
        <v>3060-20</v>
      </c>
      <c r="D834" t="s">
        <v>10533</v>
      </c>
      <c r="E834" t="str">
        <f>_xlfn.XLOOKUP(D834,Attribute!$A:$A,Attribute!$B:$B)</f>
        <v>Torque Max</v>
      </c>
      <c r="F834">
        <v>2640</v>
      </c>
    </row>
    <row r="835" spans="2:6" x14ac:dyDescent="0.45">
      <c r="B835" t="s">
        <v>10897</v>
      </c>
      <c r="C835" t="str">
        <f>_xlfn.XLOOKUP(B835,Component!$A:$A,Component!$C:$C)</f>
        <v>3061-20</v>
      </c>
      <c r="D835" t="s">
        <v>10533</v>
      </c>
      <c r="E835" t="str">
        <f>_xlfn.XLOOKUP(D835,Attribute!$A:$A,Attribute!$B:$B)</f>
        <v>Torque Max</v>
      </c>
      <c r="F835">
        <v>2640</v>
      </c>
    </row>
    <row r="836" spans="2:6" x14ac:dyDescent="0.45">
      <c r="B836" t="s">
        <v>10898</v>
      </c>
      <c r="C836" t="str">
        <f>_xlfn.XLOOKUP(B836,Component!$A:$A,Component!$C:$C)</f>
        <v>3061P-20</v>
      </c>
      <c r="D836" t="s">
        <v>10533</v>
      </c>
      <c r="E836" t="str">
        <f>_xlfn.XLOOKUP(D836,Attribute!$A:$A,Attribute!$B:$B)</f>
        <v>Torque Max</v>
      </c>
      <c r="F836">
        <v>2640</v>
      </c>
    </row>
    <row r="837" spans="2:6" x14ac:dyDescent="0.45">
      <c r="B837" t="s">
        <v>10899</v>
      </c>
      <c r="C837" t="str">
        <f>_xlfn.XLOOKUP(B837,Component!$A:$A,Component!$C:$C)</f>
        <v>3062-20</v>
      </c>
      <c r="D837" t="s">
        <v>10533</v>
      </c>
      <c r="E837" t="str">
        <f>_xlfn.XLOOKUP(D837,Attribute!$A:$A,Attribute!$B:$B)</f>
        <v>Torque Max</v>
      </c>
      <c r="F837">
        <v>2700</v>
      </c>
    </row>
    <row r="838" spans="2:6" x14ac:dyDescent="0.45">
      <c r="B838" t="s">
        <v>10900</v>
      </c>
      <c r="C838" t="str">
        <f>_xlfn.XLOOKUP(B838,Component!$A:$A,Component!$C:$C)</f>
        <v>3062P-20</v>
      </c>
      <c r="D838" t="s">
        <v>10533</v>
      </c>
      <c r="E838" t="str">
        <f>_xlfn.XLOOKUP(D838,Attribute!$A:$A,Attribute!$B:$B)</f>
        <v>Torque Max</v>
      </c>
      <c r="F838">
        <v>2700</v>
      </c>
    </row>
    <row r="839" spans="2:6" x14ac:dyDescent="0.45">
      <c r="B839" t="s">
        <v>10903</v>
      </c>
      <c r="C839" t="str">
        <f>_xlfn.XLOOKUP(B839,Component!$A:$A,Component!$C:$C)</f>
        <v>3601-20</v>
      </c>
      <c r="D839" t="s">
        <v>10533</v>
      </c>
      <c r="E839" t="str">
        <f>_xlfn.XLOOKUP(D839,Attribute!$A:$A,Attribute!$B:$B)</f>
        <v>Torque Max</v>
      </c>
      <c r="F839">
        <v>550</v>
      </c>
    </row>
    <row r="840" spans="2:6" x14ac:dyDescent="0.45">
      <c r="B840" t="s">
        <v>10904</v>
      </c>
      <c r="C840" t="str">
        <f>_xlfn.XLOOKUP(B840,Component!$A:$A,Component!$C:$C)</f>
        <v>3602-20</v>
      </c>
      <c r="D840" t="s">
        <v>10533</v>
      </c>
      <c r="E840" t="str">
        <f>_xlfn.XLOOKUP(D840,Attribute!$A:$A,Attribute!$B:$B)</f>
        <v>Torque Max</v>
      </c>
      <c r="F840">
        <v>550</v>
      </c>
    </row>
    <row r="841" spans="2:6" x14ac:dyDescent="0.45">
      <c r="B841" t="s">
        <v>10905</v>
      </c>
      <c r="C841" t="str">
        <f>_xlfn.XLOOKUP(B841,Component!$A:$A,Component!$C:$C)</f>
        <v>3650-20</v>
      </c>
      <c r="D841" t="s">
        <v>10533</v>
      </c>
      <c r="E841" t="str">
        <f>_xlfn.XLOOKUP(D841,Attribute!$A:$A,Attribute!$B:$B)</f>
        <v>Torque Max</v>
      </c>
      <c r="F841">
        <v>1700</v>
      </c>
    </row>
    <row r="842" spans="2:6" x14ac:dyDescent="0.45">
      <c r="B842" t="s">
        <v>10906</v>
      </c>
      <c r="C842" t="str">
        <f>_xlfn.XLOOKUP(B842,Component!$A:$A,Component!$C:$C)</f>
        <v>3651-20</v>
      </c>
      <c r="D842" t="s">
        <v>10533</v>
      </c>
      <c r="E842" t="str">
        <f>_xlfn.XLOOKUP(D842,Attribute!$A:$A,Attribute!$B:$B)</f>
        <v>Torque Max</v>
      </c>
      <c r="F842">
        <v>1700</v>
      </c>
    </row>
    <row r="843" spans="2:6" x14ac:dyDescent="0.45">
      <c r="B843" t="s">
        <v>10689</v>
      </c>
      <c r="C843" t="str">
        <f>_xlfn.XLOOKUP(B843,Component!$A:$A,Component!$C:$C)</f>
        <v>2658-20</v>
      </c>
      <c r="D843" t="s">
        <v>10534</v>
      </c>
      <c r="E843" t="str">
        <f>_xlfn.XLOOKUP(D843,Attribute!$A:$A,Attribute!$B:$B)</f>
        <v>Torque Nutbusting</v>
      </c>
      <c r="F843">
        <v>2004</v>
      </c>
    </row>
    <row r="844" spans="2:6" x14ac:dyDescent="0.45">
      <c r="B844" t="s">
        <v>10690</v>
      </c>
      <c r="C844" t="str">
        <f>_xlfn.XLOOKUP(B844,Component!$A:$A,Component!$C:$C)</f>
        <v>2659-20</v>
      </c>
      <c r="D844" t="s">
        <v>10534</v>
      </c>
      <c r="E844" t="str">
        <f>_xlfn.XLOOKUP(D844,Attribute!$A:$A,Attribute!$B:$B)</f>
        <v>Torque Nutbusting</v>
      </c>
      <c r="F844">
        <v>2196</v>
      </c>
    </row>
    <row r="845" spans="2:6" x14ac:dyDescent="0.45">
      <c r="B845" t="s">
        <v>10693</v>
      </c>
      <c r="C845" t="str">
        <f>_xlfn.XLOOKUP(B845,Component!$A:$A,Component!$C:$C)</f>
        <v>2662-20</v>
      </c>
      <c r="D845" t="s">
        <v>10534</v>
      </c>
      <c r="E845" t="str">
        <f>_xlfn.XLOOKUP(D845,Attribute!$A:$A,Attribute!$B:$B)</f>
        <v>Torque Nutbusting</v>
      </c>
      <c r="F845">
        <v>5400</v>
      </c>
    </row>
    <row r="846" spans="2:6" x14ac:dyDescent="0.45">
      <c r="B846" t="s">
        <v>10694</v>
      </c>
      <c r="C846" t="str">
        <f>_xlfn.XLOOKUP(B846,Component!$A:$A,Component!$C:$C)</f>
        <v>2663-20</v>
      </c>
      <c r="D846" t="s">
        <v>10534</v>
      </c>
      <c r="E846" t="str">
        <f>_xlfn.XLOOKUP(D846,Attribute!$A:$A,Attribute!$B:$B)</f>
        <v>Torque Nutbusting</v>
      </c>
      <c r="F846">
        <v>7680</v>
      </c>
    </row>
    <row r="847" spans="2:6" x14ac:dyDescent="0.45">
      <c r="B847" t="s">
        <v>10695</v>
      </c>
      <c r="C847" t="str">
        <f>_xlfn.XLOOKUP(B847,Component!$A:$A,Component!$C:$C)</f>
        <v>2666-20</v>
      </c>
      <c r="D847" t="s">
        <v>10534</v>
      </c>
      <c r="E847" t="str">
        <f>_xlfn.XLOOKUP(D847,Attribute!$A:$A,Attribute!$B:$B)</f>
        <v>Torque Nutbusting</v>
      </c>
      <c r="F847">
        <v>14400</v>
      </c>
    </row>
    <row r="848" spans="2:6" x14ac:dyDescent="0.45">
      <c r="B848" t="s">
        <v>10697</v>
      </c>
      <c r="C848" t="str">
        <f>_xlfn.XLOOKUP(B848,Component!$A:$A,Component!$C:$C)</f>
        <v>2668-20</v>
      </c>
      <c r="D848" t="s">
        <v>10534</v>
      </c>
      <c r="E848" t="str">
        <f>_xlfn.XLOOKUP(D848,Attribute!$A:$A,Attribute!$B:$B)</f>
        <v>Torque Nutbusting</v>
      </c>
      <c r="F848">
        <v>720</v>
      </c>
    </row>
    <row r="849" spans="2:6" x14ac:dyDescent="0.45">
      <c r="B849" t="s">
        <v>10737</v>
      </c>
      <c r="C849" t="str">
        <f>_xlfn.XLOOKUP(B849,Component!$A:$A,Component!$C:$C)</f>
        <v>2758-20</v>
      </c>
      <c r="D849" t="s">
        <v>10534</v>
      </c>
      <c r="E849" t="str">
        <f>_xlfn.XLOOKUP(D849,Attribute!$A:$A,Attribute!$B:$B)</f>
        <v>Torque Nutbusting</v>
      </c>
      <c r="F849">
        <v>2520</v>
      </c>
    </row>
    <row r="850" spans="2:6" x14ac:dyDescent="0.45">
      <c r="B850" t="s">
        <v>10738</v>
      </c>
      <c r="C850" t="str">
        <f>_xlfn.XLOOKUP(B850,Component!$A:$A,Component!$C:$C)</f>
        <v>2759-20</v>
      </c>
      <c r="D850" t="s">
        <v>10534</v>
      </c>
      <c r="E850" t="str">
        <f>_xlfn.XLOOKUP(D850,Attribute!$A:$A,Attribute!$B:$B)</f>
        <v>Torque Nutbusting</v>
      </c>
      <c r="F850">
        <v>2640</v>
      </c>
    </row>
    <row r="851" spans="2:6" x14ac:dyDescent="0.45">
      <c r="B851" t="s">
        <v>10739</v>
      </c>
      <c r="C851" t="str">
        <f>_xlfn.XLOOKUP(B851,Component!$A:$A,Component!$C:$C)</f>
        <v>2759B-20</v>
      </c>
      <c r="D851" t="s">
        <v>10534</v>
      </c>
      <c r="E851" t="str">
        <f>_xlfn.XLOOKUP(D851,Attribute!$A:$A,Attribute!$B:$B)</f>
        <v>Torque Nutbusting</v>
      </c>
      <c r="F851">
        <v>2640</v>
      </c>
    </row>
    <row r="852" spans="2:6" x14ac:dyDescent="0.45">
      <c r="B852" t="s">
        <v>10742</v>
      </c>
      <c r="C852" t="str">
        <f>_xlfn.XLOOKUP(B852,Component!$A:$A,Component!$C:$C)</f>
        <v>2766-20</v>
      </c>
      <c r="D852" t="s">
        <v>10534</v>
      </c>
      <c r="E852" t="str">
        <f>_xlfn.XLOOKUP(D852,Attribute!$A:$A,Attribute!$B:$B)</f>
        <v>Torque Nutbusting</v>
      </c>
      <c r="F852">
        <v>13200</v>
      </c>
    </row>
    <row r="853" spans="2:6" x14ac:dyDescent="0.45">
      <c r="B853" t="s">
        <v>10743</v>
      </c>
      <c r="C853" t="str">
        <f>_xlfn.XLOOKUP(B853,Component!$A:$A,Component!$C:$C)</f>
        <v>2767-20</v>
      </c>
      <c r="D853" t="s">
        <v>10534</v>
      </c>
      <c r="E853" t="str">
        <f>_xlfn.XLOOKUP(D853,Attribute!$A:$A,Attribute!$B:$B)</f>
        <v>Torque Nutbusting</v>
      </c>
      <c r="F853">
        <v>16800</v>
      </c>
    </row>
    <row r="854" spans="2:6" x14ac:dyDescent="0.45">
      <c r="B854" t="s">
        <v>10744</v>
      </c>
      <c r="C854" t="str">
        <f>_xlfn.XLOOKUP(B854,Component!$A:$A,Component!$C:$C)</f>
        <v>2769-20</v>
      </c>
      <c r="D854" t="s">
        <v>10534</v>
      </c>
      <c r="E854" t="str">
        <f>_xlfn.XLOOKUP(D854,Attribute!$A:$A,Attribute!$B:$B)</f>
        <v>Torque Nutbusting</v>
      </c>
      <c r="F854">
        <v>13200</v>
      </c>
    </row>
    <row r="855" spans="2:6" x14ac:dyDescent="0.45">
      <c r="B855" t="s">
        <v>10796</v>
      </c>
      <c r="C855" t="str">
        <f>_xlfn.XLOOKUP(B855,Component!$A:$A,Component!$C:$C)</f>
        <v>2854-20</v>
      </c>
      <c r="D855" t="s">
        <v>10534</v>
      </c>
      <c r="E855" t="str">
        <f>_xlfn.XLOOKUP(D855,Attribute!$A:$A,Attribute!$B:$B)</f>
        <v>Torque Nutbusting</v>
      </c>
      <c r="F855">
        <v>3000</v>
      </c>
    </row>
    <row r="856" spans="2:6" x14ac:dyDescent="0.45">
      <c r="B856" t="s">
        <v>10797</v>
      </c>
      <c r="C856" t="str">
        <f>_xlfn.XLOOKUP(B856,Component!$A:$A,Component!$C:$C)</f>
        <v>2855-20</v>
      </c>
      <c r="D856" t="s">
        <v>10534</v>
      </c>
      <c r="E856" t="str">
        <f>_xlfn.XLOOKUP(D856,Attribute!$A:$A,Attribute!$B:$B)</f>
        <v>Torque Nutbusting</v>
      </c>
      <c r="F856">
        <v>3000</v>
      </c>
    </row>
    <row r="857" spans="2:6" x14ac:dyDescent="0.45">
      <c r="B857" t="s">
        <v>10798</v>
      </c>
      <c r="C857" t="str">
        <f>_xlfn.XLOOKUP(B857,Component!$A:$A,Component!$C:$C)</f>
        <v>2855P-20</v>
      </c>
      <c r="D857" t="s">
        <v>10534</v>
      </c>
      <c r="E857" t="str">
        <f>_xlfn.XLOOKUP(D857,Attribute!$A:$A,Attribute!$B:$B)</f>
        <v>Torque Nutbusting</v>
      </c>
      <c r="F857">
        <v>3000</v>
      </c>
    </row>
    <row r="858" spans="2:6" x14ac:dyDescent="0.45">
      <c r="B858" t="s">
        <v>10799</v>
      </c>
      <c r="C858" t="str">
        <f>_xlfn.XLOOKUP(B858,Component!$A:$A,Component!$C:$C)</f>
        <v>2862-20</v>
      </c>
      <c r="D858" t="s">
        <v>10534</v>
      </c>
      <c r="E858" t="str">
        <f>_xlfn.XLOOKUP(D858,Attribute!$A:$A,Attribute!$B:$B)</f>
        <v>Torque Nutbusting</v>
      </c>
      <c r="F858">
        <v>13200</v>
      </c>
    </row>
    <row r="859" spans="2:6" x14ac:dyDescent="0.45">
      <c r="B859" t="s">
        <v>10800</v>
      </c>
      <c r="C859" t="str">
        <f>_xlfn.XLOOKUP(B859,Component!$A:$A,Component!$C:$C)</f>
        <v>2863-20</v>
      </c>
      <c r="D859" t="s">
        <v>10534</v>
      </c>
      <c r="E859" t="str">
        <f>_xlfn.XLOOKUP(D859,Attribute!$A:$A,Attribute!$B:$B)</f>
        <v>Torque Nutbusting</v>
      </c>
      <c r="F859">
        <v>16800</v>
      </c>
    </row>
    <row r="860" spans="2:6" x14ac:dyDescent="0.45">
      <c r="B860" t="s">
        <v>10801</v>
      </c>
      <c r="C860" t="str">
        <f>_xlfn.XLOOKUP(B860,Component!$A:$A,Component!$C:$C)</f>
        <v>2864-20</v>
      </c>
      <c r="D860" t="s">
        <v>10534</v>
      </c>
      <c r="E860" t="str">
        <f>_xlfn.XLOOKUP(D860,Attribute!$A:$A,Attribute!$B:$B)</f>
        <v>Torque Nutbusting</v>
      </c>
      <c r="F860">
        <v>18000</v>
      </c>
    </row>
    <row r="861" spans="2:6" x14ac:dyDescent="0.45">
      <c r="B861" t="s">
        <v>10804</v>
      </c>
      <c r="C861" t="str">
        <f>_xlfn.XLOOKUP(B861,Component!$A:$A,Component!$C:$C)</f>
        <v>2867-20</v>
      </c>
      <c r="D861" t="s">
        <v>10534</v>
      </c>
      <c r="E861" t="str">
        <f>_xlfn.XLOOKUP(D861,Attribute!$A:$A,Attribute!$B:$B)</f>
        <v>Torque Nutbusting</v>
      </c>
      <c r="F861">
        <v>21600</v>
      </c>
    </row>
    <row r="862" spans="2:6" x14ac:dyDescent="0.45">
      <c r="B862" t="s">
        <v>10805</v>
      </c>
      <c r="C862" t="str">
        <f>_xlfn.XLOOKUP(B862,Component!$A:$A,Component!$C:$C)</f>
        <v>2868-20</v>
      </c>
      <c r="D862" t="s">
        <v>10534</v>
      </c>
      <c r="E862" t="str">
        <f>_xlfn.XLOOKUP(D862,Attribute!$A:$A,Attribute!$B:$B)</f>
        <v>Torque Nutbusting</v>
      </c>
      <c r="F862">
        <v>24000</v>
      </c>
    </row>
    <row r="863" spans="2:6" x14ac:dyDescent="0.45">
      <c r="B863" t="s">
        <v>10806</v>
      </c>
      <c r="C863" t="str">
        <f>_xlfn.XLOOKUP(B863,Component!$A:$A,Component!$C:$C)</f>
        <v>2869-20</v>
      </c>
      <c r="D863" t="s">
        <v>10534</v>
      </c>
      <c r="E863" t="str">
        <f>_xlfn.XLOOKUP(D863,Attribute!$A:$A,Attribute!$B:$B)</f>
        <v>Torque Nutbusting</v>
      </c>
      <c r="F863">
        <v>24000</v>
      </c>
    </row>
    <row r="864" spans="2:6" x14ac:dyDescent="0.45">
      <c r="B864" t="s">
        <v>10858</v>
      </c>
      <c r="C864" t="str">
        <f>_xlfn.XLOOKUP(B864,Component!$A:$A,Component!$C:$C)</f>
        <v>2960-20</v>
      </c>
      <c r="D864" t="s">
        <v>10534</v>
      </c>
      <c r="E864" t="str">
        <f>_xlfn.XLOOKUP(D864,Attribute!$A:$A,Attribute!$B:$B)</f>
        <v>Torque Nutbusting</v>
      </c>
      <c r="F864">
        <v>7200</v>
      </c>
    </row>
    <row r="865" spans="2:6" x14ac:dyDescent="0.45">
      <c r="B865" t="s">
        <v>10859</v>
      </c>
      <c r="C865" t="str">
        <f>_xlfn.XLOOKUP(B865,Component!$A:$A,Component!$C:$C)</f>
        <v>2962-20</v>
      </c>
      <c r="D865" t="s">
        <v>10534</v>
      </c>
      <c r="E865" t="str">
        <f>_xlfn.XLOOKUP(D865,Attribute!$A:$A,Attribute!$B:$B)</f>
        <v>Torque Nutbusting</v>
      </c>
      <c r="F865">
        <v>7800</v>
      </c>
    </row>
    <row r="866" spans="2:6" x14ac:dyDescent="0.45">
      <c r="B866" t="s">
        <v>10860</v>
      </c>
      <c r="C866" t="str">
        <f>_xlfn.XLOOKUP(B866,Component!$A:$A,Component!$C:$C)</f>
        <v>2962P-20</v>
      </c>
      <c r="D866" t="s">
        <v>10534</v>
      </c>
      <c r="E866" t="str">
        <f>_xlfn.XLOOKUP(D866,Attribute!$A:$A,Attribute!$B:$B)</f>
        <v>Torque Nutbusting</v>
      </c>
      <c r="F866">
        <v>7800</v>
      </c>
    </row>
    <row r="867" spans="2:6" x14ac:dyDescent="0.45">
      <c r="B867" t="s">
        <v>10861</v>
      </c>
      <c r="C867" t="str">
        <f>_xlfn.XLOOKUP(B867,Component!$A:$A,Component!$C:$C)</f>
        <v>2966-20</v>
      </c>
      <c r="D867" t="s">
        <v>10534</v>
      </c>
      <c r="E867" t="str">
        <f>_xlfn.XLOOKUP(D867,Attribute!$A:$A,Attribute!$B:$B)</f>
        <v>Torque Nutbusting</v>
      </c>
      <c r="F867">
        <v>13200</v>
      </c>
    </row>
    <row r="868" spans="2:6" x14ac:dyDescent="0.45">
      <c r="B868" t="s">
        <v>10862</v>
      </c>
      <c r="C868" t="str">
        <f>_xlfn.XLOOKUP(B868,Component!$A:$A,Component!$C:$C)</f>
        <v>2967-20</v>
      </c>
      <c r="D868" t="s">
        <v>10534</v>
      </c>
      <c r="E868" t="str">
        <f>_xlfn.XLOOKUP(D868,Attribute!$A:$A,Attribute!$B:$B)</f>
        <v>Torque Nutbusting</v>
      </c>
      <c r="F868">
        <v>19200</v>
      </c>
    </row>
    <row r="869" spans="2:6" x14ac:dyDescent="0.45">
      <c r="B869" t="s">
        <v>10896</v>
      </c>
      <c r="C869" t="str">
        <f>_xlfn.XLOOKUP(B869,Component!$A:$A,Component!$C:$C)</f>
        <v>3060-20</v>
      </c>
      <c r="D869" t="s">
        <v>10532</v>
      </c>
      <c r="E869" t="str">
        <f>_xlfn.XLOOKUP(D869,Attribute!$A:$A,Attribute!$B:$B)</f>
        <v>Torque Wrench Range</v>
      </c>
      <c r="F869" t="s">
        <v>10270</v>
      </c>
    </row>
    <row r="870" spans="2:6" x14ac:dyDescent="0.45">
      <c r="B870" t="s">
        <v>10897</v>
      </c>
      <c r="C870" t="str">
        <f>_xlfn.XLOOKUP(B870,Component!$A:$A,Component!$C:$C)</f>
        <v>3061-20</v>
      </c>
      <c r="D870" t="s">
        <v>10532</v>
      </c>
      <c r="E870" t="str">
        <f>_xlfn.XLOOKUP(D870,Attribute!$A:$A,Attribute!$B:$B)</f>
        <v>Torque Wrench Range</v>
      </c>
      <c r="F870" t="s">
        <v>10270</v>
      </c>
    </row>
    <row r="871" spans="2:6" x14ac:dyDescent="0.45">
      <c r="B871" t="s">
        <v>10898</v>
      </c>
      <c r="C871" t="str">
        <f>_xlfn.XLOOKUP(B871,Component!$A:$A,Component!$C:$C)</f>
        <v>3061P-20</v>
      </c>
      <c r="D871" t="s">
        <v>10532</v>
      </c>
      <c r="E871" t="str">
        <f>_xlfn.XLOOKUP(D871,Attribute!$A:$A,Attribute!$B:$B)</f>
        <v>Torque Wrench Range</v>
      </c>
      <c r="F871" t="s">
        <v>10270</v>
      </c>
    </row>
    <row r="872" spans="2:6" x14ac:dyDescent="0.45">
      <c r="B872" t="s">
        <v>10899</v>
      </c>
      <c r="C872" t="str">
        <f>_xlfn.XLOOKUP(B872,Component!$A:$A,Component!$C:$C)</f>
        <v>3062-20</v>
      </c>
      <c r="D872" t="s">
        <v>10532</v>
      </c>
      <c r="E872" t="str">
        <f>_xlfn.XLOOKUP(D872,Attribute!$A:$A,Attribute!$B:$B)</f>
        <v>Torque Wrench Range</v>
      </c>
      <c r="F872" t="s">
        <v>10272</v>
      </c>
    </row>
    <row r="873" spans="2:6" x14ac:dyDescent="0.45">
      <c r="B873" t="s">
        <v>10900</v>
      </c>
      <c r="C873" t="str">
        <f>_xlfn.XLOOKUP(B873,Component!$A:$A,Component!$C:$C)</f>
        <v>3062P-20</v>
      </c>
      <c r="D873" t="s">
        <v>10532</v>
      </c>
      <c r="E873" t="str">
        <f>_xlfn.XLOOKUP(D873,Attribute!$A:$A,Attribute!$B:$B)</f>
        <v>Torque Wrench Range</v>
      </c>
      <c r="F873" t="s">
        <v>10272</v>
      </c>
    </row>
    <row r="874" spans="2:6" x14ac:dyDescent="0.45">
      <c r="B874" t="s">
        <v>10621</v>
      </c>
      <c r="C874" t="str">
        <f>_xlfn.XLOOKUP(B874,Component!$A:$A,Component!$C:$C)</f>
        <v>0852-20</v>
      </c>
      <c r="D874" t="s">
        <v>10542</v>
      </c>
      <c r="E874" t="str">
        <f>_xlfn.XLOOKUP(D874,Attribute!$A:$A,Attribute!$B:$B)</f>
        <v>Weight</v>
      </c>
      <c r="F874">
        <v>3.3</v>
      </c>
    </row>
    <row r="875" spans="2:6" x14ac:dyDescent="0.45">
      <c r="B875" t="s">
        <v>10624</v>
      </c>
      <c r="C875" t="str">
        <f>_xlfn.XLOOKUP(B875,Component!$A:$A,Component!$C:$C)</f>
        <v>0884-20</v>
      </c>
      <c r="D875" t="s">
        <v>10542</v>
      </c>
      <c r="E875" t="str">
        <f>_xlfn.XLOOKUP(D875,Attribute!$A:$A,Attribute!$B:$B)</f>
        <v>Weight</v>
      </c>
      <c r="F875">
        <v>3.6</v>
      </c>
    </row>
    <row r="876" spans="2:6" x14ac:dyDescent="0.45">
      <c r="B876" t="s">
        <v>10663</v>
      </c>
      <c r="C876" t="str">
        <f>_xlfn.XLOOKUP(B876,Component!$A:$A,Component!$C:$C)</f>
        <v>2606-20</v>
      </c>
      <c r="D876" t="s">
        <v>10542</v>
      </c>
      <c r="E876" t="str">
        <f>_xlfn.XLOOKUP(D876,Attribute!$A:$A,Attribute!$B:$B)</f>
        <v>Weight</v>
      </c>
      <c r="F876">
        <v>3.32</v>
      </c>
    </row>
    <row r="877" spans="2:6" x14ac:dyDescent="0.45">
      <c r="B877" t="s">
        <v>10664</v>
      </c>
      <c r="C877" t="str">
        <f>_xlfn.XLOOKUP(B877,Component!$A:$A,Component!$C:$C)</f>
        <v>2607-20</v>
      </c>
      <c r="D877" t="s">
        <v>10542</v>
      </c>
      <c r="E877" t="str">
        <f>_xlfn.XLOOKUP(D877,Attribute!$A:$A,Attribute!$B:$B)</f>
        <v>Weight</v>
      </c>
      <c r="F877">
        <v>4.5</v>
      </c>
    </row>
    <row r="878" spans="2:6" x14ac:dyDescent="0.45">
      <c r="B878" t="s">
        <v>10668</v>
      </c>
      <c r="C878" t="str">
        <f>_xlfn.XLOOKUP(B878,Component!$A:$A,Component!$C:$C)</f>
        <v>2620-20</v>
      </c>
      <c r="D878" t="s">
        <v>10542</v>
      </c>
      <c r="E878" t="str">
        <f>_xlfn.XLOOKUP(D878,Attribute!$A:$A,Attribute!$B:$B)</f>
        <v>Weight</v>
      </c>
      <c r="F878">
        <v>7.4</v>
      </c>
    </row>
    <row r="879" spans="2:6" x14ac:dyDescent="0.45">
      <c r="B879" t="s">
        <v>10669</v>
      </c>
      <c r="C879" t="str">
        <f>_xlfn.XLOOKUP(B879,Component!$A:$A,Component!$C:$C)</f>
        <v>2621-20</v>
      </c>
      <c r="D879" t="s">
        <v>10542</v>
      </c>
      <c r="E879" t="str">
        <f>_xlfn.XLOOKUP(D879,Attribute!$A:$A,Attribute!$B:$B)</f>
        <v>Weight</v>
      </c>
      <c r="F879">
        <v>7.4</v>
      </c>
    </row>
    <row r="880" spans="2:6" x14ac:dyDescent="0.45">
      <c r="B880" t="s">
        <v>10671</v>
      </c>
      <c r="C880" t="str">
        <f>_xlfn.XLOOKUP(B880,Component!$A:$A,Component!$C:$C)</f>
        <v>2625-20</v>
      </c>
      <c r="D880" t="s">
        <v>10542</v>
      </c>
      <c r="E880" t="str">
        <f>_xlfn.XLOOKUP(D880,Attribute!$A:$A,Attribute!$B:$B)</f>
        <v>Weight</v>
      </c>
      <c r="F880">
        <v>4.0999999999999996</v>
      </c>
    </row>
    <row r="881" spans="2:6" x14ac:dyDescent="0.45">
      <c r="B881" t="s">
        <v>10674</v>
      </c>
      <c r="C881" t="str">
        <f>_xlfn.XLOOKUP(B881,Component!$A:$A,Component!$C:$C)</f>
        <v>2630-20</v>
      </c>
      <c r="D881" t="s">
        <v>10542</v>
      </c>
      <c r="E881" t="str">
        <f>_xlfn.XLOOKUP(D881,Attribute!$A:$A,Attribute!$B:$B)</f>
        <v>Weight</v>
      </c>
      <c r="F881">
        <v>7.01</v>
      </c>
    </row>
    <row r="882" spans="2:6" x14ac:dyDescent="0.45">
      <c r="B882" t="s">
        <v>10675</v>
      </c>
      <c r="C882" t="str">
        <f>_xlfn.XLOOKUP(B882,Component!$A:$A,Component!$C:$C)</f>
        <v>2631-20</v>
      </c>
      <c r="D882" t="s">
        <v>10542</v>
      </c>
      <c r="E882" t="str">
        <f>_xlfn.XLOOKUP(D882,Attribute!$A:$A,Attribute!$B:$B)</f>
        <v>Weight</v>
      </c>
      <c r="F882">
        <v>7.2</v>
      </c>
    </row>
    <row r="883" spans="2:6" x14ac:dyDescent="0.45">
      <c r="B883" t="s">
        <v>10686</v>
      </c>
      <c r="C883" t="str">
        <f>_xlfn.XLOOKUP(B883,Component!$A:$A,Component!$C:$C)</f>
        <v>2653-20</v>
      </c>
      <c r="D883" t="s">
        <v>10542</v>
      </c>
      <c r="E883" t="str">
        <f>_xlfn.XLOOKUP(D883,Attribute!$A:$A,Attribute!$B:$B)</f>
        <v>Weight</v>
      </c>
      <c r="F883">
        <v>2.1</v>
      </c>
    </row>
    <row r="884" spans="2:6" x14ac:dyDescent="0.45">
      <c r="B884" t="s">
        <v>10687</v>
      </c>
      <c r="C884" t="str">
        <f>_xlfn.XLOOKUP(B884,Component!$A:$A,Component!$C:$C)</f>
        <v>2656-20</v>
      </c>
      <c r="D884" t="s">
        <v>10542</v>
      </c>
      <c r="E884" t="str">
        <f>_xlfn.XLOOKUP(D884,Attribute!$A:$A,Attribute!$B:$B)</f>
        <v>Weight</v>
      </c>
      <c r="F884">
        <v>2.2999999999999998</v>
      </c>
    </row>
    <row r="885" spans="2:6" x14ac:dyDescent="0.45">
      <c r="B885" t="s">
        <v>10688</v>
      </c>
      <c r="C885" t="str">
        <f>_xlfn.XLOOKUP(B885,Component!$A:$A,Component!$C:$C)</f>
        <v>2657-20</v>
      </c>
      <c r="D885" t="s">
        <v>10542</v>
      </c>
      <c r="E885" t="str">
        <f>_xlfn.XLOOKUP(D885,Attribute!$A:$A,Attribute!$B:$B)</f>
        <v>Weight</v>
      </c>
      <c r="F885">
        <v>2.2999999999999998</v>
      </c>
    </row>
    <row r="886" spans="2:6" x14ac:dyDescent="0.45">
      <c r="B886" t="s">
        <v>10689</v>
      </c>
      <c r="C886" t="str">
        <f>_xlfn.XLOOKUP(B886,Component!$A:$A,Component!$C:$C)</f>
        <v>2658-20</v>
      </c>
      <c r="D886" t="s">
        <v>10542</v>
      </c>
      <c r="E886" t="str">
        <f>_xlfn.XLOOKUP(D886,Attribute!$A:$A,Attribute!$B:$B)</f>
        <v>Weight</v>
      </c>
      <c r="F886">
        <v>4.0999999999999996</v>
      </c>
    </row>
    <row r="887" spans="2:6" x14ac:dyDescent="0.45">
      <c r="B887" t="s">
        <v>10690</v>
      </c>
      <c r="C887" t="str">
        <f>_xlfn.XLOOKUP(B887,Component!$A:$A,Component!$C:$C)</f>
        <v>2659-20</v>
      </c>
      <c r="D887" t="s">
        <v>10542</v>
      </c>
      <c r="E887" t="str">
        <f>_xlfn.XLOOKUP(D887,Attribute!$A:$A,Attribute!$B:$B)</f>
        <v>Weight</v>
      </c>
      <c r="F887">
        <v>4.0999999999999996</v>
      </c>
    </row>
    <row r="888" spans="2:6" x14ac:dyDescent="0.45">
      <c r="B888" t="s">
        <v>10693</v>
      </c>
      <c r="C888" t="str">
        <f>_xlfn.XLOOKUP(B888,Component!$A:$A,Component!$C:$C)</f>
        <v>2662-20</v>
      </c>
      <c r="D888" t="s">
        <v>10542</v>
      </c>
      <c r="E888" t="str">
        <f>_xlfn.XLOOKUP(D888,Attribute!$A:$A,Attribute!$B:$B)</f>
        <v>Weight</v>
      </c>
      <c r="F888">
        <v>6.7</v>
      </c>
    </row>
    <row r="889" spans="2:6" x14ac:dyDescent="0.45">
      <c r="B889" t="s">
        <v>10694</v>
      </c>
      <c r="C889" t="str">
        <f>_xlfn.XLOOKUP(B889,Component!$A:$A,Component!$C:$C)</f>
        <v>2663-20</v>
      </c>
      <c r="D889" t="s">
        <v>10542</v>
      </c>
      <c r="E889" t="str">
        <f>_xlfn.XLOOKUP(D889,Attribute!$A:$A,Attribute!$B:$B)</f>
        <v>Weight</v>
      </c>
      <c r="F889">
        <v>6.7</v>
      </c>
    </row>
    <row r="890" spans="2:6" x14ac:dyDescent="0.45">
      <c r="B890" t="s">
        <v>10695</v>
      </c>
      <c r="C890" t="str">
        <f>_xlfn.XLOOKUP(B890,Component!$A:$A,Component!$C:$C)</f>
        <v>2666-20</v>
      </c>
      <c r="D890" t="s">
        <v>10542</v>
      </c>
      <c r="E890" t="str">
        <f>_xlfn.XLOOKUP(D890,Attribute!$A:$A,Attribute!$B:$B)</f>
        <v>Weight</v>
      </c>
      <c r="F890">
        <v>5.9</v>
      </c>
    </row>
    <row r="891" spans="2:6" x14ac:dyDescent="0.45">
      <c r="B891" t="s">
        <v>10696</v>
      </c>
      <c r="C891" t="str">
        <f>_xlfn.XLOOKUP(B891,Component!$A:$A,Component!$C:$C)</f>
        <v>2667-20</v>
      </c>
      <c r="D891" t="s">
        <v>10542</v>
      </c>
      <c r="E891" t="str">
        <f>_xlfn.XLOOKUP(D891,Attribute!$A:$A,Attribute!$B:$B)</f>
        <v>Weight</v>
      </c>
      <c r="F891">
        <v>2.2000000000000002</v>
      </c>
    </row>
    <row r="892" spans="2:6" x14ac:dyDescent="0.45">
      <c r="B892" t="s">
        <v>10697</v>
      </c>
      <c r="C892" t="str">
        <f>_xlfn.XLOOKUP(B892,Component!$A:$A,Component!$C:$C)</f>
        <v>2668-20</v>
      </c>
      <c r="D892" t="s">
        <v>10542</v>
      </c>
      <c r="E892" t="str">
        <f>_xlfn.XLOOKUP(D892,Attribute!$A:$A,Attribute!$B:$B)</f>
        <v>Weight</v>
      </c>
      <c r="F892">
        <v>3.35</v>
      </c>
    </row>
    <row r="893" spans="2:6" x14ac:dyDescent="0.45">
      <c r="B893" t="s">
        <v>10713</v>
      </c>
      <c r="C893" t="str">
        <f>_xlfn.XLOOKUP(B893,Component!$A:$A,Component!$C:$C)</f>
        <v>2719-20</v>
      </c>
      <c r="D893" t="s">
        <v>10542</v>
      </c>
      <c r="E893" t="str">
        <f>_xlfn.XLOOKUP(D893,Attribute!$A:$A,Attribute!$B:$B)</f>
        <v>Weight</v>
      </c>
      <c r="F893">
        <v>4.07</v>
      </c>
    </row>
    <row r="894" spans="2:6" x14ac:dyDescent="0.45">
      <c r="B894" t="s">
        <v>10714</v>
      </c>
      <c r="C894" t="str">
        <f>_xlfn.XLOOKUP(B894,Component!$A:$A,Component!$C:$C)</f>
        <v>2720-20</v>
      </c>
      <c r="D894" t="s">
        <v>10542</v>
      </c>
      <c r="E894" t="str">
        <f>_xlfn.XLOOKUP(D894,Attribute!$A:$A,Attribute!$B:$B)</f>
        <v>Weight</v>
      </c>
      <c r="F894">
        <v>7.4</v>
      </c>
    </row>
    <row r="895" spans="2:6" x14ac:dyDescent="0.45">
      <c r="B895" t="s">
        <v>10715</v>
      </c>
      <c r="C895" t="str">
        <f>_xlfn.XLOOKUP(B895,Component!$A:$A,Component!$C:$C)</f>
        <v>2721-20</v>
      </c>
      <c r="D895" t="s">
        <v>10542</v>
      </c>
      <c r="E895" t="str">
        <f>_xlfn.XLOOKUP(D895,Attribute!$A:$A,Attribute!$B:$B)</f>
        <v>Weight</v>
      </c>
      <c r="F895">
        <v>7.4</v>
      </c>
    </row>
    <row r="896" spans="2:6" x14ac:dyDescent="0.45">
      <c r="B896" t="s">
        <v>10716</v>
      </c>
      <c r="C896" t="str">
        <f>_xlfn.XLOOKUP(B896,Component!$A:$A,Component!$C:$C)</f>
        <v>2722-20</v>
      </c>
      <c r="D896" t="s">
        <v>10542</v>
      </c>
      <c r="E896" t="str">
        <f>_xlfn.XLOOKUP(D896,Attribute!$A:$A,Attribute!$B:$B)</f>
        <v>Weight</v>
      </c>
      <c r="F896">
        <v>8.8000000000000007</v>
      </c>
    </row>
    <row r="897" spans="2:6" x14ac:dyDescent="0.45">
      <c r="B897" t="s">
        <v>10718</v>
      </c>
      <c r="C897" t="str">
        <f>_xlfn.XLOOKUP(B897,Component!$A:$A,Component!$C:$C)</f>
        <v>2724-20</v>
      </c>
      <c r="D897" t="s">
        <v>10542</v>
      </c>
      <c r="E897" t="str">
        <f>_xlfn.XLOOKUP(D897,Attribute!$A:$A,Attribute!$B:$B)</f>
        <v>Weight</v>
      </c>
      <c r="F897">
        <v>4.9000000000000004</v>
      </c>
    </row>
    <row r="898" spans="2:6" x14ac:dyDescent="0.45">
      <c r="B898" t="s">
        <v>10723</v>
      </c>
      <c r="C898" t="str">
        <f>_xlfn.XLOOKUP(B898,Component!$A:$A,Component!$C:$C)</f>
        <v>2730-20</v>
      </c>
      <c r="D898" t="s">
        <v>10542</v>
      </c>
      <c r="E898" t="str">
        <f>_xlfn.XLOOKUP(D898,Attribute!$A:$A,Attribute!$B:$B)</f>
        <v>Weight</v>
      </c>
      <c r="F898">
        <v>6.8</v>
      </c>
    </row>
    <row r="899" spans="2:6" x14ac:dyDescent="0.45">
      <c r="B899" t="s">
        <v>10728</v>
      </c>
      <c r="C899" t="str">
        <f>_xlfn.XLOOKUP(B899,Component!$A:$A,Component!$C:$C)</f>
        <v>2737-20</v>
      </c>
      <c r="D899" t="s">
        <v>10542</v>
      </c>
      <c r="E899" t="str">
        <f>_xlfn.XLOOKUP(D899,Attribute!$A:$A,Attribute!$B:$B)</f>
        <v>Weight</v>
      </c>
      <c r="F899">
        <v>4.8499999999999996</v>
      </c>
    </row>
    <row r="900" spans="2:6" x14ac:dyDescent="0.45">
      <c r="B900" t="s">
        <v>10729</v>
      </c>
      <c r="C900" t="str">
        <f>_xlfn.XLOOKUP(B900,Component!$A:$A,Component!$C:$C)</f>
        <v>2737B-20</v>
      </c>
      <c r="D900" t="s">
        <v>10542</v>
      </c>
      <c r="E900" t="str">
        <f>_xlfn.XLOOKUP(D900,Attribute!$A:$A,Attribute!$B:$B)</f>
        <v>Weight</v>
      </c>
      <c r="F900">
        <v>4.59</v>
      </c>
    </row>
    <row r="901" spans="2:6" x14ac:dyDescent="0.45">
      <c r="B901" t="s">
        <v>10737</v>
      </c>
      <c r="C901" t="str">
        <f>_xlfn.XLOOKUP(B901,Component!$A:$A,Component!$C:$C)</f>
        <v>2758-20</v>
      </c>
      <c r="D901" t="s">
        <v>10542</v>
      </c>
      <c r="E901" t="str">
        <f>_xlfn.XLOOKUP(D901,Attribute!$A:$A,Attribute!$B:$B)</f>
        <v>Weight</v>
      </c>
      <c r="F901">
        <v>2.5</v>
      </c>
    </row>
    <row r="902" spans="2:6" x14ac:dyDescent="0.45">
      <c r="B902" t="s">
        <v>10738</v>
      </c>
      <c r="C902" t="str">
        <f>_xlfn.XLOOKUP(B902,Component!$A:$A,Component!$C:$C)</f>
        <v>2759-20</v>
      </c>
      <c r="D902" t="s">
        <v>10542</v>
      </c>
      <c r="E902" t="str">
        <f>_xlfn.XLOOKUP(D902,Attribute!$A:$A,Attribute!$B:$B)</f>
        <v>Weight</v>
      </c>
      <c r="F902">
        <v>2.5</v>
      </c>
    </row>
    <row r="903" spans="2:6" x14ac:dyDescent="0.45">
      <c r="B903" t="s">
        <v>10739</v>
      </c>
      <c r="C903" t="str">
        <f>_xlfn.XLOOKUP(B903,Component!$A:$A,Component!$C:$C)</f>
        <v>2759B-20</v>
      </c>
      <c r="D903" t="s">
        <v>10542</v>
      </c>
      <c r="E903" t="str">
        <f>_xlfn.XLOOKUP(D903,Attribute!$A:$A,Attribute!$B:$B)</f>
        <v>Weight</v>
      </c>
      <c r="F903">
        <v>2.5</v>
      </c>
    </row>
    <row r="904" spans="2:6" x14ac:dyDescent="0.45">
      <c r="B904" t="s">
        <v>10740</v>
      </c>
      <c r="C904" t="str">
        <f>_xlfn.XLOOKUP(B904,Component!$A:$A,Component!$C:$C)</f>
        <v>2760-20</v>
      </c>
      <c r="D904" t="s">
        <v>10542</v>
      </c>
      <c r="E904" t="str">
        <f>_xlfn.XLOOKUP(D904,Attribute!$A:$A,Attribute!$B:$B)</f>
        <v>Weight</v>
      </c>
      <c r="F904">
        <v>2.1</v>
      </c>
    </row>
    <row r="905" spans="2:6" x14ac:dyDescent="0.45">
      <c r="B905" t="s">
        <v>10741</v>
      </c>
      <c r="C905" t="str">
        <f>_xlfn.XLOOKUP(B905,Component!$A:$A,Component!$C:$C)</f>
        <v>2761-20</v>
      </c>
      <c r="D905" t="s">
        <v>10542</v>
      </c>
      <c r="E905" t="str">
        <f>_xlfn.XLOOKUP(D905,Attribute!$A:$A,Attribute!$B:$B)</f>
        <v>Weight</v>
      </c>
      <c r="F905">
        <v>2.4</v>
      </c>
    </row>
    <row r="906" spans="2:6" x14ac:dyDescent="0.45">
      <c r="B906" t="s">
        <v>10742</v>
      </c>
      <c r="C906" t="str">
        <f>_xlfn.XLOOKUP(B906,Component!$A:$A,Component!$C:$C)</f>
        <v>2766-20</v>
      </c>
      <c r="D906" t="s">
        <v>10542</v>
      </c>
      <c r="E906" t="str">
        <f>_xlfn.XLOOKUP(D906,Attribute!$A:$A,Attribute!$B:$B)</f>
        <v>Weight</v>
      </c>
      <c r="F906">
        <v>7.1</v>
      </c>
    </row>
    <row r="907" spans="2:6" x14ac:dyDescent="0.45">
      <c r="B907" t="s">
        <v>10743</v>
      </c>
      <c r="C907" t="str">
        <f>_xlfn.XLOOKUP(B907,Component!$A:$A,Component!$C:$C)</f>
        <v>2767-20</v>
      </c>
      <c r="D907" t="s">
        <v>10542</v>
      </c>
      <c r="E907" t="str">
        <f>_xlfn.XLOOKUP(D907,Attribute!$A:$A,Attribute!$B:$B)</f>
        <v>Weight</v>
      </c>
      <c r="F907">
        <v>7.5</v>
      </c>
    </row>
    <row r="908" spans="2:6" x14ac:dyDescent="0.45">
      <c r="B908" t="s">
        <v>10744</v>
      </c>
      <c r="C908" t="str">
        <f>_xlfn.XLOOKUP(B908,Component!$A:$A,Component!$C:$C)</f>
        <v>2769-20</v>
      </c>
      <c r="D908" t="s">
        <v>10542</v>
      </c>
      <c r="E908" t="str">
        <f>_xlfn.XLOOKUP(D908,Attribute!$A:$A,Attribute!$B:$B)</f>
        <v>Weight</v>
      </c>
      <c r="F908">
        <v>5.8</v>
      </c>
    </row>
    <row r="909" spans="2:6" x14ac:dyDescent="0.45">
      <c r="B909" t="s">
        <v>10759</v>
      </c>
      <c r="C909" t="str">
        <f>_xlfn.XLOOKUP(B909,Component!$A:$A,Component!$C:$C)</f>
        <v>2801-20</v>
      </c>
      <c r="D909" t="s">
        <v>10542</v>
      </c>
      <c r="E909" t="str">
        <f>_xlfn.XLOOKUP(D909,Attribute!$A:$A,Attribute!$B:$B)</f>
        <v>Weight</v>
      </c>
      <c r="F909">
        <v>2.5</v>
      </c>
    </row>
    <row r="910" spans="2:6" x14ac:dyDescent="0.45">
      <c r="B910" t="s">
        <v>10760</v>
      </c>
      <c r="C910" t="str">
        <f>_xlfn.XLOOKUP(B910,Component!$A:$A,Component!$C:$C)</f>
        <v>2802-20</v>
      </c>
      <c r="D910" t="s">
        <v>10542</v>
      </c>
      <c r="E910" t="str">
        <f>_xlfn.XLOOKUP(D910,Attribute!$A:$A,Attribute!$B:$B)</f>
        <v>Weight</v>
      </c>
      <c r="F910">
        <v>2.2999999999999998</v>
      </c>
    </row>
    <row r="911" spans="2:6" x14ac:dyDescent="0.45">
      <c r="B911" t="s">
        <v>10761</v>
      </c>
      <c r="C911" t="str">
        <f>_xlfn.XLOOKUP(B911,Component!$A:$A,Component!$C:$C)</f>
        <v>2803-20</v>
      </c>
      <c r="D911" t="s">
        <v>10542</v>
      </c>
      <c r="E911" t="str">
        <f>_xlfn.XLOOKUP(D911,Attribute!$A:$A,Attribute!$B:$B)</f>
        <v>Weight</v>
      </c>
      <c r="F911">
        <v>3.2</v>
      </c>
    </row>
    <row r="912" spans="2:6" x14ac:dyDescent="0.45">
      <c r="B912" t="s">
        <v>10762</v>
      </c>
      <c r="C912" t="str">
        <f>_xlfn.XLOOKUP(B912,Component!$A:$A,Component!$C:$C)</f>
        <v>2804-20</v>
      </c>
      <c r="D912" t="s">
        <v>10542</v>
      </c>
      <c r="E912" t="str">
        <f>_xlfn.XLOOKUP(D912,Attribute!$A:$A,Attribute!$B:$B)</f>
        <v>Weight</v>
      </c>
      <c r="F912">
        <v>3.2</v>
      </c>
    </row>
    <row r="913" spans="2:6" x14ac:dyDescent="0.45">
      <c r="B913" t="s">
        <v>10771</v>
      </c>
      <c r="C913" t="str">
        <f>_xlfn.XLOOKUP(B913,Component!$A:$A,Component!$C:$C)</f>
        <v>2821-20</v>
      </c>
      <c r="D913" t="s">
        <v>10542</v>
      </c>
      <c r="E913" t="str">
        <f>_xlfn.XLOOKUP(D913,Attribute!$A:$A,Attribute!$B:$B)</f>
        <v>Weight</v>
      </c>
      <c r="F913">
        <v>6.8</v>
      </c>
    </row>
    <row r="914" spans="2:6" x14ac:dyDescent="0.45">
      <c r="B914" t="s">
        <v>10772</v>
      </c>
      <c r="C914" t="str">
        <f>_xlfn.XLOOKUP(B914,Component!$A:$A,Component!$C:$C)</f>
        <v>2822-20</v>
      </c>
      <c r="D914" t="s">
        <v>10542</v>
      </c>
      <c r="E914" t="str">
        <f>_xlfn.XLOOKUP(D914,Attribute!$A:$A,Attribute!$B:$B)</f>
        <v>Weight</v>
      </c>
      <c r="F914">
        <v>6.8</v>
      </c>
    </row>
    <row r="915" spans="2:6" x14ac:dyDescent="0.45">
      <c r="B915" t="s">
        <v>10774</v>
      </c>
      <c r="C915" t="str">
        <f>_xlfn.XLOOKUP(B915,Component!$A:$A,Component!$C:$C)</f>
        <v>2824-20</v>
      </c>
      <c r="D915" t="s">
        <v>10542</v>
      </c>
      <c r="E915" t="str">
        <f>_xlfn.XLOOKUP(D915,Attribute!$A:$A,Attribute!$B:$B)</f>
        <v>Weight</v>
      </c>
      <c r="F915">
        <v>6.01</v>
      </c>
    </row>
    <row r="916" spans="2:6" x14ac:dyDescent="0.45">
      <c r="B916" t="s">
        <v>10783</v>
      </c>
      <c r="C916" t="str">
        <f>_xlfn.XLOOKUP(B916,Component!$A:$A,Component!$C:$C)</f>
        <v>2833-20</v>
      </c>
      <c r="D916" t="s">
        <v>10542</v>
      </c>
      <c r="E916" t="str">
        <f>_xlfn.XLOOKUP(D916,Attribute!$A:$A,Attribute!$B:$B)</f>
        <v>Weight</v>
      </c>
      <c r="F916">
        <v>6.3</v>
      </c>
    </row>
    <row r="917" spans="2:6" x14ac:dyDescent="0.45">
      <c r="B917" t="s">
        <v>10784</v>
      </c>
      <c r="C917" t="str">
        <f>_xlfn.XLOOKUP(B917,Component!$A:$A,Component!$C:$C)</f>
        <v>2834-20</v>
      </c>
      <c r="D917" t="s">
        <v>10542</v>
      </c>
      <c r="E917" t="str">
        <f>_xlfn.XLOOKUP(D917,Attribute!$A:$A,Attribute!$B:$B)</f>
        <v>Weight</v>
      </c>
      <c r="F917">
        <v>7.9</v>
      </c>
    </row>
    <row r="918" spans="2:6" x14ac:dyDescent="0.45">
      <c r="B918" t="s">
        <v>10793</v>
      </c>
      <c r="C918" t="str">
        <f>_xlfn.XLOOKUP(B918,Component!$A:$A,Component!$C:$C)</f>
        <v>2850-20</v>
      </c>
      <c r="D918" t="s">
        <v>10542</v>
      </c>
      <c r="E918" t="str">
        <f>_xlfn.XLOOKUP(D918,Attribute!$A:$A,Attribute!$B:$B)</f>
        <v>Weight</v>
      </c>
      <c r="F918">
        <v>2</v>
      </c>
    </row>
    <row r="919" spans="2:6" x14ac:dyDescent="0.45">
      <c r="B919" t="s">
        <v>10794</v>
      </c>
      <c r="C919" t="str">
        <f>_xlfn.XLOOKUP(B919,Component!$A:$A,Component!$C:$C)</f>
        <v>2851-20</v>
      </c>
      <c r="D919" t="s">
        <v>10542</v>
      </c>
      <c r="E919" t="str">
        <f>_xlfn.XLOOKUP(D919,Attribute!$A:$A,Attribute!$B:$B)</f>
        <v>Weight</v>
      </c>
      <c r="F919">
        <v>2</v>
      </c>
    </row>
    <row r="920" spans="2:6" x14ac:dyDescent="0.45">
      <c r="B920" t="s">
        <v>10795</v>
      </c>
      <c r="C920" t="str">
        <f>_xlfn.XLOOKUP(B920,Component!$A:$A,Component!$C:$C)</f>
        <v>2853-20</v>
      </c>
      <c r="D920" t="s">
        <v>10542</v>
      </c>
      <c r="E920" t="str">
        <f>_xlfn.XLOOKUP(D920,Attribute!$A:$A,Attribute!$B:$B)</f>
        <v>Weight</v>
      </c>
      <c r="F920">
        <v>2.2000000000000002</v>
      </c>
    </row>
    <row r="921" spans="2:6" x14ac:dyDescent="0.45">
      <c r="B921" t="s">
        <v>10796</v>
      </c>
      <c r="C921" t="str">
        <f>_xlfn.XLOOKUP(B921,Component!$A:$A,Component!$C:$C)</f>
        <v>2854-20</v>
      </c>
      <c r="D921" t="s">
        <v>10542</v>
      </c>
      <c r="E921" t="str">
        <f>_xlfn.XLOOKUP(D921,Attribute!$A:$A,Attribute!$B:$B)</f>
        <v>Weight</v>
      </c>
      <c r="F921">
        <v>2.4</v>
      </c>
    </row>
    <row r="922" spans="2:6" x14ac:dyDescent="0.45">
      <c r="B922" t="s">
        <v>10797</v>
      </c>
      <c r="C922" t="str">
        <f>_xlfn.XLOOKUP(B922,Component!$A:$A,Component!$C:$C)</f>
        <v>2855-20</v>
      </c>
      <c r="D922" t="s">
        <v>10542</v>
      </c>
      <c r="E922" t="str">
        <f>_xlfn.XLOOKUP(D922,Attribute!$A:$A,Attribute!$B:$B)</f>
        <v>Weight</v>
      </c>
      <c r="F922">
        <v>2.4</v>
      </c>
    </row>
    <row r="923" spans="2:6" x14ac:dyDescent="0.45">
      <c r="B923" t="s">
        <v>10798</v>
      </c>
      <c r="C923" t="str">
        <f>_xlfn.XLOOKUP(B923,Component!$A:$A,Component!$C:$C)</f>
        <v>2855P-20</v>
      </c>
      <c r="D923" t="s">
        <v>10542</v>
      </c>
      <c r="E923" t="str">
        <f>_xlfn.XLOOKUP(D923,Attribute!$A:$A,Attribute!$B:$B)</f>
        <v>Weight</v>
      </c>
      <c r="F923">
        <v>2.4</v>
      </c>
    </row>
    <row r="924" spans="2:6" x14ac:dyDescent="0.45">
      <c r="B924" t="s">
        <v>10799</v>
      </c>
      <c r="C924" t="str">
        <f>_xlfn.XLOOKUP(B924,Component!$A:$A,Component!$C:$C)</f>
        <v>2862-20</v>
      </c>
      <c r="D924" t="s">
        <v>10542</v>
      </c>
      <c r="E924" t="str">
        <f>_xlfn.XLOOKUP(D924,Attribute!$A:$A,Attribute!$B:$B)</f>
        <v>Weight</v>
      </c>
      <c r="F924">
        <v>5.9</v>
      </c>
    </row>
    <row r="925" spans="2:6" x14ac:dyDescent="0.45">
      <c r="B925" t="s">
        <v>10800</v>
      </c>
      <c r="C925" t="str">
        <f>_xlfn.XLOOKUP(B925,Component!$A:$A,Component!$C:$C)</f>
        <v>2863-20</v>
      </c>
      <c r="D925" t="s">
        <v>10542</v>
      </c>
      <c r="E925" t="str">
        <f>_xlfn.XLOOKUP(D925,Attribute!$A:$A,Attribute!$B:$B)</f>
        <v>Weight</v>
      </c>
      <c r="F925">
        <v>5.9</v>
      </c>
    </row>
    <row r="926" spans="2:6" x14ac:dyDescent="0.45">
      <c r="B926" t="s">
        <v>10801</v>
      </c>
      <c r="C926" t="str">
        <f>_xlfn.XLOOKUP(B926,Component!$A:$A,Component!$C:$C)</f>
        <v>2864-20</v>
      </c>
      <c r="D926" t="s">
        <v>10542</v>
      </c>
      <c r="E926" t="str">
        <f>_xlfn.XLOOKUP(D926,Attribute!$A:$A,Attribute!$B:$B)</f>
        <v>Weight</v>
      </c>
      <c r="F926">
        <v>6.3</v>
      </c>
    </row>
    <row r="927" spans="2:6" x14ac:dyDescent="0.45">
      <c r="B927" t="s">
        <v>10802</v>
      </c>
      <c r="C927" t="str">
        <f>_xlfn.XLOOKUP(B927,Component!$A:$A,Component!$C:$C)</f>
        <v>2865-20</v>
      </c>
      <c r="D927" t="s">
        <v>10542</v>
      </c>
      <c r="E927" t="str">
        <f>_xlfn.XLOOKUP(D927,Attribute!$A:$A,Attribute!$B:$B)</f>
        <v>Weight</v>
      </c>
      <c r="F927">
        <v>5.85</v>
      </c>
    </row>
    <row r="928" spans="2:6" x14ac:dyDescent="0.45">
      <c r="B928" t="s">
        <v>10804</v>
      </c>
      <c r="C928" t="str">
        <f>_xlfn.XLOOKUP(B928,Component!$A:$A,Component!$C:$C)</f>
        <v>2867-20</v>
      </c>
      <c r="D928" t="s">
        <v>10542</v>
      </c>
      <c r="E928" t="str">
        <f>_xlfn.XLOOKUP(D928,Attribute!$A:$A,Attribute!$B:$B)</f>
        <v>Weight</v>
      </c>
      <c r="F928">
        <v>10.64</v>
      </c>
    </row>
    <row r="929" spans="2:6" x14ac:dyDescent="0.45">
      <c r="B929" t="s">
        <v>10805</v>
      </c>
      <c r="C929" t="str">
        <f>_xlfn.XLOOKUP(B929,Component!$A:$A,Component!$C:$C)</f>
        <v>2868-20</v>
      </c>
      <c r="D929" t="s">
        <v>10542</v>
      </c>
      <c r="E929" t="str">
        <f>_xlfn.XLOOKUP(D929,Attribute!$A:$A,Attribute!$B:$B)</f>
        <v>Weight</v>
      </c>
      <c r="F929">
        <v>20.6</v>
      </c>
    </row>
    <row r="930" spans="2:6" x14ac:dyDescent="0.45">
      <c r="B930" t="s">
        <v>10806</v>
      </c>
      <c r="C930" t="str">
        <f>_xlfn.XLOOKUP(B930,Component!$A:$A,Component!$C:$C)</f>
        <v>2869-20</v>
      </c>
      <c r="D930" t="s">
        <v>10542</v>
      </c>
      <c r="E930" t="str">
        <f>_xlfn.XLOOKUP(D930,Attribute!$A:$A,Attribute!$B:$B)</f>
        <v>Weight</v>
      </c>
      <c r="F930">
        <v>23.2</v>
      </c>
    </row>
    <row r="931" spans="2:6" x14ac:dyDescent="0.45">
      <c r="B931" t="s">
        <v>10826</v>
      </c>
      <c r="C931" t="str">
        <f>_xlfn.XLOOKUP(B931,Component!$A:$A,Component!$C:$C)</f>
        <v>2902-20</v>
      </c>
      <c r="D931" t="s">
        <v>10542</v>
      </c>
      <c r="E931" t="str">
        <f>_xlfn.XLOOKUP(D931,Attribute!$A:$A,Attribute!$B:$B)</f>
        <v>Weight</v>
      </c>
      <c r="F931">
        <v>3.1</v>
      </c>
    </row>
    <row r="932" spans="2:6" x14ac:dyDescent="0.45">
      <c r="B932" t="s">
        <v>10827</v>
      </c>
      <c r="C932" t="str">
        <f>_xlfn.XLOOKUP(B932,Component!$A:$A,Component!$C:$C)</f>
        <v>2903-20</v>
      </c>
      <c r="D932" t="s">
        <v>10542</v>
      </c>
      <c r="E932" t="str">
        <f>_xlfn.XLOOKUP(D932,Attribute!$A:$A,Attribute!$B:$B)</f>
        <v>Weight</v>
      </c>
      <c r="F932">
        <v>3.24</v>
      </c>
    </row>
    <row r="933" spans="2:6" x14ac:dyDescent="0.45">
      <c r="B933" t="s">
        <v>10828</v>
      </c>
      <c r="C933" t="str">
        <f>_xlfn.XLOOKUP(B933,Component!$A:$A,Component!$C:$C)</f>
        <v>2904-20</v>
      </c>
      <c r="D933" t="s">
        <v>10542</v>
      </c>
      <c r="E933" t="str">
        <f>_xlfn.XLOOKUP(D933,Attribute!$A:$A,Attribute!$B:$B)</f>
        <v>Weight</v>
      </c>
      <c r="F933">
        <v>3.3</v>
      </c>
    </row>
    <row r="934" spans="2:6" x14ac:dyDescent="0.45">
      <c r="B934" t="s">
        <v>10829</v>
      </c>
      <c r="C934" t="str">
        <f>_xlfn.XLOOKUP(B934,Component!$A:$A,Component!$C:$C)</f>
        <v>2905-20</v>
      </c>
      <c r="D934" t="s">
        <v>10542</v>
      </c>
      <c r="E934" t="str">
        <f>_xlfn.XLOOKUP(D934,Attribute!$A:$A,Attribute!$B:$B)</f>
        <v>Weight</v>
      </c>
      <c r="F934">
        <v>3.24</v>
      </c>
    </row>
    <row r="935" spans="2:6" x14ac:dyDescent="0.45">
      <c r="B935" t="s">
        <v>10830</v>
      </c>
      <c r="C935" t="str">
        <f>_xlfn.XLOOKUP(B935,Component!$A:$A,Component!$C:$C)</f>
        <v>2906-20</v>
      </c>
      <c r="D935" t="s">
        <v>10542</v>
      </c>
      <c r="E935" t="str">
        <f>_xlfn.XLOOKUP(D935,Attribute!$A:$A,Attribute!$B:$B)</f>
        <v>Weight</v>
      </c>
      <c r="F935">
        <v>3.3</v>
      </c>
    </row>
    <row r="936" spans="2:6" x14ac:dyDescent="0.45">
      <c r="B936" t="s">
        <v>10847</v>
      </c>
      <c r="C936" t="str">
        <f>_xlfn.XLOOKUP(B936,Component!$A:$A,Component!$C:$C)</f>
        <v>2930-20</v>
      </c>
      <c r="D936" t="s">
        <v>10542</v>
      </c>
      <c r="E936" t="str">
        <f>_xlfn.XLOOKUP(D936,Attribute!$A:$A,Attribute!$B:$B)</f>
        <v>Weight</v>
      </c>
      <c r="F936">
        <v>8.27</v>
      </c>
    </row>
    <row r="937" spans="2:6" x14ac:dyDescent="0.45">
      <c r="B937" t="s">
        <v>10855</v>
      </c>
      <c r="C937" t="str">
        <f>_xlfn.XLOOKUP(B937,Component!$A:$A,Component!$C:$C)</f>
        <v>2953-20</v>
      </c>
      <c r="D937" t="s">
        <v>10542</v>
      </c>
      <c r="E937" t="str">
        <f>_xlfn.XLOOKUP(D937,Attribute!$A:$A,Attribute!$B:$B)</f>
        <v>Weight</v>
      </c>
      <c r="F937">
        <v>2.2000000000000002</v>
      </c>
    </row>
    <row r="938" spans="2:6" x14ac:dyDescent="0.45">
      <c r="B938" t="s">
        <v>10857</v>
      </c>
      <c r="C938" t="str">
        <f>_xlfn.XLOOKUP(B938,Component!$A:$A,Component!$C:$C)</f>
        <v>2957-20</v>
      </c>
      <c r="D938" t="s">
        <v>10542</v>
      </c>
      <c r="E938" t="str">
        <f>_xlfn.XLOOKUP(D938,Attribute!$A:$A,Attribute!$B:$B)</f>
        <v>Weight</v>
      </c>
      <c r="F938">
        <v>2.2999999999999998</v>
      </c>
    </row>
    <row r="939" spans="2:6" x14ac:dyDescent="0.45">
      <c r="B939" t="s">
        <v>10858</v>
      </c>
      <c r="C939" t="str">
        <f>_xlfn.XLOOKUP(B939,Component!$A:$A,Component!$C:$C)</f>
        <v>2960-20</v>
      </c>
      <c r="D939" t="s">
        <v>10542</v>
      </c>
      <c r="E939" t="str">
        <f>_xlfn.XLOOKUP(D939,Attribute!$A:$A,Attribute!$B:$B)</f>
        <v>Weight</v>
      </c>
      <c r="F939">
        <v>3.9</v>
      </c>
    </row>
    <row r="940" spans="2:6" x14ac:dyDescent="0.45">
      <c r="B940" t="s">
        <v>10859</v>
      </c>
      <c r="C940" t="str">
        <f>_xlfn.XLOOKUP(B940,Component!$A:$A,Component!$C:$C)</f>
        <v>2962-20</v>
      </c>
      <c r="D940" t="s">
        <v>10542</v>
      </c>
      <c r="E940" t="str">
        <f>_xlfn.XLOOKUP(D940,Attribute!$A:$A,Attribute!$B:$B)</f>
        <v>Weight</v>
      </c>
      <c r="F940">
        <v>3.9</v>
      </c>
    </row>
    <row r="941" spans="2:6" x14ac:dyDescent="0.45">
      <c r="B941" t="s">
        <v>10860</v>
      </c>
      <c r="C941" t="str">
        <f>_xlfn.XLOOKUP(B941,Component!$A:$A,Component!$C:$C)</f>
        <v>2962P-20</v>
      </c>
      <c r="D941" t="s">
        <v>10542</v>
      </c>
      <c r="E941" t="str">
        <f>_xlfn.XLOOKUP(D941,Attribute!$A:$A,Attribute!$B:$B)</f>
        <v>Weight</v>
      </c>
      <c r="F941">
        <v>3.9</v>
      </c>
    </row>
    <row r="942" spans="2:6" x14ac:dyDescent="0.45">
      <c r="B942" t="s">
        <v>10861</v>
      </c>
      <c r="C942" t="str">
        <f>_xlfn.XLOOKUP(B942,Component!$A:$A,Component!$C:$C)</f>
        <v>2966-20</v>
      </c>
      <c r="D942" t="s">
        <v>10542</v>
      </c>
      <c r="E942" t="str">
        <f>_xlfn.XLOOKUP(D942,Attribute!$A:$A,Attribute!$B:$B)</f>
        <v>Weight</v>
      </c>
      <c r="F942">
        <v>5.4</v>
      </c>
    </row>
    <row r="943" spans="2:6" x14ac:dyDescent="0.45">
      <c r="B943" t="s">
        <v>10862</v>
      </c>
      <c r="C943" t="str">
        <f>_xlfn.XLOOKUP(B943,Component!$A:$A,Component!$C:$C)</f>
        <v>2967-20</v>
      </c>
      <c r="D943" t="s">
        <v>10542</v>
      </c>
      <c r="E943" t="str">
        <f>_xlfn.XLOOKUP(D943,Attribute!$A:$A,Attribute!$B:$B)</f>
        <v>Weight</v>
      </c>
      <c r="F943">
        <v>5.9</v>
      </c>
    </row>
    <row r="944" spans="2:6" x14ac:dyDescent="0.45">
      <c r="B944" t="s">
        <v>10880</v>
      </c>
      <c r="C944" t="str">
        <f>_xlfn.XLOOKUP(B944,Component!$A:$A,Component!$C:$C)</f>
        <v>3009-20</v>
      </c>
      <c r="D944" t="s">
        <v>10542</v>
      </c>
      <c r="E944" t="str">
        <f>_xlfn.XLOOKUP(D944,Attribute!$A:$A,Attribute!$B:$B)</f>
        <v>Weight</v>
      </c>
      <c r="F944">
        <v>18.399999999999999</v>
      </c>
    </row>
    <row r="945" spans="2:6" x14ac:dyDescent="0.45">
      <c r="B945" t="s">
        <v>10887</v>
      </c>
      <c r="C945" t="str">
        <f>_xlfn.XLOOKUP(B945,Component!$A:$A,Component!$C:$C)</f>
        <v>3017-20</v>
      </c>
      <c r="D945" t="s">
        <v>10542</v>
      </c>
      <c r="E945" t="str">
        <f>_xlfn.XLOOKUP(D945,Attribute!$A:$A,Attribute!$B:$B)</f>
        <v>Weight</v>
      </c>
      <c r="F945">
        <v>5.0999999999999996</v>
      </c>
    </row>
    <row r="946" spans="2:6" x14ac:dyDescent="0.45">
      <c r="B946" t="s">
        <v>10896</v>
      </c>
      <c r="C946" t="str">
        <f>_xlfn.XLOOKUP(B946,Component!$A:$A,Component!$C:$C)</f>
        <v>3060-20</v>
      </c>
      <c r="D946" t="s">
        <v>10542</v>
      </c>
      <c r="E946" t="str">
        <f>_xlfn.XLOOKUP(D946,Attribute!$A:$A,Attribute!$B:$B)</f>
        <v>Weight</v>
      </c>
      <c r="F946">
        <v>2.8</v>
      </c>
    </row>
    <row r="947" spans="2:6" x14ac:dyDescent="0.45">
      <c r="B947" t="s">
        <v>10897</v>
      </c>
      <c r="C947" t="str">
        <f>_xlfn.XLOOKUP(B947,Component!$A:$A,Component!$C:$C)</f>
        <v>3061-20</v>
      </c>
      <c r="D947" t="s">
        <v>10542</v>
      </c>
      <c r="E947" t="str">
        <f>_xlfn.XLOOKUP(D947,Attribute!$A:$A,Attribute!$B:$B)</f>
        <v>Weight</v>
      </c>
      <c r="F947">
        <v>2.8</v>
      </c>
    </row>
    <row r="948" spans="2:6" x14ac:dyDescent="0.45">
      <c r="B948" t="s">
        <v>10898</v>
      </c>
      <c r="C948" t="str">
        <f>_xlfn.XLOOKUP(B948,Component!$A:$A,Component!$C:$C)</f>
        <v>3061P-20</v>
      </c>
      <c r="D948" t="s">
        <v>10542</v>
      </c>
      <c r="E948" t="str">
        <f>_xlfn.XLOOKUP(D948,Attribute!$A:$A,Attribute!$B:$B)</f>
        <v>Weight</v>
      </c>
      <c r="F948">
        <v>2.8</v>
      </c>
    </row>
    <row r="949" spans="2:6" x14ac:dyDescent="0.45">
      <c r="B949" t="s">
        <v>10899</v>
      </c>
      <c r="C949" t="str">
        <f>_xlfn.XLOOKUP(B949,Component!$A:$A,Component!$C:$C)</f>
        <v>3062-20</v>
      </c>
      <c r="D949" t="s">
        <v>10542</v>
      </c>
      <c r="E949" t="str">
        <f>_xlfn.XLOOKUP(D949,Attribute!$A:$A,Attribute!$B:$B)</f>
        <v>Weight</v>
      </c>
      <c r="F949">
        <v>3.79</v>
      </c>
    </row>
    <row r="950" spans="2:6" x14ac:dyDescent="0.45">
      <c r="B950" t="s">
        <v>10900</v>
      </c>
      <c r="C950" t="str">
        <f>_xlfn.XLOOKUP(B950,Component!$A:$A,Component!$C:$C)</f>
        <v>3062P-20</v>
      </c>
      <c r="D950" t="s">
        <v>10542</v>
      </c>
      <c r="E950" t="str">
        <f>_xlfn.XLOOKUP(D950,Attribute!$A:$A,Attribute!$B:$B)</f>
        <v>Weight</v>
      </c>
      <c r="F950">
        <v>3.79</v>
      </c>
    </row>
    <row r="951" spans="2:6" x14ac:dyDescent="0.45">
      <c r="B951" t="s">
        <v>10903</v>
      </c>
      <c r="C951" t="str">
        <f>_xlfn.XLOOKUP(B951,Component!$A:$A,Component!$C:$C)</f>
        <v>3601-20</v>
      </c>
      <c r="D951" t="s">
        <v>10542</v>
      </c>
      <c r="E951" t="str">
        <f>_xlfn.XLOOKUP(D951,Attribute!$A:$A,Attribute!$B:$B)</f>
        <v>Weight</v>
      </c>
      <c r="F951">
        <v>2.2999999999999998</v>
      </c>
    </row>
    <row r="952" spans="2:6" x14ac:dyDescent="0.45">
      <c r="B952" t="s">
        <v>10904</v>
      </c>
      <c r="C952" t="str">
        <f>_xlfn.XLOOKUP(B952,Component!$A:$A,Component!$C:$C)</f>
        <v>3602-20</v>
      </c>
      <c r="D952" t="s">
        <v>10542</v>
      </c>
      <c r="E952" t="str">
        <f>_xlfn.XLOOKUP(D952,Attribute!$A:$A,Attribute!$B:$B)</f>
        <v>Weight</v>
      </c>
      <c r="F952">
        <v>2.2999999999999998</v>
      </c>
    </row>
    <row r="953" spans="2:6" x14ac:dyDescent="0.45">
      <c r="B953" t="s">
        <v>10905</v>
      </c>
      <c r="C953" t="str">
        <f>_xlfn.XLOOKUP(B953,Component!$A:$A,Component!$C:$C)</f>
        <v>3650-20</v>
      </c>
      <c r="D953" t="s">
        <v>10542</v>
      </c>
      <c r="E953" t="str">
        <f>_xlfn.XLOOKUP(D953,Attribute!$A:$A,Attribute!$B:$B)</f>
        <v>Weight</v>
      </c>
      <c r="F953">
        <v>1.7</v>
      </c>
    </row>
    <row r="954" spans="2:6" x14ac:dyDescent="0.45">
      <c r="B954" t="s">
        <v>10906</v>
      </c>
      <c r="C954" t="str">
        <f>_xlfn.XLOOKUP(B954,Component!$A:$A,Component!$C:$C)</f>
        <v>3651-20</v>
      </c>
      <c r="D954" t="s">
        <v>10542</v>
      </c>
      <c r="E954" t="str">
        <f>_xlfn.XLOOKUP(D954,Attribute!$A:$A,Attribute!$B:$B)</f>
        <v>Weight</v>
      </c>
      <c r="F954">
        <v>1.7</v>
      </c>
    </row>
    <row r="955" spans="2:6" x14ac:dyDescent="0.45">
      <c r="B955" t="s">
        <v>11067</v>
      </c>
      <c r="C955" t="str">
        <f>_xlfn.XLOOKUP(B955,Component!$A:$A,Component!$C:$C)</f>
        <v>49-16-2793</v>
      </c>
      <c r="D955" t="s">
        <v>10542</v>
      </c>
      <c r="E955" t="str">
        <f>_xlfn.XLOOKUP(D955,Attribute!$A:$A,Attribute!$B:$B)</f>
        <v>Weight</v>
      </c>
      <c r="F955">
        <v>4.5999999999999996</v>
      </c>
    </row>
    <row r="956" spans="2:6" x14ac:dyDescent="0.45">
      <c r="B956" t="s">
        <v>10663</v>
      </c>
      <c r="C956" t="str">
        <f>_xlfn.XLOOKUP(B956,Component!$A:$A,Component!$C:$C)</f>
        <v>2606-20</v>
      </c>
      <c r="D956" t="s">
        <v>10541</v>
      </c>
      <c r="E956" t="str">
        <f>_xlfn.XLOOKUP(D956,Attribute!$A:$A,Attribute!$B:$B)</f>
        <v>Width</v>
      </c>
      <c r="F956">
        <v>3.03</v>
      </c>
    </row>
    <row r="957" spans="2:6" x14ac:dyDescent="0.45">
      <c r="B957" t="s">
        <v>10664</v>
      </c>
      <c r="C957" t="str">
        <f>_xlfn.XLOOKUP(B957,Component!$A:$A,Component!$C:$C)</f>
        <v>2607-20</v>
      </c>
      <c r="D957" t="s">
        <v>10541</v>
      </c>
      <c r="E957" t="str">
        <f>_xlfn.XLOOKUP(D957,Attribute!$A:$A,Attribute!$B:$B)</f>
        <v>Width</v>
      </c>
      <c r="F957">
        <v>3.1</v>
      </c>
    </row>
    <row r="958" spans="2:6" x14ac:dyDescent="0.45">
      <c r="B958" t="s">
        <v>10668</v>
      </c>
      <c r="C958" t="str">
        <f>_xlfn.XLOOKUP(B958,Component!$A:$A,Component!$C:$C)</f>
        <v>2620-20</v>
      </c>
      <c r="D958" t="s">
        <v>10541</v>
      </c>
      <c r="E958" t="str">
        <f>_xlfn.XLOOKUP(D958,Attribute!$A:$A,Attribute!$B:$B)</f>
        <v>Width</v>
      </c>
      <c r="F958">
        <v>18</v>
      </c>
    </row>
    <row r="959" spans="2:6" x14ac:dyDescent="0.45">
      <c r="B959" t="s">
        <v>10669</v>
      </c>
      <c r="C959" t="str">
        <f>_xlfn.XLOOKUP(B959,Component!$A:$A,Component!$C:$C)</f>
        <v>2621-20</v>
      </c>
      <c r="D959" t="s">
        <v>10541</v>
      </c>
      <c r="E959" t="str">
        <f>_xlfn.XLOOKUP(D959,Attribute!$A:$A,Attribute!$B:$B)</f>
        <v>Width</v>
      </c>
      <c r="F959">
        <v>18.5</v>
      </c>
    </row>
    <row r="960" spans="2:6" x14ac:dyDescent="0.45">
      <c r="B960" t="s">
        <v>10671</v>
      </c>
      <c r="C960" t="str">
        <f>_xlfn.XLOOKUP(B960,Component!$A:$A,Component!$C:$C)</f>
        <v>2625-20</v>
      </c>
      <c r="D960" t="s">
        <v>10541</v>
      </c>
      <c r="E960" t="str">
        <f>_xlfn.XLOOKUP(D960,Attribute!$A:$A,Attribute!$B:$B)</f>
        <v>Width</v>
      </c>
      <c r="F960">
        <v>13</v>
      </c>
    </row>
    <row r="961" spans="2:6" x14ac:dyDescent="0.45">
      <c r="B961" t="s">
        <v>10697</v>
      </c>
      <c r="C961" t="str">
        <f>_xlfn.XLOOKUP(B961,Component!$A:$A,Component!$C:$C)</f>
        <v>2668-20</v>
      </c>
      <c r="D961" t="s">
        <v>10541</v>
      </c>
      <c r="E961" t="str">
        <f>_xlfn.XLOOKUP(D961,Attribute!$A:$A,Attribute!$B:$B)</f>
        <v>Width</v>
      </c>
      <c r="F961">
        <v>1.7</v>
      </c>
    </row>
    <row r="962" spans="2:6" x14ac:dyDescent="0.45">
      <c r="B962" t="s">
        <v>10713</v>
      </c>
      <c r="C962" t="str">
        <f>_xlfn.XLOOKUP(B962,Component!$A:$A,Component!$C:$C)</f>
        <v>2719-20</v>
      </c>
      <c r="D962" t="s">
        <v>10541</v>
      </c>
      <c r="E962" t="str">
        <f>_xlfn.XLOOKUP(D962,Attribute!$A:$A,Attribute!$B:$B)</f>
        <v>Width</v>
      </c>
      <c r="F962">
        <v>14</v>
      </c>
    </row>
    <row r="963" spans="2:6" x14ac:dyDescent="0.45">
      <c r="B963" t="s">
        <v>10714</v>
      </c>
      <c r="C963" t="str">
        <f>_xlfn.XLOOKUP(B963,Component!$A:$A,Component!$C:$C)</f>
        <v>2720-20</v>
      </c>
      <c r="D963" t="s">
        <v>10541</v>
      </c>
      <c r="E963" t="str">
        <f>_xlfn.XLOOKUP(D963,Attribute!$A:$A,Attribute!$B:$B)</f>
        <v>Width</v>
      </c>
      <c r="F963">
        <v>18.5</v>
      </c>
    </row>
    <row r="964" spans="2:6" x14ac:dyDescent="0.45">
      <c r="B964" t="s">
        <v>10715</v>
      </c>
      <c r="C964" t="str">
        <f>_xlfn.XLOOKUP(B964,Component!$A:$A,Component!$C:$C)</f>
        <v>2721-20</v>
      </c>
      <c r="D964" t="s">
        <v>10541</v>
      </c>
      <c r="E964" t="str">
        <f>_xlfn.XLOOKUP(D964,Attribute!$A:$A,Attribute!$B:$B)</f>
        <v>Width</v>
      </c>
      <c r="F964">
        <v>17.75</v>
      </c>
    </row>
    <row r="965" spans="2:6" x14ac:dyDescent="0.45">
      <c r="B965" t="s">
        <v>10716</v>
      </c>
      <c r="C965" t="str">
        <f>_xlfn.XLOOKUP(B965,Component!$A:$A,Component!$C:$C)</f>
        <v>2722-20</v>
      </c>
      <c r="D965" t="s">
        <v>10541</v>
      </c>
      <c r="E965" t="str">
        <f>_xlfn.XLOOKUP(D965,Attribute!$A:$A,Attribute!$B:$B)</f>
        <v>Width</v>
      </c>
      <c r="F965">
        <v>19</v>
      </c>
    </row>
    <row r="966" spans="2:6" x14ac:dyDescent="0.45">
      <c r="B966" t="s">
        <v>10728</v>
      </c>
      <c r="C966" t="str">
        <f>_xlfn.XLOOKUP(B966,Component!$A:$A,Component!$C:$C)</f>
        <v>2737-20</v>
      </c>
      <c r="D966" t="s">
        <v>10541</v>
      </c>
      <c r="E966" t="str">
        <f>_xlfn.XLOOKUP(D966,Attribute!$A:$A,Attribute!$B:$B)</f>
        <v>Width</v>
      </c>
      <c r="F966">
        <v>3.2</v>
      </c>
    </row>
    <row r="967" spans="2:6" x14ac:dyDescent="0.45">
      <c r="B967" t="s">
        <v>10729</v>
      </c>
      <c r="C967" t="str">
        <f>_xlfn.XLOOKUP(B967,Component!$A:$A,Component!$C:$C)</f>
        <v>2737B-20</v>
      </c>
      <c r="D967" t="s">
        <v>10541</v>
      </c>
      <c r="E967" t="str">
        <f>_xlfn.XLOOKUP(D967,Attribute!$A:$A,Attribute!$B:$B)</f>
        <v>Width</v>
      </c>
      <c r="F967">
        <v>3.2</v>
      </c>
    </row>
    <row r="968" spans="2:6" x14ac:dyDescent="0.45">
      <c r="B968" t="s">
        <v>10740</v>
      </c>
      <c r="C968" t="str">
        <f>_xlfn.XLOOKUP(B968,Component!$A:$A,Component!$C:$C)</f>
        <v>2760-20</v>
      </c>
      <c r="D968" t="s">
        <v>10541</v>
      </c>
      <c r="E968" t="str">
        <f>_xlfn.XLOOKUP(D968,Attribute!$A:$A,Attribute!$B:$B)</f>
        <v>Width</v>
      </c>
      <c r="F968">
        <v>2.38</v>
      </c>
    </row>
    <row r="969" spans="2:6" x14ac:dyDescent="0.45">
      <c r="B969" t="s">
        <v>10741</v>
      </c>
      <c r="C969" t="str">
        <f>_xlfn.XLOOKUP(B969,Component!$A:$A,Component!$C:$C)</f>
        <v>2761-20</v>
      </c>
      <c r="D969" t="s">
        <v>10541</v>
      </c>
      <c r="E969" t="str">
        <f>_xlfn.XLOOKUP(D969,Attribute!$A:$A,Attribute!$B:$B)</f>
        <v>Width</v>
      </c>
      <c r="F969">
        <v>2.46</v>
      </c>
    </row>
    <row r="970" spans="2:6" x14ac:dyDescent="0.45">
      <c r="B970" t="s">
        <v>10759</v>
      </c>
      <c r="C970" t="str">
        <f>_xlfn.XLOOKUP(B970,Component!$A:$A,Component!$C:$C)</f>
        <v>2801-20</v>
      </c>
      <c r="D970" t="s">
        <v>10541</v>
      </c>
      <c r="E970" t="str">
        <f>_xlfn.XLOOKUP(D970,Attribute!$A:$A,Attribute!$B:$B)</f>
        <v>Width</v>
      </c>
      <c r="F970">
        <v>2.2999999999999998</v>
      </c>
    </row>
    <row r="971" spans="2:6" x14ac:dyDescent="0.45">
      <c r="B971" t="s">
        <v>10760</v>
      </c>
      <c r="C971" t="str">
        <f>_xlfn.XLOOKUP(B971,Component!$A:$A,Component!$C:$C)</f>
        <v>2802-20</v>
      </c>
      <c r="D971" t="s">
        <v>10541</v>
      </c>
      <c r="E971" t="str">
        <f>_xlfn.XLOOKUP(D971,Attribute!$A:$A,Attribute!$B:$B)</f>
        <v>Width</v>
      </c>
      <c r="F971">
        <v>2.2999999999999998</v>
      </c>
    </row>
    <row r="972" spans="2:6" x14ac:dyDescent="0.45">
      <c r="B972" t="s">
        <v>10761</v>
      </c>
      <c r="C972" t="str">
        <f>_xlfn.XLOOKUP(B972,Component!$A:$A,Component!$C:$C)</f>
        <v>2803-20</v>
      </c>
      <c r="D972" t="s">
        <v>10541</v>
      </c>
      <c r="E972" t="str">
        <f>_xlfn.XLOOKUP(D972,Attribute!$A:$A,Attribute!$B:$B)</f>
        <v>Width</v>
      </c>
      <c r="F972">
        <v>2.1</v>
      </c>
    </row>
    <row r="973" spans="2:6" x14ac:dyDescent="0.45">
      <c r="B973" t="s">
        <v>10762</v>
      </c>
      <c r="C973" t="str">
        <f>_xlfn.XLOOKUP(B973,Component!$A:$A,Component!$C:$C)</f>
        <v>2804-20</v>
      </c>
      <c r="D973" t="s">
        <v>10541</v>
      </c>
      <c r="E973" t="str">
        <f>_xlfn.XLOOKUP(D973,Attribute!$A:$A,Attribute!$B:$B)</f>
        <v>Width</v>
      </c>
      <c r="F973">
        <v>2.1</v>
      </c>
    </row>
    <row r="974" spans="2:6" x14ac:dyDescent="0.45">
      <c r="B974" t="s">
        <v>10771</v>
      </c>
      <c r="C974" t="str">
        <f>_xlfn.XLOOKUP(B974,Component!$A:$A,Component!$C:$C)</f>
        <v>2821-20</v>
      </c>
      <c r="D974" t="s">
        <v>10541</v>
      </c>
      <c r="E974" t="str">
        <f>_xlfn.XLOOKUP(D974,Attribute!$A:$A,Attribute!$B:$B)</f>
        <v>Width</v>
      </c>
      <c r="F974">
        <v>17.100000000000001</v>
      </c>
    </row>
    <row r="975" spans="2:6" x14ac:dyDescent="0.45">
      <c r="B975" t="s">
        <v>10772</v>
      </c>
      <c r="C975" t="str">
        <f>_xlfn.XLOOKUP(B975,Component!$A:$A,Component!$C:$C)</f>
        <v>2822-20</v>
      </c>
      <c r="D975" t="s">
        <v>10541</v>
      </c>
      <c r="E975" t="str">
        <f>_xlfn.XLOOKUP(D975,Attribute!$A:$A,Attribute!$B:$B)</f>
        <v>Width</v>
      </c>
      <c r="F975">
        <v>17.100000000000001</v>
      </c>
    </row>
    <row r="976" spans="2:6" x14ac:dyDescent="0.45">
      <c r="B976" t="s">
        <v>10793</v>
      </c>
      <c r="C976" t="str">
        <f>_xlfn.XLOOKUP(B976,Component!$A:$A,Component!$C:$C)</f>
        <v>2850-20</v>
      </c>
      <c r="D976" t="s">
        <v>10541</v>
      </c>
      <c r="E976" t="str">
        <f>_xlfn.XLOOKUP(D976,Attribute!$A:$A,Attribute!$B:$B)</f>
        <v>Width</v>
      </c>
      <c r="F976">
        <v>2.25</v>
      </c>
    </row>
    <row r="977" spans="2:6" x14ac:dyDescent="0.45">
      <c r="B977" t="s">
        <v>10794</v>
      </c>
      <c r="C977" t="str">
        <f>_xlfn.XLOOKUP(B977,Component!$A:$A,Component!$C:$C)</f>
        <v>2851-20</v>
      </c>
      <c r="D977" t="s">
        <v>10541</v>
      </c>
      <c r="E977" t="str">
        <f>_xlfn.XLOOKUP(D977,Attribute!$A:$A,Attribute!$B:$B)</f>
        <v>Width</v>
      </c>
      <c r="F977">
        <v>2.25</v>
      </c>
    </row>
    <row r="978" spans="2:6" x14ac:dyDescent="0.45">
      <c r="B978" t="s">
        <v>10826</v>
      </c>
      <c r="C978" t="str">
        <f>_xlfn.XLOOKUP(B978,Component!$A:$A,Component!$C:$C)</f>
        <v>2902-20</v>
      </c>
      <c r="D978" t="s">
        <v>10541</v>
      </c>
      <c r="E978" t="str">
        <f>_xlfn.XLOOKUP(D978,Attribute!$A:$A,Attribute!$B:$B)</f>
        <v>Width</v>
      </c>
      <c r="F978">
        <v>2.31</v>
      </c>
    </row>
    <row r="979" spans="2:6" x14ac:dyDescent="0.45">
      <c r="B979" t="s">
        <v>10827</v>
      </c>
      <c r="C979" t="str">
        <f>_xlfn.XLOOKUP(B979,Component!$A:$A,Component!$C:$C)</f>
        <v>2903-20</v>
      </c>
      <c r="D979" t="s">
        <v>10541</v>
      </c>
      <c r="E979" t="str">
        <f>_xlfn.XLOOKUP(D979,Attribute!$A:$A,Attribute!$B:$B)</f>
        <v>Width</v>
      </c>
      <c r="F979">
        <v>2.38</v>
      </c>
    </row>
    <row r="980" spans="2:6" x14ac:dyDescent="0.45">
      <c r="B980" t="s">
        <v>10828</v>
      </c>
      <c r="C980" t="str">
        <f>_xlfn.XLOOKUP(B980,Component!$A:$A,Component!$C:$C)</f>
        <v>2904-20</v>
      </c>
      <c r="D980" t="s">
        <v>10541</v>
      </c>
      <c r="E980" t="str">
        <f>_xlfn.XLOOKUP(D980,Attribute!$A:$A,Attribute!$B:$B)</f>
        <v>Width</v>
      </c>
      <c r="F980">
        <v>2.38</v>
      </c>
    </row>
    <row r="981" spans="2:6" x14ac:dyDescent="0.45">
      <c r="B981" t="s">
        <v>10829</v>
      </c>
      <c r="C981" t="str">
        <f>_xlfn.XLOOKUP(B981,Component!$A:$A,Component!$C:$C)</f>
        <v>2905-20</v>
      </c>
      <c r="D981" t="s">
        <v>10541</v>
      </c>
      <c r="E981" t="str">
        <f>_xlfn.XLOOKUP(D981,Attribute!$A:$A,Attribute!$B:$B)</f>
        <v>Width</v>
      </c>
      <c r="F981">
        <v>2.38</v>
      </c>
    </row>
    <row r="982" spans="2:6" x14ac:dyDescent="0.45">
      <c r="B982" t="s">
        <v>10830</v>
      </c>
      <c r="C982" t="str">
        <f>_xlfn.XLOOKUP(B982,Component!$A:$A,Component!$C:$C)</f>
        <v>2906-20</v>
      </c>
      <c r="D982" t="s">
        <v>10541</v>
      </c>
      <c r="E982" t="str">
        <f>_xlfn.XLOOKUP(D982,Attribute!$A:$A,Attribute!$B:$B)</f>
        <v>Width</v>
      </c>
      <c r="F982">
        <v>2.38</v>
      </c>
    </row>
    <row r="983" spans="2:6" x14ac:dyDescent="0.45">
      <c r="B983" t="s">
        <v>10903</v>
      </c>
      <c r="C983" t="str">
        <f>_xlfn.XLOOKUP(B983,Component!$A:$A,Component!$C:$C)</f>
        <v>3601-20</v>
      </c>
      <c r="D983" t="s">
        <v>10541</v>
      </c>
      <c r="E983" t="str">
        <f>_xlfn.XLOOKUP(D983,Attribute!$A:$A,Attribute!$B:$B)</f>
        <v>Width</v>
      </c>
      <c r="F983">
        <v>2.2000000000000002</v>
      </c>
    </row>
    <row r="984" spans="2:6" x14ac:dyDescent="0.45">
      <c r="B984" t="s">
        <v>10904</v>
      </c>
      <c r="C984" t="str">
        <f>_xlfn.XLOOKUP(B984,Component!$A:$A,Component!$C:$C)</f>
        <v>3602-20</v>
      </c>
      <c r="D984" t="s">
        <v>10541</v>
      </c>
      <c r="E984" t="str">
        <f>_xlfn.XLOOKUP(D984,Attribute!$A:$A,Attribute!$B:$B)</f>
        <v>Width</v>
      </c>
      <c r="F984">
        <v>2.2000000000000002</v>
      </c>
    </row>
    <row r="985" spans="2:6" x14ac:dyDescent="0.45">
      <c r="B985" t="s">
        <v>10905</v>
      </c>
      <c r="C985" t="str">
        <f>_xlfn.XLOOKUP(B985,Component!$A:$A,Component!$C:$C)</f>
        <v>3650-20</v>
      </c>
      <c r="D985" t="s">
        <v>10541</v>
      </c>
      <c r="E985" t="str">
        <f>_xlfn.XLOOKUP(D985,Attribute!$A:$A,Attribute!$B:$B)</f>
        <v>Width</v>
      </c>
      <c r="F985">
        <v>2.1</v>
      </c>
    </row>
    <row r="986" spans="2:6" x14ac:dyDescent="0.45">
      <c r="B986" t="s">
        <v>10906</v>
      </c>
      <c r="C986" t="str">
        <f>_xlfn.XLOOKUP(B986,Component!$A:$A,Component!$C:$C)</f>
        <v>3651-20</v>
      </c>
      <c r="D986" t="s">
        <v>10541</v>
      </c>
      <c r="E986" t="str">
        <f>_xlfn.XLOOKUP(D986,Attribute!$A:$A,Attribute!$B:$B)</f>
        <v>Width</v>
      </c>
      <c r="F986">
        <v>2.1</v>
      </c>
    </row>
    <row r="987" spans="2:6" x14ac:dyDescent="0.45">
      <c r="B987" t="s">
        <v>10847</v>
      </c>
      <c r="C987" t="str">
        <f>_xlfn.XLOOKUP(B987,Component!$A:$A,Component!$C:$C)</f>
        <v>2930-20</v>
      </c>
      <c r="D987" t="s">
        <v>10556</v>
      </c>
      <c r="E987" t="str">
        <f>_xlfn.XLOOKUP(D987,Attribute!$A:$A,Attribute!$B:$B)</f>
        <v>Worm Drive</v>
      </c>
      <c r="F987" t="s">
        <v>6318</v>
      </c>
    </row>
  </sheetData>
  <autoFilter ref="A1:H1" xr:uid="{262EC62E-A4E7-4B02-AB46-4BE37F1521E2}"/>
  <conditionalFormatting sqref="B874:C987">
    <cfRule type="duplicateValues" dxfId="1" priority="6"/>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s>
  <sheetFormatPr defaultRowHeight="15.9" x14ac:dyDescent="0.45"/>
  <cols>
    <col min="1" max="1" width="33.35546875" customWidth="1"/>
    <col min="2" max="2" width="47.140625" bestFit="1" customWidth="1"/>
    <col min="3" max="3" width="47.140625" customWidth="1"/>
    <col min="4" max="4" width="37.2109375" bestFit="1" customWidth="1"/>
    <col min="5" max="5" width="28.640625" bestFit="1" customWidth="1"/>
    <col min="6" max="6" width="28.2109375" bestFit="1" customWidth="1"/>
    <col min="7" max="7" width="82.85546875" bestFit="1" customWidth="1"/>
  </cols>
  <sheetData>
    <row r="1" spans="1:7" s="1" customFormat="1" x14ac:dyDescent="0.45">
      <c r="A1" s="1" t="s">
        <v>10574</v>
      </c>
      <c r="B1" s="1" t="s">
        <v>6306</v>
      </c>
      <c r="C1" s="1" t="s">
        <v>3121</v>
      </c>
      <c r="D1" s="1" t="s">
        <v>10517</v>
      </c>
      <c r="E1" s="1" t="s">
        <v>10573</v>
      </c>
      <c r="F1" s="1" t="s">
        <v>10460</v>
      </c>
      <c r="G1" s="1" t="s">
        <v>10305</v>
      </c>
    </row>
    <row r="2" spans="1:7" hidden="1" x14ac:dyDescent="0.45">
      <c r="B2" t="s">
        <v>10621</v>
      </c>
      <c r="C2" t="str">
        <f>_xlfn.XLOOKUP(B2,Component!$A:$A,Component!$C:$C)</f>
        <v>0852-20</v>
      </c>
      <c r="D2" t="s">
        <v>10571</v>
      </c>
      <c r="E2">
        <v>110</v>
      </c>
    </row>
    <row r="3" spans="1:7" hidden="1" x14ac:dyDescent="0.45">
      <c r="B3" t="s">
        <v>10624</v>
      </c>
      <c r="C3" t="str">
        <f>_xlfn.XLOOKUP(B3,Component!$A:$A,Component!$C:$C)</f>
        <v>0884-20</v>
      </c>
      <c r="D3" t="s">
        <v>10571</v>
      </c>
      <c r="E3">
        <v>160</v>
      </c>
    </row>
    <row r="4" spans="1:7" hidden="1" x14ac:dyDescent="0.45">
      <c r="B4" t="s">
        <v>10718</v>
      </c>
      <c r="C4" t="str">
        <f>_xlfn.XLOOKUP(B4,Component!$A:$A,Component!$C:$C)</f>
        <v>2724-20</v>
      </c>
      <c r="D4" t="s">
        <v>10571</v>
      </c>
      <c r="E4">
        <v>120</v>
      </c>
    </row>
    <row r="5" spans="1:7" hidden="1" x14ac:dyDescent="0.45">
      <c r="B5" t="s">
        <v>10774</v>
      </c>
      <c r="C5" t="str">
        <f>_xlfn.XLOOKUP(B5,Component!$A:$A,Component!$C:$C)</f>
        <v>2824-20</v>
      </c>
      <c r="D5" t="s">
        <v>10571</v>
      </c>
      <c r="E5">
        <v>145</v>
      </c>
    </row>
    <row r="6" spans="1:7" hidden="1" x14ac:dyDescent="0.45">
      <c r="B6" t="s">
        <v>10880</v>
      </c>
      <c r="C6" t="str">
        <f>_xlfn.XLOOKUP(B6,Component!$A:$A,Component!$C:$C)</f>
        <v>3009-20</v>
      </c>
      <c r="D6" t="s">
        <v>10571</v>
      </c>
      <c r="E6">
        <v>155</v>
      </c>
    </row>
    <row r="7" spans="1:7" hidden="1" x14ac:dyDescent="0.45">
      <c r="B7" t="s">
        <v>10887</v>
      </c>
      <c r="C7" t="str">
        <f>_xlfn.XLOOKUP(B7,Component!$A:$A,Component!$C:$C)</f>
        <v>3017-20</v>
      </c>
      <c r="D7" t="s">
        <v>10571</v>
      </c>
      <c r="E7">
        <v>120</v>
      </c>
    </row>
    <row r="8" spans="1:7" hidden="1" x14ac:dyDescent="0.45">
      <c r="B8" t="s">
        <v>11067</v>
      </c>
      <c r="C8" t="str">
        <f>_xlfn.XLOOKUP(B8,Component!$A:$A,Component!$C:$C)</f>
        <v>49-16-2793</v>
      </c>
      <c r="D8" t="s">
        <v>10571</v>
      </c>
      <c r="E8">
        <v>120</v>
      </c>
    </row>
    <row r="9" spans="1:7" hidden="1" x14ac:dyDescent="0.45">
      <c r="B9" t="s">
        <v>10621</v>
      </c>
      <c r="C9" t="str">
        <f>_xlfn.XLOOKUP(B9,Component!$A:$A,Component!$C:$C)</f>
        <v>0852-20</v>
      </c>
      <c r="D9" t="s">
        <v>10570</v>
      </c>
      <c r="E9">
        <v>175</v>
      </c>
    </row>
    <row r="10" spans="1:7" hidden="1" x14ac:dyDescent="0.45">
      <c r="B10" t="s">
        <v>10624</v>
      </c>
      <c r="C10" t="str">
        <f>_xlfn.XLOOKUP(B10,Component!$A:$A,Component!$C:$C)</f>
        <v>0884-20</v>
      </c>
      <c r="D10" t="s">
        <v>10570</v>
      </c>
      <c r="E10">
        <v>100</v>
      </c>
    </row>
    <row r="11" spans="1:7" hidden="1" x14ac:dyDescent="0.45">
      <c r="B11" t="s">
        <v>10718</v>
      </c>
      <c r="C11" t="str">
        <f>_xlfn.XLOOKUP(B11,Component!$A:$A,Component!$C:$C)</f>
        <v>2724-20</v>
      </c>
      <c r="D11" t="s">
        <v>10570</v>
      </c>
      <c r="E11">
        <v>450</v>
      </c>
    </row>
    <row r="12" spans="1:7" hidden="1" x14ac:dyDescent="0.45">
      <c r="B12" t="s">
        <v>10774</v>
      </c>
      <c r="C12" t="str">
        <f>_xlfn.XLOOKUP(B12,Component!$A:$A,Component!$C:$C)</f>
        <v>2824-20</v>
      </c>
      <c r="D12" t="s">
        <v>10570</v>
      </c>
      <c r="E12">
        <v>600</v>
      </c>
    </row>
    <row r="13" spans="1:7" hidden="1" x14ac:dyDescent="0.45">
      <c r="B13" t="s">
        <v>10880</v>
      </c>
      <c r="C13" t="str">
        <f>_xlfn.XLOOKUP(B13,Component!$A:$A,Component!$C:$C)</f>
        <v>3009-20</v>
      </c>
      <c r="D13" t="s">
        <v>10570</v>
      </c>
      <c r="E13">
        <v>650</v>
      </c>
    </row>
    <row r="14" spans="1:7" hidden="1" x14ac:dyDescent="0.45">
      <c r="B14" t="s">
        <v>10887</v>
      </c>
      <c r="C14" t="str">
        <f>_xlfn.XLOOKUP(B14,Component!$A:$A,Component!$C:$C)</f>
        <v>3017-20</v>
      </c>
      <c r="D14" t="s">
        <v>10570</v>
      </c>
      <c r="E14">
        <v>500</v>
      </c>
    </row>
    <row r="15" spans="1:7" hidden="1" x14ac:dyDescent="0.45">
      <c r="B15" t="s">
        <v>11067</v>
      </c>
      <c r="C15" t="str">
        <f>_xlfn.XLOOKUP(B15,Component!$A:$A,Component!$C:$C)</f>
        <v>49-16-2793</v>
      </c>
      <c r="D15" t="s">
        <v>10570</v>
      </c>
      <c r="E15">
        <v>500</v>
      </c>
    </row>
    <row r="16" spans="1:7" hidden="1" x14ac:dyDescent="0.45">
      <c r="B16" t="s">
        <v>10689</v>
      </c>
      <c r="C16" t="str">
        <f>_xlfn.XLOOKUP(B16,Component!$A:$A,Component!$C:$C)</f>
        <v>2658-20</v>
      </c>
      <c r="D16" t="s">
        <v>10521</v>
      </c>
      <c r="E16">
        <v>0.375</v>
      </c>
    </row>
    <row r="17" spans="2:5" hidden="1" x14ac:dyDescent="0.45">
      <c r="B17" t="s">
        <v>10690</v>
      </c>
      <c r="C17" t="str">
        <f>_xlfn.XLOOKUP(B17,Component!$A:$A,Component!$C:$C)</f>
        <v>2659-20</v>
      </c>
      <c r="D17" t="s">
        <v>10521</v>
      </c>
      <c r="E17">
        <v>0.5</v>
      </c>
    </row>
    <row r="18" spans="2:5" hidden="1" x14ac:dyDescent="0.45">
      <c r="B18" t="s">
        <v>10693</v>
      </c>
      <c r="C18" t="str">
        <f>_xlfn.XLOOKUP(B18,Component!$A:$A,Component!$C:$C)</f>
        <v>2662-20</v>
      </c>
      <c r="D18" t="s">
        <v>10521</v>
      </c>
      <c r="E18">
        <v>0.5</v>
      </c>
    </row>
    <row r="19" spans="2:5" hidden="1" x14ac:dyDescent="0.45">
      <c r="B19" t="s">
        <v>10694</v>
      </c>
      <c r="C19" t="str">
        <f>_xlfn.XLOOKUP(B19,Component!$A:$A,Component!$C:$C)</f>
        <v>2663-20</v>
      </c>
      <c r="D19" t="s">
        <v>10521</v>
      </c>
      <c r="E19">
        <v>0.5</v>
      </c>
    </row>
    <row r="20" spans="2:5" hidden="1" x14ac:dyDescent="0.45">
      <c r="B20" t="s">
        <v>10695</v>
      </c>
      <c r="C20" t="str">
        <f>_xlfn.XLOOKUP(B20,Component!$A:$A,Component!$C:$C)</f>
        <v>2666-20</v>
      </c>
      <c r="D20" t="s">
        <v>10521</v>
      </c>
      <c r="E20">
        <v>0.5</v>
      </c>
    </row>
    <row r="21" spans="2:5" hidden="1" x14ac:dyDescent="0.45">
      <c r="B21" t="s">
        <v>10697</v>
      </c>
      <c r="C21" t="str">
        <f>_xlfn.XLOOKUP(B21,Component!$A:$A,Component!$C:$C)</f>
        <v>2668-20</v>
      </c>
      <c r="D21" t="s">
        <v>10521</v>
      </c>
      <c r="E21">
        <v>0.375</v>
      </c>
    </row>
    <row r="22" spans="2:5" hidden="1" x14ac:dyDescent="0.45">
      <c r="B22" t="s">
        <v>10737</v>
      </c>
      <c r="C22" t="str">
        <f>_xlfn.XLOOKUP(B22,Component!$A:$A,Component!$C:$C)</f>
        <v>2758-20</v>
      </c>
      <c r="D22" t="s">
        <v>10521</v>
      </c>
      <c r="E22">
        <v>0.375</v>
      </c>
    </row>
    <row r="23" spans="2:5" hidden="1" x14ac:dyDescent="0.45">
      <c r="B23" t="s">
        <v>10738</v>
      </c>
      <c r="C23" t="str">
        <f>_xlfn.XLOOKUP(B23,Component!$A:$A,Component!$C:$C)</f>
        <v>2759-20</v>
      </c>
      <c r="D23" t="s">
        <v>10521</v>
      </c>
      <c r="E23">
        <v>0.5</v>
      </c>
    </row>
    <row r="24" spans="2:5" hidden="1" x14ac:dyDescent="0.45">
      <c r="B24" t="s">
        <v>10739</v>
      </c>
      <c r="C24" t="str">
        <f>_xlfn.XLOOKUP(B24,Component!$A:$A,Component!$C:$C)</f>
        <v>2759B-20</v>
      </c>
      <c r="D24" t="s">
        <v>10521</v>
      </c>
      <c r="E24">
        <v>0.5</v>
      </c>
    </row>
    <row r="25" spans="2:5" hidden="1" x14ac:dyDescent="0.45">
      <c r="B25" t="s">
        <v>10742</v>
      </c>
      <c r="C25" t="str">
        <f>_xlfn.XLOOKUP(B25,Component!$A:$A,Component!$C:$C)</f>
        <v>2766-20</v>
      </c>
      <c r="D25" t="s">
        <v>10521</v>
      </c>
      <c r="E25">
        <v>0.5</v>
      </c>
    </row>
    <row r="26" spans="2:5" hidden="1" x14ac:dyDescent="0.45">
      <c r="B26" t="s">
        <v>10743</v>
      </c>
      <c r="C26" t="str">
        <f>_xlfn.XLOOKUP(B26,Component!$A:$A,Component!$C:$C)</f>
        <v>2767-20</v>
      </c>
      <c r="D26" t="s">
        <v>10521</v>
      </c>
      <c r="E26">
        <v>0.5</v>
      </c>
    </row>
    <row r="27" spans="2:5" hidden="1" x14ac:dyDescent="0.45">
      <c r="B27" t="s">
        <v>10744</v>
      </c>
      <c r="C27" t="str">
        <f>_xlfn.XLOOKUP(B27,Component!$A:$A,Component!$C:$C)</f>
        <v>2769-20</v>
      </c>
      <c r="D27" t="s">
        <v>10521</v>
      </c>
      <c r="E27">
        <v>0.5</v>
      </c>
    </row>
    <row r="28" spans="2:5" hidden="1" x14ac:dyDescent="0.45">
      <c r="B28" t="s">
        <v>10796</v>
      </c>
      <c r="C28" t="str">
        <f>_xlfn.XLOOKUP(B28,Component!$A:$A,Component!$C:$C)</f>
        <v>2854-20</v>
      </c>
      <c r="D28" t="s">
        <v>10521</v>
      </c>
      <c r="E28">
        <v>0.375</v>
      </c>
    </row>
    <row r="29" spans="2:5" hidden="1" x14ac:dyDescent="0.45">
      <c r="B29" t="s">
        <v>10797</v>
      </c>
      <c r="C29" t="str">
        <f>_xlfn.XLOOKUP(B29,Component!$A:$A,Component!$C:$C)</f>
        <v>2855-20</v>
      </c>
      <c r="D29" t="s">
        <v>10521</v>
      </c>
      <c r="E29">
        <v>0.5</v>
      </c>
    </row>
    <row r="30" spans="2:5" hidden="1" x14ac:dyDescent="0.45">
      <c r="B30" t="s">
        <v>10798</v>
      </c>
      <c r="C30" t="str">
        <f>_xlfn.XLOOKUP(B30,Component!$A:$A,Component!$C:$C)</f>
        <v>2855P-20</v>
      </c>
      <c r="D30" t="s">
        <v>10521</v>
      </c>
      <c r="E30">
        <v>0.5</v>
      </c>
    </row>
    <row r="31" spans="2:5" hidden="1" x14ac:dyDescent="0.45">
      <c r="B31" t="s">
        <v>10799</v>
      </c>
      <c r="C31" t="str">
        <f>_xlfn.XLOOKUP(B31,Component!$A:$A,Component!$C:$C)</f>
        <v>2862-20</v>
      </c>
      <c r="D31" t="s">
        <v>10521</v>
      </c>
      <c r="E31">
        <v>0.5</v>
      </c>
    </row>
    <row r="32" spans="2:5" hidden="1" x14ac:dyDescent="0.45">
      <c r="B32" t="s">
        <v>10800</v>
      </c>
      <c r="C32" t="str">
        <f>_xlfn.XLOOKUP(B32,Component!$A:$A,Component!$C:$C)</f>
        <v>2863-20</v>
      </c>
      <c r="D32" t="s">
        <v>10521</v>
      </c>
      <c r="E32">
        <v>0.5</v>
      </c>
    </row>
    <row r="33" spans="2:5" hidden="1" x14ac:dyDescent="0.45">
      <c r="B33" t="s">
        <v>10801</v>
      </c>
      <c r="C33" t="str">
        <f>_xlfn.XLOOKUP(B33,Component!$A:$A,Component!$C:$C)</f>
        <v>2864-20</v>
      </c>
      <c r="D33" t="s">
        <v>10521</v>
      </c>
      <c r="E33">
        <v>0.75</v>
      </c>
    </row>
    <row r="34" spans="2:5" hidden="1" x14ac:dyDescent="0.45">
      <c r="B34" t="s">
        <v>10802</v>
      </c>
      <c r="C34" t="str">
        <f>_xlfn.XLOOKUP(B34,Component!$A:$A,Component!$C:$C)</f>
        <v>2865-20</v>
      </c>
      <c r="D34" t="s">
        <v>10521</v>
      </c>
      <c r="E34">
        <v>0.4375</v>
      </c>
    </row>
    <row r="35" spans="2:5" hidden="1" x14ac:dyDescent="0.45">
      <c r="B35" t="s">
        <v>10804</v>
      </c>
      <c r="C35" t="str">
        <f>_xlfn.XLOOKUP(B35,Component!$A:$A,Component!$C:$C)</f>
        <v>2867-20</v>
      </c>
      <c r="D35" t="s">
        <v>10521</v>
      </c>
      <c r="E35">
        <v>1</v>
      </c>
    </row>
    <row r="36" spans="2:5" hidden="1" x14ac:dyDescent="0.45">
      <c r="B36" t="s">
        <v>10805</v>
      </c>
      <c r="C36" t="str">
        <f>_xlfn.XLOOKUP(B36,Component!$A:$A,Component!$C:$C)</f>
        <v>2868-20</v>
      </c>
      <c r="D36" t="s">
        <v>10521</v>
      </c>
      <c r="E36">
        <v>1</v>
      </c>
    </row>
    <row r="37" spans="2:5" hidden="1" x14ac:dyDescent="0.45">
      <c r="B37" t="s">
        <v>10806</v>
      </c>
      <c r="C37" t="str">
        <f>_xlfn.XLOOKUP(B37,Component!$A:$A,Component!$C:$C)</f>
        <v>2869-20</v>
      </c>
      <c r="D37" t="s">
        <v>10521</v>
      </c>
      <c r="E37">
        <v>0.375</v>
      </c>
    </row>
    <row r="38" spans="2:5" hidden="1" x14ac:dyDescent="0.45">
      <c r="B38" t="s">
        <v>10858</v>
      </c>
      <c r="C38" t="str">
        <f>_xlfn.XLOOKUP(B38,Component!$A:$A,Component!$C:$C)</f>
        <v>2960-20</v>
      </c>
      <c r="D38" t="s">
        <v>10521</v>
      </c>
      <c r="E38">
        <v>0.375</v>
      </c>
    </row>
    <row r="39" spans="2:5" hidden="1" x14ac:dyDescent="0.45">
      <c r="B39" t="s">
        <v>10859</v>
      </c>
      <c r="C39" t="str">
        <f>_xlfn.XLOOKUP(B39,Component!$A:$A,Component!$C:$C)</f>
        <v>2962-20</v>
      </c>
      <c r="D39" t="s">
        <v>10521</v>
      </c>
      <c r="E39">
        <v>0.5</v>
      </c>
    </row>
    <row r="40" spans="2:5" hidden="1" x14ac:dyDescent="0.45">
      <c r="B40" t="s">
        <v>10860</v>
      </c>
      <c r="C40" t="str">
        <f>_xlfn.XLOOKUP(B40,Component!$A:$A,Component!$C:$C)</f>
        <v>2962P-20</v>
      </c>
      <c r="D40" t="s">
        <v>10521</v>
      </c>
      <c r="E40">
        <v>0.5</v>
      </c>
    </row>
    <row r="41" spans="2:5" hidden="1" x14ac:dyDescent="0.45">
      <c r="B41" t="s">
        <v>10861</v>
      </c>
      <c r="C41" t="str">
        <f>_xlfn.XLOOKUP(B41,Component!$A:$A,Component!$C:$C)</f>
        <v>2966-20</v>
      </c>
      <c r="D41" t="s">
        <v>10521</v>
      </c>
      <c r="E41">
        <v>0.5</v>
      </c>
    </row>
    <row r="42" spans="2:5" hidden="1" x14ac:dyDescent="0.45">
      <c r="B42" t="s">
        <v>10862</v>
      </c>
      <c r="C42" t="str">
        <f>_xlfn.XLOOKUP(B42,Component!$A:$A,Component!$C:$C)</f>
        <v>2967-20</v>
      </c>
      <c r="D42" t="s">
        <v>10521</v>
      </c>
      <c r="E42">
        <v>0.5</v>
      </c>
    </row>
    <row r="43" spans="2:5" hidden="1" x14ac:dyDescent="0.45">
      <c r="B43" t="s">
        <v>10896</v>
      </c>
      <c r="C43" t="str">
        <f>_xlfn.XLOOKUP(B43,Component!$A:$A,Component!$C:$C)</f>
        <v>3060-20</v>
      </c>
      <c r="D43" t="s">
        <v>10521</v>
      </c>
      <c r="E43">
        <v>0.375</v>
      </c>
    </row>
    <row r="44" spans="2:5" hidden="1" x14ac:dyDescent="0.45">
      <c r="B44" t="s">
        <v>10897</v>
      </c>
      <c r="C44" t="str">
        <f>_xlfn.XLOOKUP(B44,Component!$A:$A,Component!$C:$C)</f>
        <v>3061-20</v>
      </c>
      <c r="D44" t="s">
        <v>10521</v>
      </c>
      <c r="E44">
        <v>0.5</v>
      </c>
    </row>
    <row r="45" spans="2:5" hidden="1" x14ac:dyDescent="0.45">
      <c r="B45" t="s">
        <v>10898</v>
      </c>
      <c r="C45" t="str">
        <f>_xlfn.XLOOKUP(B45,Component!$A:$A,Component!$C:$C)</f>
        <v>3061P-20</v>
      </c>
      <c r="D45" t="s">
        <v>10521</v>
      </c>
      <c r="E45">
        <v>0.5</v>
      </c>
    </row>
    <row r="46" spans="2:5" hidden="1" x14ac:dyDescent="0.45">
      <c r="B46" t="s">
        <v>10899</v>
      </c>
      <c r="C46" t="str">
        <f>_xlfn.XLOOKUP(B46,Component!$A:$A,Component!$C:$C)</f>
        <v>3062-20</v>
      </c>
      <c r="D46" t="s">
        <v>10521</v>
      </c>
      <c r="E46">
        <v>0.5</v>
      </c>
    </row>
    <row r="47" spans="2:5" hidden="1" x14ac:dyDescent="0.45">
      <c r="B47" t="s">
        <v>10900</v>
      </c>
      <c r="C47" t="str">
        <f>_xlfn.XLOOKUP(B47,Component!$A:$A,Component!$C:$C)</f>
        <v>3062P-20</v>
      </c>
      <c r="D47" t="s">
        <v>10521</v>
      </c>
      <c r="E47">
        <v>0.5</v>
      </c>
    </row>
    <row r="48" spans="2:5" hidden="1" x14ac:dyDescent="0.45">
      <c r="B48" t="s">
        <v>10689</v>
      </c>
      <c r="C48" t="str">
        <f>_xlfn.XLOOKUP(B48,Component!$A:$A,Component!$C:$C)</f>
        <v>2658-20</v>
      </c>
      <c r="D48" t="s">
        <v>10522</v>
      </c>
      <c r="E48" t="s">
        <v>10241</v>
      </c>
    </row>
    <row r="49" spans="2:5" hidden="1" x14ac:dyDescent="0.45">
      <c r="B49" t="s">
        <v>10690</v>
      </c>
      <c r="C49" t="str">
        <f>_xlfn.XLOOKUP(B49,Component!$A:$A,Component!$C:$C)</f>
        <v>2659-20</v>
      </c>
      <c r="D49" t="s">
        <v>10522</v>
      </c>
      <c r="E49" t="s">
        <v>10242</v>
      </c>
    </row>
    <row r="50" spans="2:5" hidden="1" x14ac:dyDescent="0.45">
      <c r="B50" t="s">
        <v>10693</v>
      </c>
      <c r="C50" t="str">
        <f>_xlfn.XLOOKUP(B50,Component!$A:$A,Component!$C:$C)</f>
        <v>2662-20</v>
      </c>
      <c r="D50" t="s">
        <v>10522</v>
      </c>
      <c r="E50" t="s">
        <v>10242</v>
      </c>
    </row>
    <row r="51" spans="2:5" hidden="1" x14ac:dyDescent="0.45">
      <c r="B51" t="s">
        <v>10694</v>
      </c>
      <c r="C51" t="str">
        <f>_xlfn.XLOOKUP(B51,Component!$A:$A,Component!$C:$C)</f>
        <v>2663-20</v>
      </c>
      <c r="D51" t="s">
        <v>10522</v>
      </c>
      <c r="E51" t="s">
        <v>10241</v>
      </c>
    </row>
    <row r="52" spans="2:5" hidden="1" x14ac:dyDescent="0.45">
      <c r="B52" t="s">
        <v>10695</v>
      </c>
      <c r="C52" t="str">
        <f>_xlfn.XLOOKUP(B52,Component!$A:$A,Component!$C:$C)</f>
        <v>2666-20</v>
      </c>
      <c r="D52" t="s">
        <v>10522</v>
      </c>
      <c r="E52" t="s">
        <v>10241</v>
      </c>
    </row>
    <row r="53" spans="2:5" hidden="1" x14ac:dyDescent="0.45">
      <c r="B53" t="s">
        <v>10697</v>
      </c>
      <c r="C53" t="str">
        <f>_xlfn.XLOOKUP(B53,Component!$A:$A,Component!$C:$C)</f>
        <v>2668-20</v>
      </c>
      <c r="D53" t="s">
        <v>10522</v>
      </c>
      <c r="E53" t="s">
        <v>10241</v>
      </c>
    </row>
    <row r="54" spans="2:5" hidden="1" x14ac:dyDescent="0.45">
      <c r="B54" t="s">
        <v>10737</v>
      </c>
      <c r="C54" t="str">
        <f>_xlfn.XLOOKUP(B54,Component!$A:$A,Component!$C:$C)</f>
        <v>2758-20</v>
      </c>
      <c r="D54" t="s">
        <v>10522</v>
      </c>
      <c r="E54" t="s">
        <v>10241</v>
      </c>
    </row>
    <row r="55" spans="2:5" hidden="1" x14ac:dyDescent="0.45">
      <c r="B55" t="s">
        <v>10738</v>
      </c>
      <c r="C55" t="str">
        <f>_xlfn.XLOOKUP(B55,Component!$A:$A,Component!$C:$C)</f>
        <v>2759-20</v>
      </c>
      <c r="D55" t="s">
        <v>10522</v>
      </c>
      <c r="E55" t="s">
        <v>10242</v>
      </c>
    </row>
    <row r="56" spans="2:5" hidden="1" x14ac:dyDescent="0.45">
      <c r="B56" t="s">
        <v>10739</v>
      </c>
      <c r="C56" t="str">
        <f>_xlfn.XLOOKUP(B56,Component!$A:$A,Component!$C:$C)</f>
        <v>2759B-20</v>
      </c>
      <c r="D56" t="s">
        <v>10522</v>
      </c>
      <c r="E56" t="s">
        <v>10241</v>
      </c>
    </row>
    <row r="57" spans="2:5" hidden="1" x14ac:dyDescent="0.45">
      <c r="B57" t="s">
        <v>10742</v>
      </c>
      <c r="C57" t="str">
        <f>_xlfn.XLOOKUP(B57,Component!$A:$A,Component!$C:$C)</f>
        <v>2766-20</v>
      </c>
      <c r="D57" t="s">
        <v>10522</v>
      </c>
      <c r="E57" t="s">
        <v>10242</v>
      </c>
    </row>
    <row r="58" spans="2:5" hidden="1" x14ac:dyDescent="0.45">
      <c r="B58" t="s">
        <v>10743</v>
      </c>
      <c r="C58" t="str">
        <f>_xlfn.XLOOKUP(B58,Component!$A:$A,Component!$C:$C)</f>
        <v>2767-20</v>
      </c>
      <c r="D58" t="s">
        <v>10522</v>
      </c>
      <c r="E58" t="s">
        <v>10241</v>
      </c>
    </row>
    <row r="59" spans="2:5" hidden="1" x14ac:dyDescent="0.45">
      <c r="B59" t="s">
        <v>10744</v>
      </c>
      <c r="C59" t="str">
        <f>_xlfn.XLOOKUP(B59,Component!$A:$A,Component!$C:$C)</f>
        <v>2769-20</v>
      </c>
      <c r="D59" t="s">
        <v>10522</v>
      </c>
      <c r="E59" t="s">
        <v>10241</v>
      </c>
    </row>
    <row r="60" spans="2:5" hidden="1" x14ac:dyDescent="0.45">
      <c r="B60" t="s">
        <v>10796</v>
      </c>
      <c r="C60" t="str">
        <f>_xlfn.XLOOKUP(B60,Component!$A:$A,Component!$C:$C)</f>
        <v>2854-20</v>
      </c>
      <c r="D60" t="s">
        <v>10522</v>
      </c>
      <c r="E60" t="s">
        <v>10241</v>
      </c>
    </row>
    <row r="61" spans="2:5" hidden="1" x14ac:dyDescent="0.45">
      <c r="B61" t="s">
        <v>10797</v>
      </c>
      <c r="C61" t="str">
        <f>_xlfn.XLOOKUP(B61,Component!$A:$A,Component!$C:$C)</f>
        <v>2855-20</v>
      </c>
      <c r="D61" t="s">
        <v>10522</v>
      </c>
      <c r="E61" t="s">
        <v>10241</v>
      </c>
    </row>
    <row r="62" spans="2:5" hidden="1" x14ac:dyDescent="0.45">
      <c r="B62" t="s">
        <v>10798</v>
      </c>
      <c r="C62" t="str">
        <f>_xlfn.XLOOKUP(B62,Component!$A:$A,Component!$C:$C)</f>
        <v>2855P-20</v>
      </c>
      <c r="D62" t="s">
        <v>10522</v>
      </c>
      <c r="E62" t="s">
        <v>10242</v>
      </c>
    </row>
    <row r="63" spans="2:5" hidden="1" x14ac:dyDescent="0.45">
      <c r="B63" t="s">
        <v>10799</v>
      </c>
      <c r="C63" t="str">
        <f>_xlfn.XLOOKUP(B63,Component!$A:$A,Component!$C:$C)</f>
        <v>2862-20</v>
      </c>
      <c r="D63" t="s">
        <v>10522</v>
      </c>
      <c r="E63" t="s">
        <v>10242</v>
      </c>
    </row>
    <row r="64" spans="2:5" hidden="1" x14ac:dyDescent="0.45">
      <c r="B64" t="s">
        <v>10800</v>
      </c>
      <c r="C64" t="str">
        <f>_xlfn.XLOOKUP(B64,Component!$A:$A,Component!$C:$C)</f>
        <v>2863-20</v>
      </c>
      <c r="D64" t="s">
        <v>10522</v>
      </c>
      <c r="E64" t="s">
        <v>10241</v>
      </c>
    </row>
    <row r="65" spans="2:5" hidden="1" x14ac:dyDescent="0.45">
      <c r="B65" t="s">
        <v>10801</v>
      </c>
      <c r="C65" t="str">
        <f>_xlfn.XLOOKUP(B65,Component!$A:$A,Component!$C:$C)</f>
        <v>2864-20</v>
      </c>
      <c r="D65" t="s">
        <v>10522</v>
      </c>
      <c r="E65" t="s">
        <v>10255</v>
      </c>
    </row>
    <row r="66" spans="2:5" hidden="1" x14ac:dyDescent="0.45">
      <c r="B66" t="s">
        <v>10802</v>
      </c>
      <c r="C66" t="str">
        <f>_xlfn.XLOOKUP(B66,Component!$A:$A,Component!$C:$C)</f>
        <v>2865-20</v>
      </c>
      <c r="D66" t="s">
        <v>10522</v>
      </c>
      <c r="E66" t="s">
        <v>10240</v>
      </c>
    </row>
    <row r="67" spans="2:5" hidden="1" x14ac:dyDescent="0.45">
      <c r="B67" t="s">
        <v>10804</v>
      </c>
      <c r="C67" t="str">
        <f>_xlfn.XLOOKUP(B67,Component!$A:$A,Component!$C:$C)</f>
        <v>2867-20</v>
      </c>
      <c r="D67" t="s">
        <v>10522</v>
      </c>
      <c r="E67" t="s">
        <v>10255</v>
      </c>
    </row>
    <row r="68" spans="2:5" hidden="1" x14ac:dyDescent="0.45">
      <c r="B68" t="s">
        <v>10805</v>
      </c>
      <c r="C68" t="str">
        <f>_xlfn.XLOOKUP(B68,Component!$A:$A,Component!$C:$C)</f>
        <v>2868-20</v>
      </c>
      <c r="D68" t="s">
        <v>10522</v>
      </c>
      <c r="E68" t="s">
        <v>10255</v>
      </c>
    </row>
    <row r="69" spans="2:5" hidden="1" x14ac:dyDescent="0.45">
      <c r="B69" t="s">
        <v>10806</v>
      </c>
      <c r="C69" t="str">
        <f>_xlfn.XLOOKUP(B69,Component!$A:$A,Component!$C:$C)</f>
        <v>2869-20</v>
      </c>
      <c r="D69" t="s">
        <v>10522</v>
      </c>
      <c r="E69" t="s">
        <v>10255</v>
      </c>
    </row>
    <row r="70" spans="2:5" hidden="1" x14ac:dyDescent="0.45">
      <c r="B70" t="s">
        <v>10858</v>
      </c>
      <c r="C70" t="str">
        <f>_xlfn.XLOOKUP(B70,Component!$A:$A,Component!$C:$C)</f>
        <v>2960-20</v>
      </c>
      <c r="D70" t="s">
        <v>10522</v>
      </c>
      <c r="E70" t="s">
        <v>10241</v>
      </c>
    </row>
    <row r="71" spans="2:5" hidden="1" x14ac:dyDescent="0.45">
      <c r="B71" t="s">
        <v>10859</v>
      </c>
      <c r="C71" t="str">
        <f>_xlfn.XLOOKUP(B71,Component!$A:$A,Component!$C:$C)</f>
        <v>2962-20</v>
      </c>
      <c r="D71" t="s">
        <v>10522</v>
      </c>
      <c r="E71" t="s">
        <v>10241</v>
      </c>
    </row>
    <row r="72" spans="2:5" hidden="1" x14ac:dyDescent="0.45">
      <c r="B72" t="s">
        <v>10860</v>
      </c>
      <c r="C72" t="str">
        <f>_xlfn.XLOOKUP(B72,Component!$A:$A,Component!$C:$C)</f>
        <v>2962P-20</v>
      </c>
      <c r="D72" t="s">
        <v>10522</v>
      </c>
      <c r="E72" t="s">
        <v>10242</v>
      </c>
    </row>
    <row r="73" spans="2:5" hidden="1" x14ac:dyDescent="0.45">
      <c r="B73" t="s">
        <v>10861</v>
      </c>
      <c r="C73" t="str">
        <f>_xlfn.XLOOKUP(B73,Component!$A:$A,Component!$C:$C)</f>
        <v>2966-20</v>
      </c>
      <c r="D73" t="s">
        <v>10522</v>
      </c>
      <c r="E73" t="s">
        <v>10242</v>
      </c>
    </row>
    <row r="74" spans="2:5" hidden="1" x14ac:dyDescent="0.45">
      <c r="B74" t="s">
        <v>10862</v>
      </c>
      <c r="C74" t="str">
        <f>_xlfn.XLOOKUP(B74,Component!$A:$A,Component!$C:$C)</f>
        <v>2967-20</v>
      </c>
      <c r="D74" t="s">
        <v>10522</v>
      </c>
      <c r="E74" t="s">
        <v>10241</v>
      </c>
    </row>
    <row r="75" spans="2:5" hidden="1" x14ac:dyDescent="0.45">
      <c r="B75" t="s">
        <v>10896</v>
      </c>
      <c r="C75" t="str">
        <f>_xlfn.XLOOKUP(B75,Component!$A:$A,Component!$C:$C)</f>
        <v>3060-20</v>
      </c>
      <c r="D75" t="s">
        <v>10522</v>
      </c>
      <c r="E75" t="s">
        <v>10241</v>
      </c>
    </row>
    <row r="76" spans="2:5" hidden="1" x14ac:dyDescent="0.45">
      <c r="B76" t="s">
        <v>10897</v>
      </c>
      <c r="C76" t="str">
        <f>_xlfn.XLOOKUP(B76,Component!$A:$A,Component!$C:$C)</f>
        <v>3061-20</v>
      </c>
      <c r="D76" t="s">
        <v>10522</v>
      </c>
      <c r="E76" t="s">
        <v>10241</v>
      </c>
    </row>
    <row r="77" spans="2:5" hidden="1" x14ac:dyDescent="0.45">
      <c r="B77" t="s">
        <v>10898</v>
      </c>
      <c r="C77" t="str">
        <f>_xlfn.XLOOKUP(B77,Component!$A:$A,Component!$C:$C)</f>
        <v>3061P-20</v>
      </c>
      <c r="D77" t="s">
        <v>10522</v>
      </c>
      <c r="E77" t="s">
        <v>10242</v>
      </c>
    </row>
    <row r="78" spans="2:5" hidden="1" x14ac:dyDescent="0.45">
      <c r="B78" t="s">
        <v>10899</v>
      </c>
      <c r="C78" t="str">
        <f>_xlfn.XLOOKUP(B78,Component!$A:$A,Component!$C:$C)</f>
        <v>3062-20</v>
      </c>
      <c r="D78" t="s">
        <v>10522</v>
      </c>
      <c r="E78" t="s">
        <v>10241</v>
      </c>
    </row>
    <row r="79" spans="2:5" hidden="1" x14ac:dyDescent="0.45">
      <c r="B79" t="s">
        <v>10900</v>
      </c>
      <c r="C79" t="str">
        <f>_xlfn.XLOOKUP(B79,Component!$A:$A,Component!$C:$C)</f>
        <v>3062P-20</v>
      </c>
      <c r="D79" t="s">
        <v>10522</v>
      </c>
      <c r="E79" t="s">
        <v>10242</v>
      </c>
    </row>
    <row r="80" spans="2:5" hidden="1" x14ac:dyDescent="0.45">
      <c r="B80" t="s">
        <v>10720</v>
      </c>
      <c r="C80" t="str">
        <f>_xlfn.XLOOKUP(B80,Component!$A:$A,Component!$C:$C)</f>
        <v>2727-20</v>
      </c>
      <c r="D80" t="s">
        <v>10543</v>
      </c>
      <c r="E80">
        <v>16</v>
      </c>
    </row>
    <row r="81" spans="2:5" hidden="1" x14ac:dyDescent="0.45">
      <c r="B81" t="s">
        <v>10721</v>
      </c>
      <c r="C81" t="str">
        <f>_xlfn.XLOOKUP(B81,Component!$A:$A,Component!$C:$C)</f>
        <v>2727-20C</v>
      </c>
      <c r="D81" t="s">
        <v>10543</v>
      </c>
      <c r="E81">
        <v>14</v>
      </c>
    </row>
    <row r="82" spans="2:5" hidden="1" x14ac:dyDescent="0.45">
      <c r="B82" t="s">
        <v>10775</v>
      </c>
      <c r="C82" t="str">
        <f>_xlfn.XLOOKUP(B82,Component!$A:$A,Component!$C:$C)</f>
        <v>2826-20C</v>
      </c>
      <c r="D82" t="s">
        <v>10543</v>
      </c>
      <c r="E82">
        <v>12</v>
      </c>
    </row>
    <row r="83" spans="2:5" hidden="1" x14ac:dyDescent="0.45">
      <c r="B83" t="s">
        <v>10776</v>
      </c>
      <c r="C83" t="str">
        <f>_xlfn.XLOOKUP(B83,Component!$A:$A,Component!$C:$C)</f>
        <v>2826-20T</v>
      </c>
      <c r="D83" t="s">
        <v>10543</v>
      </c>
      <c r="E83">
        <v>14</v>
      </c>
    </row>
    <row r="84" spans="2:5" hidden="1" x14ac:dyDescent="0.45">
      <c r="B84" t="s">
        <v>10777</v>
      </c>
      <c r="C84" t="str">
        <f>_xlfn.XLOOKUP(B84,Component!$A:$A,Component!$C:$C)</f>
        <v>2827-20</v>
      </c>
      <c r="D84" t="s">
        <v>10543</v>
      </c>
      <c r="E84">
        <v>20</v>
      </c>
    </row>
    <row r="85" spans="2:5" hidden="1" x14ac:dyDescent="0.45">
      <c r="B85" t="s">
        <v>10933</v>
      </c>
      <c r="C85" t="str">
        <f>_xlfn.XLOOKUP(B85,Component!$A:$A,Component!$C:$C)</f>
        <v>48-11-1812</v>
      </c>
      <c r="D85" t="s">
        <v>10529</v>
      </c>
      <c r="E85">
        <v>12</v>
      </c>
    </row>
    <row r="86" spans="2:5" hidden="1" x14ac:dyDescent="0.45">
      <c r="B86" t="s">
        <v>10934</v>
      </c>
      <c r="C86" t="str">
        <f>_xlfn.XLOOKUP(B86,Component!$A:$A,Component!$C:$C)</f>
        <v>48-11-1813</v>
      </c>
      <c r="D86" t="s">
        <v>10529</v>
      </c>
      <c r="E86">
        <v>12</v>
      </c>
    </row>
    <row r="87" spans="2:5" hidden="1" x14ac:dyDescent="0.45">
      <c r="B87" t="s">
        <v>10935</v>
      </c>
      <c r="C87" t="str">
        <f>_xlfn.XLOOKUP(B87,Component!$A:$A,Component!$C:$C)</f>
        <v>48-11-1815</v>
      </c>
      <c r="D87" t="s">
        <v>10529</v>
      </c>
      <c r="E87">
        <v>1.5</v>
      </c>
    </row>
    <row r="88" spans="2:5" hidden="1" x14ac:dyDescent="0.45">
      <c r="B88" t="s">
        <v>10936</v>
      </c>
      <c r="C88" t="str">
        <f>_xlfn.XLOOKUP(B88,Component!$A:$A,Component!$C:$C)</f>
        <v>48-11-1820</v>
      </c>
      <c r="D88" t="s">
        <v>10529</v>
      </c>
      <c r="E88">
        <v>2</v>
      </c>
    </row>
    <row r="89" spans="2:5" hidden="1" x14ac:dyDescent="0.45">
      <c r="B89" t="s">
        <v>10937</v>
      </c>
      <c r="C89" t="str">
        <f>_xlfn.XLOOKUP(B89,Component!$A:$A,Component!$C:$C)</f>
        <v>48-11-1828</v>
      </c>
      <c r="D89" t="s">
        <v>10529</v>
      </c>
      <c r="E89">
        <v>3</v>
      </c>
    </row>
    <row r="90" spans="2:5" hidden="1" x14ac:dyDescent="0.45">
      <c r="B90" t="s">
        <v>10938</v>
      </c>
      <c r="C90" t="str">
        <f>_xlfn.XLOOKUP(B90,Component!$A:$A,Component!$C:$C)</f>
        <v>48-11-1835</v>
      </c>
      <c r="D90" t="s">
        <v>10529</v>
      </c>
      <c r="E90">
        <v>3</v>
      </c>
    </row>
    <row r="91" spans="2:5" hidden="1" x14ac:dyDescent="0.45">
      <c r="B91" t="s">
        <v>10939</v>
      </c>
      <c r="C91" t="str">
        <f>_xlfn.XLOOKUP(B91,Component!$A:$A,Component!$C:$C)</f>
        <v>48-11-1840</v>
      </c>
      <c r="D91" t="s">
        <v>10529</v>
      </c>
      <c r="E91">
        <v>4</v>
      </c>
    </row>
    <row r="92" spans="2:5" hidden="1" x14ac:dyDescent="0.45">
      <c r="B92" t="s">
        <v>10940</v>
      </c>
      <c r="C92" t="str">
        <f>_xlfn.XLOOKUP(B92,Component!$A:$A,Component!$C:$C)</f>
        <v>48-11-1850</v>
      </c>
      <c r="D92" t="s">
        <v>10529</v>
      </c>
      <c r="E92">
        <v>5</v>
      </c>
    </row>
    <row r="93" spans="2:5" hidden="1" x14ac:dyDescent="0.45">
      <c r="B93" t="s">
        <v>10941</v>
      </c>
      <c r="C93" t="str">
        <f>_xlfn.XLOOKUP(B93,Component!$A:$A,Component!$C:$C)</f>
        <v>48-11-1850R</v>
      </c>
      <c r="D93" t="s">
        <v>10529</v>
      </c>
      <c r="E93">
        <v>5</v>
      </c>
    </row>
    <row r="94" spans="2:5" hidden="1" x14ac:dyDescent="0.45">
      <c r="B94" t="s">
        <v>10942</v>
      </c>
      <c r="C94" t="str">
        <f>_xlfn.XLOOKUP(B94,Component!$A:$A,Component!$C:$C)</f>
        <v>48-11-1860</v>
      </c>
      <c r="D94" t="s">
        <v>10529</v>
      </c>
      <c r="E94">
        <v>6</v>
      </c>
    </row>
    <row r="95" spans="2:5" hidden="1" x14ac:dyDescent="0.45">
      <c r="B95" t="s">
        <v>10943</v>
      </c>
      <c r="C95" t="str">
        <f>_xlfn.XLOOKUP(B95,Component!$A:$A,Component!$C:$C)</f>
        <v>48-11-1861</v>
      </c>
      <c r="D95" t="s">
        <v>10529</v>
      </c>
      <c r="E95">
        <v>6</v>
      </c>
    </row>
    <row r="96" spans="2:5" hidden="1" x14ac:dyDescent="0.45">
      <c r="B96" t="s">
        <v>10944</v>
      </c>
      <c r="C96" t="str">
        <f>_xlfn.XLOOKUP(B96,Component!$A:$A,Component!$C:$C)</f>
        <v>48-11-1865</v>
      </c>
      <c r="D96" t="s">
        <v>10529</v>
      </c>
      <c r="E96">
        <v>6</v>
      </c>
    </row>
    <row r="97" spans="2:5" hidden="1" x14ac:dyDescent="0.45">
      <c r="B97" t="s">
        <v>10945</v>
      </c>
      <c r="C97" t="str">
        <f>_xlfn.XLOOKUP(B97,Component!$A:$A,Component!$C:$C)</f>
        <v>48-11-1880</v>
      </c>
      <c r="D97" t="s">
        <v>10529</v>
      </c>
      <c r="E97">
        <v>8</v>
      </c>
    </row>
    <row r="98" spans="2:5" hidden="1" x14ac:dyDescent="0.45">
      <c r="B98" t="s">
        <v>10946</v>
      </c>
      <c r="C98" t="str">
        <f>_xlfn.XLOOKUP(B98,Component!$A:$A,Component!$C:$C)</f>
        <v>48-11-1881</v>
      </c>
      <c r="D98" t="s">
        <v>10529</v>
      </c>
      <c r="E98">
        <v>8</v>
      </c>
    </row>
    <row r="99" spans="2:5" hidden="1" x14ac:dyDescent="0.45">
      <c r="B99" t="s">
        <v>10947</v>
      </c>
      <c r="C99" t="str">
        <f>_xlfn.XLOOKUP(B99,Component!$A:$A,Component!$C:$C)</f>
        <v>48-11-1890</v>
      </c>
      <c r="D99" t="s">
        <v>10529</v>
      </c>
      <c r="E99">
        <v>9</v>
      </c>
    </row>
    <row r="100" spans="2:5" hidden="1" x14ac:dyDescent="0.45">
      <c r="B100" t="s">
        <v>10948</v>
      </c>
      <c r="C100" t="str">
        <f>_xlfn.XLOOKUP(B100,Component!$A:$A,Component!$C:$C)</f>
        <v>48-11-2401</v>
      </c>
      <c r="D100" t="s">
        <v>10529</v>
      </c>
      <c r="E100">
        <v>1.5</v>
      </c>
    </row>
    <row r="101" spans="2:5" hidden="1" x14ac:dyDescent="0.45">
      <c r="B101" t="s">
        <v>10949</v>
      </c>
      <c r="C101" t="str">
        <f>_xlfn.XLOOKUP(B101,Component!$A:$A,Component!$C:$C)</f>
        <v>48-11-2420</v>
      </c>
      <c r="D101" t="s">
        <v>10529</v>
      </c>
      <c r="E101">
        <v>2</v>
      </c>
    </row>
    <row r="102" spans="2:5" hidden="1" x14ac:dyDescent="0.45">
      <c r="B102" t="s">
        <v>10950</v>
      </c>
      <c r="C102" t="str">
        <f>_xlfn.XLOOKUP(B102,Component!$A:$A,Component!$C:$C)</f>
        <v>48-11-2425</v>
      </c>
      <c r="D102" t="s">
        <v>10529</v>
      </c>
      <c r="E102">
        <v>2.5</v>
      </c>
    </row>
    <row r="103" spans="2:5" hidden="1" x14ac:dyDescent="0.45">
      <c r="B103" t="s">
        <v>10933</v>
      </c>
      <c r="C103" t="str">
        <f>_xlfn.XLOOKUP(B103,Component!$A:$A,Component!$C:$C)</f>
        <v>48-11-1812</v>
      </c>
      <c r="D103" t="s">
        <v>10531</v>
      </c>
      <c r="E103">
        <v>21700</v>
      </c>
    </row>
    <row r="104" spans="2:5" hidden="1" x14ac:dyDescent="0.45">
      <c r="B104" t="s">
        <v>10934</v>
      </c>
      <c r="C104" t="str">
        <f>_xlfn.XLOOKUP(B104,Component!$A:$A,Component!$C:$C)</f>
        <v>48-11-1813</v>
      </c>
      <c r="D104" t="s">
        <v>10531</v>
      </c>
      <c r="E104">
        <v>21700</v>
      </c>
    </row>
    <row r="105" spans="2:5" hidden="1" x14ac:dyDescent="0.45">
      <c r="B105" t="s">
        <v>10935</v>
      </c>
      <c r="C105" t="str">
        <f>_xlfn.XLOOKUP(B105,Component!$A:$A,Component!$C:$C)</f>
        <v>48-11-1815</v>
      </c>
      <c r="D105" t="s">
        <v>10531</v>
      </c>
      <c r="E105">
        <v>18650</v>
      </c>
    </row>
    <row r="106" spans="2:5" hidden="1" x14ac:dyDescent="0.45">
      <c r="B106" t="s">
        <v>10936</v>
      </c>
      <c r="C106" t="str">
        <f>_xlfn.XLOOKUP(B106,Component!$A:$A,Component!$C:$C)</f>
        <v>48-11-1820</v>
      </c>
      <c r="D106" t="s">
        <v>10531</v>
      </c>
      <c r="E106">
        <v>18650</v>
      </c>
    </row>
    <row r="107" spans="2:5" hidden="1" x14ac:dyDescent="0.45">
      <c r="B107" t="s">
        <v>10937</v>
      </c>
      <c r="C107" t="str">
        <f>_xlfn.XLOOKUP(B107,Component!$A:$A,Component!$C:$C)</f>
        <v>48-11-1828</v>
      </c>
      <c r="D107" t="s">
        <v>10531</v>
      </c>
      <c r="E107">
        <v>18650</v>
      </c>
    </row>
    <row r="108" spans="2:5" hidden="1" x14ac:dyDescent="0.45">
      <c r="B108" t="s">
        <v>10938</v>
      </c>
      <c r="C108" t="str">
        <f>_xlfn.XLOOKUP(B108,Component!$A:$A,Component!$C:$C)</f>
        <v>48-11-1835</v>
      </c>
      <c r="D108" t="s">
        <v>10531</v>
      </c>
      <c r="E108">
        <v>21700</v>
      </c>
    </row>
    <row r="109" spans="2:5" hidden="1" x14ac:dyDescent="0.45">
      <c r="B109" t="s">
        <v>10939</v>
      </c>
      <c r="C109" t="str">
        <f>_xlfn.XLOOKUP(B109,Component!$A:$A,Component!$C:$C)</f>
        <v>48-11-1840</v>
      </c>
      <c r="D109" t="s">
        <v>10531</v>
      </c>
      <c r="E109">
        <v>18650</v>
      </c>
    </row>
    <row r="110" spans="2:5" hidden="1" x14ac:dyDescent="0.45">
      <c r="B110" t="s">
        <v>10940</v>
      </c>
      <c r="C110" t="str">
        <f>_xlfn.XLOOKUP(B110,Component!$A:$A,Component!$C:$C)</f>
        <v>48-11-1850</v>
      </c>
      <c r="D110" t="s">
        <v>10531</v>
      </c>
      <c r="E110">
        <v>18650</v>
      </c>
    </row>
    <row r="111" spans="2:5" hidden="1" x14ac:dyDescent="0.45">
      <c r="B111" t="s">
        <v>10941</v>
      </c>
      <c r="C111" t="str">
        <f>_xlfn.XLOOKUP(B111,Component!$A:$A,Component!$C:$C)</f>
        <v>48-11-1850R</v>
      </c>
      <c r="D111" t="s">
        <v>10531</v>
      </c>
      <c r="E111">
        <v>18650</v>
      </c>
    </row>
    <row r="112" spans="2:5" hidden="1" x14ac:dyDescent="0.45">
      <c r="B112" t="s">
        <v>10942</v>
      </c>
      <c r="C112" t="str">
        <f>_xlfn.XLOOKUP(B112,Component!$A:$A,Component!$C:$C)</f>
        <v>48-11-1860</v>
      </c>
      <c r="D112" t="s">
        <v>10531</v>
      </c>
      <c r="E112">
        <v>18650</v>
      </c>
    </row>
    <row r="113" spans="2:5" hidden="1" x14ac:dyDescent="0.45">
      <c r="B113" t="s">
        <v>10943</v>
      </c>
      <c r="C113" t="str">
        <f>_xlfn.XLOOKUP(B113,Component!$A:$A,Component!$C:$C)</f>
        <v>48-11-1861</v>
      </c>
      <c r="D113" t="s">
        <v>10531</v>
      </c>
      <c r="E113" t="s">
        <v>10230</v>
      </c>
    </row>
    <row r="114" spans="2:5" hidden="1" x14ac:dyDescent="0.45">
      <c r="B114" t="s">
        <v>10944</v>
      </c>
      <c r="C114" t="str">
        <f>_xlfn.XLOOKUP(B114,Component!$A:$A,Component!$C:$C)</f>
        <v>48-11-1865</v>
      </c>
      <c r="D114" t="s">
        <v>10531</v>
      </c>
      <c r="E114">
        <v>21700</v>
      </c>
    </row>
    <row r="115" spans="2:5" hidden="1" x14ac:dyDescent="0.45">
      <c r="B115" t="s">
        <v>10945</v>
      </c>
      <c r="C115" t="str">
        <f>_xlfn.XLOOKUP(B115,Component!$A:$A,Component!$C:$C)</f>
        <v>48-11-1880</v>
      </c>
      <c r="D115" t="s">
        <v>10531</v>
      </c>
      <c r="E115">
        <v>21700</v>
      </c>
    </row>
    <row r="116" spans="2:5" hidden="1" x14ac:dyDescent="0.45">
      <c r="B116" t="s">
        <v>10946</v>
      </c>
      <c r="C116" t="str">
        <f>_xlfn.XLOOKUP(B116,Component!$A:$A,Component!$C:$C)</f>
        <v>48-11-1881</v>
      </c>
      <c r="D116" t="s">
        <v>10531</v>
      </c>
      <c r="E116">
        <v>21700</v>
      </c>
    </row>
    <row r="117" spans="2:5" hidden="1" x14ac:dyDescent="0.45">
      <c r="B117" t="s">
        <v>10947</v>
      </c>
      <c r="C117" t="str">
        <f>_xlfn.XLOOKUP(B117,Component!$A:$A,Component!$C:$C)</f>
        <v>48-11-1890</v>
      </c>
      <c r="D117" t="s">
        <v>10531</v>
      </c>
      <c r="E117">
        <v>18650</v>
      </c>
    </row>
    <row r="118" spans="2:5" hidden="1" x14ac:dyDescent="0.45">
      <c r="B118" t="s">
        <v>10948</v>
      </c>
      <c r="C118" t="str">
        <f>_xlfn.XLOOKUP(B118,Component!$A:$A,Component!$C:$C)</f>
        <v>48-11-2401</v>
      </c>
      <c r="D118" t="s">
        <v>10531</v>
      </c>
      <c r="E118">
        <v>18650</v>
      </c>
    </row>
    <row r="119" spans="2:5" hidden="1" x14ac:dyDescent="0.45">
      <c r="B119" t="s">
        <v>10949</v>
      </c>
      <c r="C119" t="str">
        <f>_xlfn.XLOOKUP(B119,Component!$A:$A,Component!$C:$C)</f>
        <v>48-11-2420</v>
      </c>
      <c r="D119" t="s">
        <v>10531</v>
      </c>
      <c r="E119">
        <v>18650</v>
      </c>
    </row>
    <row r="120" spans="2:5" hidden="1" x14ac:dyDescent="0.45">
      <c r="B120" t="s">
        <v>10950</v>
      </c>
      <c r="C120" t="str">
        <f>_xlfn.XLOOKUP(B120,Component!$A:$A,Component!$C:$C)</f>
        <v>48-11-2425</v>
      </c>
      <c r="D120" t="s">
        <v>10531</v>
      </c>
      <c r="E120">
        <v>21700</v>
      </c>
    </row>
    <row r="121" spans="2:5" hidden="1" x14ac:dyDescent="0.45">
      <c r="B121" t="s">
        <v>10933</v>
      </c>
      <c r="C121" t="str">
        <f>_xlfn.XLOOKUP(B121,Component!$A:$A,Component!$C:$C)</f>
        <v>48-11-1812</v>
      </c>
      <c r="D121" t="s">
        <v>10530</v>
      </c>
      <c r="E121" t="s">
        <v>10229</v>
      </c>
    </row>
    <row r="122" spans="2:5" hidden="1" x14ac:dyDescent="0.45">
      <c r="B122" t="s">
        <v>10934</v>
      </c>
      <c r="C122" t="str">
        <f>_xlfn.XLOOKUP(B122,Component!$A:$A,Component!$C:$C)</f>
        <v>48-11-1813</v>
      </c>
      <c r="D122" t="s">
        <v>10530</v>
      </c>
      <c r="E122" t="s">
        <v>10232</v>
      </c>
    </row>
    <row r="123" spans="2:5" hidden="1" x14ac:dyDescent="0.45">
      <c r="B123" t="s">
        <v>10935</v>
      </c>
      <c r="C123" t="str">
        <f>_xlfn.XLOOKUP(B123,Component!$A:$A,Component!$C:$C)</f>
        <v>48-11-1815</v>
      </c>
      <c r="D123" t="s">
        <v>10530</v>
      </c>
      <c r="E123" t="s">
        <v>10231</v>
      </c>
    </row>
    <row r="124" spans="2:5" hidden="1" x14ac:dyDescent="0.45">
      <c r="B124" t="s">
        <v>10936</v>
      </c>
      <c r="C124" t="str">
        <f>_xlfn.XLOOKUP(B124,Component!$A:$A,Component!$C:$C)</f>
        <v>48-11-1820</v>
      </c>
      <c r="D124" t="s">
        <v>10530</v>
      </c>
      <c r="E124" t="s">
        <v>10231</v>
      </c>
    </row>
    <row r="125" spans="2:5" hidden="1" x14ac:dyDescent="0.45">
      <c r="B125" t="s">
        <v>10937</v>
      </c>
      <c r="C125" t="str">
        <f>_xlfn.XLOOKUP(B125,Component!$A:$A,Component!$C:$C)</f>
        <v>48-11-1828</v>
      </c>
      <c r="D125" t="s">
        <v>10530</v>
      </c>
      <c r="E125" t="s">
        <v>10231</v>
      </c>
    </row>
    <row r="126" spans="2:5" hidden="1" x14ac:dyDescent="0.45">
      <c r="B126" t="s">
        <v>10938</v>
      </c>
      <c r="C126" t="str">
        <f>_xlfn.XLOOKUP(B126,Component!$A:$A,Component!$C:$C)</f>
        <v>48-11-1835</v>
      </c>
      <c r="D126" t="s">
        <v>10530</v>
      </c>
      <c r="E126" t="s">
        <v>10229</v>
      </c>
    </row>
    <row r="127" spans="2:5" hidden="1" x14ac:dyDescent="0.45">
      <c r="B127" t="s">
        <v>10939</v>
      </c>
      <c r="C127" t="str">
        <f>_xlfn.XLOOKUP(B127,Component!$A:$A,Component!$C:$C)</f>
        <v>48-11-1840</v>
      </c>
      <c r="D127" t="s">
        <v>10530</v>
      </c>
      <c r="E127" t="s">
        <v>10231</v>
      </c>
    </row>
    <row r="128" spans="2:5" hidden="1" x14ac:dyDescent="0.45">
      <c r="B128" t="s">
        <v>10940</v>
      </c>
      <c r="C128" t="str">
        <f>_xlfn.XLOOKUP(B128,Component!$A:$A,Component!$C:$C)</f>
        <v>48-11-1850</v>
      </c>
      <c r="D128" t="s">
        <v>10530</v>
      </c>
      <c r="E128" t="s">
        <v>10231</v>
      </c>
    </row>
    <row r="129" spans="2:6" hidden="1" x14ac:dyDescent="0.45">
      <c r="B129" t="s">
        <v>10941</v>
      </c>
      <c r="C129" t="str">
        <f>_xlfn.XLOOKUP(B129,Component!$A:$A,Component!$C:$C)</f>
        <v>48-11-1850R</v>
      </c>
      <c r="D129" t="s">
        <v>10530</v>
      </c>
      <c r="E129" t="s">
        <v>10231</v>
      </c>
    </row>
    <row r="130" spans="2:6" hidden="1" x14ac:dyDescent="0.45">
      <c r="B130" t="s">
        <v>10942</v>
      </c>
      <c r="C130" t="str">
        <f>_xlfn.XLOOKUP(B130,Component!$A:$A,Component!$C:$C)</f>
        <v>48-11-1860</v>
      </c>
      <c r="D130" t="s">
        <v>10530</v>
      </c>
      <c r="E130" t="s">
        <v>10231</v>
      </c>
    </row>
    <row r="131" spans="2:6" hidden="1" x14ac:dyDescent="0.45">
      <c r="B131" t="s">
        <v>10943</v>
      </c>
      <c r="C131" t="str">
        <f>_xlfn.XLOOKUP(B131,Component!$A:$A,Component!$C:$C)</f>
        <v>48-11-1861</v>
      </c>
      <c r="D131" t="s">
        <v>10530</v>
      </c>
      <c r="E131" t="s">
        <v>10232</v>
      </c>
    </row>
    <row r="132" spans="2:6" hidden="1" x14ac:dyDescent="0.45">
      <c r="B132" t="s">
        <v>10944</v>
      </c>
      <c r="C132" t="str">
        <f>_xlfn.XLOOKUP(B132,Component!$A:$A,Component!$C:$C)</f>
        <v>48-11-1865</v>
      </c>
      <c r="D132" t="s">
        <v>10530</v>
      </c>
      <c r="E132" t="s">
        <v>10229</v>
      </c>
    </row>
    <row r="133" spans="2:6" hidden="1" x14ac:dyDescent="0.45">
      <c r="B133" t="s">
        <v>10945</v>
      </c>
      <c r="C133" t="str">
        <f>_xlfn.XLOOKUP(B133,Component!$A:$A,Component!$C:$C)</f>
        <v>48-11-1880</v>
      </c>
      <c r="D133" t="s">
        <v>10530</v>
      </c>
      <c r="E133" t="s">
        <v>10229</v>
      </c>
    </row>
    <row r="134" spans="2:6" hidden="1" x14ac:dyDescent="0.45">
      <c r="B134" t="s">
        <v>10946</v>
      </c>
      <c r="C134" t="str">
        <f>_xlfn.XLOOKUP(B134,Component!$A:$A,Component!$C:$C)</f>
        <v>48-11-1881</v>
      </c>
      <c r="D134" t="s">
        <v>10530</v>
      </c>
      <c r="E134" t="s">
        <v>10232</v>
      </c>
    </row>
    <row r="135" spans="2:6" hidden="1" x14ac:dyDescent="0.45">
      <c r="B135" t="s">
        <v>10947</v>
      </c>
      <c r="C135" t="str">
        <f>_xlfn.XLOOKUP(B135,Component!$A:$A,Component!$C:$C)</f>
        <v>48-11-1890</v>
      </c>
      <c r="D135" t="s">
        <v>10530</v>
      </c>
      <c r="E135" t="s">
        <v>10231</v>
      </c>
    </row>
    <row r="136" spans="2:6" hidden="1" x14ac:dyDescent="0.45">
      <c r="B136" t="s">
        <v>10948</v>
      </c>
      <c r="C136" t="str">
        <f>_xlfn.XLOOKUP(B136,Component!$A:$A,Component!$C:$C)</f>
        <v>48-11-2401</v>
      </c>
      <c r="D136" t="s">
        <v>10530</v>
      </c>
      <c r="E136" t="s">
        <v>10231</v>
      </c>
    </row>
    <row r="137" spans="2:6" hidden="1" x14ac:dyDescent="0.45">
      <c r="B137" t="s">
        <v>10949</v>
      </c>
      <c r="C137" t="str">
        <f>_xlfn.XLOOKUP(B137,Component!$A:$A,Component!$C:$C)</f>
        <v>48-11-2420</v>
      </c>
      <c r="D137" t="s">
        <v>10530</v>
      </c>
      <c r="E137" t="s">
        <v>10231</v>
      </c>
    </row>
    <row r="138" spans="2:6" hidden="1" x14ac:dyDescent="0.45">
      <c r="B138" t="s">
        <v>10950</v>
      </c>
      <c r="C138" t="str">
        <f>_xlfn.XLOOKUP(B138,Component!$A:$A,Component!$C:$C)</f>
        <v>48-11-2425</v>
      </c>
      <c r="D138" t="s">
        <v>10530</v>
      </c>
      <c r="E138" t="s">
        <v>10229</v>
      </c>
    </row>
    <row r="139" spans="2:6" hidden="1" x14ac:dyDescent="0.45">
      <c r="B139" t="s">
        <v>10618</v>
      </c>
      <c r="C139" t="str">
        <f>_xlfn.XLOOKUP(B139,Component!$A:$A,Component!$C:$C)</f>
        <v>0801-20</v>
      </c>
      <c r="D139" t="s">
        <v>10568</v>
      </c>
      <c r="E139" t="s">
        <v>8</v>
      </c>
      <c r="F139" t="s">
        <v>11095</v>
      </c>
    </row>
    <row r="140" spans="2:6" hidden="1" x14ac:dyDescent="0.45">
      <c r="B140" t="s">
        <v>10619</v>
      </c>
      <c r="C140" t="str">
        <f>_xlfn.XLOOKUP(B140,Component!$A:$A,Component!$C:$C)</f>
        <v>0818-20</v>
      </c>
      <c r="D140" t="s">
        <v>10568</v>
      </c>
      <c r="E140" t="s">
        <v>8</v>
      </c>
      <c r="F140" t="s">
        <v>11095</v>
      </c>
    </row>
    <row r="141" spans="2:6" hidden="1" x14ac:dyDescent="0.45">
      <c r="B141" t="s">
        <v>10620</v>
      </c>
      <c r="C141" t="str">
        <f>_xlfn.XLOOKUP(B141,Component!$A:$A,Component!$C:$C)</f>
        <v>0821-20</v>
      </c>
      <c r="D141" t="s">
        <v>10568</v>
      </c>
      <c r="E141" t="s">
        <v>8</v>
      </c>
      <c r="F141" t="s">
        <v>11095</v>
      </c>
    </row>
    <row r="142" spans="2:6" hidden="1" x14ac:dyDescent="0.45">
      <c r="B142" t="s">
        <v>10621</v>
      </c>
      <c r="C142" t="str">
        <f>_xlfn.XLOOKUP(B142,Component!$A:$A,Component!$C:$C)</f>
        <v>0852-20</v>
      </c>
      <c r="D142" t="s">
        <v>10568</v>
      </c>
      <c r="E142" t="s">
        <v>8</v>
      </c>
      <c r="F142" t="s">
        <v>11095</v>
      </c>
    </row>
    <row r="143" spans="2:6" hidden="1" x14ac:dyDescent="0.45">
      <c r="B143" t="s">
        <v>10622</v>
      </c>
      <c r="C143" t="str">
        <f>_xlfn.XLOOKUP(B143,Component!$A:$A,Component!$C:$C)</f>
        <v>0880-20</v>
      </c>
      <c r="D143" t="s">
        <v>10568</v>
      </c>
      <c r="E143" t="s">
        <v>8</v>
      </c>
      <c r="F143" t="s">
        <v>11095</v>
      </c>
    </row>
    <row r="144" spans="2:6" hidden="1" x14ac:dyDescent="0.45">
      <c r="B144" t="s">
        <v>10623</v>
      </c>
      <c r="C144" t="str">
        <f>_xlfn.XLOOKUP(B144,Component!$A:$A,Component!$C:$C)</f>
        <v>0882-20</v>
      </c>
      <c r="D144" t="s">
        <v>10568</v>
      </c>
      <c r="E144" t="s">
        <v>8</v>
      </c>
      <c r="F144" t="s">
        <v>11095</v>
      </c>
    </row>
    <row r="145" spans="2:6" hidden="1" x14ac:dyDescent="0.45">
      <c r="B145" t="s">
        <v>10624</v>
      </c>
      <c r="C145" t="str">
        <f>_xlfn.XLOOKUP(B145,Component!$A:$A,Component!$C:$C)</f>
        <v>0884-20</v>
      </c>
      <c r="D145" t="s">
        <v>10568</v>
      </c>
      <c r="E145" t="s">
        <v>8</v>
      </c>
      <c r="F145" t="s">
        <v>11095</v>
      </c>
    </row>
    <row r="146" spans="2:6" hidden="1" x14ac:dyDescent="0.45">
      <c r="B146" t="s">
        <v>10625</v>
      </c>
      <c r="C146" t="str">
        <f>_xlfn.XLOOKUP(B146,Component!$A:$A,Component!$C:$C)</f>
        <v>0885-20</v>
      </c>
      <c r="D146" t="s">
        <v>10568</v>
      </c>
      <c r="E146" t="s">
        <v>8</v>
      </c>
      <c r="F146" t="s">
        <v>11095</v>
      </c>
    </row>
    <row r="147" spans="2:6" hidden="1" x14ac:dyDescent="0.45">
      <c r="B147" t="s">
        <v>10626</v>
      </c>
      <c r="C147" t="str">
        <f>_xlfn.XLOOKUP(B147,Component!$A:$A,Component!$C:$C)</f>
        <v>0886-20</v>
      </c>
      <c r="D147" t="s">
        <v>10568</v>
      </c>
      <c r="E147" t="s">
        <v>8</v>
      </c>
      <c r="F147" t="s">
        <v>11095</v>
      </c>
    </row>
    <row r="148" spans="2:6" hidden="1" x14ac:dyDescent="0.45">
      <c r="B148" t="s">
        <v>10627</v>
      </c>
      <c r="C148" t="str">
        <f>_xlfn.XLOOKUP(B148,Component!$A:$A,Component!$C:$C)</f>
        <v>0911-20</v>
      </c>
      <c r="D148" t="s">
        <v>10568</v>
      </c>
      <c r="E148" t="s">
        <v>8</v>
      </c>
      <c r="F148" t="s">
        <v>11095</v>
      </c>
    </row>
    <row r="149" spans="2:6" hidden="1" x14ac:dyDescent="0.45">
      <c r="B149" t="s">
        <v>10628</v>
      </c>
      <c r="C149" t="str">
        <f>_xlfn.XLOOKUP(B149,Component!$A:$A,Component!$C:$C)</f>
        <v>0912-20</v>
      </c>
      <c r="D149" t="s">
        <v>10568</v>
      </c>
      <c r="E149" t="s">
        <v>8</v>
      </c>
      <c r="F149" t="s">
        <v>11095</v>
      </c>
    </row>
    <row r="150" spans="2:6" hidden="1" x14ac:dyDescent="0.45">
      <c r="B150" t="s">
        <v>10629</v>
      </c>
      <c r="C150" t="str">
        <f>_xlfn.XLOOKUP(B150,Component!$A:$A,Component!$C:$C)</f>
        <v>0914-20</v>
      </c>
      <c r="D150" t="s">
        <v>10568</v>
      </c>
      <c r="E150" t="s">
        <v>8</v>
      </c>
      <c r="F150" t="s">
        <v>11095</v>
      </c>
    </row>
    <row r="151" spans="2:6" hidden="1" x14ac:dyDescent="0.45">
      <c r="B151" t="s">
        <v>10630</v>
      </c>
      <c r="C151" t="str">
        <f>_xlfn.XLOOKUP(B151,Component!$A:$A,Component!$C:$C)</f>
        <v>0915-20</v>
      </c>
      <c r="D151" t="s">
        <v>10568</v>
      </c>
      <c r="E151" t="s">
        <v>8</v>
      </c>
      <c r="F151" t="s">
        <v>11095</v>
      </c>
    </row>
    <row r="152" spans="2:6" hidden="1" x14ac:dyDescent="0.45">
      <c r="B152" t="s">
        <v>10631</v>
      </c>
      <c r="C152" t="str">
        <f>_xlfn.XLOOKUP(B152,Component!$A:$A,Component!$C:$C)</f>
        <v>0920-20</v>
      </c>
      <c r="D152" t="s">
        <v>10568</v>
      </c>
      <c r="E152" t="s">
        <v>8</v>
      </c>
      <c r="F152" t="s">
        <v>11095</v>
      </c>
    </row>
    <row r="153" spans="2:6" hidden="1" x14ac:dyDescent="0.45">
      <c r="B153" t="s">
        <v>10632</v>
      </c>
      <c r="C153" t="str">
        <f>_xlfn.XLOOKUP(B153,Component!$A:$A,Component!$C:$C)</f>
        <v>0921-20</v>
      </c>
      <c r="D153" t="s">
        <v>10568</v>
      </c>
      <c r="E153" t="s">
        <v>8</v>
      </c>
      <c r="F153" t="s">
        <v>11095</v>
      </c>
    </row>
    <row r="154" spans="2:6" hidden="1" x14ac:dyDescent="0.45">
      <c r="B154" t="s">
        <v>10633</v>
      </c>
      <c r="C154" t="str">
        <f>_xlfn.XLOOKUP(B154,Component!$A:$A,Component!$C:$C)</f>
        <v>0922-20</v>
      </c>
      <c r="D154" t="s">
        <v>10568</v>
      </c>
      <c r="E154" t="s">
        <v>8</v>
      </c>
      <c r="F154" t="s">
        <v>11095</v>
      </c>
    </row>
    <row r="155" spans="2:6" hidden="1" x14ac:dyDescent="0.45">
      <c r="B155" t="s">
        <v>10634</v>
      </c>
      <c r="C155" t="str">
        <f>_xlfn.XLOOKUP(B155,Component!$A:$A,Component!$C:$C)</f>
        <v>0923-20</v>
      </c>
      <c r="D155" t="s">
        <v>10568</v>
      </c>
      <c r="E155" t="s">
        <v>8</v>
      </c>
      <c r="F155" t="s">
        <v>11095</v>
      </c>
    </row>
    <row r="156" spans="2:6" hidden="1" x14ac:dyDescent="0.45">
      <c r="B156" t="s">
        <v>10635</v>
      </c>
      <c r="C156" t="str">
        <f>_xlfn.XLOOKUP(B156,Component!$A:$A,Component!$C:$C)</f>
        <v>0926-20</v>
      </c>
      <c r="D156" t="s">
        <v>10568</v>
      </c>
      <c r="E156" t="s">
        <v>8</v>
      </c>
      <c r="F156" t="s">
        <v>11095</v>
      </c>
    </row>
    <row r="157" spans="2:6" hidden="1" x14ac:dyDescent="0.45">
      <c r="B157" t="s">
        <v>10636</v>
      </c>
      <c r="C157" t="str">
        <f>_xlfn.XLOOKUP(B157,Component!$A:$A,Component!$C:$C)</f>
        <v>0932-20</v>
      </c>
      <c r="D157" t="s">
        <v>10568</v>
      </c>
      <c r="E157" t="s">
        <v>8</v>
      </c>
      <c r="F157" t="s">
        <v>11095</v>
      </c>
    </row>
    <row r="158" spans="2:6" hidden="1" x14ac:dyDescent="0.45">
      <c r="B158" t="s">
        <v>10637</v>
      </c>
      <c r="C158" t="str">
        <f>_xlfn.XLOOKUP(B158,Component!$A:$A,Component!$C:$C)</f>
        <v>0933-20</v>
      </c>
      <c r="D158" t="s">
        <v>10568</v>
      </c>
      <c r="E158" t="s">
        <v>8</v>
      </c>
      <c r="F158" t="s">
        <v>11095</v>
      </c>
    </row>
    <row r="159" spans="2:6" hidden="1" x14ac:dyDescent="0.45">
      <c r="B159" t="s">
        <v>10638</v>
      </c>
      <c r="C159" t="str">
        <f>_xlfn.XLOOKUP(B159,Component!$A:$A,Component!$C:$C)</f>
        <v>0940-20</v>
      </c>
      <c r="D159" t="s">
        <v>10568</v>
      </c>
      <c r="E159" t="s">
        <v>8</v>
      </c>
      <c r="F159" t="s">
        <v>11095</v>
      </c>
    </row>
    <row r="160" spans="2:6" hidden="1" x14ac:dyDescent="0.45">
      <c r="B160" t="s">
        <v>10639</v>
      </c>
      <c r="C160" t="str">
        <f>_xlfn.XLOOKUP(B160,Component!$A:$A,Component!$C:$C)</f>
        <v>0970-20</v>
      </c>
      <c r="D160" t="s">
        <v>10568</v>
      </c>
      <c r="E160" t="s">
        <v>8</v>
      </c>
      <c r="F160" t="s">
        <v>11095</v>
      </c>
    </row>
    <row r="161" spans="2:6" hidden="1" x14ac:dyDescent="0.45">
      <c r="B161" t="s">
        <v>10640</v>
      </c>
      <c r="C161" t="str">
        <f>_xlfn.XLOOKUP(B161,Component!$A:$A,Component!$C:$C)</f>
        <v>2120-20</v>
      </c>
      <c r="D161" t="s">
        <v>10568</v>
      </c>
      <c r="E161" t="s">
        <v>8</v>
      </c>
      <c r="F161" t="s">
        <v>11095</v>
      </c>
    </row>
    <row r="162" spans="2:6" hidden="1" x14ac:dyDescent="0.45">
      <c r="B162" t="s">
        <v>10641</v>
      </c>
      <c r="C162" t="str">
        <f>_xlfn.XLOOKUP(B162,Component!$A:$A,Component!$C:$C)</f>
        <v>2122-20</v>
      </c>
      <c r="D162" t="s">
        <v>10568</v>
      </c>
      <c r="E162" t="s">
        <v>8</v>
      </c>
      <c r="F162" t="s">
        <v>11095</v>
      </c>
    </row>
    <row r="163" spans="2:6" hidden="1" x14ac:dyDescent="0.45">
      <c r="B163" t="s">
        <v>10642</v>
      </c>
      <c r="C163" t="str">
        <f>_xlfn.XLOOKUP(B163,Component!$A:$A,Component!$C:$C)</f>
        <v>2123</v>
      </c>
      <c r="D163" t="s">
        <v>10568</v>
      </c>
      <c r="E163" t="s">
        <v>8</v>
      </c>
      <c r="F163" t="s">
        <v>11095</v>
      </c>
    </row>
    <row r="164" spans="2:6" hidden="1" x14ac:dyDescent="0.45">
      <c r="B164" t="s">
        <v>10643</v>
      </c>
      <c r="C164" t="str">
        <f>_xlfn.XLOOKUP(B164,Component!$A:$A,Component!$C:$C)</f>
        <v>2129-20</v>
      </c>
      <c r="D164" t="s">
        <v>10568</v>
      </c>
      <c r="E164" t="s">
        <v>8</v>
      </c>
      <c r="F164" t="s">
        <v>11095</v>
      </c>
    </row>
    <row r="165" spans="2:6" hidden="1" x14ac:dyDescent="0.45">
      <c r="B165" t="s">
        <v>10644</v>
      </c>
      <c r="C165" t="str">
        <f>_xlfn.XLOOKUP(B165,Component!$A:$A,Component!$C:$C)</f>
        <v>2130-20</v>
      </c>
      <c r="D165" t="s">
        <v>10568</v>
      </c>
      <c r="E165" t="s">
        <v>8</v>
      </c>
      <c r="F165" t="s">
        <v>11095</v>
      </c>
    </row>
    <row r="166" spans="2:6" hidden="1" x14ac:dyDescent="0.45">
      <c r="B166" t="s">
        <v>10645</v>
      </c>
      <c r="C166" t="str">
        <f>_xlfn.XLOOKUP(B166,Component!$A:$A,Component!$C:$C)</f>
        <v>2131-20</v>
      </c>
      <c r="D166" t="s">
        <v>10568</v>
      </c>
      <c r="E166" t="s">
        <v>8</v>
      </c>
      <c r="F166" t="s">
        <v>11095</v>
      </c>
    </row>
    <row r="167" spans="2:6" hidden="1" x14ac:dyDescent="0.45">
      <c r="B167" t="s">
        <v>10646</v>
      </c>
      <c r="C167" t="str">
        <f>_xlfn.XLOOKUP(B167,Component!$A:$A,Component!$C:$C)</f>
        <v>2136-20</v>
      </c>
      <c r="D167" t="s">
        <v>10568</v>
      </c>
      <c r="E167" t="s">
        <v>8</v>
      </c>
      <c r="F167" t="s">
        <v>11095</v>
      </c>
    </row>
    <row r="168" spans="2:6" hidden="1" x14ac:dyDescent="0.45">
      <c r="B168" t="s">
        <v>10647</v>
      </c>
      <c r="C168" t="str">
        <f>_xlfn.XLOOKUP(B168,Component!$A:$A,Component!$C:$C)</f>
        <v>2144-20</v>
      </c>
      <c r="D168" t="s">
        <v>10568</v>
      </c>
      <c r="E168" t="s">
        <v>8</v>
      </c>
      <c r="F168" t="s">
        <v>11095</v>
      </c>
    </row>
    <row r="169" spans="2:6" hidden="1" x14ac:dyDescent="0.45">
      <c r="B169" t="s">
        <v>10648</v>
      </c>
      <c r="C169" t="str">
        <f>_xlfn.XLOOKUP(B169,Component!$A:$A,Component!$C:$C)</f>
        <v>2145-20</v>
      </c>
      <c r="D169" t="s">
        <v>10568</v>
      </c>
      <c r="E169" t="s">
        <v>8</v>
      </c>
      <c r="F169" t="s">
        <v>11095</v>
      </c>
    </row>
    <row r="170" spans="2:6" hidden="1" x14ac:dyDescent="0.45">
      <c r="B170" t="s">
        <v>10649</v>
      </c>
      <c r="C170" t="str">
        <f>_xlfn.XLOOKUP(B170,Component!$A:$A,Component!$C:$C)</f>
        <v>2146-20</v>
      </c>
      <c r="D170" t="s">
        <v>10568</v>
      </c>
      <c r="E170" t="s">
        <v>8</v>
      </c>
      <c r="F170" t="s">
        <v>11095</v>
      </c>
    </row>
    <row r="171" spans="2:6" hidden="1" x14ac:dyDescent="0.45">
      <c r="B171" t="s">
        <v>10650</v>
      </c>
      <c r="C171" t="str">
        <f>_xlfn.XLOOKUP(B171,Component!$A:$A,Component!$C:$C)</f>
        <v>2147-20</v>
      </c>
      <c r="D171" t="s">
        <v>10568</v>
      </c>
      <c r="E171" t="s">
        <v>8</v>
      </c>
      <c r="F171" t="s">
        <v>11095</v>
      </c>
    </row>
    <row r="172" spans="2:6" hidden="1" x14ac:dyDescent="0.45">
      <c r="B172" t="s">
        <v>10651</v>
      </c>
      <c r="C172" t="str">
        <f>_xlfn.XLOOKUP(B172,Component!$A:$A,Component!$C:$C)</f>
        <v>2150-20</v>
      </c>
      <c r="D172" t="s">
        <v>10568</v>
      </c>
      <c r="E172" t="s">
        <v>8</v>
      </c>
      <c r="F172" t="s">
        <v>11095</v>
      </c>
    </row>
    <row r="173" spans="2:6" hidden="1" x14ac:dyDescent="0.45">
      <c r="B173" t="s">
        <v>10652</v>
      </c>
      <c r="C173" t="str">
        <f>_xlfn.XLOOKUP(B173,Component!$A:$A,Component!$C:$C)</f>
        <v>2151-20</v>
      </c>
      <c r="D173" t="s">
        <v>10568</v>
      </c>
      <c r="E173" t="s">
        <v>8</v>
      </c>
      <c r="F173" t="s">
        <v>11095</v>
      </c>
    </row>
    <row r="174" spans="2:6" hidden="1" x14ac:dyDescent="0.45">
      <c r="B174" t="s">
        <v>10653</v>
      </c>
      <c r="C174" t="str">
        <f>_xlfn.XLOOKUP(B174,Component!$A:$A,Component!$C:$C)</f>
        <v>2352-20</v>
      </c>
      <c r="D174" t="s">
        <v>10568</v>
      </c>
      <c r="E174" t="s">
        <v>8</v>
      </c>
      <c r="F174" t="s">
        <v>11095</v>
      </c>
    </row>
    <row r="175" spans="2:6" hidden="1" x14ac:dyDescent="0.45">
      <c r="B175" t="s">
        <v>10654</v>
      </c>
      <c r="C175" t="str">
        <f>_xlfn.XLOOKUP(B175,Component!$A:$A,Component!$C:$C)</f>
        <v>2354-20</v>
      </c>
      <c r="D175" t="s">
        <v>10568</v>
      </c>
      <c r="E175" t="s">
        <v>8</v>
      </c>
      <c r="F175" t="s">
        <v>11095</v>
      </c>
    </row>
    <row r="176" spans="2:6" hidden="1" x14ac:dyDescent="0.45">
      <c r="B176" t="s">
        <v>10655</v>
      </c>
      <c r="C176" t="str">
        <f>_xlfn.XLOOKUP(B176,Component!$A:$A,Component!$C:$C)</f>
        <v>2357-20</v>
      </c>
      <c r="D176" t="s">
        <v>10568</v>
      </c>
      <c r="E176" t="s">
        <v>8</v>
      </c>
      <c r="F176" t="s">
        <v>11095</v>
      </c>
    </row>
    <row r="177" spans="2:6" hidden="1" x14ac:dyDescent="0.45">
      <c r="B177" t="s">
        <v>10656</v>
      </c>
      <c r="C177" t="str">
        <f>_xlfn.XLOOKUP(B177,Component!$A:$A,Component!$C:$C)</f>
        <v>2358-20</v>
      </c>
      <c r="D177" t="s">
        <v>10568</v>
      </c>
      <c r="E177" t="s">
        <v>8</v>
      </c>
      <c r="F177" t="s">
        <v>11095</v>
      </c>
    </row>
    <row r="178" spans="2:6" hidden="1" x14ac:dyDescent="0.45">
      <c r="B178" t="s">
        <v>10657</v>
      </c>
      <c r="C178" t="str">
        <f>_xlfn.XLOOKUP(B178,Component!$A:$A,Component!$C:$C)</f>
        <v>2359-20</v>
      </c>
      <c r="D178" t="s">
        <v>10568</v>
      </c>
      <c r="E178" t="s">
        <v>8</v>
      </c>
      <c r="F178" t="s">
        <v>11095</v>
      </c>
    </row>
    <row r="179" spans="2:6" hidden="1" x14ac:dyDescent="0.45">
      <c r="B179" t="s">
        <v>10658</v>
      </c>
      <c r="C179" t="str">
        <f>_xlfn.XLOOKUP(B179,Component!$A:$A,Component!$C:$C)</f>
        <v>2361-20</v>
      </c>
      <c r="D179" t="s">
        <v>10568</v>
      </c>
      <c r="E179" t="s">
        <v>8</v>
      </c>
      <c r="F179" t="s">
        <v>11095</v>
      </c>
    </row>
    <row r="180" spans="2:6" hidden="1" x14ac:dyDescent="0.45">
      <c r="B180" t="s">
        <v>10659</v>
      </c>
      <c r="C180" t="str">
        <f>_xlfn.XLOOKUP(B180,Component!$A:$A,Component!$C:$C)</f>
        <v>2363-20</v>
      </c>
      <c r="D180" t="s">
        <v>10568</v>
      </c>
      <c r="E180" t="s">
        <v>8</v>
      </c>
      <c r="F180" t="s">
        <v>11095</v>
      </c>
    </row>
    <row r="181" spans="2:6" hidden="1" x14ac:dyDescent="0.45">
      <c r="B181" t="s">
        <v>10660</v>
      </c>
      <c r="C181" t="str">
        <f>_xlfn.XLOOKUP(B181,Component!$A:$A,Component!$C:$C)</f>
        <v>2366-20</v>
      </c>
      <c r="D181" t="s">
        <v>10568</v>
      </c>
      <c r="E181" t="s">
        <v>8</v>
      </c>
      <c r="F181" t="s">
        <v>11095</v>
      </c>
    </row>
    <row r="182" spans="2:6" hidden="1" x14ac:dyDescent="0.45">
      <c r="B182" t="s">
        <v>10661</v>
      </c>
      <c r="C182" t="str">
        <f>_xlfn.XLOOKUP(B182,Component!$A:$A,Component!$C:$C)</f>
        <v>2368-20</v>
      </c>
      <c r="D182" t="s">
        <v>10568</v>
      </c>
      <c r="E182" t="s">
        <v>8</v>
      </c>
      <c r="F182" t="s">
        <v>11095</v>
      </c>
    </row>
    <row r="183" spans="2:6" hidden="1" x14ac:dyDescent="0.45">
      <c r="B183" t="s">
        <v>10662</v>
      </c>
      <c r="C183" t="str">
        <f>_xlfn.XLOOKUP(B183,Component!$A:$A,Component!$C:$C)</f>
        <v>2567-20</v>
      </c>
      <c r="D183" t="s">
        <v>10568</v>
      </c>
      <c r="E183" t="s">
        <v>8</v>
      </c>
      <c r="F183" t="s">
        <v>11095</v>
      </c>
    </row>
    <row r="184" spans="2:6" hidden="1" x14ac:dyDescent="0.45">
      <c r="B184" t="s">
        <v>10663</v>
      </c>
      <c r="C184" t="str">
        <f>_xlfn.XLOOKUP(B184,Component!$A:$A,Component!$C:$C)</f>
        <v>2606-20</v>
      </c>
      <c r="D184" t="s">
        <v>10568</v>
      </c>
      <c r="E184" t="s">
        <v>8</v>
      </c>
      <c r="F184" t="s">
        <v>11095</v>
      </c>
    </row>
    <row r="185" spans="2:6" hidden="1" x14ac:dyDescent="0.45">
      <c r="B185" t="s">
        <v>10664</v>
      </c>
      <c r="C185" t="str">
        <f>_xlfn.XLOOKUP(B185,Component!$A:$A,Component!$C:$C)</f>
        <v>2607-20</v>
      </c>
      <c r="D185" t="s">
        <v>10568</v>
      </c>
      <c r="E185" t="s">
        <v>8</v>
      </c>
      <c r="F185" t="s">
        <v>11095</v>
      </c>
    </row>
    <row r="186" spans="2:6" hidden="1" x14ac:dyDescent="0.45">
      <c r="B186" t="s">
        <v>10665</v>
      </c>
      <c r="C186" t="str">
        <f>_xlfn.XLOOKUP(B186,Component!$A:$A,Component!$C:$C)</f>
        <v>2612-20</v>
      </c>
      <c r="D186" t="s">
        <v>10568</v>
      </c>
      <c r="E186" t="s">
        <v>8</v>
      </c>
      <c r="F186" t="s">
        <v>11095</v>
      </c>
    </row>
    <row r="187" spans="2:6" hidden="1" x14ac:dyDescent="0.45">
      <c r="B187" t="s">
        <v>10666</v>
      </c>
      <c r="C187" t="str">
        <f>_xlfn.XLOOKUP(B187,Component!$A:$A,Component!$C:$C)</f>
        <v>2613-20</v>
      </c>
      <c r="D187" t="s">
        <v>10568</v>
      </c>
      <c r="E187" t="s">
        <v>8</v>
      </c>
      <c r="F187" t="s">
        <v>11095</v>
      </c>
    </row>
    <row r="188" spans="2:6" hidden="1" x14ac:dyDescent="0.45">
      <c r="B188" t="s">
        <v>10667</v>
      </c>
      <c r="C188" t="str">
        <f>_xlfn.XLOOKUP(B188,Component!$A:$A,Component!$C:$C)</f>
        <v>2615-20</v>
      </c>
      <c r="D188" t="s">
        <v>10568</v>
      </c>
      <c r="E188" t="s">
        <v>8</v>
      </c>
      <c r="F188" t="s">
        <v>11095</v>
      </c>
    </row>
    <row r="189" spans="2:6" hidden="1" x14ac:dyDescent="0.45">
      <c r="B189" t="s">
        <v>10668</v>
      </c>
      <c r="C189" t="str">
        <f>_xlfn.XLOOKUP(B189,Component!$A:$A,Component!$C:$C)</f>
        <v>2620-20</v>
      </c>
      <c r="D189" t="s">
        <v>10568</v>
      </c>
      <c r="E189" t="s">
        <v>8</v>
      </c>
      <c r="F189" t="s">
        <v>11095</v>
      </c>
    </row>
    <row r="190" spans="2:6" hidden="1" x14ac:dyDescent="0.45">
      <c r="B190" t="s">
        <v>10669</v>
      </c>
      <c r="C190" t="str">
        <f>_xlfn.XLOOKUP(B190,Component!$A:$A,Component!$C:$C)</f>
        <v>2621-20</v>
      </c>
      <c r="D190" t="s">
        <v>10568</v>
      </c>
      <c r="E190" t="s">
        <v>8</v>
      </c>
      <c r="F190" t="s">
        <v>11095</v>
      </c>
    </row>
    <row r="191" spans="2:6" hidden="1" x14ac:dyDescent="0.45">
      <c r="B191" t="s">
        <v>10670</v>
      </c>
      <c r="C191" t="str">
        <f>_xlfn.XLOOKUP(B191,Component!$A:$A,Component!$C:$C)</f>
        <v>2623-20</v>
      </c>
      <c r="D191" t="s">
        <v>10568</v>
      </c>
      <c r="E191" t="s">
        <v>8</v>
      </c>
      <c r="F191" t="s">
        <v>11095</v>
      </c>
    </row>
    <row r="192" spans="2:6" hidden="1" x14ac:dyDescent="0.45">
      <c r="B192" t="s">
        <v>10671</v>
      </c>
      <c r="C192" t="str">
        <f>_xlfn.XLOOKUP(B192,Component!$A:$A,Component!$C:$C)</f>
        <v>2625-20</v>
      </c>
      <c r="D192" t="s">
        <v>10568</v>
      </c>
      <c r="E192" t="s">
        <v>8</v>
      </c>
      <c r="F192" t="s">
        <v>11095</v>
      </c>
    </row>
    <row r="193" spans="2:6" hidden="1" x14ac:dyDescent="0.45">
      <c r="B193" t="s">
        <v>10672</v>
      </c>
      <c r="C193" t="str">
        <f>_xlfn.XLOOKUP(B193,Component!$A:$A,Component!$C:$C)</f>
        <v>2626-20</v>
      </c>
      <c r="D193" t="s">
        <v>10568</v>
      </c>
      <c r="E193" t="s">
        <v>8</v>
      </c>
      <c r="F193" t="s">
        <v>11095</v>
      </c>
    </row>
    <row r="194" spans="2:6" hidden="1" x14ac:dyDescent="0.45">
      <c r="B194" t="s">
        <v>10673</v>
      </c>
      <c r="C194" t="str">
        <f>_xlfn.XLOOKUP(B194,Component!$A:$A,Component!$C:$C)</f>
        <v>2627-20</v>
      </c>
      <c r="D194" t="s">
        <v>10568</v>
      </c>
      <c r="E194" t="s">
        <v>8</v>
      </c>
      <c r="F194" t="s">
        <v>11095</v>
      </c>
    </row>
    <row r="195" spans="2:6" hidden="1" x14ac:dyDescent="0.45">
      <c r="B195" t="s">
        <v>10674</v>
      </c>
      <c r="C195" t="str">
        <f>_xlfn.XLOOKUP(B195,Component!$A:$A,Component!$C:$C)</f>
        <v>2630-20</v>
      </c>
      <c r="D195" t="s">
        <v>10568</v>
      </c>
      <c r="E195" t="s">
        <v>8</v>
      </c>
      <c r="F195" t="s">
        <v>11095</v>
      </c>
    </row>
    <row r="196" spans="2:6" hidden="1" x14ac:dyDescent="0.45">
      <c r="B196" t="s">
        <v>10675</v>
      </c>
      <c r="C196" t="str">
        <f>_xlfn.XLOOKUP(B196,Component!$A:$A,Component!$C:$C)</f>
        <v>2631-20</v>
      </c>
      <c r="D196" t="s">
        <v>10568</v>
      </c>
      <c r="E196" t="s">
        <v>8</v>
      </c>
      <c r="F196" t="s">
        <v>11095</v>
      </c>
    </row>
    <row r="197" spans="2:6" hidden="1" x14ac:dyDescent="0.45">
      <c r="B197" t="s">
        <v>10676</v>
      </c>
      <c r="C197" t="str">
        <f>_xlfn.XLOOKUP(B197,Component!$A:$A,Component!$C:$C)</f>
        <v>2632-20</v>
      </c>
      <c r="D197" t="s">
        <v>10568</v>
      </c>
      <c r="E197" t="s">
        <v>8</v>
      </c>
      <c r="F197" t="s">
        <v>11095</v>
      </c>
    </row>
    <row r="198" spans="2:6" hidden="1" x14ac:dyDescent="0.45">
      <c r="B198" t="s">
        <v>10677</v>
      </c>
      <c r="C198" t="str">
        <f>_xlfn.XLOOKUP(B198,Component!$A:$A,Component!$C:$C)</f>
        <v>2635-20</v>
      </c>
      <c r="D198" t="s">
        <v>10568</v>
      </c>
      <c r="E198" t="s">
        <v>8</v>
      </c>
      <c r="F198" t="s">
        <v>11095</v>
      </c>
    </row>
    <row r="199" spans="2:6" hidden="1" x14ac:dyDescent="0.45">
      <c r="B199" t="s">
        <v>10678</v>
      </c>
      <c r="C199" t="str">
        <f>_xlfn.XLOOKUP(B199,Component!$A:$A,Component!$C:$C)</f>
        <v>2636-20</v>
      </c>
      <c r="D199" t="s">
        <v>10568</v>
      </c>
      <c r="E199" t="s">
        <v>8</v>
      </c>
      <c r="F199" t="s">
        <v>11095</v>
      </c>
    </row>
    <row r="200" spans="2:6" hidden="1" x14ac:dyDescent="0.45">
      <c r="B200" t="s">
        <v>10679</v>
      </c>
      <c r="C200" t="str">
        <f>_xlfn.XLOOKUP(B200,Component!$A:$A,Component!$C:$C)</f>
        <v>2637-20</v>
      </c>
      <c r="D200" t="s">
        <v>10568</v>
      </c>
      <c r="E200" t="s">
        <v>8</v>
      </c>
      <c r="F200" t="s">
        <v>11095</v>
      </c>
    </row>
    <row r="201" spans="2:6" hidden="1" x14ac:dyDescent="0.45">
      <c r="B201" t="s">
        <v>10680</v>
      </c>
      <c r="C201" t="str">
        <f>_xlfn.XLOOKUP(B201,Component!$A:$A,Component!$C:$C)</f>
        <v>2640-20</v>
      </c>
      <c r="D201" t="s">
        <v>10568</v>
      </c>
      <c r="E201" t="s">
        <v>8</v>
      </c>
      <c r="F201" t="s">
        <v>11095</v>
      </c>
    </row>
    <row r="202" spans="2:6" hidden="1" x14ac:dyDescent="0.45">
      <c r="B202" t="s">
        <v>10681</v>
      </c>
      <c r="C202" t="str">
        <f>_xlfn.XLOOKUP(B202,Component!$A:$A,Component!$C:$C)</f>
        <v>2641-20</v>
      </c>
      <c r="D202" t="s">
        <v>10568</v>
      </c>
      <c r="E202" t="s">
        <v>8</v>
      </c>
      <c r="F202" t="s">
        <v>11095</v>
      </c>
    </row>
    <row r="203" spans="2:6" hidden="1" x14ac:dyDescent="0.45">
      <c r="B203" t="s">
        <v>10682</v>
      </c>
      <c r="C203" t="str">
        <f>_xlfn.XLOOKUP(B203,Component!$A:$A,Component!$C:$C)</f>
        <v>2646-20</v>
      </c>
      <c r="D203" t="s">
        <v>10568</v>
      </c>
      <c r="E203" t="s">
        <v>8</v>
      </c>
      <c r="F203" t="s">
        <v>11095</v>
      </c>
    </row>
    <row r="204" spans="2:6" hidden="1" x14ac:dyDescent="0.45">
      <c r="B204" t="s">
        <v>10683</v>
      </c>
      <c r="C204" t="str">
        <f>_xlfn.XLOOKUP(B204,Component!$A:$A,Component!$C:$C)</f>
        <v>2648-20</v>
      </c>
      <c r="D204" t="s">
        <v>10568</v>
      </c>
      <c r="E204" t="s">
        <v>8</v>
      </c>
      <c r="F204" t="s">
        <v>11095</v>
      </c>
    </row>
    <row r="205" spans="2:6" hidden="1" x14ac:dyDescent="0.45">
      <c r="B205" t="s">
        <v>10684</v>
      </c>
      <c r="C205" t="str">
        <f>_xlfn.XLOOKUP(B205,Component!$A:$A,Component!$C:$C)</f>
        <v>2648-21</v>
      </c>
      <c r="D205" t="s">
        <v>10568</v>
      </c>
      <c r="E205" t="s">
        <v>8</v>
      </c>
      <c r="F205" t="s">
        <v>11095</v>
      </c>
    </row>
    <row r="206" spans="2:6" hidden="1" x14ac:dyDescent="0.45">
      <c r="B206" t="s">
        <v>10685</v>
      </c>
      <c r="C206" t="str">
        <f>_xlfn.XLOOKUP(B206,Component!$A:$A,Component!$C:$C)</f>
        <v>2649-20</v>
      </c>
      <c r="D206" t="s">
        <v>10568</v>
      </c>
      <c r="E206" t="s">
        <v>8</v>
      </c>
      <c r="F206" t="s">
        <v>11095</v>
      </c>
    </row>
    <row r="207" spans="2:6" hidden="1" x14ac:dyDescent="0.45">
      <c r="B207" t="s">
        <v>10686</v>
      </c>
      <c r="C207" t="str">
        <f>_xlfn.XLOOKUP(B207,Component!$A:$A,Component!$C:$C)</f>
        <v>2653-20</v>
      </c>
      <c r="D207" t="s">
        <v>10568</v>
      </c>
      <c r="E207" t="s">
        <v>8</v>
      </c>
      <c r="F207" t="s">
        <v>11095</v>
      </c>
    </row>
    <row r="208" spans="2:6" hidden="1" x14ac:dyDescent="0.45">
      <c r="B208" t="s">
        <v>10687</v>
      </c>
      <c r="C208" t="str">
        <f>_xlfn.XLOOKUP(B208,Component!$A:$A,Component!$C:$C)</f>
        <v>2656-20</v>
      </c>
      <c r="D208" t="s">
        <v>10568</v>
      </c>
      <c r="E208" t="s">
        <v>8</v>
      </c>
      <c r="F208" t="s">
        <v>11095</v>
      </c>
    </row>
    <row r="209" spans="2:6" hidden="1" x14ac:dyDescent="0.45">
      <c r="B209" t="s">
        <v>10688</v>
      </c>
      <c r="C209" t="str">
        <f>_xlfn.XLOOKUP(B209,Component!$A:$A,Component!$C:$C)</f>
        <v>2657-20</v>
      </c>
      <c r="D209" t="s">
        <v>10568</v>
      </c>
      <c r="E209" t="s">
        <v>8</v>
      </c>
      <c r="F209" t="s">
        <v>11095</v>
      </c>
    </row>
    <row r="210" spans="2:6" hidden="1" x14ac:dyDescent="0.45">
      <c r="B210" t="s">
        <v>10689</v>
      </c>
      <c r="C210" t="str">
        <f>_xlfn.XLOOKUP(B210,Component!$A:$A,Component!$C:$C)</f>
        <v>2658-20</v>
      </c>
      <c r="D210" t="s">
        <v>10568</v>
      </c>
      <c r="E210" t="s">
        <v>8</v>
      </c>
      <c r="F210" t="s">
        <v>11095</v>
      </c>
    </row>
    <row r="211" spans="2:6" hidden="1" x14ac:dyDescent="0.45">
      <c r="B211" t="s">
        <v>10690</v>
      </c>
      <c r="C211" t="str">
        <f>_xlfn.XLOOKUP(B211,Component!$A:$A,Component!$C:$C)</f>
        <v>2659-20</v>
      </c>
      <c r="D211" t="s">
        <v>10568</v>
      </c>
      <c r="E211" t="s">
        <v>8</v>
      </c>
      <c r="F211" t="s">
        <v>11095</v>
      </c>
    </row>
    <row r="212" spans="2:6" hidden="1" x14ac:dyDescent="0.45">
      <c r="B212" t="s">
        <v>10691</v>
      </c>
      <c r="C212" t="str">
        <f>_xlfn.XLOOKUP(B212,Component!$A:$A,Component!$C:$C)</f>
        <v>2660-20</v>
      </c>
      <c r="D212" t="s">
        <v>10568</v>
      </c>
      <c r="E212" t="s">
        <v>8</v>
      </c>
      <c r="F212" t="s">
        <v>11095</v>
      </c>
    </row>
    <row r="213" spans="2:6" hidden="1" x14ac:dyDescent="0.45">
      <c r="B213" t="s">
        <v>10692</v>
      </c>
      <c r="C213" t="str">
        <f>_xlfn.XLOOKUP(B213,Component!$A:$A,Component!$C:$C)</f>
        <v>2661-20</v>
      </c>
      <c r="D213" t="s">
        <v>10568</v>
      </c>
      <c r="E213" t="s">
        <v>8</v>
      </c>
      <c r="F213" t="s">
        <v>11095</v>
      </c>
    </row>
    <row r="214" spans="2:6" hidden="1" x14ac:dyDescent="0.45">
      <c r="B214" t="s">
        <v>10693</v>
      </c>
      <c r="C214" t="str">
        <f>_xlfn.XLOOKUP(B214,Component!$A:$A,Component!$C:$C)</f>
        <v>2662-20</v>
      </c>
      <c r="D214" t="s">
        <v>10568</v>
      </c>
      <c r="E214" t="s">
        <v>8</v>
      </c>
      <c r="F214" t="s">
        <v>11095</v>
      </c>
    </row>
    <row r="215" spans="2:6" hidden="1" x14ac:dyDescent="0.45">
      <c r="B215" t="s">
        <v>10694</v>
      </c>
      <c r="C215" t="str">
        <f>_xlfn.XLOOKUP(B215,Component!$A:$A,Component!$C:$C)</f>
        <v>2663-20</v>
      </c>
      <c r="D215" t="s">
        <v>10568</v>
      </c>
      <c r="E215" t="s">
        <v>8</v>
      </c>
      <c r="F215" t="s">
        <v>11095</v>
      </c>
    </row>
    <row r="216" spans="2:6" hidden="1" x14ac:dyDescent="0.45">
      <c r="B216" t="s">
        <v>10695</v>
      </c>
      <c r="C216" t="str">
        <f>_xlfn.XLOOKUP(B216,Component!$A:$A,Component!$C:$C)</f>
        <v>2666-20</v>
      </c>
      <c r="D216" t="s">
        <v>10568</v>
      </c>
      <c r="E216" t="s">
        <v>8</v>
      </c>
      <c r="F216" t="s">
        <v>11095</v>
      </c>
    </row>
    <row r="217" spans="2:6" hidden="1" x14ac:dyDescent="0.45">
      <c r="B217" t="s">
        <v>10696</v>
      </c>
      <c r="C217" t="str">
        <f>_xlfn.XLOOKUP(B217,Component!$A:$A,Component!$C:$C)</f>
        <v>2667-20</v>
      </c>
      <c r="D217" t="s">
        <v>10568</v>
      </c>
      <c r="E217" t="s">
        <v>8</v>
      </c>
      <c r="F217" t="s">
        <v>11095</v>
      </c>
    </row>
    <row r="218" spans="2:6" hidden="1" x14ac:dyDescent="0.45">
      <c r="B218" t="s">
        <v>10697</v>
      </c>
      <c r="C218" t="str">
        <f>_xlfn.XLOOKUP(B218,Component!$A:$A,Component!$C:$C)</f>
        <v>2668-20</v>
      </c>
      <c r="D218" t="s">
        <v>10568</v>
      </c>
      <c r="E218" t="s">
        <v>8</v>
      </c>
      <c r="F218" t="s">
        <v>11095</v>
      </c>
    </row>
    <row r="219" spans="2:6" hidden="1" x14ac:dyDescent="0.45">
      <c r="B219" t="s">
        <v>10698</v>
      </c>
      <c r="C219" t="str">
        <f>_xlfn.XLOOKUP(B219,Component!$A:$A,Component!$C:$C)</f>
        <v>2672-21F</v>
      </c>
      <c r="D219" t="s">
        <v>10568</v>
      </c>
      <c r="E219" t="s">
        <v>8</v>
      </c>
      <c r="F219" t="s">
        <v>11095</v>
      </c>
    </row>
    <row r="220" spans="2:6" hidden="1" x14ac:dyDescent="0.45">
      <c r="B220" t="s">
        <v>10699</v>
      </c>
      <c r="C220" t="str">
        <f>_xlfn.XLOOKUP(B220,Component!$A:$A,Component!$C:$C)</f>
        <v>2674-20</v>
      </c>
      <c r="D220" t="s">
        <v>10568</v>
      </c>
      <c r="E220" t="s">
        <v>8</v>
      </c>
      <c r="F220" t="s">
        <v>11095</v>
      </c>
    </row>
    <row r="221" spans="2:6" hidden="1" x14ac:dyDescent="0.45">
      <c r="B221" t="s">
        <v>10700</v>
      </c>
      <c r="C221" t="str">
        <f>_xlfn.XLOOKUP(B221,Component!$A:$A,Component!$C:$C)</f>
        <v>2676-20</v>
      </c>
      <c r="D221" t="s">
        <v>10568</v>
      </c>
      <c r="E221" t="s">
        <v>8</v>
      </c>
      <c r="F221" t="s">
        <v>11095</v>
      </c>
    </row>
    <row r="222" spans="2:6" hidden="1" x14ac:dyDescent="0.45">
      <c r="B222" t="s">
        <v>10701</v>
      </c>
      <c r="C222" t="str">
        <f>_xlfn.XLOOKUP(B222,Component!$A:$A,Component!$C:$C)</f>
        <v>2677-20</v>
      </c>
      <c r="D222" t="s">
        <v>10568</v>
      </c>
      <c r="E222" t="s">
        <v>8</v>
      </c>
      <c r="F222" t="s">
        <v>11095</v>
      </c>
    </row>
    <row r="223" spans="2:6" hidden="1" x14ac:dyDescent="0.45">
      <c r="B223" t="s">
        <v>10702</v>
      </c>
      <c r="C223" t="str">
        <f>_xlfn.XLOOKUP(B223,Component!$A:$A,Component!$C:$C)</f>
        <v>2678-20</v>
      </c>
      <c r="D223" t="s">
        <v>10568</v>
      </c>
      <c r="E223" t="s">
        <v>8</v>
      </c>
      <c r="F223" t="s">
        <v>11095</v>
      </c>
    </row>
    <row r="224" spans="2:6" hidden="1" x14ac:dyDescent="0.45">
      <c r="B224" t="s">
        <v>10703</v>
      </c>
      <c r="C224" t="str">
        <f>_xlfn.XLOOKUP(B224,Component!$A:$A,Component!$C:$C)</f>
        <v>2680-20</v>
      </c>
      <c r="D224" t="s">
        <v>10568</v>
      </c>
      <c r="E224" t="s">
        <v>8</v>
      </c>
      <c r="F224" t="s">
        <v>11095</v>
      </c>
    </row>
    <row r="225" spans="2:6" hidden="1" x14ac:dyDescent="0.45">
      <c r="B225" t="s">
        <v>10704</v>
      </c>
      <c r="C225" t="str">
        <f>_xlfn.XLOOKUP(B225,Component!$A:$A,Component!$C:$C)</f>
        <v>2684-20</v>
      </c>
      <c r="D225" t="s">
        <v>10568</v>
      </c>
      <c r="E225" t="s">
        <v>8</v>
      </c>
      <c r="F225" t="s">
        <v>11095</v>
      </c>
    </row>
    <row r="226" spans="2:6" hidden="1" x14ac:dyDescent="0.45">
      <c r="B226" t="s">
        <v>10705</v>
      </c>
      <c r="C226" t="str">
        <f>_xlfn.XLOOKUP(B226,Component!$A:$A,Component!$C:$C)</f>
        <v>2685-20</v>
      </c>
      <c r="D226" t="s">
        <v>10568</v>
      </c>
      <c r="E226" t="s">
        <v>8</v>
      </c>
      <c r="F226" t="s">
        <v>11095</v>
      </c>
    </row>
    <row r="227" spans="2:6" hidden="1" x14ac:dyDescent="0.45">
      <c r="B227" t="s">
        <v>10706</v>
      </c>
      <c r="C227" t="str">
        <f>_xlfn.XLOOKUP(B227,Component!$A:$A,Component!$C:$C)</f>
        <v>2686-20</v>
      </c>
      <c r="D227" t="s">
        <v>10568</v>
      </c>
      <c r="E227" t="s">
        <v>8</v>
      </c>
      <c r="F227" t="s">
        <v>11095</v>
      </c>
    </row>
    <row r="228" spans="2:6" hidden="1" x14ac:dyDescent="0.45">
      <c r="B228" t="s">
        <v>10707</v>
      </c>
      <c r="C228" t="str">
        <f>_xlfn.XLOOKUP(B228,Component!$A:$A,Component!$C:$C)</f>
        <v>2688-20</v>
      </c>
      <c r="D228" t="s">
        <v>10568</v>
      </c>
      <c r="E228" t="s">
        <v>8</v>
      </c>
      <c r="F228" t="s">
        <v>11095</v>
      </c>
    </row>
    <row r="229" spans="2:6" hidden="1" x14ac:dyDescent="0.45">
      <c r="B229" t="s">
        <v>10708</v>
      </c>
      <c r="C229" t="str">
        <f>_xlfn.XLOOKUP(B229,Component!$A:$A,Component!$C:$C)</f>
        <v>2691-26XC</v>
      </c>
      <c r="D229" t="s">
        <v>10568</v>
      </c>
      <c r="E229" t="s">
        <v>8</v>
      </c>
      <c r="F229" t="s">
        <v>11095</v>
      </c>
    </row>
    <row r="230" spans="2:6" hidden="1" x14ac:dyDescent="0.45">
      <c r="B230" t="s">
        <v>10709</v>
      </c>
      <c r="C230" t="str">
        <f>_xlfn.XLOOKUP(B230,Component!$A:$A,Component!$C:$C)</f>
        <v>2696-25</v>
      </c>
      <c r="D230" t="s">
        <v>10568</v>
      </c>
      <c r="E230" t="s">
        <v>8</v>
      </c>
      <c r="F230" t="s">
        <v>11095</v>
      </c>
    </row>
    <row r="231" spans="2:6" hidden="1" x14ac:dyDescent="0.45">
      <c r="B231" t="s">
        <v>10710</v>
      </c>
      <c r="C231" t="str">
        <f>_xlfn.XLOOKUP(B231,Component!$A:$A,Component!$C:$C)</f>
        <v>2713-20</v>
      </c>
      <c r="D231" t="s">
        <v>10568</v>
      </c>
      <c r="E231" t="s">
        <v>8</v>
      </c>
      <c r="F231" t="s">
        <v>11095</v>
      </c>
    </row>
    <row r="232" spans="2:6" hidden="1" x14ac:dyDescent="0.45">
      <c r="B232" t="s">
        <v>10711</v>
      </c>
      <c r="C232" t="str">
        <f>_xlfn.XLOOKUP(B232,Component!$A:$A,Component!$C:$C)</f>
        <v>2717-20</v>
      </c>
      <c r="D232" t="s">
        <v>10568</v>
      </c>
      <c r="E232" t="s">
        <v>8</v>
      </c>
      <c r="F232" t="s">
        <v>11095</v>
      </c>
    </row>
    <row r="233" spans="2:6" hidden="1" x14ac:dyDescent="0.45">
      <c r="B233" t="s">
        <v>10712</v>
      </c>
      <c r="C233" t="str">
        <f>_xlfn.XLOOKUP(B233,Component!$A:$A,Component!$C:$C)</f>
        <v>2718-20</v>
      </c>
      <c r="D233" t="s">
        <v>10568</v>
      </c>
      <c r="E233" t="s">
        <v>8</v>
      </c>
      <c r="F233" t="s">
        <v>11095</v>
      </c>
    </row>
    <row r="234" spans="2:6" hidden="1" x14ac:dyDescent="0.45">
      <c r="B234" t="s">
        <v>10713</v>
      </c>
      <c r="C234" t="str">
        <f>_xlfn.XLOOKUP(B234,Component!$A:$A,Component!$C:$C)</f>
        <v>2719-20</v>
      </c>
      <c r="D234" t="s">
        <v>10568</v>
      </c>
      <c r="E234" t="s">
        <v>8</v>
      </c>
      <c r="F234" t="s">
        <v>11095</v>
      </c>
    </row>
    <row r="235" spans="2:6" hidden="1" x14ac:dyDescent="0.45">
      <c r="B235" t="s">
        <v>10714</v>
      </c>
      <c r="C235" t="str">
        <f>_xlfn.XLOOKUP(B235,Component!$A:$A,Component!$C:$C)</f>
        <v>2720-20</v>
      </c>
      <c r="D235" t="s">
        <v>10568</v>
      </c>
      <c r="E235" t="s">
        <v>8</v>
      </c>
      <c r="F235" t="s">
        <v>11095</v>
      </c>
    </row>
    <row r="236" spans="2:6" hidden="1" x14ac:dyDescent="0.45">
      <c r="B236" t="s">
        <v>10715</v>
      </c>
      <c r="C236" t="str">
        <f>_xlfn.XLOOKUP(B236,Component!$A:$A,Component!$C:$C)</f>
        <v>2721-20</v>
      </c>
      <c r="D236" t="s">
        <v>10568</v>
      </c>
      <c r="E236" t="s">
        <v>8</v>
      </c>
      <c r="F236" t="s">
        <v>11095</v>
      </c>
    </row>
    <row r="237" spans="2:6" hidden="1" x14ac:dyDescent="0.45">
      <c r="B237" t="s">
        <v>10716</v>
      </c>
      <c r="C237" t="str">
        <f>_xlfn.XLOOKUP(B237,Component!$A:$A,Component!$C:$C)</f>
        <v>2722-20</v>
      </c>
      <c r="D237" t="s">
        <v>10568</v>
      </c>
      <c r="E237" t="s">
        <v>8</v>
      </c>
      <c r="F237" t="s">
        <v>11095</v>
      </c>
    </row>
    <row r="238" spans="2:6" hidden="1" x14ac:dyDescent="0.45">
      <c r="B238" t="s">
        <v>10717</v>
      </c>
      <c r="C238" t="str">
        <f>_xlfn.XLOOKUP(B238,Component!$A:$A,Component!$C:$C)</f>
        <v>2723-20</v>
      </c>
      <c r="D238" t="s">
        <v>10568</v>
      </c>
      <c r="E238" t="s">
        <v>8</v>
      </c>
      <c r="F238" t="s">
        <v>11095</v>
      </c>
    </row>
    <row r="239" spans="2:6" hidden="1" x14ac:dyDescent="0.45">
      <c r="B239" t="s">
        <v>10718</v>
      </c>
      <c r="C239" t="str">
        <f>_xlfn.XLOOKUP(B239,Component!$A:$A,Component!$C:$C)</f>
        <v>2724-20</v>
      </c>
      <c r="D239" t="s">
        <v>10568</v>
      </c>
      <c r="E239" t="s">
        <v>8</v>
      </c>
      <c r="F239" t="s">
        <v>11095</v>
      </c>
    </row>
    <row r="240" spans="2:6" hidden="1" x14ac:dyDescent="0.45">
      <c r="B240" t="s">
        <v>10719</v>
      </c>
      <c r="C240" t="str">
        <f>_xlfn.XLOOKUP(B240,Component!$A:$A,Component!$C:$C)</f>
        <v>2726-20</v>
      </c>
      <c r="D240" t="s">
        <v>10568</v>
      </c>
      <c r="E240" t="s">
        <v>8</v>
      </c>
      <c r="F240" t="s">
        <v>11095</v>
      </c>
    </row>
    <row r="241" spans="2:6" hidden="1" x14ac:dyDescent="0.45">
      <c r="B241" t="s">
        <v>10720</v>
      </c>
      <c r="C241" t="str">
        <f>_xlfn.XLOOKUP(B241,Component!$A:$A,Component!$C:$C)</f>
        <v>2727-20</v>
      </c>
      <c r="D241" t="s">
        <v>10568</v>
      </c>
      <c r="E241" t="s">
        <v>8</v>
      </c>
      <c r="F241" t="s">
        <v>11095</v>
      </c>
    </row>
    <row r="242" spans="2:6" hidden="1" x14ac:dyDescent="0.45">
      <c r="B242" t="s">
        <v>10721</v>
      </c>
      <c r="C242" t="str">
        <f>_xlfn.XLOOKUP(B242,Component!$A:$A,Component!$C:$C)</f>
        <v>2727-20C</v>
      </c>
      <c r="D242" t="s">
        <v>10568</v>
      </c>
      <c r="E242" t="s">
        <v>8</v>
      </c>
      <c r="F242" t="s">
        <v>11095</v>
      </c>
    </row>
    <row r="243" spans="2:6" hidden="1" x14ac:dyDescent="0.45">
      <c r="B243" t="s">
        <v>10722</v>
      </c>
      <c r="C243" t="str">
        <f>_xlfn.XLOOKUP(B243,Component!$A:$A,Component!$C:$C)</f>
        <v>2729-20</v>
      </c>
      <c r="D243" t="s">
        <v>10568</v>
      </c>
      <c r="E243" t="s">
        <v>8</v>
      </c>
      <c r="F243" t="s">
        <v>11095</v>
      </c>
    </row>
    <row r="244" spans="2:6" hidden="1" x14ac:dyDescent="0.45">
      <c r="B244" t="s">
        <v>10723</v>
      </c>
      <c r="C244" t="str">
        <f>_xlfn.XLOOKUP(B244,Component!$A:$A,Component!$C:$C)</f>
        <v>2730-20</v>
      </c>
      <c r="D244" t="s">
        <v>10568</v>
      </c>
      <c r="E244" t="s">
        <v>8</v>
      </c>
      <c r="F244" t="s">
        <v>11095</v>
      </c>
    </row>
    <row r="245" spans="2:6" hidden="1" x14ac:dyDescent="0.45">
      <c r="B245" t="s">
        <v>10724</v>
      </c>
      <c r="C245" t="str">
        <f>_xlfn.XLOOKUP(B245,Component!$A:$A,Component!$C:$C)</f>
        <v>2733-20</v>
      </c>
      <c r="D245" t="s">
        <v>10568</v>
      </c>
      <c r="E245" t="s">
        <v>8</v>
      </c>
      <c r="F245" t="s">
        <v>11095</v>
      </c>
    </row>
    <row r="246" spans="2:6" hidden="1" x14ac:dyDescent="0.45">
      <c r="B246" t="s">
        <v>10725</v>
      </c>
      <c r="C246" t="str">
        <f>_xlfn.XLOOKUP(B246,Component!$A:$A,Component!$C:$C)</f>
        <v>2734-20</v>
      </c>
      <c r="D246" t="s">
        <v>10568</v>
      </c>
      <c r="E246" t="s">
        <v>8</v>
      </c>
      <c r="F246" t="s">
        <v>11095</v>
      </c>
    </row>
    <row r="247" spans="2:6" hidden="1" x14ac:dyDescent="0.45">
      <c r="B247" t="s">
        <v>10726</v>
      </c>
      <c r="C247" t="str">
        <f>_xlfn.XLOOKUP(B247,Component!$A:$A,Component!$C:$C)</f>
        <v>2735-20</v>
      </c>
      <c r="D247" t="s">
        <v>10568</v>
      </c>
      <c r="E247" t="s">
        <v>8</v>
      </c>
      <c r="F247" t="s">
        <v>11095</v>
      </c>
    </row>
    <row r="248" spans="2:6" hidden="1" x14ac:dyDescent="0.45">
      <c r="B248" t="s">
        <v>10727</v>
      </c>
      <c r="C248" t="str">
        <f>_xlfn.XLOOKUP(B248,Component!$A:$A,Component!$C:$C)</f>
        <v>2736-20</v>
      </c>
      <c r="D248" t="s">
        <v>10568</v>
      </c>
      <c r="E248" t="s">
        <v>8</v>
      </c>
      <c r="F248" t="s">
        <v>11095</v>
      </c>
    </row>
    <row r="249" spans="2:6" hidden="1" x14ac:dyDescent="0.45">
      <c r="B249" t="s">
        <v>10728</v>
      </c>
      <c r="C249" t="str">
        <f>_xlfn.XLOOKUP(B249,Component!$A:$A,Component!$C:$C)</f>
        <v>2737-20</v>
      </c>
      <c r="D249" t="s">
        <v>10568</v>
      </c>
      <c r="E249" t="s">
        <v>8</v>
      </c>
      <c r="F249" t="s">
        <v>11095</v>
      </c>
    </row>
    <row r="250" spans="2:6" hidden="1" x14ac:dyDescent="0.45">
      <c r="B250" t="s">
        <v>10729</v>
      </c>
      <c r="C250" t="str">
        <f>_xlfn.XLOOKUP(B250,Component!$A:$A,Component!$C:$C)</f>
        <v>2737B-20</v>
      </c>
      <c r="D250" t="s">
        <v>10568</v>
      </c>
      <c r="E250" t="s">
        <v>8</v>
      </c>
      <c r="F250" t="s">
        <v>11095</v>
      </c>
    </row>
    <row r="251" spans="2:6" hidden="1" x14ac:dyDescent="0.45">
      <c r="B251" t="s">
        <v>10730</v>
      </c>
      <c r="C251" t="str">
        <f>_xlfn.XLOOKUP(B251,Component!$A:$A,Component!$C:$C)</f>
        <v>2738-20</v>
      </c>
      <c r="D251" t="s">
        <v>10568</v>
      </c>
      <c r="E251" t="s">
        <v>8</v>
      </c>
      <c r="F251" t="s">
        <v>11095</v>
      </c>
    </row>
    <row r="252" spans="2:6" hidden="1" x14ac:dyDescent="0.45">
      <c r="B252" t="s">
        <v>10731</v>
      </c>
      <c r="C252" t="str">
        <f>_xlfn.XLOOKUP(B252,Component!$A:$A,Component!$C:$C)</f>
        <v>2739-20</v>
      </c>
      <c r="D252" t="s">
        <v>10568</v>
      </c>
      <c r="E252" t="s">
        <v>8</v>
      </c>
      <c r="F252" t="s">
        <v>11095</v>
      </c>
    </row>
    <row r="253" spans="2:6" hidden="1" x14ac:dyDescent="0.45">
      <c r="B253" t="s">
        <v>10732</v>
      </c>
      <c r="C253" t="str">
        <f>_xlfn.XLOOKUP(B253,Component!$A:$A,Component!$C:$C)</f>
        <v>2741-20</v>
      </c>
      <c r="D253" t="s">
        <v>10568</v>
      </c>
      <c r="E253" t="s">
        <v>8</v>
      </c>
      <c r="F253" t="s">
        <v>11095</v>
      </c>
    </row>
    <row r="254" spans="2:6" hidden="1" x14ac:dyDescent="0.45">
      <c r="B254" t="s">
        <v>10733</v>
      </c>
      <c r="C254" t="str">
        <f>_xlfn.XLOOKUP(B254,Component!$A:$A,Component!$C:$C)</f>
        <v>2744-20</v>
      </c>
      <c r="D254" t="s">
        <v>10568</v>
      </c>
      <c r="E254" t="s">
        <v>8</v>
      </c>
      <c r="F254" t="s">
        <v>11095</v>
      </c>
    </row>
    <row r="255" spans="2:6" hidden="1" x14ac:dyDescent="0.45">
      <c r="B255" t="s">
        <v>10734</v>
      </c>
      <c r="C255" t="str">
        <f>_xlfn.XLOOKUP(B255,Component!$A:$A,Component!$C:$C)</f>
        <v>2745-20</v>
      </c>
      <c r="D255" t="s">
        <v>10568</v>
      </c>
      <c r="E255" t="s">
        <v>8</v>
      </c>
      <c r="F255" t="s">
        <v>11095</v>
      </c>
    </row>
    <row r="256" spans="2:6" hidden="1" x14ac:dyDescent="0.45">
      <c r="B256" t="s">
        <v>10735</v>
      </c>
      <c r="C256" t="str">
        <f>_xlfn.XLOOKUP(B256,Component!$A:$A,Component!$C:$C)</f>
        <v>2746-20</v>
      </c>
      <c r="D256" t="s">
        <v>10568</v>
      </c>
      <c r="E256" t="s">
        <v>8</v>
      </c>
      <c r="F256" t="s">
        <v>11095</v>
      </c>
    </row>
    <row r="257" spans="2:6" hidden="1" x14ac:dyDescent="0.45">
      <c r="B257" t="s">
        <v>10736</v>
      </c>
      <c r="C257" t="str">
        <f>_xlfn.XLOOKUP(B257,Component!$A:$A,Component!$C:$C)</f>
        <v>2749-20</v>
      </c>
      <c r="D257" t="s">
        <v>10568</v>
      </c>
      <c r="E257" t="s">
        <v>8</v>
      </c>
      <c r="F257" t="s">
        <v>11095</v>
      </c>
    </row>
    <row r="258" spans="2:6" hidden="1" x14ac:dyDescent="0.45">
      <c r="B258" t="s">
        <v>10737</v>
      </c>
      <c r="C258" t="str">
        <f>_xlfn.XLOOKUP(B258,Component!$A:$A,Component!$C:$C)</f>
        <v>2758-20</v>
      </c>
      <c r="D258" t="s">
        <v>10568</v>
      </c>
      <c r="E258" t="s">
        <v>8</v>
      </c>
      <c r="F258" t="s">
        <v>11095</v>
      </c>
    </row>
    <row r="259" spans="2:6" hidden="1" x14ac:dyDescent="0.45">
      <c r="B259" t="s">
        <v>10738</v>
      </c>
      <c r="C259" t="str">
        <f>_xlfn.XLOOKUP(B259,Component!$A:$A,Component!$C:$C)</f>
        <v>2759-20</v>
      </c>
      <c r="D259" t="s">
        <v>10568</v>
      </c>
      <c r="E259" t="s">
        <v>8</v>
      </c>
      <c r="F259" t="s">
        <v>11095</v>
      </c>
    </row>
    <row r="260" spans="2:6" hidden="1" x14ac:dyDescent="0.45">
      <c r="B260" t="s">
        <v>10739</v>
      </c>
      <c r="C260" t="str">
        <f>_xlfn.XLOOKUP(B260,Component!$A:$A,Component!$C:$C)</f>
        <v>2759B-20</v>
      </c>
      <c r="D260" t="s">
        <v>10568</v>
      </c>
      <c r="E260" t="s">
        <v>8</v>
      </c>
      <c r="F260" t="s">
        <v>11095</v>
      </c>
    </row>
    <row r="261" spans="2:6" hidden="1" x14ac:dyDescent="0.45">
      <c r="B261" t="s">
        <v>10740</v>
      </c>
      <c r="C261" t="str">
        <f>_xlfn.XLOOKUP(B261,Component!$A:$A,Component!$C:$C)</f>
        <v>2760-20</v>
      </c>
      <c r="D261" t="s">
        <v>10568</v>
      </c>
      <c r="E261" t="s">
        <v>8</v>
      </c>
      <c r="F261" t="s">
        <v>11095</v>
      </c>
    </row>
    <row r="262" spans="2:6" hidden="1" x14ac:dyDescent="0.45">
      <c r="B262" t="s">
        <v>10741</v>
      </c>
      <c r="C262" t="str">
        <f>_xlfn.XLOOKUP(B262,Component!$A:$A,Component!$C:$C)</f>
        <v>2761-20</v>
      </c>
      <c r="D262" t="s">
        <v>10568</v>
      </c>
      <c r="E262" t="s">
        <v>8</v>
      </c>
      <c r="F262" t="s">
        <v>11095</v>
      </c>
    </row>
    <row r="263" spans="2:6" hidden="1" x14ac:dyDescent="0.45">
      <c r="B263" t="s">
        <v>10742</v>
      </c>
      <c r="C263" t="str">
        <f>_xlfn.XLOOKUP(B263,Component!$A:$A,Component!$C:$C)</f>
        <v>2766-20</v>
      </c>
      <c r="D263" t="s">
        <v>10568</v>
      </c>
      <c r="E263" t="s">
        <v>8</v>
      </c>
      <c r="F263" t="s">
        <v>11095</v>
      </c>
    </row>
    <row r="264" spans="2:6" hidden="1" x14ac:dyDescent="0.45">
      <c r="B264" t="s">
        <v>10743</v>
      </c>
      <c r="C264" t="str">
        <f>_xlfn.XLOOKUP(B264,Component!$A:$A,Component!$C:$C)</f>
        <v>2767-20</v>
      </c>
      <c r="D264" t="s">
        <v>10568</v>
      </c>
      <c r="E264" t="s">
        <v>8</v>
      </c>
      <c r="F264" t="s">
        <v>11095</v>
      </c>
    </row>
    <row r="265" spans="2:6" hidden="1" x14ac:dyDescent="0.45">
      <c r="B265" t="s">
        <v>10744</v>
      </c>
      <c r="C265" t="str">
        <f>_xlfn.XLOOKUP(B265,Component!$A:$A,Component!$C:$C)</f>
        <v>2769-20</v>
      </c>
      <c r="D265" t="s">
        <v>10568</v>
      </c>
      <c r="E265" t="s">
        <v>8</v>
      </c>
      <c r="F265" t="s">
        <v>11095</v>
      </c>
    </row>
    <row r="266" spans="2:6" hidden="1" x14ac:dyDescent="0.45">
      <c r="B266" t="s">
        <v>10745</v>
      </c>
      <c r="C266" t="str">
        <f>_xlfn.XLOOKUP(B266,Component!$A:$A,Component!$C:$C)</f>
        <v>2771-20</v>
      </c>
      <c r="D266" t="s">
        <v>10568</v>
      </c>
      <c r="E266" t="s">
        <v>8</v>
      </c>
      <c r="F266" t="s">
        <v>11095</v>
      </c>
    </row>
    <row r="267" spans="2:6" hidden="1" x14ac:dyDescent="0.45">
      <c r="B267" t="s">
        <v>10746</v>
      </c>
      <c r="C267" t="str">
        <f>_xlfn.XLOOKUP(B267,Component!$A:$A,Component!$C:$C)</f>
        <v>2772A-20</v>
      </c>
      <c r="D267" t="s">
        <v>10568</v>
      </c>
      <c r="E267" t="s">
        <v>8</v>
      </c>
      <c r="F267" t="s">
        <v>11095</v>
      </c>
    </row>
    <row r="268" spans="2:6" hidden="1" x14ac:dyDescent="0.45">
      <c r="B268" t="s">
        <v>10747</v>
      </c>
      <c r="C268" t="str">
        <f>_xlfn.XLOOKUP(B268,Component!$A:$A,Component!$C:$C)</f>
        <v>2773-20</v>
      </c>
      <c r="D268" t="s">
        <v>10568</v>
      </c>
      <c r="E268" t="s">
        <v>8</v>
      </c>
      <c r="F268" t="s">
        <v>11095</v>
      </c>
    </row>
    <row r="269" spans="2:6" hidden="1" x14ac:dyDescent="0.45">
      <c r="B269" t="s">
        <v>10748</v>
      </c>
      <c r="C269" t="str">
        <f>_xlfn.XLOOKUP(B269,Component!$A:$A,Component!$C:$C)</f>
        <v>2773-20L</v>
      </c>
      <c r="D269" t="s">
        <v>10568</v>
      </c>
      <c r="E269" t="s">
        <v>8</v>
      </c>
      <c r="F269" t="s">
        <v>11095</v>
      </c>
    </row>
    <row r="270" spans="2:6" hidden="1" x14ac:dyDescent="0.45">
      <c r="B270" t="s">
        <v>10749</v>
      </c>
      <c r="C270" t="str">
        <f>_xlfn.XLOOKUP(B270,Component!$A:$A,Component!$C:$C)</f>
        <v>2774-20</v>
      </c>
      <c r="D270" t="s">
        <v>10568</v>
      </c>
      <c r="E270" t="s">
        <v>8</v>
      </c>
      <c r="F270" t="s">
        <v>11095</v>
      </c>
    </row>
    <row r="271" spans="2:6" hidden="1" x14ac:dyDescent="0.45">
      <c r="B271" t="s">
        <v>10750</v>
      </c>
      <c r="C271" t="str">
        <f>_xlfn.XLOOKUP(B271,Component!$A:$A,Component!$C:$C)</f>
        <v>2778-20</v>
      </c>
      <c r="D271" t="s">
        <v>10568</v>
      </c>
      <c r="E271" t="s">
        <v>8</v>
      </c>
      <c r="F271" t="s">
        <v>11095</v>
      </c>
    </row>
    <row r="272" spans="2:6" hidden="1" x14ac:dyDescent="0.45">
      <c r="B272" t="s">
        <v>10751</v>
      </c>
      <c r="C272" t="str">
        <f>_xlfn.XLOOKUP(B272,Component!$A:$A,Component!$C:$C)</f>
        <v>2779-20</v>
      </c>
      <c r="D272" t="s">
        <v>10568</v>
      </c>
      <c r="E272" t="s">
        <v>8</v>
      </c>
      <c r="F272" t="s">
        <v>11095</v>
      </c>
    </row>
    <row r="273" spans="2:6" hidden="1" x14ac:dyDescent="0.45">
      <c r="B273" t="s">
        <v>10752</v>
      </c>
      <c r="C273" t="str">
        <f>_xlfn.XLOOKUP(B273,Component!$A:$A,Component!$C:$C)</f>
        <v>2782-20</v>
      </c>
      <c r="D273" t="s">
        <v>10568</v>
      </c>
      <c r="E273" t="s">
        <v>8</v>
      </c>
      <c r="F273" t="s">
        <v>11095</v>
      </c>
    </row>
    <row r="274" spans="2:6" hidden="1" x14ac:dyDescent="0.45">
      <c r="B274" t="s">
        <v>10753</v>
      </c>
      <c r="C274" t="str">
        <f>_xlfn.XLOOKUP(B274,Component!$A:$A,Component!$C:$C)</f>
        <v>2784-20</v>
      </c>
      <c r="D274" t="s">
        <v>10568</v>
      </c>
      <c r="E274" t="s">
        <v>8</v>
      </c>
      <c r="F274" t="s">
        <v>11095</v>
      </c>
    </row>
    <row r="275" spans="2:6" hidden="1" x14ac:dyDescent="0.45">
      <c r="B275" t="s">
        <v>10754</v>
      </c>
      <c r="C275" t="str">
        <f>_xlfn.XLOOKUP(B275,Component!$A:$A,Component!$C:$C)</f>
        <v>2785-20</v>
      </c>
      <c r="D275" t="s">
        <v>10568</v>
      </c>
      <c r="E275" t="s">
        <v>8</v>
      </c>
      <c r="F275" t="s">
        <v>11095</v>
      </c>
    </row>
    <row r="276" spans="2:6" hidden="1" x14ac:dyDescent="0.45">
      <c r="B276" t="s">
        <v>10755</v>
      </c>
      <c r="C276" t="str">
        <f>_xlfn.XLOOKUP(B276,Component!$A:$A,Component!$C:$C)</f>
        <v>2786-20</v>
      </c>
      <c r="D276" t="s">
        <v>10568</v>
      </c>
      <c r="E276" t="s">
        <v>8</v>
      </c>
      <c r="F276" t="s">
        <v>11095</v>
      </c>
    </row>
    <row r="277" spans="2:6" hidden="1" x14ac:dyDescent="0.45">
      <c r="B277" t="s">
        <v>10756</v>
      </c>
      <c r="C277" t="str">
        <f>_xlfn.XLOOKUP(B277,Component!$A:$A,Component!$C:$C)</f>
        <v>2787-20</v>
      </c>
      <c r="D277" t="s">
        <v>10568</v>
      </c>
      <c r="E277" t="s">
        <v>8</v>
      </c>
      <c r="F277" t="s">
        <v>11095</v>
      </c>
    </row>
    <row r="278" spans="2:6" hidden="1" x14ac:dyDescent="0.45">
      <c r="B278" t="s">
        <v>10757</v>
      </c>
      <c r="C278" t="str">
        <f>_xlfn.XLOOKUP(B278,Component!$A:$A,Component!$C:$C)</f>
        <v>2788-20</v>
      </c>
      <c r="D278" t="s">
        <v>10568</v>
      </c>
      <c r="E278" t="s">
        <v>8</v>
      </c>
      <c r="F278" t="s">
        <v>11095</v>
      </c>
    </row>
    <row r="279" spans="2:6" hidden="1" x14ac:dyDescent="0.45">
      <c r="B279" t="s">
        <v>10758</v>
      </c>
      <c r="C279" t="str">
        <f>_xlfn.XLOOKUP(B279,Component!$A:$A,Component!$C:$C)</f>
        <v>2792-20</v>
      </c>
      <c r="D279" t="s">
        <v>10568</v>
      </c>
      <c r="E279" t="s">
        <v>8</v>
      </c>
      <c r="F279" t="s">
        <v>11095</v>
      </c>
    </row>
    <row r="280" spans="2:6" hidden="1" x14ac:dyDescent="0.45">
      <c r="B280" t="s">
        <v>10759</v>
      </c>
      <c r="C280" t="str">
        <f>_xlfn.XLOOKUP(B280,Component!$A:$A,Component!$C:$C)</f>
        <v>2801-20</v>
      </c>
      <c r="D280" t="s">
        <v>10568</v>
      </c>
      <c r="E280" t="s">
        <v>8</v>
      </c>
      <c r="F280" t="s">
        <v>11095</v>
      </c>
    </row>
    <row r="281" spans="2:6" hidden="1" x14ac:dyDescent="0.45">
      <c r="B281" t="s">
        <v>10760</v>
      </c>
      <c r="C281" t="str">
        <f>_xlfn.XLOOKUP(B281,Component!$A:$A,Component!$C:$C)</f>
        <v>2802-20</v>
      </c>
      <c r="D281" t="s">
        <v>10568</v>
      </c>
      <c r="E281" t="s">
        <v>8</v>
      </c>
      <c r="F281" t="s">
        <v>11095</v>
      </c>
    </row>
    <row r="282" spans="2:6" hidden="1" x14ac:dyDescent="0.45">
      <c r="B282" t="s">
        <v>10761</v>
      </c>
      <c r="C282" t="str">
        <f>_xlfn.XLOOKUP(B282,Component!$A:$A,Component!$C:$C)</f>
        <v>2803-20</v>
      </c>
      <c r="D282" t="s">
        <v>10568</v>
      </c>
      <c r="E282" t="s">
        <v>8</v>
      </c>
      <c r="F282" t="s">
        <v>11095</v>
      </c>
    </row>
    <row r="283" spans="2:6" hidden="1" x14ac:dyDescent="0.45">
      <c r="B283" t="s">
        <v>10762</v>
      </c>
      <c r="C283" t="str">
        <f>_xlfn.XLOOKUP(B283,Component!$A:$A,Component!$C:$C)</f>
        <v>2804-20</v>
      </c>
      <c r="D283" t="s">
        <v>10568</v>
      </c>
      <c r="E283" t="s">
        <v>8</v>
      </c>
      <c r="F283" t="s">
        <v>11095</v>
      </c>
    </row>
    <row r="284" spans="2:6" hidden="1" x14ac:dyDescent="0.45">
      <c r="B284" t="s">
        <v>10763</v>
      </c>
      <c r="C284" t="str">
        <f>_xlfn.XLOOKUP(B284,Component!$A:$A,Component!$C:$C)</f>
        <v>2807-20</v>
      </c>
      <c r="D284" t="s">
        <v>10568</v>
      </c>
      <c r="E284" t="s">
        <v>8</v>
      </c>
      <c r="F284" t="s">
        <v>11095</v>
      </c>
    </row>
    <row r="285" spans="2:6" hidden="1" x14ac:dyDescent="0.45">
      <c r="B285" t="s">
        <v>10764</v>
      </c>
      <c r="C285" t="str">
        <f>_xlfn.XLOOKUP(B285,Component!$A:$A,Component!$C:$C)</f>
        <v>2808-20</v>
      </c>
      <c r="D285" t="s">
        <v>10568</v>
      </c>
      <c r="E285" t="s">
        <v>8</v>
      </c>
      <c r="F285" t="s">
        <v>11095</v>
      </c>
    </row>
    <row r="286" spans="2:6" hidden="1" x14ac:dyDescent="0.45">
      <c r="B286" t="s">
        <v>10765</v>
      </c>
      <c r="C286" t="str">
        <f>_xlfn.XLOOKUP(B286,Component!$A:$A,Component!$C:$C)</f>
        <v>2809-20</v>
      </c>
      <c r="D286" t="s">
        <v>10568</v>
      </c>
      <c r="E286" t="s">
        <v>8</v>
      </c>
      <c r="F286" t="s">
        <v>11095</v>
      </c>
    </row>
    <row r="287" spans="2:6" hidden="1" x14ac:dyDescent="0.45">
      <c r="B287" t="s">
        <v>10766</v>
      </c>
      <c r="C287" t="str">
        <f>_xlfn.XLOOKUP(B287,Component!$A:$A,Component!$C:$C)</f>
        <v>2810-20</v>
      </c>
      <c r="D287" t="s">
        <v>10568</v>
      </c>
      <c r="E287" t="s">
        <v>8</v>
      </c>
      <c r="F287" t="s">
        <v>11095</v>
      </c>
    </row>
    <row r="288" spans="2:6" hidden="1" x14ac:dyDescent="0.45">
      <c r="B288" t="s">
        <v>10767</v>
      </c>
      <c r="C288" t="str">
        <f>_xlfn.XLOOKUP(B288,Component!$A:$A,Component!$C:$C)</f>
        <v>2811-20</v>
      </c>
      <c r="D288" t="s">
        <v>10568</v>
      </c>
      <c r="E288" t="s">
        <v>8</v>
      </c>
      <c r="F288" t="s">
        <v>11095</v>
      </c>
    </row>
    <row r="289" spans="2:6" hidden="1" x14ac:dyDescent="0.45">
      <c r="B289" t="s">
        <v>10768</v>
      </c>
      <c r="C289" t="str">
        <f>_xlfn.XLOOKUP(B289,Component!$A:$A,Component!$C:$C)</f>
        <v>2817A-21</v>
      </c>
      <c r="D289" t="s">
        <v>10568</v>
      </c>
      <c r="E289" t="s">
        <v>8</v>
      </c>
      <c r="F289" t="s">
        <v>11095</v>
      </c>
    </row>
    <row r="290" spans="2:6" hidden="1" x14ac:dyDescent="0.45">
      <c r="B290" t="s">
        <v>10769</v>
      </c>
      <c r="C290" t="str">
        <f>_xlfn.XLOOKUP(B290,Component!$A:$A,Component!$C:$C)</f>
        <v>2818-21</v>
      </c>
      <c r="D290" t="s">
        <v>10568</v>
      </c>
      <c r="E290" t="s">
        <v>8</v>
      </c>
      <c r="F290" t="s">
        <v>11095</v>
      </c>
    </row>
    <row r="291" spans="2:6" hidden="1" x14ac:dyDescent="0.45">
      <c r="B291" t="s">
        <v>10770</v>
      </c>
      <c r="C291" t="str">
        <f>_xlfn.XLOOKUP(B291,Component!$A:$A,Component!$C:$C)</f>
        <v>2820-21WS</v>
      </c>
      <c r="D291" t="s">
        <v>10568</v>
      </c>
      <c r="E291" t="s">
        <v>8</v>
      </c>
      <c r="F291" t="s">
        <v>11095</v>
      </c>
    </row>
    <row r="292" spans="2:6" hidden="1" x14ac:dyDescent="0.45">
      <c r="B292" t="s">
        <v>10771</v>
      </c>
      <c r="C292" t="str">
        <f>_xlfn.XLOOKUP(B292,Component!$A:$A,Component!$C:$C)</f>
        <v>2821-20</v>
      </c>
      <c r="D292" t="s">
        <v>10568</v>
      </c>
      <c r="E292" t="s">
        <v>8</v>
      </c>
      <c r="F292" t="s">
        <v>11095</v>
      </c>
    </row>
    <row r="293" spans="2:6" hidden="1" x14ac:dyDescent="0.45">
      <c r="B293" t="s">
        <v>10772</v>
      </c>
      <c r="C293" t="str">
        <f>_xlfn.XLOOKUP(B293,Component!$A:$A,Component!$C:$C)</f>
        <v>2822-20</v>
      </c>
      <c r="D293" t="s">
        <v>10568</v>
      </c>
      <c r="E293" t="s">
        <v>8</v>
      </c>
      <c r="F293" t="s">
        <v>11095</v>
      </c>
    </row>
    <row r="294" spans="2:6" hidden="1" x14ac:dyDescent="0.45">
      <c r="B294" t="s">
        <v>10773</v>
      </c>
      <c r="C294" t="str">
        <f>_xlfn.XLOOKUP(B294,Component!$A:$A,Component!$C:$C)</f>
        <v>2823-20</v>
      </c>
      <c r="D294" t="s">
        <v>10568</v>
      </c>
      <c r="E294" t="s">
        <v>8</v>
      </c>
      <c r="F294" t="s">
        <v>11095</v>
      </c>
    </row>
    <row r="295" spans="2:6" hidden="1" x14ac:dyDescent="0.45">
      <c r="B295" t="s">
        <v>10774</v>
      </c>
      <c r="C295" t="str">
        <f>_xlfn.XLOOKUP(B295,Component!$A:$A,Component!$C:$C)</f>
        <v>2824-20</v>
      </c>
      <c r="D295" t="s">
        <v>10568</v>
      </c>
      <c r="E295" t="s">
        <v>8</v>
      </c>
      <c r="F295" t="s">
        <v>11095</v>
      </c>
    </row>
    <row r="296" spans="2:6" hidden="1" x14ac:dyDescent="0.45">
      <c r="B296" t="s">
        <v>10775</v>
      </c>
      <c r="C296" t="str">
        <f>_xlfn.XLOOKUP(B296,Component!$A:$A,Component!$C:$C)</f>
        <v>2826-20C</v>
      </c>
      <c r="D296" t="s">
        <v>10568</v>
      </c>
      <c r="E296" t="s">
        <v>8</v>
      </c>
      <c r="F296" t="s">
        <v>11095</v>
      </c>
    </row>
    <row r="297" spans="2:6" hidden="1" x14ac:dyDescent="0.45">
      <c r="B297" t="s">
        <v>10776</v>
      </c>
      <c r="C297" t="str">
        <f>_xlfn.XLOOKUP(B297,Component!$A:$A,Component!$C:$C)</f>
        <v>2826-20T</v>
      </c>
      <c r="D297" t="s">
        <v>10568</v>
      </c>
      <c r="E297" t="s">
        <v>8</v>
      </c>
      <c r="F297" t="s">
        <v>11095</v>
      </c>
    </row>
    <row r="298" spans="2:6" hidden="1" x14ac:dyDescent="0.45">
      <c r="B298" t="s">
        <v>10777</v>
      </c>
      <c r="C298" t="str">
        <f>_xlfn.XLOOKUP(B298,Component!$A:$A,Component!$C:$C)</f>
        <v>2827-20</v>
      </c>
      <c r="D298" t="s">
        <v>10568</v>
      </c>
      <c r="E298" t="s">
        <v>8</v>
      </c>
      <c r="F298" t="s">
        <v>11095</v>
      </c>
    </row>
    <row r="299" spans="2:6" hidden="1" x14ac:dyDescent="0.45">
      <c r="B299" t="s">
        <v>10778</v>
      </c>
      <c r="C299" t="str">
        <f>_xlfn.XLOOKUP(B299,Component!$A:$A,Component!$C:$C)</f>
        <v>2828-20</v>
      </c>
      <c r="D299" t="s">
        <v>10568</v>
      </c>
      <c r="E299" t="s">
        <v>8</v>
      </c>
      <c r="F299" t="s">
        <v>11095</v>
      </c>
    </row>
    <row r="300" spans="2:6" hidden="1" x14ac:dyDescent="0.45">
      <c r="B300" t="s">
        <v>10779</v>
      </c>
      <c r="C300" t="str">
        <f>_xlfn.XLOOKUP(B300,Component!$A:$A,Component!$C:$C)</f>
        <v>2829-20</v>
      </c>
      <c r="D300" t="s">
        <v>10568</v>
      </c>
      <c r="E300" t="s">
        <v>8</v>
      </c>
      <c r="F300" t="s">
        <v>11095</v>
      </c>
    </row>
    <row r="301" spans="2:6" hidden="1" x14ac:dyDescent="0.45">
      <c r="B301" t="s">
        <v>10780</v>
      </c>
      <c r="C301" t="str">
        <f>_xlfn.XLOOKUP(B301,Component!$A:$A,Component!$C:$C)</f>
        <v>2829S-20</v>
      </c>
      <c r="D301" t="s">
        <v>10568</v>
      </c>
      <c r="E301" t="s">
        <v>8</v>
      </c>
      <c r="F301" t="s">
        <v>11095</v>
      </c>
    </row>
    <row r="302" spans="2:6" hidden="1" x14ac:dyDescent="0.45">
      <c r="B302" t="s">
        <v>10781</v>
      </c>
      <c r="C302" t="str">
        <f>_xlfn.XLOOKUP(B302,Component!$A:$A,Component!$C:$C)</f>
        <v>2831-20</v>
      </c>
      <c r="D302" t="s">
        <v>10568</v>
      </c>
      <c r="E302" t="s">
        <v>8</v>
      </c>
      <c r="F302" t="s">
        <v>11095</v>
      </c>
    </row>
    <row r="303" spans="2:6" hidden="1" x14ac:dyDescent="0.45">
      <c r="B303" t="s">
        <v>10782</v>
      </c>
      <c r="C303" t="str">
        <f>_xlfn.XLOOKUP(B303,Component!$A:$A,Component!$C:$C)</f>
        <v>2832-20</v>
      </c>
      <c r="D303" t="s">
        <v>10568</v>
      </c>
      <c r="E303" t="s">
        <v>8</v>
      </c>
      <c r="F303" t="s">
        <v>11095</v>
      </c>
    </row>
    <row r="304" spans="2:6" hidden="1" x14ac:dyDescent="0.45">
      <c r="B304" t="s">
        <v>10783</v>
      </c>
      <c r="C304" t="str">
        <f>_xlfn.XLOOKUP(B304,Component!$A:$A,Component!$C:$C)</f>
        <v>2833-20</v>
      </c>
      <c r="D304" t="s">
        <v>10568</v>
      </c>
      <c r="E304" t="s">
        <v>8</v>
      </c>
      <c r="F304" t="s">
        <v>11095</v>
      </c>
    </row>
    <row r="305" spans="2:6" hidden="1" x14ac:dyDescent="0.45">
      <c r="B305" t="s">
        <v>10784</v>
      </c>
      <c r="C305" t="str">
        <f>_xlfn.XLOOKUP(B305,Component!$A:$A,Component!$C:$C)</f>
        <v>2834-20</v>
      </c>
      <c r="D305" t="s">
        <v>10568</v>
      </c>
      <c r="E305" t="s">
        <v>8</v>
      </c>
      <c r="F305" t="s">
        <v>11095</v>
      </c>
    </row>
    <row r="306" spans="2:6" hidden="1" x14ac:dyDescent="0.45">
      <c r="B306" t="s">
        <v>10785</v>
      </c>
      <c r="C306" t="str">
        <f>_xlfn.XLOOKUP(B306,Component!$A:$A,Component!$C:$C)</f>
        <v>2836-20</v>
      </c>
      <c r="D306" t="s">
        <v>10568</v>
      </c>
      <c r="E306" t="s">
        <v>8</v>
      </c>
      <c r="F306" t="s">
        <v>11095</v>
      </c>
    </row>
    <row r="307" spans="2:6" hidden="1" x14ac:dyDescent="0.45">
      <c r="B307" t="s">
        <v>10786</v>
      </c>
      <c r="C307" t="str">
        <f>_xlfn.XLOOKUP(B307,Component!$A:$A,Component!$C:$C)</f>
        <v>2837-20</v>
      </c>
      <c r="D307" t="s">
        <v>10568</v>
      </c>
      <c r="E307" t="s">
        <v>8</v>
      </c>
      <c r="F307" t="s">
        <v>11095</v>
      </c>
    </row>
    <row r="308" spans="2:6" hidden="1" x14ac:dyDescent="0.45">
      <c r="B308" t="s">
        <v>10787</v>
      </c>
      <c r="C308" t="str">
        <f>_xlfn.XLOOKUP(B308,Component!$A:$A,Component!$C:$C)</f>
        <v>2838-20</v>
      </c>
      <c r="D308" t="s">
        <v>10568</v>
      </c>
      <c r="E308" t="s">
        <v>8</v>
      </c>
      <c r="F308" t="s">
        <v>11095</v>
      </c>
    </row>
    <row r="309" spans="2:6" hidden="1" x14ac:dyDescent="0.45">
      <c r="B309" t="s">
        <v>10788</v>
      </c>
      <c r="C309" t="str">
        <f>_xlfn.XLOOKUP(B309,Component!$A:$A,Component!$C:$C)</f>
        <v>2839-20</v>
      </c>
      <c r="D309" t="s">
        <v>10568</v>
      </c>
      <c r="E309" t="s">
        <v>8</v>
      </c>
      <c r="F309" t="s">
        <v>11095</v>
      </c>
    </row>
    <row r="310" spans="2:6" hidden="1" x14ac:dyDescent="0.45">
      <c r="B310" t="s">
        <v>10789</v>
      </c>
      <c r="C310" t="str">
        <f>_xlfn.XLOOKUP(B310,Component!$A:$A,Component!$C:$C)</f>
        <v>2840-20</v>
      </c>
      <c r="D310" t="s">
        <v>10568</v>
      </c>
      <c r="E310" t="s">
        <v>8</v>
      </c>
      <c r="F310" t="s">
        <v>11095</v>
      </c>
    </row>
    <row r="311" spans="2:6" hidden="1" x14ac:dyDescent="0.45">
      <c r="B311" t="s">
        <v>10790</v>
      </c>
      <c r="C311" t="str">
        <f>_xlfn.XLOOKUP(B311,Component!$A:$A,Component!$C:$C)</f>
        <v>2841-20</v>
      </c>
      <c r="D311" t="s">
        <v>10568</v>
      </c>
      <c r="E311" t="s">
        <v>8</v>
      </c>
      <c r="F311" t="s">
        <v>11095</v>
      </c>
    </row>
    <row r="312" spans="2:6" hidden="1" x14ac:dyDescent="0.45">
      <c r="B312" t="s">
        <v>10791</v>
      </c>
      <c r="C312" t="str">
        <f>_xlfn.XLOOKUP(B312,Component!$A:$A,Component!$C:$C)</f>
        <v>2843-20</v>
      </c>
      <c r="D312" t="s">
        <v>10568</v>
      </c>
      <c r="E312" t="s">
        <v>8</v>
      </c>
      <c r="F312" t="s">
        <v>11095</v>
      </c>
    </row>
    <row r="313" spans="2:6" hidden="1" x14ac:dyDescent="0.45">
      <c r="B313" t="s">
        <v>10792</v>
      </c>
      <c r="C313" t="str">
        <f>_xlfn.XLOOKUP(B313,Component!$A:$A,Component!$C:$C)</f>
        <v>2846-20</v>
      </c>
      <c r="D313" t="s">
        <v>10568</v>
      </c>
      <c r="E313" t="s">
        <v>8</v>
      </c>
      <c r="F313" t="s">
        <v>11095</v>
      </c>
    </row>
    <row r="314" spans="2:6" hidden="1" x14ac:dyDescent="0.45">
      <c r="B314" t="s">
        <v>10793</v>
      </c>
      <c r="C314" t="str">
        <f>_xlfn.XLOOKUP(B314,Component!$A:$A,Component!$C:$C)</f>
        <v>2850-20</v>
      </c>
      <c r="D314" t="s">
        <v>10568</v>
      </c>
      <c r="E314" t="s">
        <v>8</v>
      </c>
      <c r="F314" t="s">
        <v>11095</v>
      </c>
    </row>
    <row r="315" spans="2:6" hidden="1" x14ac:dyDescent="0.45">
      <c r="B315" t="s">
        <v>10794</v>
      </c>
      <c r="C315" t="str">
        <f>_xlfn.XLOOKUP(B315,Component!$A:$A,Component!$C:$C)</f>
        <v>2851-20</v>
      </c>
      <c r="D315" t="s">
        <v>10568</v>
      </c>
      <c r="E315" t="s">
        <v>8</v>
      </c>
      <c r="F315" t="s">
        <v>11095</v>
      </c>
    </row>
    <row r="316" spans="2:6" hidden="1" x14ac:dyDescent="0.45">
      <c r="B316" t="s">
        <v>10795</v>
      </c>
      <c r="C316" t="str">
        <f>_xlfn.XLOOKUP(B316,Component!$A:$A,Component!$C:$C)</f>
        <v>2853-20</v>
      </c>
      <c r="D316" t="s">
        <v>10568</v>
      </c>
      <c r="E316" t="s">
        <v>8</v>
      </c>
      <c r="F316" t="s">
        <v>11095</v>
      </c>
    </row>
    <row r="317" spans="2:6" hidden="1" x14ac:dyDescent="0.45">
      <c r="B317" t="s">
        <v>10796</v>
      </c>
      <c r="C317" t="str">
        <f>_xlfn.XLOOKUP(B317,Component!$A:$A,Component!$C:$C)</f>
        <v>2854-20</v>
      </c>
      <c r="D317" t="s">
        <v>10568</v>
      </c>
      <c r="E317" t="s">
        <v>8</v>
      </c>
      <c r="F317" t="s">
        <v>11095</v>
      </c>
    </row>
    <row r="318" spans="2:6" hidden="1" x14ac:dyDescent="0.45">
      <c r="B318" t="s">
        <v>10797</v>
      </c>
      <c r="C318" t="str">
        <f>_xlfn.XLOOKUP(B318,Component!$A:$A,Component!$C:$C)</f>
        <v>2855-20</v>
      </c>
      <c r="D318" t="s">
        <v>10568</v>
      </c>
      <c r="E318" t="s">
        <v>8</v>
      </c>
      <c r="F318" t="s">
        <v>11095</v>
      </c>
    </row>
    <row r="319" spans="2:6" hidden="1" x14ac:dyDescent="0.45">
      <c r="B319" t="s">
        <v>10798</v>
      </c>
      <c r="C319" t="str">
        <f>_xlfn.XLOOKUP(B319,Component!$A:$A,Component!$C:$C)</f>
        <v>2855P-20</v>
      </c>
      <c r="D319" t="s">
        <v>10568</v>
      </c>
      <c r="E319" t="s">
        <v>8</v>
      </c>
      <c r="F319" t="s">
        <v>11095</v>
      </c>
    </row>
    <row r="320" spans="2:6" hidden="1" x14ac:dyDescent="0.45">
      <c r="B320" t="s">
        <v>10799</v>
      </c>
      <c r="C320" t="str">
        <f>_xlfn.XLOOKUP(B320,Component!$A:$A,Component!$C:$C)</f>
        <v>2862-20</v>
      </c>
      <c r="D320" t="s">
        <v>10568</v>
      </c>
      <c r="E320" t="s">
        <v>8</v>
      </c>
      <c r="F320" t="s">
        <v>11095</v>
      </c>
    </row>
    <row r="321" spans="2:6" hidden="1" x14ac:dyDescent="0.45">
      <c r="B321" t="s">
        <v>10800</v>
      </c>
      <c r="C321" t="str">
        <f>_xlfn.XLOOKUP(B321,Component!$A:$A,Component!$C:$C)</f>
        <v>2863-20</v>
      </c>
      <c r="D321" t="s">
        <v>10568</v>
      </c>
      <c r="E321" t="s">
        <v>8</v>
      </c>
      <c r="F321" t="s">
        <v>11095</v>
      </c>
    </row>
    <row r="322" spans="2:6" hidden="1" x14ac:dyDescent="0.45">
      <c r="B322" t="s">
        <v>10801</v>
      </c>
      <c r="C322" t="str">
        <f>_xlfn.XLOOKUP(B322,Component!$A:$A,Component!$C:$C)</f>
        <v>2864-20</v>
      </c>
      <c r="D322" t="s">
        <v>10568</v>
      </c>
      <c r="E322" t="s">
        <v>8</v>
      </c>
      <c r="F322" t="s">
        <v>11095</v>
      </c>
    </row>
    <row r="323" spans="2:6" hidden="1" x14ac:dyDescent="0.45">
      <c r="B323" t="s">
        <v>10802</v>
      </c>
      <c r="C323" t="str">
        <f>_xlfn.XLOOKUP(B323,Component!$A:$A,Component!$C:$C)</f>
        <v>2865-20</v>
      </c>
      <c r="D323" t="s">
        <v>10568</v>
      </c>
      <c r="E323" t="s">
        <v>8</v>
      </c>
      <c r="F323" t="s">
        <v>11095</v>
      </c>
    </row>
    <row r="324" spans="2:6" hidden="1" x14ac:dyDescent="0.45">
      <c r="B324" t="s">
        <v>10803</v>
      </c>
      <c r="C324" t="str">
        <f>_xlfn.XLOOKUP(B324,Component!$A:$A,Component!$C:$C)</f>
        <v>2866-20</v>
      </c>
      <c r="D324" t="s">
        <v>10568</v>
      </c>
      <c r="E324" t="s">
        <v>8</v>
      </c>
      <c r="F324" t="s">
        <v>11095</v>
      </c>
    </row>
    <row r="325" spans="2:6" hidden="1" x14ac:dyDescent="0.45">
      <c r="B325" t="s">
        <v>10804</v>
      </c>
      <c r="C325" t="str">
        <f>_xlfn.XLOOKUP(B325,Component!$A:$A,Component!$C:$C)</f>
        <v>2867-20</v>
      </c>
      <c r="D325" t="s">
        <v>10568</v>
      </c>
      <c r="E325" t="s">
        <v>8</v>
      </c>
      <c r="F325" t="s">
        <v>11095</v>
      </c>
    </row>
    <row r="326" spans="2:6" hidden="1" x14ac:dyDescent="0.45">
      <c r="B326" t="s">
        <v>10805</v>
      </c>
      <c r="C326" t="str">
        <f>_xlfn.XLOOKUP(B326,Component!$A:$A,Component!$C:$C)</f>
        <v>2868-20</v>
      </c>
      <c r="D326" t="s">
        <v>10568</v>
      </c>
      <c r="E326" t="s">
        <v>8</v>
      </c>
      <c r="F326" t="s">
        <v>11095</v>
      </c>
    </row>
    <row r="327" spans="2:6" hidden="1" x14ac:dyDescent="0.45">
      <c r="B327" t="s">
        <v>10806</v>
      </c>
      <c r="C327" t="str">
        <f>_xlfn.XLOOKUP(B327,Component!$A:$A,Component!$C:$C)</f>
        <v>2869-20</v>
      </c>
      <c r="D327" t="s">
        <v>10568</v>
      </c>
      <c r="E327" t="s">
        <v>8</v>
      </c>
      <c r="F327" t="s">
        <v>11095</v>
      </c>
    </row>
    <row r="328" spans="2:6" hidden="1" x14ac:dyDescent="0.45">
      <c r="B328" t="s">
        <v>10807</v>
      </c>
      <c r="C328" t="str">
        <f>_xlfn.XLOOKUP(B328,Component!$A:$A,Component!$C:$C)</f>
        <v>2870-20</v>
      </c>
      <c r="D328" t="s">
        <v>10568</v>
      </c>
      <c r="E328" t="s">
        <v>8</v>
      </c>
      <c r="F328" t="s">
        <v>11095</v>
      </c>
    </row>
    <row r="329" spans="2:6" hidden="1" x14ac:dyDescent="0.45">
      <c r="B329" t="s">
        <v>10808</v>
      </c>
      <c r="C329" t="str">
        <f>_xlfn.XLOOKUP(B329,Component!$A:$A,Component!$C:$C)</f>
        <v>2871-20</v>
      </c>
      <c r="D329" t="s">
        <v>10568</v>
      </c>
      <c r="E329" t="s">
        <v>8</v>
      </c>
      <c r="F329" t="s">
        <v>11095</v>
      </c>
    </row>
    <row r="330" spans="2:6" hidden="1" x14ac:dyDescent="0.45">
      <c r="B330" t="s">
        <v>10809</v>
      </c>
      <c r="C330" t="str">
        <f>_xlfn.XLOOKUP(B330,Component!$A:$A,Component!$C:$C)</f>
        <v>2872-20</v>
      </c>
      <c r="D330" t="s">
        <v>10568</v>
      </c>
      <c r="E330" t="s">
        <v>8</v>
      </c>
      <c r="F330" t="s">
        <v>11095</v>
      </c>
    </row>
    <row r="331" spans="2:6" hidden="1" x14ac:dyDescent="0.45">
      <c r="B331" t="s">
        <v>10810</v>
      </c>
      <c r="C331" t="str">
        <f>_xlfn.XLOOKUP(B331,Component!$A:$A,Component!$C:$C)</f>
        <v>2873-20</v>
      </c>
      <c r="D331" t="s">
        <v>10568</v>
      </c>
      <c r="E331" t="s">
        <v>8</v>
      </c>
      <c r="F331" t="s">
        <v>11095</v>
      </c>
    </row>
    <row r="332" spans="2:6" hidden="1" x14ac:dyDescent="0.45">
      <c r="B332" t="s">
        <v>10811</v>
      </c>
      <c r="C332" t="str">
        <f>_xlfn.XLOOKUP(B332,Component!$A:$A,Component!$C:$C)</f>
        <v>2874-20</v>
      </c>
      <c r="D332" t="s">
        <v>10568</v>
      </c>
      <c r="E332" t="s">
        <v>8</v>
      </c>
      <c r="F332" t="s">
        <v>11095</v>
      </c>
    </row>
    <row r="333" spans="2:6" hidden="1" x14ac:dyDescent="0.45">
      <c r="B333" t="s">
        <v>10812</v>
      </c>
      <c r="C333" t="str">
        <f>_xlfn.XLOOKUP(B333,Component!$A:$A,Component!$C:$C)</f>
        <v>2875R-21</v>
      </c>
      <c r="D333" t="s">
        <v>10568</v>
      </c>
      <c r="E333" t="s">
        <v>8</v>
      </c>
      <c r="F333" t="s">
        <v>11095</v>
      </c>
    </row>
    <row r="334" spans="2:6" hidden="1" x14ac:dyDescent="0.45">
      <c r="B334" t="s">
        <v>10813</v>
      </c>
      <c r="C334" t="str">
        <f>_xlfn.XLOOKUP(B334,Component!$A:$A,Component!$C:$C)</f>
        <v>2876-20</v>
      </c>
      <c r="D334" t="s">
        <v>10568</v>
      </c>
      <c r="E334" t="s">
        <v>8</v>
      </c>
      <c r="F334" t="s">
        <v>11095</v>
      </c>
    </row>
    <row r="335" spans="2:6" hidden="1" x14ac:dyDescent="0.45">
      <c r="B335" t="s">
        <v>10814</v>
      </c>
      <c r="C335" t="str">
        <f>_xlfn.XLOOKUP(B335,Component!$A:$A,Component!$C:$C)</f>
        <v>2877-20</v>
      </c>
      <c r="D335" t="s">
        <v>10568</v>
      </c>
      <c r="E335" t="s">
        <v>8</v>
      </c>
      <c r="F335" t="s">
        <v>11095</v>
      </c>
    </row>
    <row r="336" spans="2:6" hidden="1" x14ac:dyDescent="0.45">
      <c r="B336" t="s">
        <v>10815</v>
      </c>
      <c r="C336" t="str">
        <f>_xlfn.XLOOKUP(B336,Component!$A:$A,Component!$C:$C)</f>
        <v>2878-20</v>
      </c>
      <c r="D336" t="s">
        <v>10568</v>
      </c>
      <c r="E336" t="s">
        <v>8</v>
      </c>
      <c r="F336" t="s">
        <v>11095</v>
      </c>
    </row>
    <row r="337" spans="2:6" hidden="1" x14ac:dyDescent="0.45">
      <c r="B337" t="s">
        <v>10816</v>
      </c>
      <c r="C337" t="str">
        <f>_xlfn.XLOOKUP(B337,Component!$A:$A,Component!$C:$C)</f>
        <v>2879-20</v>
      </c>
      <c r="D337" t="s">
        <v>10568</v>
      </c>
      <c r="E337" t="s">
        <v>8</v>
      </c>
      <c r="F337" t="s">
        <v>11095</v>
      </c>
    </row>
    <row r="338" spans="2:6" hidden="1" x14ac:dyDescent="0.45">
      <c r="B338" t="s">
        <v>10817</v>
      </c>
      <c r="C338" t="str">
        <f>_xlfn.XLOOKUP(B338,Component!$A:$A,Component!$C:$C)</f>
        <v>2880-20</v>
      </c>
      <c r="D338" t="s">
        <v>10568</v>
      </c>
      <c r="E338" t="s">
        <v>8</v>
      </c>
      <c r="F338" t="s">
        <v>11095</v>
      </c>
    </row>
    <row r="339" spans="2:6" hidden="1" x14ac:dyDescent="0.45">
      <c r="B339" t="s">
        <v>10818</v>
      </c>
      <c r="C339" t="str">
        <f>_xlfn.XLOOKUP(B339,Component!$A:$A,Component!$C:$C)</f>
        <v>2881-20</v>
      </c>
      <c r="D339" t="s">
        <v>10568</v>
      </c>
      <c r="E339" t="s">
        <v>8</v>
      </c>
      <c r="F339" t="s">
        <v>11095</v>
      </c>
    </row>
    <row r="340" spans="2:6" hidden="1" x14ac:dyDescent="0.45">
      <c r="B340" t="s">
        <v>10819</v>
      </c>
      <c r="C340" t="str">
        <f>_xlfn.XLOOKUP(B340,Component!$A:$A,Component!$C:$C)</f>
        <v>2882-20</v>
      </c>
      <c r="D340" t="s">
        <v>10568</v>
      </c>
      <c r="E340" t="s">
        <v>8</v>
      </c>
      <c r="F340" t="s">
        <v>11095</v>
      </c>
    </row>
    <row r="341" spans="2:6" hidden="1" x14ac:dyDescent="0.45">
      <c r="B341" t="s">
        <v>10820</v>
      </c>
      <c r="C341" t="str">
        <f>_xlfn.XLOOKUP(B341,Component!$A:$A,Component!$C:$C)</f>
        <v>2883-20</v>
      </c>
      <c r="D341" t="s">
        <v>10568</v>
      </c>
      <c r="E341" t="s">
        <v>8</v>
      </c>
      <c r="F341" t="s">
        <v>11095</v>
      </c>
    </row>
    <row r="342" spans="2:6" hidden="1" x14ac:dyDescent="0.45">
      <c r="B342" t="s">
        <v>10821</v>
      </c>
      <c r="C342" t="str">
        <f>_xlfn.XLOOKUP(B342,Component!$A:$A,Component!$C:$C)</f>
        <v>2886-20</v>
      </c>
      <c r="D342" t="s">
        <v>10568</v>
      </c>
      <c r="E342" t="s">
        <v>8</v>
      </c>
      <c r="F342" t="s">
        <v>11095</v>
      </c>
    </row>
    <row r="343" spans="2:6" hidden="1" x14ac:dyDescent="0.45">
      <c r="B343" t="s">
        <v>10822</v>
      </c>
      <c r="C343" t="str">
        <f>_xlfn.XLOOKUP(B343,Component!$A:$A,Component!$C:$C)</f>
        <v>2887-20</v>
      </c>
      <c r="D343" t="s">
        <v>10568</v>
      </c>
      <c r="E343" t="s">
        <v>8</v>
      </c>
      <c r="F343" t="s">
        <v>11095</v>
      </c>
    </row>
    <row r="344" spans="2:6" hidden="1" x14ac:dyDescent="0.45">
      <c r="B344" t="s">
        <v>10823</v>
      </c>
      <c r="C344" t="str">
        <f>_xlfn.XLOOKUP(B344,Component!$A:$A,Component!$C:$C)</f>
        <v>2888-20</v>
      </c>
      <c r="D344" t="s">
        <v>10568</v>
      </c>
      <c r="E344" t="s">
        <v>8</v>
      </c>
      <c r="F344" t="s">
        <v>11095</v>
      </c>
    </row>
    <row r="345" spans="2:6" hidden="1" x14ac:dyDescent="0.45">
      <c r="B345" t="s">
        <v>10824</v>
      </c>
      <c r="C345" t="str">
        <f>_xlfn.XLOOKUP(B345,Component!$A:$A,Component!$C:$C)</f>
        <v>2889-20</v>
      </c>
      <c r="D345" t="s">
        <v>10568</v>
      </c>
      <c r="E345" t="s">
        <v>8</v>
      </c>
      <c r="F345" t="s">
        <v>11095</v>
      </c>
    </row>
    <row r="346" spans="2:6" hidden="1" x14ac:dyDescent="0.45">
      <c r="B346" t="s">
        <v>10825</v>
      </c>
      <c r="C346" t="str">
        <f>_xlfn.XLOOKUP(B346,Component!$A:$A,Component!$C:$C)</f>
        <v>2890-20</v>
      </c>
      <c r="D346" t="s">
        <v>10568</v>
      </c>
      <c r="E346" t="s">
        <v>8</v>
      </c>
      <c r="F346" t="s">
        <v>11095</v>
      </c>
    </row>
    <row r="347" spans="2:6" hidden="1" x14ac:dyDescent="0.45">
      <c r="B347" t="s">
        <v>10826</v>
      </c>
      <c r="C347" t="str">
        <f>_xlfn.XLOOKUP(B347,Component!$A:$A,Component!$C:$C)</f>
        <v>2902-20</v>
      </c>
      <c r="D347" t="s">
        <v>10568</v>
      </c>
      <c r="E347" t="s">
        <v>8</v>
      </c>
      <c r="F347" t="s">
        <v>11095</v>
      </c>
    </row>
    <row r="348" spans="2:6" hidden="1" x14ac:dyDescent="0.45">
      <c r="B348" t="s">
        <v>10827</v>
      </c>
      <c r="C348" t="str">
        <f>_xlfn.XLOOKUP(B348,Component!$A:$A,Component!$C:$C)</f>
        <v>2903-20</v>
      </c>
      <c r="D348" t="s">
        <v>10568</v>
      </c>
      <c r="E348" t="s">
        <v>8</v>
      </c>
      <c r="F348" t="s">
        <v>11095</v>
      </c>
    </row>
    <row r="349" spans="2:6" hidden="1" x14ac:dyDescent="0.45">
      <c r="B349" t="s">
        <v>10828</v>
      </c>
      <c r="C349" t="str">
        <f>_xlfn.XLOOKUP(B349,Component!$A:$A,Component!$C:$C)</f>
        <v>2904-20</v>
      </c>
      <c r="D349" t="s">
        <v>10568</v>
      </c>
      <c r="E349" t="s">
        <v>8</v>
      </c>
      <c r="F349" t="s">
        <v>11095</v>
      </c>
    </row>
    <row r="350" spans="2:6" hidden="1" x14ac:dyDescent="0.45">
      <c r="B350" t="s">
        <v>10829</v>
      </c>
      <c r="C350" t="str">
        <f>_xlfn.XLOOKUP(B350,Component!$A:$A,Component!$C:$C)</f>
        <v>2905-20</v>
      </c>
      <c r="D350" t="s">
        <v>10568</v>
      </c>
      <c r="E350" t="s">
        <v>8</v>
      </c>
      <c r="F350" t="s">
        <v>11095</v>
      </c>
    </row>
    <row r="351" spans="2:6" hidden="1" x14ac:dyDescent="0.45">
      <c r="B351" t="s">
        <v>10830</v>
      </c>
      <c r="C351" t="str">
        <f>_xlfn.XLOOKUP(B351,Component!$A:$A,Component!$C:$C)</f>
        <v>2906-20</v>
      </c>
      <c r="D351" t="s">
        <v>10568</v>
      </c>
      <c r="E351" t="s">
        <v>8</v>
      </c>
      <c r="F351" t="s">
        <v>11095</v>
      </c>
    </row>
    <row r="352" spans="2:6" hidden="1" x14ac:dyDescent="0.45">
      <c r="B352" t="s">
        <v>10831</v>
      </c>
      <c r="C352" t="str">
        <f>_xlfn.XLOOKUP(B352,Component!$A:$A,Component!$C:$C)</f>
        <v>2908-20</v>
      </c>
      <c r="D352" t="s">
        <v>10568</v>
      </c>
      <c r="E352" t="s">
        <v>8</v>
      </c>
      <c r="F352" t="s">
        <v>11095</v>
      </c>
    </row>
    <row r="353" spans="2:6" hidden="1" x14ac:dyDescent="0.45">
      <c r="B353" t="s">
        <v>10832</v>
      </c>
      <c r="C353" t="str">
        <f>_xlfn.XLOOKUP(B353,Component!$A:$A,Component!$C:$C)</f>
        <v>2908-DE</v>
      </c>
      <c r="D353" t="s">
        <v>10568</v>
      </c>
      <c r="E353" t="s">
        <v>8</v>
      </c>
      <c r="F353" t="s">
        <v>11095</v>
      </c>
    </row>
    <row r="354" spans="2:6" hidden="1" x14ac:dyDescent="0.45">
      <c r="B354" t="s">
        <v>10833</v>
      </c>
      <c r="C354" t="str">
        <f>_xlfn.XLOOKUP(B354,Component!$A:$A,Component!$C:$C)</f>
        <v>2909-20</v>
      </c>
      <c r="D354" t="s">
        <v>10568</v>
      </c>
      <c r="E354" t="s">
        <v>8</v>
      </c>
      <c r="F354" t="s">
        <v>11095</v>
      </c>
    </row>
    <row r="355" spans="2:6" hidden="1" x14ac:dyDescent="0.45">
      <c r="B355" t="s">
        <v>10834</v>
      </c>
      <c r="C355" t="str">
        <f>_xlfn.XLOOKUP(B355,Component!$A:$A,Component!$C:$C)</f>
        <v>2910-20</v>
      </c>
      <c r="D355" t="s">
        <v>10568</v>
      </c>
      <c r="E355" t="s">
        <v>8</v>
      </c>
      <c r="F355" t="s">
        <v>11095</v>
      </c>
    </row>
    <row r="356" spans="2:6" hidden="1" x14ac:dyDescent="0.45">
      <c r="B356" t="s">
        <v>10835</v>
      </c>
      <c r="C356" t="str">
        <f>_xlfn.XLOOKUP(B356,Component!$A:$A,Component!$C:$C)</f>
        <v>2911-20</v>
      </c>
      <c r="D356" t="s">
        <v>10568</v>
      </c>
      <c r="E356" t="s">
        <v>8</v>
      </c>
      <c r="F356" t="s">
        <v>11095</v>
      </c>
    </row>
    <row r="357" spans="2:6" hidden="1" x14ac:dyDescent="0.45">
      <c r="B357" t="s">
        <v>10836</v>
      </c>
      <c r="C357" t="str">
        <f>_xlfn.XLOOKUP(B357,Component!$A:$A,Component!$C:$C)</f>
        <v>2912-20</v>
      </c>
      <c r="D357" t="s">
        <v>10568</v>
      </c>
      <c r="E357" t="s">
        <v>8</v>
      </c>
      <c r="F357" t="s">
        <v>11095</v>
      </c>
    </row>
    <row r="358" spans="2:6" hidden="1" x14ac:dyDescent="0.45">
      <c r="B358" t="s">
        <v>10837</v>
      </c>
      <c r="C358" t="str">
        <f>_xlfn.XLOOKUP(B358,Component!$A:$A,Component!$C:$C)</f>
        <v>2912-DE</v>
      </c>
      <c r="D358" t="s">
        <v>10568</v>
      </c>
      <c r="E358" t="s">
        <v>8</v>
      </c>
      <c r="F358" t="s">
        <v>11095</v>
      </c>
    </row>
    <row r="359" spans="2:6" hidden="1" x14ac:dyDescent="0.45">
      <c r="B359" t="s">
        <v>10838</v>
      </c>
      <c r="C359" t="str">
        <f>_xlfn.XLOOKUP(B359,Component!$A:$A,Component!$C:$C)</f>
        <v>2915-20</v>
      </c>
      <c r="D359" t="s">
        <v>10568</v>
      </c>
      <c r="E359" t="s">
        <v>8</v>
      </c>
      <c r="F359" t="s">
        <v>11095</v>
      </c>
    </row>
    <row r="360" spans="2:6" hidden="1" x14ac:dyDescent="0.45">
      <c r="B360" t="s">
        <v>10839</v>
      </c>
      <c r="C360" t="str">
        <f>_xlfn.XLOOKUP(B360,Component!$A:$A,Component!$C:$C)</f>
        <v>2915-DE</v>
      </c>
      <c r="D360" t="s">
        <v>10568</v>
      </c>
      <c r="E360" t="s">
        <v>8</v>
      </c>
      <c r="F360" t="s">
        <v>11095</v>
      </c>
    </row>
    <row r="361" spans="2:6" hidden="1" x14ac:dyDescent="0.45">
      <c r="B361" t="s">
        <v>10840</v>
      </c>
      <c r="C361" t="str">
        <f>_xlfn.XLOOKUP(B361,Component!$A:$A,Component!$C:$C)</f>
        <v>2916-20</v>
      </c>
      <c r="D361" t="s">
        <v>10568</v>
      </c>
      <c r="E361" t="s">
        <v>8</v>
      </c>
      <c r="F361" t="s">
        <v>11095</v>
      </c>
    </row>
    <row r="362" spans="2:6" hidden="1" x14ac:dyDescent="0.45">
      <c r="B362" t="s">
        <v>10841</v>
      </c>
      <c r="C362" t="str">
        <f>_xlfn.XLOOKUP(B362,Component!$A:$A,Component!$C:$C)</f>
        <v>2916-DE</v>
      </c>
      <c r="D362" t="s">
        <v>10568</v>
      </c>
      <c r="E362" t="s">
        <v>8</v>
      </c>
      <c r="F362" t="s">
        <v>11095</v>
      </c>
    </row>
    <row r="363" spans="2:6" hidden="1" x14ac:dyDescent="0.45">
      <c r="B363" t="s">
        <v>10842</v>
      </c>
      <c r="C363" t="str">
        <f>_xlfn.XLOOKUP(B363,Component!$A:$A,Component!$C:$C)</f>
        <v>2922-20</v>
      </c>
      <c r="D363" t="s">
        <v>10568</v>
      </c>
      <c r="E363" t="s">
        <v>8</v>
      </c>
      <c r="F363" t="s">
        <v>11095</v>
      </c>
    </row>
    <row r="364" spans="2:6" hidden="1" x14ac:dyDescent="0.45">
      <c r="B364" t="s">
        <v>10843</v>
      </c>
      <c r="C364" t="str">
        <f>_xlfn.XLOOKUP(B364,Component!$A:$A,Component!$C:$C)</f>
        <v>2927-20</v>
      </c>
      <c r="D364" t="s">
        <v>10568</v>
      </c>
      <c r="E364" t="s">
        <v>8</v>
      </c>
      <c r="F364" t="s">
        <v>11095</v>
      </c>
    </row>
    <row r="365" spans="2:6" hidden="1" x14ac:dyDescent="0.45">
      <c r="B365" t="s">
        <v>10844</v>
      </c>
      <c r="C365" t="str">
        <f>_xlfn.XLOOKUP(B365,Component!$A:$A,Component!$C:$C)</f>
        <v>2928-20</v>
      </c>
      <c r="D365" t="s">
        <v>10568</v>
      </c>
      <c r="E365" t="s">
        <v>8</v>
      </c>
      <c r="F365" t="s">
        <v>11095</v>
      </c>
    </row>
    <row r="366" spans="2:6" hidden="1" x14ac:dyDescent="0.45">
      <c r="B366" t="s">
        <v>10845</v>
      </c>
      <c r="C366" t="str">
        <f>_xlfn.XLOOKUP(B366,Component!$A:$A,Component!$C:$C)</f>
        <v>2929-20</v>
      </c>
      <c r="D366" t="s">
        <v>10568</v>
      </c>
      <c r="E366" t="s">
        <v>8</v>
      </c>
      <c r="F366" t="s">
        <v>11095</v>
      </c>
    </row>
    <row r="367" spans="2:6" hidden="1" x14ac:dyDescent="0.45">
      <c r="B367" t="s">
        <v>10846</v>
      </c>
      <c r="C367" t="str">
        <f>_xlfn.XLOOKUP(B367,Component!$A:$A,Component!$C:$C)</f>
        <v>2929S-20</v>
      </c>
      <c r="D367" t="s">
        <v>10568</v>
      </c>
      <c r="E367" t="s">
        <v>8</v>
      </c>
      <c r="F367" t="s">
        <v>11095</v>
      </c>
    </row>
    <row r="368" spans="2:6" hidden="1" x14ac:dyDescent="0.45">
      <c r="B368" t="s">
        <v>10847</v>
      </c>
      <c r="C368" t="str">
        <f>_xlfn.XLOOKUP(B368,Component!$A:$A,Component!$C:$C)</f>
        <v>2930-20</v>
      </c>
      <c r="D368" t="s">
        <v>10568</v>
      </c>
      <c r="E368" t="s">
        <v>8</v>
      </c>
      <c r="F368" t="s">
        <v>11095</v>
      </c>
    </row>
    <row r="369" spans="2:6" hidden="1" x14ac:dyDescent="0.45">
      <c r="B369" t="s">
        <v>10848</v>
      </c>
      <c r="C369" t="str">
        <f>_xlfn.XLOOKUP(B369,Component!$A:$A,Component!$C:$C)</f>
        <v>2933-21</v>
      </c>
      <c r="D369" t="s">
        <v>10568</v>
      </c>
      <c r="E369" t="s">
        <v>8</v>
      </c>
      <c r="F369" t="s">
        <v>11095</v>
      </c>
    </row>
    <row r="370" spans="2:6" hidden="1" x14ac:dyDescent="0.45">
      <c r="B370" t="s">
        <v>10849</v>
      </c>
      <c r="C370" t="str">
        <f>_xlfn.XLOOKUP(B370,Component!$A:$A,Component!$C:$C)</f>
        <v>2935-20</v>
      </c>
      <c r="D370" t="s">
        <v>10568</v>
      </c>
      <c r="E370" t="s">
        <v>8</v>
      </c>
      <c r="F370" t="s">
        <v>11095</v>
      </c>
    </row>
    <row r="371" spans="2:6" hidden="1" x14ac:dyDescent="0.45">
      <c r="B371" t="s">
        <v>10850</v>
      </c>
      <c r="C371" t="str">
        <f>_xlfn.XLOOKUP(B371,Component!$A:$A,Component!$C:$C)</f>
        <v>2939-20</v>
      </c>
      <c r="D371" t="s">
        <v>10568</v>
      </c>
      <c r="E371" t="s">
        <v>8</v>
      </c>
      <c r="F371" t="s">
        <v>11095</v>
      </c>
    </row>
    <row r="372" spans="2:6" hidden="1" x14ac:dyDescent="0.45">
      <c r="B372" t="s">
        <v>10851</v>
      </c>
      <c r="C372" t="str">
        <f>_xlfn.XLOOKUP(B372,Component!$A:$A,Component!$C:$C)</f>
        <v>2940-20</v>
      </c>
      <c r="D372" t="s">
        <v>10568</v>
      </c>
      <c r="E372" t="s">
        <v>8</v>
      </c>
      <c r="F372" t="s">
        <v>11095</v>
      </c>
    </row>
    <row r="373" spans="2:6" hidden="1" x14ac:dyDescent="0.45">
      <c r="B373" t="s">
        <v>10852</v>
      </c>
      <c r="C373" t="str">
        <f>_xlfn.XLOOKUP(B373,Component!$A:$A,Component!$C:$C)</f>
        <v>2941-21</v>
      </c>
      <c r="D373" t="s">
        <v>10568</v>
      </c>
      <c r="E373" t="s">
        <v>8</v>
      </c>
      <c r="F373" t="s">
        <v>11095</v>
      </c>
    </row>
    <row r="374" spans="2:6" hidden="1" x14ac:dyDescent="0.45">
      <c r="B374" t="s">
        <v>10853</v>
      </c>
      <c r="C374" t="str">
        <f>_xlfn.XLOOKUP(B374,Component!$A:$A,Component!$C:$C)</f>
        <v>2950-20</v>
      </c>
      <c r="D374" t="s">
        <v>10568</v>
      </c>
      <c r="E374" t="s">
        <v>8</v>
      </c>
      <c r="F374" t="s">
        <v>11095</v>
      </c>
    </row>
    <row r="375" spans="2:6" hidden="1" x14ac:dyDescent="0.45">
      <c r="B375" t="s">
        <v>10854</v>
      </c>
      <c r="C375" t="str">
        <f>_xlfn.XLOOKUP(B375,Component!$A:$A,Component!$C:$C)</f>
        <v>2952-20</v>
      </c>
      <c r="D375" t="s">
        <v>10568</v>
      </c>
      <c r="E375" t="s">
        <v>8</v>
      </c>
      <c r="F375" t="s">
        <v>11095</v>
      </c>
    </row>
    <row r="376" spans="2:6" hidden="1" x14ac:dyDescent="0.45">
      <c r="B376" t="s">
        <v>10855</v>
      </c>
      <c r="C376" t="str">
        <f>_xlfn.XLOOKUP(B376,Component!$A:$A,Component!$C:$C)</f>
        <v>2953-20</v>
      </c>
      <c r="D376" t="s">
        <v>10568</v>
      </c>
      <c r="E376" t="s">
        <v>8</v>
      </c>
      <c r="F376" t="s">
        <v>11095</v>
      </c>
    </row>
    <row r="377" spans="2:6" hidden="1" x14ac:dyDescent="0.45">
      <c r="B377" t="s">
        <v>10856</v>
      </c>
      <c r="C377" t="str">
        <f>_xlfn.XLOOKUP(B377,Component!$A:$A,Component!$C:$C)</f>
        <v>2954-20</v>
      </c>
      <c r="D377" t="s">
        <v>10568</v>
      </c>
      <c r="E377" t="s">
        <v>8</v>
      </c>
      <c r="F377" t="s">
        <v>11095</v>
      </c>
    </row>
    <row r="378" spans="2:6" hidden="1" x14ac:dyDescent="0.45">
      <c r="B378" t="s">
        <v>10857</v>
      </c>
      <c r="C378" t="str">
        <f>_xlfn.XLOOKUP(B378,Component!$A:$A,Component!$C:$C)</f>
        <v>2957-20</v>
      </c>
      <c r="D378" t="s">
        <v>10568</v>
      </c>
      <c r="E378" t="s">
        <v>8</v>
      </c>
      <c r="F378" t="s">
        <v>11095</v>
      </c>
    </row>
    <row r="379" spans="2:6" hidden="1" x14ac:dyDescent="0.45">
      <c r="B379" t="s">
        <v>10858</v>
      </c>
      <c r="C379" t="str">
        <f>_xlfn.XLOOKUP(B379,Component!$A:$A,Component!$C:$C)</f>
        <v>2960-20</v>
      </c>
      <c r="D379" t="s">
        <v>10568</v>
      </c>
      <c r="E379" t="s">
        <v>8</v>
      </c>
      <c r="F379" t="s">
        <v>11095</v>
      </c>
    </row>
    <row r="380" spans="2:6" hidden="1" x14ac:dyDescent="0.45">
      <c r="B380" t="s">
        <v>10859</v>
      </c>
      <c r="C380" t="str">
        <f>_xlfn.XLOOKUP(B380,Component!$A:$A,Component!$C:$C)</f>
        <v>2962-20</v>
      </c>
      <c r="D380" t="s">
        <v>10568</v>
      </c>
      <c r="E380" t="s">
        <v>8</v>
      </c>
      <c r="F380" t="s">
        <v>11095</v>
      </c>
    </row>
    <row r="381" spans="2:6" hidden="1" x14ac:dyDescent="0.45">
      <c r="B381" t="s">
        <v>10860</v>
      </c>
      <c r="C381" t="str">
        <f>_xlfn.XLOOKUP(B381,Component!$A:$A,Component!$C:$C)</f>
        <v>2962P-20</v>
      </c>
      <c r="D381" t="s">
        <v>10568</v>
      </c>
      <c r="E381" t="s">
        <v>8</v>
      </c>
      <c r="F381" t="s">
        <v>11095</v>
      </c>
    </row>
    <row r="382" spans="2:6" hidden="1" x14ac:dyDescent="0.45">
      <c r="B382" t="s">
        <v>10861</v>
      </c>
      <c r="C382" t="str">
        <f>_xlfn.XLOOKUP(B382,Component!$A:$A,Component!$C:$C)</f>
        <v>2966-20</v>
      </c>
      <c r="D382" t="s">
        <v>10568</v>
      </c>
      <c r="E382" t="s">
        <v>8</v>
      </c>
      <c r="F382" t="s">
        <v>11095</v>
      </c>
    </row>
    <row r="383" spans="2:6" hidden="1" x14ac:dyDescent="0.45">
      <c r="B383" t="s">
        <v>10862</v>
      </c>
      <c r="C383" t="str">
        <f>_xlfn.XLOOKUP(B383,Component!$A:$A,Component!$C:$C)</f>
        <v>2967-20</v>
      </c>
      <c r="D383" t="s">
        <v>10568</v>
      </c>
      <c r="E383" t="s">
        <v>8</v>
      </c>
      <c r="F383" t="s">
        <v>11095</v>
      </c>
    </row>
    <row r="384" spans="2:6" hidden="1" x14ac:dyDescent="0.45">
      <c r="B384" t="s">
        <v>10863</v>
      </c>
      <c r="C384" t="str">
        <f>_xlfn.XLOOKUP(B384,Component!$A:$A,Component!$C:$C)</f>
        <v>2970-20</v>
      </c>
      <c r="D384" t="s">
        <v>10568</v>
      </c>
      <c r="E384" t="s">
        <v>8</v>
      </c>
      <c r="F384" t="s">
        <v>11095</v>
      </c>
    </row>
    <row r="385" spans="2:6" hidden="1" x14ac:dyDescent="0.45">
      <c r="B385" t="s">
        <v>10864</v>
      </c>
      <c r="C385" t="str">
        <f>_xlfn.XLOOKUP(B385,Component!$A:$A,Component!$C:$C)</f>
        <v>2971-20</v>
      </c>
      <c r="D385" t="s">
        <v>10568</v>
      </c>
      <c r="E385" t="s">
        <v>8</v>
      </c>
      <c r="F385" t="s">
        <v>11095</v>
      </c>
    </row>
    <row r="386" spans="2:6" hidden="1" x14ac:dyDescent="0.45">
      <c r="B386" t="s">
        <v>10865</v>
      </c>
      <c r="C386" t="str">
        <f>_xlfn.XLOOKUP(B386,Component!$A:$A,Component!$C:$C)</f>
        <v>2972-20</v>
      </c>
      <c r="D386" t="s">
        <v>10568</v>
      </c>
      <c r="E386" t="s">
        <v>8</v>
      </c>
      <c r="F386" t="s">
        <v>11095</v>
      </c>
    </row>
    <row r="387" spans="2:6" hidden="1" x14ac:dyDescent="0.45">
      <c r="B387" t="s">
        <v>10866</v>
      </c>
      <c r="C387" t="str">
        <f>_xlfn.XLOOKUP(B387,Component!$A:$A,Component!$C:$C)</f>
        <v>2973-20</v>
      </c>
      <c r="D387" t="s">
        <v>10568</v>
      </c>
      <c r="E387" t="s">
        <v>8</v>
      </c>
      <c r="F387" t="s">
        <v>11095</v>
      </c>
    </row>
    <row r="388" spans="2:6" hidden="1" x14ac:dyDescent="0.45">
      <c r="B388" t="s">
        <v>10867</v>
      </c>
      <c r="C388" t="str">
        <f>_xlfn.XLOOKUP(B388,Component!$A:$A,Component!$C:$C)</f>
        <v>2974-20</v>
      </c>
      <c r="D388" t="s">
        <v>10568</v>
      </c>
      <c r="E388" t="s">
        <v>8</v>
      </c>
      <c r="F388" t="s">
        <v>11095</v>
      </c>
    </row>
    <row r="389" spans="2:6" hidden="1" x14ac:dyDescent="0.45">
      <c r="B389" t="s">
        <v>10868</v>
      </c>
      <c r="C389" t="str">
        <f>_xlfn.XLOOKUP(B389,Component!$A:$A,Component!$C:$C)</f>
        <v>2975-20</v>
      </c>
      <c r="D389" t="s">
        <v>10568</v>
      </c>
      <c r="E389" t="s">
        <v>8</v>
      </c>
      <c r="F389" t="s">
        <v>11095</v>
      </c>
    </row>
    <row r="390" spans="2:6" hidden="1" x14ac:dyDescent="0.45">
      <c r="B390" t="s">
        <v>10869</v>
      </c>
      <c r="C390" t="str">
        <f>_xlfn.XLOOKUP(B390,Component!$A:$A,Component!$C:$C)</f>
        <v>2976-20</v>
      </c>
      <c r="D390" t="s">
        <v>10568</v>
      </c>
      <c r="E390" t="s">
        <v>8</v>
      </c>
      <c r="F390" t="s">
        <v>11095</v>
      </c>
    </row>
    <row r="391" spans="2:6" hidden="1" x14ac:dyDescent="0.45">
      <c r="B391" t="s">
        <v>10870</v>
      </c>
      <c r="C391" t="str">
        <f>_xlfn.XLOOKUP(B391,Component!$A:$A,Component!$C:$C)</f>
        <v>2977-20</v>
      </c>
      <c r="D391" t="s">
        <v>10568</v>
      </c>
      <c r="E391" t="s">
        <v>8</v>
      </c>
      <c r="F391" t="s">
        <v>11095</v>
      </c>
    </row>
    <row r="392" spans="2:6" hidden="1" x14ac:dyDescent="0.45">
      <c r="B392" t="s">
        <v>10871</v>
      </c>
      <c r="C392" t="str">
        <f>_xlfn.XLOOKUP(B392,Component!$A:$A,Component!$C:$C)</f>
        <v>2978-20</v>
      </c>
      <c r="D392" t="s">
        <v>10568</v>
      </c>
      <c r="E392" t="s">
        <v>8</v>
      </c>
      <c r="F392" t="s">
        <v>11095</v>
      </c>
    </row>
    <row r="393" spans="2:6" hidden="1" x14ac:dyDescent="0.45">
      <c r="B393" t="s">
        <v>10872</v>
      </c>
      <c r="C393" t="str">
        <f>_xlfn.XLOOKUP(B393,Component!$A:$A,Component!$C:$C)</f>
        <v>2979-20</v>
      </c>
      <c r="D393" t="s">
        <v>10568</v>
      </c>
      <c r="E393" t="s">
        <v>8</v>
      </c>
      <c r="F393" t="s">
        <v>11095</v>
      </c>
    </row>
    <row r="394" spans="2:6" hidden="1" x14ac:dyDescent="0.45">
      <c r="B394" t="s">
        <v>10873</v>
      </c>
      <c r="C394" t="str">
        <f>_xlfn.XLOOKUP(B394,Component!$A:$A,Component!$C:$C)</f>
        <v>2982-20</v>
      </c>
      <c r="D394" t="s">
        <v>10568</v>
      </c>
      <c r="E394" t="s">
        <v>8</v>
      </c>
      <c r="F394" t="s">
        <v>11095</v>
      </c>
    </row>
    <row r="395" spans="2:6" hidden="1" x14ac:dyDescent="0.45">
      <c r="B395" t="s">
        <v>10874</v>
      </c>
      <c r="C395" t="str">
        <f>_xlfn.XLOOKUP(B395,Component!$A:$A,Component!$C:$C)</f>
        <v>2984-20</v>
      </c>
      <c r="D395" t="s">
        <v>10568</v>
      </c>
      <c r="E395" t="s">
        <v>8</v>
      </c>
      <c r="F395" t="s">
        <v>11095</v>
      </c>
    </row>
    <row r="396" spans="2:6" hidden="1" x14ac:dyDescent="0.45">
      <c r="B396" t="s">
        <v>10875</v>
      </c>
      <c r="C396" t="str">
        <f>_xlfn.XLOOKUP(B396,Component!$A:$A,Component!$C:$C)</f>
        <v>2990-20</v>
      </c>
      <c r="D396" t="s">
        <v>10568</v>
      </c>
      <c r="E396" t="s">
        <v>8</v>
      </c>
      <c r="F396" t="s">
        <v>11095</v>
      </c>
    </row>
    <row r="397" spans="2:6" hidden="1" x14ac:dyDescent="0.45">
      <c r="B397" t="s">
        <v>10876</v>
      </c>
      <c r="C397" t="str">
        <f>_xlfn.XLOOKUP(B397,Component!$A:$A,Component!$C:$C)</f>
        <v>3001-20</v>
      </c>
      <c r="D397" t="s">
        <v>10568</v>
      </c>
      <c r="E397" t="s">
        <v>8</v>
      </c>
      <c r="F397" t="s">
        <v>11095</v>
      </c>
    </row>
    <row r="398" spans="2:6" hidden="1" x14ac:dyDescent="0.45">
      <c r="B398" t="s">
        <v>10877</v>
      </c>
      <c r="C398" t="str">
        <f>_xlfn.XLOOKUP(B398,Component!$A:$A,Component!$C:$C)</f>
        <v>3004-20</v>
      </c>
      <c r="D398" t="s">
        <v>10568</v>
      </c>
      <c r="E398" t="s">
        <v>8</v>
      </c>
      <c r="F398" t="s">
        <v>11095</v>
      </c>
    </row>
    <row r="399" spans="2:6" hidden="1" x14ac:dyDescent="0.45">
      <c r="B399" t="s">
        <v>10878</v>
      </c>
      <c r="C399" t="str">
        <f>_xlfn.XLOOKUP(B399,Component!$A:$A,Component!$C:$C)</f>
        <v>3006-20</v>
      </c>
      <c r="D399" t="s">
        <v>10568</v>
      </c>
      <c r="E399" t="s">
        <v>8</v>
      </c>
      <c r="F399" t="s">
        <v>11095</v>
      </c>
    </row>
    <row r="400" spans="2:6" hidden="1" x14ac:dyDescent="0.45">
      <c r="B400" t="s">
        <v>10879</v>
      </c>
      <c r="C400" t="str">
        <f>_xlfn.XLOOKUP(B400,Component!$A:$A,Component!$C:$C)</f>
        <v>3008-20</v>
      </c>
      <c r="D400" t="s">
        <v>10568</v>
      </c>
      <c r="E400" t="s">
        <v>8</v>
      </c>
      <c r="F400" t="s">
        <v>11095</v>
      </c>
    </row>
    <row r="401" spans="2:6" hidden="1" x14ac:dyDescent="0.45">
      <c r="B401" t="s">
        <v>10880</v>
      </c>
      <c r="C401" t="str">
        <f>_xlfn.XLOOKUP(B401,Component!$A:$A,Component!$C:$C)</f>
        <v>3009-20</v>
      </c>
      <c r="D401" t="s">
        <v>10568</v>
      </c>
      <c r="E401" t="s">
        <v>8</v>
      </c>
      <c r="F401" t="s">
        <v>11095</v>
      </c>
    </row>
    <row r="402" spans="2:6" hidden="1" x14ac:dyDescent="0.45">
      <c r="B402" t="s">
        <v>10881</v>
      </c>
      <c r="C402" t="str">
        <f>_xlfn.XLOOKUP(B402,Component!$A:$A,Component!$C:$C)</f>
        <v>3011-20</v>
      </c>
      <c r="D402" t="s">
        <v>10568</v>
      </c>
      <c r="E402" t="s">
        <v>8</v>
      </c>
      <c r="F402" t="s">
        <v>11095</v>
      </c>
    </row>
    <row r="403" spans="2:6" hidden="1" x14ac:dyDescent="0.45">
      <c r="B403" t="s">
        <v>10882</v>
      </c>
      <c r="C403" t="str">
        <f>_xlfn.XLOOKUP(B403,Component!$A:$A,Component!$C:$C)</f>
        <v>3011-21HD</v>
      </c>
      <c r="D403" t="s">
        <v>10568</v>
      </c>
      <c r="E403" t="s">
        <v>8</v>
      </c>
      <c r="F403" t="s">
        <v>11095</v>
      </c>
    </row>
    <row r="404" spans="2:6" hidden="1" x14ac:dyDescent="0.45">
      <c r="B404" t="s">
        <v>10883</v>
      </c>
      <c r="C404" t="str">
        <f>_xlfn.XLOOKUP(B404,Component!$A:$A,Component!$C:$C)</f>
        <v>3012-20</v>
      </c>
      <c r="D404" t="s">
        <v>10568</v>
      </c>
      <c r="E404" t="s">
        <v>8</v>
      </c>
      <c r="F404" t="s">
        <v>11095</v>
      </c>
    </row>
    <row r="405" spans="2:6" hidden="1" x14ac:dyDescent="0.45">
      <c r="B405" t="s">
        <v>10884</v>
      </c>
      <c r="C405" t="str">
        <f>_xlfn.XLOOKUP(B405,Component!$A:$A,Component!$C:$C)</f>
        <v>3012-21</v>
      </c>
      <c r="D405" t="s">
        <v>10568</v>
      </c>
      <c r="E405" t="s">
        <v>8</v>
      </c>
      <c r="F405" t="s">
        <v>11095</v>
      </c>
    </row>
    <row r="406" spans="2:6" hidden="1" x14ac:dyDescent="0.45">
      <c r="B406" t="s">
        <v>10885</v>
      </c>
      <c r="C406" t="str">
        <f>_xlfn.XLOOKUP(B406,Component!$A:$A,Component!$C:$C)</f>
        <v>3013-20</v>
      </c>
      <c r="D406" t="s">
        <v>10568</v>
      </c>
      <c r="E406" t="s">
        <v>8</v>
      </c>
      <c r="F406" t="s">
        <v>11095</v>
      </c>
    </row>
    <row r="407" spans="2:6" hidden="1" x14ac:dyDescent="0.45">
      <c r="B407" t="s">
        <v>10886</v>
      </c>
      <c r="C407" t="str">
        <f>_xlfn.XLOOKUP(B407,Component!$A:$A,Component!$C:$C)</f>
        <v>3015-20</v>
      </c>
      <c r="D407" t="s">
        <v>10568</v>
      </c>
      <c r="E407" t="s">
        <v>8</v>
      </c>
      <c r="F407" t="s">
        <v>11095</v>
      </c>
    </row>
    <row r="408" spans="2:6" hidden="1" x14ac:dyDescent="0.45">
      <c r="B408" t="s">
        <v>10887</v>
      </c>
      <c r="C408" t="str">
        <f>_xlfn.XLOOKUP(B408,Component!$A:$A,Component!$C:$C)</f>
        <v>3017-20</v>
      </c>
      <c r="D408" t="s">
        <v>10568</v>
      </c>
      <c r="E408" t="s">
        <v>8</v>
      </c>
      <c r="F408" t="s">
        <v>11095</v>
      </c>
    </row>
    <row r="409" spans="2:6" hidden="1" x14ac:dyDescent="0.45">
      <c r="B409" t="s">
        <v>10888</v>
      </c>
      <c r="C409" t="str">
        <f>_xlfn.XLOOKUP(B409,Component!$A:$A,Component!$C:$C)</f>
        <v>3020-20</v>
      </c>
      <c r="D409" t="s">
        <v>10568</v>
      </c>
      <c r="E409" t="s">
        <v>8</v>
      </c>
      <c r="F409" t="s">
        <v>11095</v>
      </c>
    </row>
    <row r="410" spans="2:6" hidden="1" x14ac:dyDescent="0.45">
      <c r="B410" t="s">
        <v>10889</v>
      </c>
      <c r="C410" t="str">
        <f>_xlfn.XLOOKUP(B410,Component!$A:$A,Component!$C:$C)</f>
        <v>3031-21</v>
      </c>
      <c r="D410" t="s">
        <v>10568</v>
      </c>
      <c r="E410" t="s">
        <v>8</v>
      </c>
      <c r="F410" t="s">
        <v>11095</v>
      </c>
    </row>
    <row r="411" spans="2:6" hidden="1" x14ac:dyDescent="0.45">
      <c r="B411" t="s">
        <v>10890</v>
      </c>
      <c r="C411" t="str">
        <f>_xlfn.XLOOKUP(B411,Component!$A:$A,Component!$C:$C)</f>
        <v>3033-20</v>
      </c>
      <c r="D411" t="s">
        <v>10568</v>
      </c>
      <c r="E411" t="s">
        <v>8</v>
      </c>
      <c r="F411" t="s">
        <v>11095</v>
      </c>
    </row>
    <row r="412" spans="2:6" hidden="1" x14ac:dyDescent="0.45">
      <c r="B412" t="s">
        <v>10891</v>
      </c>
      <c r="C412" t="str">
        <f>_xlfn.XLOOKUP(B412,Component!$A:$A,Component!$C:$C)</f>
        <v>3033-21</v>
      </c>
      <c r="D412" t="s">
        <v>10568</v>
      </c>
      <c r="E412" t="s">
        <v>8</v>
      </c>
      <c r="F412" t="s">
        <v>11095</v>
      </c>
    </row>
    <row r="413" spans="2:6" hidden="1" x14ac:dyDescent="0.45">
      <c r="B413" t="s">
        <v>10892</v>
      </c>
      <c r="C413" t="str">
        <f>_xlfn.XLOOKUP(B413,Component!$A:$A,Component!$C:$C)</f>
        <v>3034-20</v>
      </c>
      <c r="D413" t="s">
        <v>10568</v>
      </c>
      <c r="E413" t="s">
        <v>8</v>
      </c>
      <c r="F413" t="s">
        <v>11095</v>
      </c>
    </row>
    <row r="414" spans="2:6" hidden="1" x14ac:dyDescent="0.45">
      <c r="B414" t="s">
        <v>10893</v>
      </c>
      <c r="C414" t="str">
        <f>_xlfn.XLOOKUP(B414,Component!$A:$A,Component!$C:$C)</f>
        <v>3035-20</v>
      </c>
      <c r="D414" t="s">
        <v>10568</v>
      </c>
      <c r="E414" t="s">
        <v>8</v>
      </c>
      <c r="F414" t="s">
        <v>11095</v>
      </c>
    </row>
    <row r="415" spans="2:6" hidden="1" x14ac:dyDescent="0.45">
      <c r="B415" t="s">
        <v>10894</v>
      </c>
      <c r="C415" t="str">
        <f>_xlfn.XLOOKUP(B415,Component!$A:$A,Component!$C:$C)</f>
        <v>3043-20</v>
      </c>
      <c r="D415" t="s">
        <v>10568</v>
      </c>
      <c r="E415" t="s">
        <v>8</v>
      </c>
      <c r="F415" t="s">
        <v>11095</v>
      </c>
    </row>
    <row r="416" spans="2:6" hidden="1" x14ac:dyDescent="0.45">
      <c r="B416" t="s">
        <v>10895</v>
      </c>
      <c r="C416" t="str">
        <f>_xlfn.XLOOKUP(B416,Component!$A:$A,Component!$C:$C)</f>
        <v>3046-20</v>
      </c>
      <c r="D416" t="s">
        <v>10568</v>
      </c>
      <c r="E416" t="s">
        <v>8</v>
      </c>
      <c r="F416" t="s">
        <v>11095</v>
      </c>
    </row>
    <row r="417" spans="2:6" hidden="1" x14ac:dyDescent="0.45">
      <c r="B417" t="s">
        <v>10896</v>
      </c>
      <c r="C417" t="str">
        <f>_xlfn.XLOOKUP(B417,Component!$A:$A,Component!$C:$C)</f>
        <v>3060-20</v>
      </c>
      <c r="D417" t="s">
        <v>10568</v>
      </c>
      <c r="E417" t="s">
        <v>8</v>
      </c>
      <c r="F417" t="s">
        <v>11095</v>
      </c>
    </row>
    <row r="418" spans="2:6" hidden="1" x14ac:dyDescent="0.45">
      <c r="B418" t="s">
        <v>10897</v>
      </c>
      <c r="C418" t="str">
        <f>_xlfn.XLOOKUP(B418,Component!$A:$A,Component!$C:$C)</f>
        <v>3061-20</v>
      </c>
      <c r="D418" t="s">
        <v>10568</v>
      </c>
      <c r="E418" t="s">
        <v>8</v>
      </c>
      <c r="F418" t="s">
        <v>11095</v>
      </c>
    </row>
    <row r="419" spans="2:6" hidden="1" x14ac:dyDescent="0.45">
      <c r="B419" t="s">
        <v>10898</v>
      </c>
      <c r="C419" t="str">
        <f>_xlfn.XLOOKUP(B419,Component!$A:$A,Component!$C:$C)</f>
        <v>3061P-20</v>
      </c>
      <c r="D419" t="s">
        <v>10568</v>
      </c>
      <c r="E419" t="s">
        <v>8</v>
      </c>
      <c r="F419" t="s">
        <v>11095</v>
      </c>
    </row>
    <row r="420" spans="2:6" hidden="1" x14ac:dyDescent="0.45">
      <c r="B420" t="s">
        <v>10899</v>
      </c>
      <c r="C420" t="str">
        <f>_xlfn.XLOOKUP(B420,Component!$A:$A,Component!$C:$C)</f>
        <v>3062-20</v>
      </c>
      <c r="D420" t="s">
        <v>10568</v>
      </c>
      <c r="E420" t="s">
        <v>8</v>
      </c>
      <c r="F420" t="s">
        <v>11095</v>
      </c>
    </row>
    <row r="421" spans="2:6" hidden="1" x14ac:dyDescent="0.45">
      <c r="B421" t="s">
        <v>10900</v>
      </c>
      <c r="C421" t="str">
        <f>_xlfn.XLOOKUP(B421,Component!$A:$A,Component!$C:$C)</f>
        <v>3062P-20</v>
      </c>
      <c r="D421" t="s">
        <v>10568</v>
      </c>
      <c r="E421" t="s">
        <v>8</v>
      </c>
      <c r="F421" t="s">
        <v>11095</v>
      </c>
    </row>
    <row r="422" spans="2:6" hidden="1" x14ac:dyDescent="0.45">
      <c r="B422" t="s">
        <v>10901</v>
      </c>
      <c r="C422" t="str">
        <f>_xlfn.XLOOKUP(B422,Component!$A:$A,Component!$C:$C)</f>
        <v>3311-20</v>
      </c>
      <c r="D422" t="s">
        <v>10568</v>
      </c>
      <c r="E422" t="s">
        <v>8</v>
      </c>
      <c r="F422" t="s">
        <v>11095</v>
      </c>
    </row>
    <row r="423" spans="2:6" hidden="1" x14ac:dyDescent="0.45">
      <c r="B423" t="s">
        <v>10902</v>
      </c>
      <c r="C423" t="str">
        <f>_xlfn.XLOOKUP(B423,Component!$A:$A,Component!$C:$C)</f>
        <v>3476-20</v>
      </c>
      <c r="D423" t="s">
        <v>10568</v>
      </c>
      <c r="E423" t="s">
        <v>8</v>
      </c>
      <c r="F423" t="s">
        <v>11095</v>
      </c>
    </row>
    <row r="424" spans="2:6" hidden="1" x14ac:dyDescent="0.45">
      <c r="B424" t="s">
        <v>10903</v>
      </c>
      <c r="C424" t="str">
        <f>_xlfn.XLOOKUP(B424,Component!$A:$A,Component!$C:$C)</f>
        <v>3601-20</v>
      </c>
      <c r="D424" t="s">
        <v>10568</v>
      </c>
      <c r="E424" t="s">
        <v>8</v>
      </c>
      <c r="F424" t="s">
        <v>11095</v>
      </c>
    </row>
    <row r="425" spans="2:6" hidden="1" x14ac:dyDescent="0.45">
      <c r="B425" t="s">
        <v>10904</v>
      </c>
      <c r="C425" t="str">
        <f>_xlfn.XLOOKUP(B425,Component!$A:$A,Component!$C:$C)</f>
        <v>3602-20</v>
      </c>
      <c r="D425" t="s">
        <v>10568</v>
      </c>
      <c r="E425" t="s">
        <v>8</v>
      </c>
      <c r="F425" t="s">
        <v>11095</v>
      </c>
    </row>
    <row r="426" spans="2:6" hidden="1" x14ac:dyDescent="0.45">
      <c r="B426" t="s">
        <v>10905</v>
      </c>
      <c r="C426" t="str">
        <f>_xlfn.XLOOKUP(B426,Component!$A:$A,Component!$C:$C)</f>
        <v>3650-20</v>
      </c>
      <c r="D426" t="s">
        <v>10568</v>
      </c>
      <c r="E426" t="s">
        <v>8</v>
      </c>
      <c r="F426" t="s">
        <v>11095</v>
      </c>
    </row>
    <row r="427" spans="2:6" hidden="1" x14ac:dyDescent="0.45">
      <c r="B427" t="s">
        <v>10906</v>
      </c>
      <c r="C427" t="str">
        <f>_xlfn.XLOOKUP(B427,Component!$A:$A,Component!$C:$C)</f>
        <v>3651-20</v>
      </c>
      <c r="D427" t="s">
        <v>10568</v>
      </c>
      <c r="E427" t="s">
        <v>8</v>
      </c>
      <c r="F427" t="s">
        <v>11095</v>
      </c>
    </row>
    <row r="428" spans="2:6" hidden="1" x14ac:dyDescent="0.45">
      <c r="B428" t="s">
        <v>10907</v>
      </c>
      <c r="C428" t="str">
        <f>_xlfn.XLOOKUP(B428,Component!$A:$A,Component!$C:$C)</f>
        <v>3670-20</v>
      </c>
      <c r="D428" t="s">
        <v>10568</v>
      </c>
      <c r="E428" t="s">
        <v>8</v>
      </c>
      <c r="F428" t="s">
        <v>11095</v>
      </c>
    </row>
    <row r="429" spans="2:6" hidden="1" x14ac:dyDescent="0.45">
      <c r="B429" t="s">
        <v>10908</v>
      </c>
      <c r="C429" t="str">
        <f>_xlfn.XLOOKUP(B429,Component!$A:$A,Component!$C:$C)</f>
        <v>3671-20</v>
      </c>
      <c r="D429" t="s">
        <v>10568</v>
      </c>
      <c r="E429" t="s">
        <v>8</v>
      </c>
      <c r="F429" t="s">
        <v>11095</v>
      </c>
    </row>
    <row r="430" spans="2:6" hidden="1" x14ac:dyDescent="0.45">
      <c r="B430" t="s">
        <v>10909</v>
      </c>
      <c r="C430" t="str">
        <f>_xlfn.XLOOKUP(B430,Component!$A:$A,Component!$C:$C)</f>
        <v>3672-20</v>
      </c>
      <c r="D430" t="s">
        <v>10568</v>
      </c>
      <c r="E430" t="s">
        <v>8</v>
      </c>
      <c r="F430" t="s">
        <v>11095</v>
      </c>
    </row>
    <row r="431" spans="2:6" hidden="1" x14ac:dyDescent="0.45">
      <c r="B431" t="s">
        <v>10910</v>
      </c>
      <c r="C431" t="str">
        <f>_xlfn.XLOOKUP(B431,Component!$A:$A,Component!$C:$C)</f>
        <v>3674-20</v>
      </c>
      <c r="D431" t="s">
        <v>10568</v>
      </c>
      <c r="E431" t="s">
        <v>8</v>
      </c>
      <c r="F431" t="s">
        <v>11095</v>
      </c>
    </row>
    <row r="432" spans="2:6" hidden="1" x14ac:dyDescent="0.45">
      <c r="B432" t="s">
        <v>10911</v>
      </c>
      <c r="C432" t="str">
        <f>_xlfn.XLOOKUP(B432,Component!$A:$A,Component!$C:$C)</f>
        <v>3701-21</v>
      </c>
      <c r="D432" t="s">
        <v>10568</v>
      </c>
      <c r="E432" t="s">
        <v>8</v>
      </c>
      <c r="F432" t="s">
        <v>11095</v>
      </c>
    </row>
    <row r="433" spans="2:6" hidden="1" x14ac:dyDescent="0.45">
      <c r="B433" t="s">
        <v>10912</v>
      </c>
      <c r="C433" t="str">
        <f>_xlfn.XLOOKUP(B433,Component!$A:$A,Component!$C:$C)</f>
        <v>3702-21</v>
      </c>
      <c r="D433" t="s">
        <v>10568</v>
      </c>
      <c r="E433" t="s">
        <v>8</v>
      </c>
      <c r="F433" t="s">
        <v>11095</v>
      </c>
    </row>
    <row r="434" spans="2:6" hidden="1" x14ac:dyDescent="0.45">
      <c r="B434" t="s">
        <v>10913</v>
      </c>
      <c r="C434" t="str">
        <f>_xlfn.XLOOKUP(B434,Component!$A:$A,Component!$C:$C)</f>
        <v>3704-21</v>
      </c>
      <c r="D434" t="s">
        <v>10568</v>
      </c>
      <c r="E434" t="s">
        <v>8</v>
      </c>
      <c r="F434" t="s">
        <v>11095</v>
      </c>
    </row>
    <row r="435" spans="2:6" hidden="1" x14ac:dyDescent="0.45">
      <c r="B435" t="s">
        <v>10914</v>
      </c>
      <c r="C435" t="str">
        <f>_xlfn.XLOOKUP(B435,Component!$A:$A,Component!$C:$C)</f>
        <v>3711</v>
      </c>
      <c r="D435" t="s">
        <v>10568</v>
      </c>
      <c r="E435" t="s">
        <v>8</v>
      </c>
      <c r="F435" t="s">
        <v>11095</v>
      </c>
    </row>
    <row r="436" spans="2:6" hidden="1" x14ac:dyDescent="0.45">
      <c r="B436" t="s">
        <v>10915</v>
      </c>
      <c r="C436" t="str">
        <f>_xlfn.XLOOKUP(B436,Component!$A:$A,Component!$C:$C)</f>
        <v>3712</v>
      </c>
      <c r="D436" t="s">
        <v>10568</v>
      </c>
      <c r="E436" t="s">
        <v>8</v>
      </c>
      <c r="F436" t="s">
        <v>11095</v>
      </c>
    </row>
    <row r="437" spans="2:6" hidden="1" x14ac:dyDescent="0.45">
      <c r="B437" t="s">
        <v>10916</v>
      </c>
      <c r="C437" t="str">
        <f>_xlfn.XLOOKUP(B437,Component!$A:$A,Component!$C:$C)</f>
        <v>3714</v>
      </c>
      <c r="D437" t="s">
        <v>10568</v>
      </c>
      <c r="E437" t="s">
        <v>8</v>
      </c>
      <c r="F437" t="s">
        <v>11095</v>
      </c>
    </row>
    <row r="438" spans="2:6" hidden="1" x14ac:dyDescent="0.45">
      <c r="B438" t="s">
        <v>10917</v>
      </c>
      <c r="C438" t="str">
        <f>_xlfn.XLOOKUP(B438,Component!$A:$A,Component!$C:$C)</f>
        <v>3972-20</v>
      </c>
      <c r="D438" t="s">
        <v>10568</v>
      </c>
      <c r="E438" t="s">
        <v>8</v>
      </c>
      <c r="F438" t="s">
        <v>11095</v>
      </c>
    </row>
    <row r="439" spans="2:6" hidden="1" x14ac:dyDescent="0.45">
      <c r="B439" t="s">
        <v>10918</v>
      </c>
      <c r="C439" t="str">
        <f>_xlfn.XLOOKUP(B439,Component!$A:$A,Component!$C:$C)</f>
        <v>3973-20</v>
      </c>
      <c r="D439" t="s">
        <v>10568</v>
      </c>
      <c r="E439" t="s">
        <v>8</v>
      </c>
      <c r="F439" t="s">
        <v>11095</v>
      </c>
    </row>
    <row r="440" spans="2:6" hidden="1" x14ac:dyDescent="0.45">
      <c r="B440" t="s">
        <v>10919</v>
      </c>
      <c r="C440" t="str">
        <f>_xlfn.XLOOKUP(B440,Component!$A:$A,Component!$C:$C)</f>
        <v>3974-20</v>
      </c>
      <c r="D440" t="s">
        <v>10568</v>
      </c>
      <c r="E440" t="s">
        <v>8</v>
      </c>
      <c r="F440" t="s">
        <v>11095</v>
      </c>
    </row>
    <row r="441" spans="2:6" hidden="1" x14ac:dyDescent="0.45">
      <c r="B441" t="s">
        <v>10920</v>
      </c>
      <c r="C441" t="str">
        <f>_xlfn.XLOOKUP(B441,Component!$A:$A,Component!$C:$C)</f>
        <v>3975-20</v>
      </c>
      <c r="D441" t="s">
        <v>10568</v>
      </c>
      <c r="E441" t="s">
        <v>8</v>
      </c>
      <c r="F441" t="s">
        <v>11095</v>
      </c>
    </row>
    <row r="442" spans="2:6" hidden="1" x14ac:dyDescent="0.45">
      <c r="B442" t="s">
        <v>10921</v>
      </c>
      <c r="C442" t="str">
        <f>_xlfn.XLOOKUP(B442,Component!$A:$A,Component!$C:$C)</f>
        <v>3976-20</v>
      </c>
      <c r="D442" t="s">
        <v>10568</v>
      </c>
      <c r="E442" t="s">
        <v>8</v>
      </c>
      <c r="F442" t="s">
        <v>11095</v>
      </c>
    </row>
    <row r="443" spans="2:6" hidden="1" x14ac:dyDescent="0.45">
      <c r="B443" t="s">
        <v>10922</v>
      </c>
      <c r="C443" t="str">
        <f>_xlfn.XLOOKUP(B443,Component!$A:$A,Component!$C:$C)</f>
        <v>42-55-2137</v>
      </c>
      <c r="D443" t="s">
        <v>10568</v>
      </c>
      <c r="E443" t="s">
        <v>8</v>
      </c>
      <c r="F443" t="s">
        <v>11095</v>
      </c>
    </row>
    <row r="444" spans="2:6" hidden="1" x14ac:dyDescent="0.45">
      <c r="B444" t="s">
        <v>10923</v>
      </c>
      <c r="C444" t="str">
        <f>_xlfn.XLOOKUP(B444,Component!$A:$A,Component!$C:$C)</f>
        <v>47-53-2775</v>
      </c>
      <c r="D444" t="s">
        <v>10568</v>
      </c>
      <c r="E444" t="s">
        <v>8</v>
      </c>
      <c r="F444" t="s">
        <v>11095</v>
      </c>
    </row>
    <row r="445" spans="2:6" hidden="1" x14ac:dyDescent="0.45">
      <c r="B445" t="s">
        <v>10924</v>
      </c>
      <c r="C445" t="str">
        <f>_xlfn.XLOOKUP(B445,Component!$A:$A,Component!$C:$C)</f>
        <v>47-53-2869</v>
      </c>
      <c r="D445" t="s">
        <v>10568</v>
      </c>
      <c r="E445" t="s">
        <v>8</v>
      </c>
      <c r="F445" t="s">
        <v>11095</v>
      </c>
    </row>
    <row r="446" spans="2:6" hidden="1" x14ac:dyDescent="0.45">
      <c r="B446" t="s">
        <v>10925</v>
      </c>
      <c r="C446" t="str">
        <f>_xlfn.XLOOKUP(B446,Component!$A:$A,Component!$C:$C)</f>
        <v>47-53-2870</v>
      </c>
      <c r="D446" t="s">
        <v>10568</v>
      </c>
      <c r="E446" t="s">
        <v>8</v>
      </c>
      <c r="F446" t="s">
        <v>11095</v>
      </c>
    </row>
    <row r="447" spans="2:6" hidden="1" x14ac:dyDescent="0.45">
      <c r="B447" t="s">
        <v>10926</v>
      </c>
      <c r="C447" t="str">
        <f>_xlfn.XLOOKUP(B447,Component!$A:$A,Component!$C:$C)</f>
        <v>47-53-2871</v>
      </c>
      <c r="D447" t="s">
        <v>10568</v>
      </c>
      <c r="E447" t="s">
        <v>8</v>
      </c>
      <c r="F447" t="s">
        <v>11095</v>
      </c>
    </row>
    <row r="448" spans="2:6" hidden="1" x14ac:dyDescent="0.45">
      <c r="B448" t="s">
        <v>10927</v>
      </c>
      <c r="C448" t="str">
        <f>_xlfn.XLOOKUP(B448,Component!$A:$A,Component!$C:$C)</f>
        <v>47-53-2872</v>
      </c>
      <c r="D448" t="s">
        <v>10568</v>
      </c>
      <c r="E448" t="s">
        <v>8</v>
      </c>
      <c r="F448" t="s">
        <v>11095</v>
      </c>
    </row>
    <row r="449" spans="2:6" hidden="1" x14ac:dyDescent="0.45">
      <c r="B449" t="s">
        <v>10928</v>
      </c>
      <c r="C449" t="str">
        <f>_xlfn.XLOOKUP(B449,Component!$A:$A,Component!$C:$C)</f>
        <v>47-53-2873</v>
      </c>
      <c r="D449" t="s">
        <v>10568</v>
      </c>
      <c r="E449" t="s">
        <v>8</v>
      </c>
      <c r="F449" t="s">
        <v>11095</v>
      </c>
    </row>
    <row r="450" spans="2:6" hidden="1" x14ac:dyDescent="0.45">
      <c r="B450" t="s">
        <v>10929</v>
      </c>
      <c r="C450" t="str">
        <f>_xlfn.XLOOKUP(B450,Component!$A:$A,Component!$C:$C)</f>
        <v>47-53-2874</v>
      </c>
      <c r="D450" t="s">
        <v>10568</v>
      </c>
      <c r="E450" t="s">
        <v>8</v>
      </c>
      <c r="F450" t="s">
        <v>11095</v>
      </c>
    </row>
    <row r="451" spans="2:6" hidden="1" x14ac:dyDescent="0.45">
      <c r="B451" t="s">
        <v>10930</v>
      </c>
      <c r="C451" t="str">
        <f>_xlfn.XLOOKUP(B451,Component!$A:$A,Component!$C:$C)</f>
        <v>48-08-0555</v>
      </c>
      <c r="D451" t="s">
        <v>10568</v>
      </c>
      <c r="E451" t="s">
        <v>8</v>
      </c>
      <c r="F451" t="s">
        <v>11095</v>
      </c>
    </row>
    <row r="452" spans="2:6" hidden="1" x14ac:dyDescent="0.45">
      <c r="B452" t="s">
        <v>10931</v>
      </c>
      <c r="C452" t="str">
        <f>_xlfn.XLOOKUP(B452,Component!$A:$A,Component!$C:$C)</f>
        <v>48-08-1076</v>
      </c>
      <c r="D452" t="s">
        <v>10568</v>
      </c>
      <c r="E452" t="s">
        <v>8</v>
      </c>
      <c r="F452" t="s">
        <v>11095</v>
      </c>
    </row>
    <row r="453" spans="2:6" hidden="1" x14ac:dyDescent="0.45">
      <c r="B453" t="s">
        <v>10932</v>
      </c>
      <c r="C453" t="str">
        <f>_xlfn.XLOOKUP(B453,Component!$A:$A,Component!$C:$C)</f>
        <v>48-08-1093</v>
      </c>
      <c r="D453" t="s">
        <v>10568</v>
      </c>
      <c r="E453" t="s">
        <v>8</v>
      </c>
      <c r="F453" t="s">
        <v>11095</v>
      </c>
    </row>
    <row r="454" spans="2:6" hidden="1" x14ac:dyDescent="0.45">
      <c r="B454" t="s">
        <v>10933</v>
      </c>
      <c r="C454" t="str">
        <f>_xlfn.XLOOKUP(B454,Component!$A:$A,Component!$C:$C)</f>
        <v>48-11-1812</v>
      </c>
      <c r="D454" t="s">
        <v>10568</v>
      </c>
      <c r="E454" t="s">
        <v>8</v>
      </c>
      <c r="F454" t="s">
        <v>11095</v>
      </c>
    </row>
    <row r="455" spans="2:6" hidden="1" x14ac:dyDescent="0.45">
      <c r="B455" t="s">
        <v>10934</v>
      </c>
      <c r="C455" t="str">
        <f>_xlfn.XLOOKUP(B455,Component!$A:$A,Component!$C:$C)</f>
        <v>48-11-1813</v>
      </c>
      <c r="D455" t="s">
        <v>10568</v>
      </c>
      <c r="E455" t="s">
        <v>8</v>
      </c>
      <c r="F455" t="s">
        <v>11095</v>
      </c>
    </row>
    <row r="456" spans="2:6" hidden="1" x14ac:dyDescent="0.45">
      <c r="B456" t="s">
        <v>10935</v>
      </c>
      <c r="C456" t="str">
        <f>_xlfn.XLOOKUP(B456,Component!$A:$A,Component!$C:$C)</f>
        <v>48-11-1815</v>
      </c>
      <c r="D456" t="s">
        <v>10568</v>
      </c>
      <c r="E456" t="s">
        <v>8</v>
      </c>
      <c r="F456" t="s">
        <v>11095</v>
      </c>
    </row>
    <row r="457" spans="2:6" hidden="1" x14ac:dyDescent="0.45">
      <c r="B457" t="s">
        <v>10936</v>
      </c>
      <c r="C457" t="str">
        <f>_xlfn.XLOOKUP(B457,Component!$A:$A,Component!$C:$C)</f>
        <v>48-11-1820</v>
      </c>
      <c r="D457" t="s">
        <v>10568</v>
      </c>
      <c r="E457" t="s">
        <v>8</v>
      </c>
      <c r="F457" t="s">
        <v>11095</v>
      </c>
    </row>
    <row r="458" spans="2:6" hidden="1" x14ac:dyDescent="0.45">
      <c r="B458" t="s">
        <v>10937</v>
      </c>
      <c r="C458" t="str">
        <f>_xlfn.XLOOKUP(B458,Component!$A:$A,Component!$C:$C)</f>
        <v>48-11-1828</v>
      </c>
      <c r="D458" t="s">
        <v>10568</v>
      </c>
      <c r="E458" t="s">
        <v>8</v>
      </c>
      <c r="F458" t="s">
        <v>11095</v>
      </c>
    </row>
    <row r="459" spans="2:6" hidden="1" x14ac:dyDescent="0.45">
      <c r="B459" t="s">
        <v>10938</v>
      </c>
      <c r="C459" t="str">
        <f>_xlfn.XLOOKUP(B459,Component!$A:$A,Component!$C:$C)</f>
        <v>48-11-1835</v>
      </c>
      <c r="D459" t="s">
        <v>10568</v>
      </c>
      <c r="E459" t="s">
        <v>8</v>
      </c>
      <c r="F459" t="s">
        <v>11095</v>
      </c>
    </row>
    <row r="460" spans="2:6" hidden="1" x14ac:dyDescent="0.45">
      <c r="B460" t="s">
        <v>10939</v>
      </c>
      <c r="C460" t="str">
        <f>_xlfn.XLOOKUP(B460,Component!$A:$A,Component!$C:$C)</f>
        <v>48-11-1840</v>
      </c>
      <c r="D460" t="s">
        <v>10568</v>
      </c>
      <c r="E460" t="s">
        <v>8</v>
      </c>
      <c r="F460" t="s">
        <v>11095</v>
      </c>
    </row>
    <row r="461" spans="2:6" hidden="1" x14ac:dyDescent="0.45">
      <c r="B461" t="s">
        <v>10940</v>
      </c>
      <c r="C461" t="str">
        <f>_xlfn.XLOOKUP(B461,Component!$A:$A,Component!$C:$C)</f>
        <v>48-11-1850</v>
      </c>
      <c r="D461" t="s">
        <v>10568</v>
      </c>
      <c r="E461" t="s">
        <v>8</v>
      </c>
      <c r="F461" t="s">
        <v>11095</v>
      </c>
    </row>
    <row r="462" spans="2:6" hidden="1" x14ac:dyDescent="0.45">
      <c r="B462" t="s">
        <v>10941</v>
      </c>
      <c r="C462" t="str">
        <f>_xlfn.XLOOKUP(B462,Component!$A:$A,Component!$C:$C)</f>
        <v>48-11-1850R</v>
      </c>
      <c r="D462" t="s">
        <v>10568</v>
      </c>
      <c r="E462" t="s">
        <v>8</v>
      </c>
      <c r="F462" t="s">
        <v>11095</v>
      </c>
    </row>
    <row r="463" spans="2:6" hidden="1" x14ac:dyDescent="0.45">
      <c r="B463" t="s">
        <v>10942</v>
      </c>
      <c r="C463" t="str">
        <f>_xlfn.XLOOKUP(B463,Component!$A:$A,Component!$C:$C)</f>
        <v>48-11-1860</v>
      </c>
      <c r="D463" t="s">
        <v>10568</v>
      </c>
      <c r="E463" t="s">
        <v>8</v>
      </c>
      <c r="F463" t="s">
        <v>11095</v>
      </c>
    </row>
    <row r="464" spans="2:6" hidden="1" x14ac:dyDescent="0.45">
      <c r="B464" t="s">
        <v>10943</v>
      </c>
      <c r="C464" t="str">
        <f>_xlfn.XLOOKUP(B464,Component!$A:$A,Component!$C:$C)</f>
        <v>48-11-1861</v>
      </c>
      <c r="D464" t="s">
        <v>10568</v>
      </c>
      <c r="E464" t="s">
        <v>8</v>
      </c>
      <c r="F464" t="s">
        <v>11095</v>
      </c>
    </row>
    <row r="465" spans="2:6" hidden="1" x14ac:dyDescent="0.45">
      <c r="B465" t="s">
        <v>10944</v>
      </c>
      <c r="C465" t="str">
        <f>_xlfn.XLOOKUP(B465,Component!$A:$A,Component!$C:$C)</f>
        <v>48-11-1865</v>
      </c>
      <c r="D465" t="s">
        <v>10568</v>
      </c>
      <c r="E465" t="s">
        <v>8</v>
      </c>
      <c r="F465" t="s">
        <v>11095</v>
      </c>
    </row>
    <row r="466" spans="2:6" hidden="1" x14ac:dyDescent="0.45">
      <c r="B466" t="s">
        <v>10945</v>
      </c>
      <c r="C466" t="str">
        <f>_xlfn.XLOOKUP(B466,Component!$A:$A,Component!$C:$C)</f>
        <v>48-11-1880</v>
      </c>
      <c r="D466" t="s">
        <v>10568</v>
      </c>
      <c r="E466" t="s">
        <v>8</v>
      </c>
      <c r="F466" t="s">
        <v>11095</v>
      </c>
    </row>
    <row r="467" spans="2:6" hidden="1" x14ac:dyDescent="0.45">
      <c r="B467" t="s">
        <v>10946</v>
      </c>
      <c r="C467" t="str">
        <f>_xlfn.XLOOKUP(B467,Component!$A:$A,Component!$C:$C)</f>
        <v>48-11-1881</v>
      </c>
      <c r="D467" t="s">
        <v>10568</v>
      </c>
      <c r="E467" t="s">
        <v>8</v>
      </c>
      <c r="F467" t="s">
        <v>11095</v>
      </c>
    </row>
    <row r="468" spans="2:6" hidden="1" x14ac:dyDescent="0.45">
      <c r="B468" t="s">
        <v>10947</v>
      </c>
      <c r="C468" t="str">
        <f>_xlfn.XLOOKUP(B468,Component!$A:$A,Component!$C:$C)</f>
        <v>48-11-1890</v>
      </c>
      <c r="D468" t="s">
        <v>10568</v>
      </c>
      <c r="E468" t="s">
        <v>8</v>
      </c>
      <c r="F468" t="s">
        <v>11095</v>
      </c>
    </row>
    <row r="469" spans="2:6" hidden="1" x14ac:dyDescent="0.45">
      <c r="B469" t="s">
        <v>10948</v>
      </c>
      <c r="C469" t="str">
        <f>_xlfn.XLOOKUP(B469,Component!$A:$A,Component!$C:$C)</f>
        <v>48-11-2401</v>
      </c>
      <c r="D469" t="s">
        <v>10568</v>
      </c>
      <c r="E469" t="s">
        <v>8</v>
      </c>
      <c r="F469" t="s">
        <v>11095</v>
      </c>
    </row>
    <row r="470" spans="2:6" hidden="1" x14ac:dyDescent="0.45">
      <c r="B470" t="s">
        <v>10949</v>
      </c>
      <c r="C470" t="str">
        <f>_xlfn.XLOOKUP(B470,Component!$A:$A,Component!$C:$C)</f>
        <v>48-11-2420</v>
      </c>
      <c r="D470" t="s">
        <v>10568</v>
      </c>
      <c r="E470" t="s">
        <v>8</v>
      </c>
      <c r="F470" t="s">
        <v>11095</v>
      </c>
    </row>
    <row r="471" spans="2:6" hidden="1" x14ac:dyDescent="0.45">
      <c r="B471" t="s">
        <v>10950</v>
      </c>
      <c r="C471" t="str">
        <f>_xlfn.XLOOKUP(B471,Component!$A:$A,Component!$C:$C)</f>
        <v>48-11-2425</v>
      </c>
      <c r="D471" t="s">
        <v>10568</v>
      </c>
      <c r="E471" t="s">
        <v>8</v>
      </c>
      <c r="F471" t="s">
        <v>11095</v>
      </c>
    </row>
    <row r="472" spans="2:6" hidden="1" x14ac:dyDescent="0.45">
      <c r="B472" t="s">
        <v>10951</v>
      </c>
      <c r="C472" t="str">
        <f>_xlfn.XLOOKUP(B472,Component!$A:$A,Component!$C:$C)</f>
        <v>48-22-8277</v>
      </c>
      <c r="D472" t="s">
        <v>10568</v>
      </c>
      <c r="E472" t="s">
        <v>8</v>
      </c>
      <c r="F472" t="s">
        <v>11095</v>
      </c>
    </row>
    <row r="473" spans="2:6" hidden="1" x14ac:dyDescent="0.45">
      <c r="B473" t="s">
        <v>10952</v>
      </c>
      <c r="C473" t="str">
        <f>_xlfn.XLOOKUP(B473,Component!$A:$A,Component!$C:$C)</f>
        <v>48-22-8429</v>
      </c>
      <c r="D473" t="s">
        <v>10568</v>
      </c>
      <c r="E473" t="s">
        <v>8</v>
      </c>
      <c r="F473" t="s">
        <v>11095</v>
      </c>
    </row>
    <row r="474" spans="2:6" hidden="1" x14ac:dyDescent="0.45">
      <c r="B474" t="s">
        <v>10953</v>
      </c>
      <c r="C474" t="str">
        <f>_xlfn.XLOOKUP(B474,Component!$A:$A,Component!$C:$C)</f>
        <v>48-35-3700</v>
      </c>
      <c r="D474" t="s">
        <v>10568</v>
      </c>
      <c r="E474" t="s">
        <v>8</v>
      </c>
      <c r="F474" t="s">
        <v>11095</v>
      </c>
    </row>
    <row r="475" spans="2:6" hidden="1" x14ac:dyDescent="0.45">
      <c r="B475" t="s">
        <v>10954</v>
      </c>
      <c r="C475" t="str">
        <f>_xlfn.XLOOKUP(B475,Component!$A:$A,Component!$C:$C)</f>
        <v>48-35-3702</v>
      </c>
      <c r="D475" t="s">
        <v>10568</v>
      </c>
      <c r="E475" t="s">
        <v>8</v>
      </c>
      <c r="F475" t="s">
        <v>11095</v>
      </c>
    </row>
    <row r="476" spans="2:6" hidden="1" x14ac:dyDescent="0.45">
      <c r="B476" t="s">
        <v>10955</v>
      </c>
      <c r="C476" t="str">
        <f>_xlfn.XLOOKUP(B476,Component!$A:$A,Component!$C:$C)</f>
        <v>48-36-1307</v>
      </c>
      <c r="D476" t="s">
        <v>10568</v>
      </c>
      <c r="E476" t="s">
        <v>8</v>
      </c>
      <c r="F476" t="s">
        <v>11095</v>
      </c>
    </row>
    <row r="477" spans="2:6" hidden="1" x14ac:dyDescent="0.45">
      <c r="B477" t="s">
        <v>10956</v>
      </c>
      <c r="C477" t="str">
        <f>_xlfn.XLOOKUP(B477,Component!$A:$A,Component!$C:$C)</f>
        <v>48-36-1308</v>
      </c>
      <c r="D477" t="s">
        <v>10568</v>
      </c>
      <c r="E477" t="s">
        <v>8</v>
      </c>
      <c r="F477" t="s">
        <v>11095</v>
      </c>
    </row>
    <row r="478" spans="2:6" hidden="1" x14ac:dyDescent="0.45">
      <c r="B478" t="s">
        <v>10957</v>
      </c>
      <c r="C478" t="str">
        <f>_xlfn.XLOOKUP(B478,Component!$A:$A,Component!$C:$C)</f>
        <v>48-36-1309</v>
      </c>
      <c r="D478" t="s">
        <v>10568</v>
      </c>
      <c r="E478" t="s">
        <v>8</v>
      </c>
      <c r="F478" t="s">
        <v>11095</v>
      </c>
    </row>
    <row r="479" spans="2:6" hidden="1" x14ac:dyDescent="0.45">
      <c r="B479" t="s">
        <v>10958</v>
      </c>
      <c r="C479" t="str">
        <f>_xlfn.XLOOKUP(B479,Component!$A:$A,Component!$C:$C)</f>
        <v>48-36-1310</v>
      </c>
      <c r="D479" t="s">
        <v>10568</v>
      </c>
      <c r="E479" t="s">
        <v>8</v>
      </c>
      <c r="F479" t="s">
        <v>11095</v>
      </c>
    </row>
    <row r="480" spans="2:6" hidden="1" x14ac:dyDescent="0.45">
      <c r="B480" t="s">
        <v>10959</v>
      </c>
      <c r="C480" t="str">
        <f>_xlfn.XLOOKUP(B480,Component!$A:$A,Component!$C:$C)</f>
        <v>48-39-0609</v>
      </c>
      <c r="D480" t="s">
        <v>10568</v>
      </c>
      <c r="E480" t="s">
        <v>8</v>
      </c>
      <c r="F480" t="s">
        <v>11095</v>
      </c>
    </row>
    <row r="481" spans="2:6" hidden="1" x14ac:dyDescent="0.45">
      <c r="B481" t="s">
        <v>10960</v>
      </c>
      <c r="C481" t="str">
        <f>_xlfn.XLOOKUP(B481,Component!$A:$A,Component!$C:$C)</f>
        <v>48-40-0740</v>
      </c>
      <c r="D481" t="s">
        <v>10568</v>
      </c>
      <c r="E481" t="s">
        <v>8</v>
      </c>
      <c r="F481" t="s">
        <v>11095</v>
      </c>
    </row>
    <row r="482" spans="2:6" hidden="1" x14ac:dyDescent="0.45">
      <c r="B482" t="s">
        <v>10961</v>
      </c>
      <c r="C482" t="str">
        <f>_xlfn.XLOOKUP(B482,Component!$A:$A,Component!$C:$C)</f>
        <v>48-44-5176</v>
      </c>
      <c r="D482" t="s">
        <v>10568</v>
      </c>
      <c r="E482" t="s">
        <v>8</v>
      </c>
      <c r="F482" t="s">
        <v>11095</v>
      </c>
    </row>
    <row r="483" spans="2:6" hidden="1" x14ac:dyDescent="0.45">
      <c r="B483" t="s">
        <v>10962</v>
      </c>
      <c r="C483" t="str">
        <f>_xlfn.XLOOKUP(B483,Component!$A:$A,Component!$C:$C)</f>
        <v>48-53-2671</v>
      </c>
      <c r="D483" t="s">
        <v>10568</v>
      </c>
      <c r="E483" t="s">
        <v>8</v>
      </c>
      <c r="F483" t="s">
        <v>11095</v>
      </c>
    </row>
    <row r="484" spans="2:6" hidden="1" x14ac:dyDescent="0.45">
      <c r="B484" t="s">
        <v>10963</v>
      </c>
      <c r="C484" t="str">
        <f>_xlfn.XLOOKUP(B484,Component!$A:$A,Component!$C:$C)</f>
        <v>48-53-2673</v>
      </c>
      <c r="D484" t="s">
        <v>10568</v>
      </c>
      <c r="E484" t="s">
        <v>8</v>
      </c>
      <c r="F484" t="s">
        <v>11095</v>
      </c>
    </row>
    <row r="485" spans="2:6" hidden="1" x14ac:dyDescent="0.45">
      <c r="B485" t="s">
        <v>10964</v>
      </c>
      <c r="C485" t="str">
        <f>_xlfn.XLOOKUP(B485,Component!$A:$A,Component!$C:$C)</f>
        <v>48-53-2675</v>
      </c>
      <c r="D485" t="s">
        <v>10568</v>
      </c>
      <c r="E485" t="s">
        <v>8</v>
      </c>
      <c r="F485" t="s">
        <v>11095</v>
      </c>
    </row>
    <row r="486" spans="2:6" hidden="1" x14ac:dyDescent="0.45">
      <c r="B486" t="s">
        <v>10965</v>
      </c>
      <c r="C486" t="str">
        <f>_xlfn.XLOOKUP(B486,Component!$A:$A,Component!$C:$C)</f>
        <v>48-53-2680</v>
      </c>
      <c r="D486" t="s">
        <v>10568</v>
      </c>
      <c r="E486" t="s">
        <v>8</v>
      </c>
      <c r="F486" t="s">
        <v>11095</v>
      </c>
    </row>
    <row r="487" spans="2:6" hidden="1" x14ac:dyDescent="0.45">
      <c r="B487" t="s">
        <v>10970</v>
      </c>
      <c r="C487" t="str">
        <f>_xlfn.XLOOKUP(B487,Component!$A:$A,Component!$C:$C)</f>
        <v>48-53-2685</v>
      </c>
      <c r="D487" t="s">
        <v>10568</v>
      </c>
      <c r="E487" t="s">
        <v>8</v>
      </c>
      <c r="F487" t="s">
        <v>11095</v>
      </c>
    </row>
    <row r="488" spans="2:6" hidden="1" x14ac:dyDescent="0.45">
      <c r="B488" t="s">
        <v>10971</v>
      </c>
      <c r="C488" t="str">
        <f>_xlfn.XLOOKUP(B488,Component!$A:$A,Component!$C:$C)</f>
        <v>48-53-2772</v>
      </c>
      <c r="D488" t="s">
        <v>10568</v>
      </c>
      <c r="E488" t="s">
        <v>8</v>
      </c>
      <c r="F488" t="s">
        <v>11095</v>
      </c>
    </row>
    <row r="489" spans="2:6" hidden="1" x14ac:dyDescent="0.45">
      <c r="B489" t="s">
        <v>10972</v>
      </c>
      <c r="C489" t="str">
        <f>_xlfn.XLOOKUP(B489,Component!$A:$A,Component!$C:$C)</f>
        <v>48-53-2773</v>
      </c>
      <c r="D489" t="s">
        <v>10568</v>
      </c>
      <c r="E489" t="s">
        <v>8</v>
      </c>
      <c r="F489" t="s">
        <v>11095</v>
      </c>
    </row>
    <row r="490" spans="2:6" hidden="1" x14ac:dyDescent="0.45">
      <c r="B490" t="s">
        <v>10973</v>
      </c>
      <c r="C490" t="str">
        <f>_xlfn.XLOOKUP(B490,Component!$A:$A,Component!$C:$C)</f>
        <v>48-53-2774</v>
      </c>
      <c r="D490" t="s">
        <v>10568</v>
      </c>
      <c r="E490" t="s">
        <v>8</v>
      </c>
      <c r="F490" t="s">
        <v>11095</v>
      </c>
    </row>
    <row r="491" spans="2:6" hidden="1" x14ac:dyDescent="0.45">
      <c r="B491" t="s">
        <v>10974</v>
      </c>
      <c r="C491" t="str">
        <f>_xlfn.XLOOKUP(B491,Component!$A:$A,Component!$C:$C)</f>
        <v>48-53-2776</v>
      </c>
      <c r="D491" t="s">
        <v>10568</v>
      </c>
      <c r="E491" t="s">
        <v>8</v>
      </c>
      <c r="F491" t="s">
        <v>11095</v>
      </c>
    </row>
    <row r="492" spans="2:6" hidden="1" x14ac:dyDescent="0.45">
      <c r="B492" t="s">
        <v>10975</v>
      </c>
      <c r="C492" t="str">
        <f>_xlfn.XLOOKUP(B492,Component!$A:$A,Component!$C:$C)</f>
        <v>48-53-2786</v>
      </c>
      <c r="D492" t="s">
        <v>10568</v>
      </c>
      <c r="E492" t="s">
        <v>8</v>
      </c>
      <c r="F492" t="s">
        <v>11095</v>
      </c>
    </row>
    <row r="493" spans="2:6" hidden="1" x14ac:dyDescent="0.45">
      <c r="B493" t="s">
        <v>10976</v>
      </c>
      <c r="C493" t="str">
        <f>_xlfn.XLOOKUP(B493,Component!$A:$A,Component!$C:$C)</f>
        <v>48-53-2787</v>
      </c>
      <c r="D493" t="s">
        <v>10568</v>
      </c>
      <c r="E493" t="s">
        <v>8</v>
      </c>
      <c r="F493" t="s">
        <v>11095</v>
      </c>
    </row>
    <row r="494" spans="2:6" hidden="1" x14ac:dyDescent="0.45">
      <c r="B494" t="s">
        <v>10977</v>
      </c>
      <c r="C494" t="str">
        <f>_xlfn.XLOOKUP(B494,Component!$A:$A,Component!$C:$C)</f>
        <v>48-53-2788</v>
      </c>
      <c r="D494" t="s">
        <v>10568</v>
      </c>
      <c r="E494" t="s">
        <v>8</v>
      </c>
      <c r="F494" t="s">
        <v>11095</v>
      </c>
    </row>
    <row r="495" spans="2:6" hidden="1" x14ac:dyDescent="0.45">
      <c r="B495" t="s">
        <v>10978</v>
      </c>
      <c r="C495" t="str">
        <f>_xlfn.XLOOKUP(B495,Component!$A:$A,Component!$C:$C)</f>
        <v>48-53-2789</v>
      </c>
      <c r="D495" t="s">
        <v>10568</v>
      </c>
      <c r="E495" t="s">
        <v>8</v>
      </c>
      <c r="F495" t="s">
        <v>11095</v>
      </c>
    </row>
    <row r="496" spans="2:6" hidden="1" x14ac:dyDescent="0.45">
      <c r="B496" t="s">
        <v>10979</v>
      </c>
      <c r="C496" t="str">
        <f>_xlfn.XLOOKUP(B496,Component!$A:$A,Component!$C:$C)</f>
        <v>48-53-2790</v>
      </c>
      <c r="D496" t="s">
        <v>10568</v>
      </c>
      <c r="E496" t="s">
        <v>8</v>
      </c>
      <c r="F496" t="s">
        <v>11095</v>
      </c>
    </row>
    <row r="497" spans="2:6" hidden="1" x14ac:dyDescent="0.45">
      <c r="B497" t="s">
        <v>10980</v>
      </c>
      <c r="C497" t="str">
        <f>_xlfn.XLOOKUP(B497,Component!$A:$A,Component!$C:$C)</f>
        <v>48-53-2829</v>
      </c>
      <c r="D497" t="s">
        <v>10568</v>
      </c>
      <c r="E497" t="s">
        <v>8</v>
      </c>
      <c r="F497" t="s">
        <v>11095</v>
      </c>
    </row>
    <row r="498" spans="2:6" hidden="1" x14ac:dyDescent="0.45">
      <c r="B498" t="s">
        <v>10981</v>
      </c>
      <c r="C498" t="str">
        <f>_xlfn.XLOOKUP(B498,Component!$A:$A,Component!$C:$C)</f>
        <v>48-53-2839</v>
      </c>
      <c r="D498" t="s">
        <v>10568</v>
      </c>
      <c r="E498" t="s">
        <v>8</v>
      </c>
      <c r="F498" t="s">
        <v>11095</v>
      </c>
    </row>
    <row r="499" spans="2:6" hidden="1" x14ac:dyDescent="0.45">
      <c r="B499" t="s">
        <v>10982</v>
      </c>
      <c r="C499" t="str">
        <f>_xlfn.XLOOKUP(B499,Component!$A:$A,Component!$C:$C)</f>
        <v>48-53-2851</v>
      </c>
      <c r="D499" t="s">
        <v>10568</v>
      </c>
      <c r="E499" t="s">
        <v>8</v>
      </c>
      <c r="F499" t="s">
        <v>11095</v>
      </c>
    </row>
    <row r="500" spans="2:6" hidden="1" x14ac:dyDescent="0.45">
      <c r="B500" t="s">
        <v>10983</v>
      </c>
      <c r="C500" t="str">
        <f>_xlfn.XLOOKUP(B500,Component!$A:$A,Component!$C:$C)</f>
        <v>48-53-2852</v>
      </c>
      <c r="D500" t="s">
        <v>10568</v>
      </c>
      <c r="E500" t="s">
        <v>8</v>
      </c>
      <c r="F500" t="s">
        <v>11095</v>
      </c>
    </row>
    <row r="501" spans="2:6" hidden="1" x14ac:dyDescent="0.45">
      <c r="B501" t="s">
        <v>10984</v>
      </c>
      <c r="C501" t="str">
        <f>_xlfn.XLOOKUP(B501,Component!$A:$A,Component!$C:$C)</f>
        <v>48-53-2970</v>
      </c>
      <c r="D501" t="s">
        <v>10568</v>
      </c>
      <c r="E501" t="s">
        <v>8</v>
      </c>
      <c r="F501" t="s">
        <v>11095</v>
      </c>
    </row>
    <row r="502" spans="2:6" hidden="1" x14ac:dyDescent="0.45">
      <c r="B502" t="s">
        <v>10985</v>
      </c>
      <c r="C502" t="str">
        <f>_xlfn.XLOOKUP(B502,Component!$A:$A,Component!$C:$C)</f>
        <v>48-53-3820</v>
      </c>
      <c r="D502" t="s">
        <v>10568</v>
      </c>
      <c r="E502" t="s">
        <v>8</v>
      </c>
      <c r="F502" t="s">
        <v>11095</v>
      </c>
    </row>
    <row r="503" spans="2:6" hidden="1" x14ac:dyDescent="0.45">
      <c r="B503" t="s">
        <v>10986</v>
      </c>
      <c r="C503" t="str">
        <f>_xlfn.XLOOKUP(B503,Component!$A:$A,Component!$C:$C)</f>
        <v>48-53-3839</v>
      </c>
      <c r="D503" t="s">
        <v>10568</v>
      </c>
      <c r="E503" t="s">
        <v>8</v>
      </c>
      <c r="F503" t="s">
        <v>11095</v>
      </c>
    </row>
    <row r="504" spans="2:6" hidden="1" x14ac:dyDescent="0.45">
      <c r="B504" t="s">
        <v>10987</v>
      </c>
      <c r="C504" t="str">
        <f>_xlfn.XLOOKUP(B504,Component!$A:$A,Component!$C:$C)</f>
        <v>48-53-4830</v>
      </c>
      <c r="D504" t="s">
        <v>10568</v>
      </c>
      <c r="E504" t="s">
        <v>8</v>
      </c>
      <c r="F504" t="s">
        <v>11095</v>
      </c>
    </row>
    <row r="505" spans="2:6" hidden="1" x14ac:dyDescent="0.45">
      <c r="B505" t="s">
        <v>10988</v>
      </c>
      <c r="C505" t="str">
        <f>_xlfn.XLOOKUP(B505,Component!$A:$A,Component!$C:$C)</f>
        <v>48-53-4831</v>
      </c>
      <c r="D505" t="s">
        <v>10568</v>
      </c>
      <c r="E505" t="s">
        <v>8</v>
      </c>
      <c r="F505" t="s">
        <v>11095</v>
      </c>
    </row>
    <row r="506" spans="2:6" hidden="1" x14ac:dyDescent="0.45">
      <c r="B506" t="s">
        <v>10989</v>
      </c>
      <c r="C506" t="str">
        <f>_xlfn.XLOOKUP(B506,Component!$A:$A,Component!$C:$C)</f>
        <v>48-53-4832</v>
      </c>
      <c r="D506" t="s">
        <v>10568</v>
      </c>
      <c r="E506" t="s">
        <v>8</v>
      </c>
      <c r="F506" t="s">
        <v>11095</v>
      </c>
    </row>
    <row r="507" spans="2:6" hidden="1" x14ac:dyDescent="0.45">
      <c r="B507" t="s">
        <v>10990</v>
      </c>
      <c r="C507" t="str">
        <f>_xlfn.XLOOKUP(B507,Component!$A:$A,Component!$C:$C)</f>
        <v>48-53-4833</v>
      </c>
      <c r="D507" t="s">
        <v>10568</v>
      </c>
      <c r="E507" t="s">
        <v>8</v>
      </c>
      <c r="F507" t="s">
        <v>11095</v>
      </c>
    </row>
    <row r="508" spans="2:6" hidden="1" x14ac:dyDescent="0.45">
      <c r="B508" t="s">
        <v>10991</v>
      </c>
      <c r="C508" t="str">
        <f>_xlfn.XLOOKUP(B508,Component!$A:$A,Component!$C:$C)</f>
        <v>48-53-4835</v>
      </c>
      <c r="D508" t="s">
        <v>10568</v>
      </c>
      <c r="E508" t="s">
        <v>8</v>
      </c>
      <c r="F508" t="s">
        <v>11095</v>
      </c>
    </row>
    <row r="509" spans="2:6" hidden="1" x14ac:dyDescent="0.45">
      <c r="B509" t="s">
        <v>10992</v>
      </c>
      <c r="C509" t="str">
        <f>_xlfn.XLOOKUP(B509,Component!$A:$A,Component!$C:$C)</f>
        <v>48-53-4836</v>
      </c>
      <c r="D509" t="s">
        <v>10568</v>
      </c>
      <c r="E509" t="s">
        <v>8</v>
      </c>
      <c r="F509" t="s">
        <v>11095</v>
      </c>
    </row>
    <row r="510" spans="2:6" hidden="1" x14ac:dyDescent="0.45">
      <c r="B510" t="s">
        <v>10993</v>
      </c>
      <c r="C510" t="str">
        <f>_xlfn.XLOOKUP(B510,Component!$A:$A,Component!$C:$C)</f>
        <v>48-53-4837</v>
      </c>
      <c r="D510" t="s">
        <v>10568</v>
      </c>
      <c r="E510" t="s">
        <v>8</v>
      </c>
      <c r="F510" t="s">
        <v>11095</v>
      </c>
    </row>
    <row r="511" spans="2:6" hidden="1" x14ac:dyDescent="0.45">
      <c r="B511" t="s">
        <v>10994</v>
      </c>
      <c r="C511" t="str">
        <f>_xlfn.XLOOKUP(B511,Component!$A:$A,Component!$C:$C)</f>
        <v>48-59-1802</v>
      </c>
      <c r="D511" t="s">
        <v>10568</v>
      </c>
      <c r="E511" t="s">
        <v>8</v>
      </c>
      <c r="F511" t="s">
        <v>11095</v>
      </c>
    </row>
    <row r="512" spans="2:6" hidden="1" x14ac:dyDescent="0.45">
      <c r="B512" t="s">
        <v>10995</v>
      </c>
      <c r="C512" t="str">
        <f>_xlfn.XLOOKUP(B512,Component!$A:$A,Component!$C:$C)</f>
        <v>48-59-1806</v>
      </c>
      <c r="D512" t="s">
        <v>10568</v>
      </c>
      <c r="E512" t="s">
        <v>8</v>
      </c>
      <c r="F512" t="s">
        <v>11095</v>
      </c>
    </row>
    <row r="513" spans="2:6" hidden="1" x14ac:dyDescent="0.45">
      <c r="B513" t="s">
        <v>10996</v>
      </c>
      <c r="C513" t="str">
        <f>_xlfn.XLOOKUP(B513,Component!$A:$A,Component!$C:$C)</f>
        <v>48-59-1807</v>
      </c>
      <c r="D513" t="s">
        <v>10568</v>
      </c>
      <c r="E513" t="s">
        <v>8</v>
      </c>
      <c r="F513" t="s">
        <v>11095</v>
      </c>
    </row>
    <row r="514" spans="2:6" hidden="1" x14ac:dyDescent="0.45">
      <c r="B514" t="s">
        <v>10996</v>
      </c>
      <c r="C514" t="str">
        <f>_xlfn.XLOOKUP(B514,Component!$A:$A,Component!$C:$C)</f>
        <v>48-59-1807</v>
      </c>
      <c r="D514" t="s">
        <v>10568</v>
      </c>
      <c r="E514" t="s">
        <v>10467</v>
      </c>
      <c r="F514" t="s">
        <v>11096</v>
      </c>
    </row>
    <row r="515" spans="2:6" hidden="1" x14ac:dyDescent="0.45">
      <c r="B515" t="s">
        <v>10997</v>
      </c>
      <c r="C515" t="str">
        <f>_xlfn.XLOOKUP(B515,Component!$A:$A,Component!$C:$C)</f>
        <v>48-59-1808</v>
      </c>
      <c r="D515" t="s">
        <v>10568</v>
      </c>
      <c r="E515" t="s">
        <v>8</v>
      </c>
      <c r="F515" t="s">
        <v>11095</v>
      </c>
    </row>
    <row r="516" spans="2:6" hidden="1" x14ac:dyDescent="0.45">
      <c r="B516" t="s">
        <v>10997</v>
      </c>
      <c r="C516" t="str">
        <f>_xlfn.XLOOKUP(B516,Component!$A:$A,Component!$C:$C)</f>
        <v>48-59-1808</v>
      </c>
      <c r="D516" t="s">
        <v>10568</v>
      </c>
      <c r="E516" t="s">
        <v>10467</v>
      </c>
      <c r="F516" t="s">
        <v>11096</v>
      </c>
    </row>
    <row r="517" spans="2:6" hidden="1" x14ac:dyDescent="0.45">
      <c r="B517" t="s">
        <v>10998</v>
      </c>
      <c r="C517" t="str">
        <f>_xlfn.XLOOKUP(B517,Component!$A:$A,Component!$C:$C)</f>
        <v>48-59-1810</v>
      </c>
      <c r="D517" t="s">
        <v>10568</v>
      </c>
      <c r="E517" t="s">
        <v>8</v>
      </c>
      <c r="F517" t="s">
        <v>11095</v>
      </c>
    </row>
    <row r="518" spans="2:6" hidden="1" x14ac:dyDescent="0.45">
      <c r="B518" t="s">
        <v>10998</v>
      </c>
      <c r="C518" t="str">
        <f>_xlfn.XLOOKUP(B518,Component!$A:$A,Component!$C:$C)</f>
        <v>48-59-1810</v>
      </c>
      <c r="D518" t="s">
        <v>10568</v>
      </c>
      <c r="E518" t="s">
        <v>10467</v>
      </c>
      <c r="F518" t="s">
        <v>11096</v>
      </c>
    </row>
    <row r="519" spans="2:6" hidden="1" x14ac:dyDescent="0.45">
      <c r="B519" t="s">
        <v>10999</v>
      </c>
      <c r="C519" t="str">
        <f>_xlfn.XLOOKUP(B519,Component!$A:$A,Component!$C:$C)</f>
        <v>48-59-1812</v>
      </c>
      <c r="D519" t="s">
        <v>10568</v>
      </c>
      <c r="E519" t="s">
        <v>8</v>
      </c>
      <c r="F519" t="s">
        <v>11095</v>
      </c>
    </row>
    <row r="520" spans="2:6" hidden="1" x14ac:dyDescent="0.45">
      <c r="B520" t="s">
        <v>11000</v>
      </c>
      <c r="C520" t="str">
        <f>_xlfn.XLOOKUP(B520,Component!$A:$A,Component!$C:$C)</f>
        <v>48-59-1815</v>
      </c>
      <c r="D520" t="s">
        <v>10568</v>
      </c>
      <c r="E520" t="s">
        <v>8</v>
      </c>
      <c r="F520" t="s">
        <v>11095</v>
      </c>
    </row>
    <row r="521" spans="2:6" hidden="1" x14ac:dyDescent="0.45">
      <c r="B521" t="s">
        <v>11001</v>
      </c>
      <c r="C521" t="str">
        <f>_xlfn.XLOOKUP(B521,Component!$A:$A,Component!$C:$C)</f>
        <v>48-59-1816</v>
      </c>
      <c r="D521" t="s">
        <v>10568</v>
      </c>
      <c r="E521" t="s">
        <v>8</v>
      </c>
      <c r="F521" t="s">
        <v>11095</v>
      </c>
    </row>
    <row r="522" spans="2:6" hidden="1" x14ac:dyDescent="0.45">
      <c r="B522" t="s">
        <v>11002</v>
      </c>
      <c r="C522" t="str">
        <f>_xlfn.XLOOKUP(B522,Component!$A:$A,Component!$C:$C)</f>
        <v>48-59-1817</v>
      </c>
      <c r="D522" t="s">
        <v>10568</v>
      </c>
      <c r="E522" t="s">
        <v>8</v>
      </c>
      <c r="F522" t="s">
        <v>11095</v>
      </c>
    </row>
    <row r="523" spans="2:6" hidden="1" x14ac:dyDescent="0.45">
      <c r="B523" t="s">
        <v>11003</v>
      </c>
      <c r="C523" t="str">
        <f>_xlfn.XLOOKUP(B523,Component!$A:$A,Component!$C:$C)</f>
        <v>49-08-2403</v>
      </c>
      <c r="D523" t="s">
        <v>10568</v>
      </c>
      <c r="E523" t="s">
        <v>8</v>
      </c>
      <c r="F523" t="s">
        <v>11095</v>
      </c>
    </row>
    <row r="524" spans="2:6" hidden="1" x14ac:dyDescent="0.45">
      <c r="B524" t="s">
        <v>11004</v>
      </c>
      <c r="C524" t="str">
        <f>_xlfn.XLOOKUP(B524,Component!$A:$A,Component!$C:$C)</f>
        <v>49-15-PUAD</v>
      </c>
      <c r="D524" t="s">
        <v>10568</v>
      </c>
      <c r="E524" t="s">
        <v>8</v>
      </c>
      <c r="F524" t="s">
        <v>11095</v>
      </c>
    </row>
    <row r="525" spans="2:6" hidden="1" x14ac:dyDescent="0.45">
      <c r="B525" t="s">
        <v>11005</v>
      </c>
      <c r="C525" t="str">
        <f>_xlfn.XLOOKUP(B525,Component!$A:$A,Component!$C:$C)</f>
        <v>49-16-0001</v>
      </c>
      <c r="D525" t="s">
        <v>10568</v>
      </c>
      <c r="E525" t="s">
        <v>8</v>
      </c>
      <c r="F525" t="s">
        <v>11095</v>
      </c>
    </row>
    <row r="526" spans="2:6" hidden="1" x14ac:dyDescent="0.45">
      <c r="B526" t="s">
        <v>11006</v>
      </c>
      <c r="C526" t="str">
        <f>_xlfn.XLOOKUP(B526,Component!$A:$A,Component!$C:$C)</f>
        <v>49-16-0034</v>
      </c>
      <c r="D526" t="s">
        <v>10568</v>
      </c>
      <c r="E526" t="s">
        <v>8</v>
      </c>
      <c r="F526" t="s">
        <v>11095</v>
      </c>
    </row>
    <row r="527" spans="2:6" hidden="1" x14ac:dyDescent="0.45">
      <c r="B527" t="s">
        <v>11007</v>
      </c>
      <c r="C527" t="str">
        <f>_xlfn.XLOOKUP(B527,Component!$A:$A,Component!$C:$C)</f>
        <v>49-16-0OD3</v>
      </c>
      <c r="D527" t="s">
        <v>10568</v>
      </c>
      <c r="E527" t="s">
        <v>8</v>
      </c>
      <c r="F527" t="s">
        <v>11095</v>
      </c>
    </row>
    <row r="528" spans="2:6" hidden="1" x14ac:dyDescent="0.45">
      <c r="B528" t="s">
        <v>11008</v>
      </c>
      <c r="C528" t="str">
        <f>_xlfn.XLOOKUP(B528,Component!$A:$A,Component!$C:$C)</f>
        <v>49-16-19PS</v>
      </c>
      <c r="D528" t="s">
        <v>10568</v>
      </c>
      <c r="E528" t="s">
        <v>8</v>
      </c>
      <c r="F528" t="s">
        <v>11095</v>
      </c>
    </row>
    <row r="529" spans="2:6" hidden="1" x14ac:dyDescent="0.45">
      <c r="B529" t="s">
        <v>11009</v>
      </c>
      <c r="C529" t="str">
        <f>_xlfn.XLOOKUP(B529,Component!$A:$A,Component!$C:$C)</f>
        <v>49-16-2610</v>
      </c>
      <c r="D529" t="s">
        <v>10568</v>
      </c>
      <c r="E529" t="s">
        <v>8</v>
      </c>
      <c r="F529" t="s">
        <v>11095</v>
      </c>
    </row>
    <row r="530" spans="2:6" hidden="1" x14ac:dyDescent="0.45">
      <c r="B530" t="s">
        <v>11010</v>
      </c>
      <c r="C530" t="str">
        <f>_xlfn.XLOOKUP(B530,Component!$A:$A,Component!$C:$C)</f>
        <v>49-16-2612</v>
      </c>
      <c r="D530" t="s">
        <v>10568</v>
      </c>
      <c r="E530" t="s">
        <v>8</v>
      </c>
      <c r="F530" t="s">
        <v>11095</v>
      </c>
    </row>
    <row r="531" spans="2:6" hidden="1" x14ac:dyDescent="0.45">
      <c r="B531" t="s">
        <v>11011</v>
      </c>
      <c r="C531" t="str">
        <f>_xlfn.XLOOKUP(B531,Component!$A:$A,Component!$C:$C)</f>
        <v>49-16-2613</v>
      </c>
      <c r="D531" t="s">
        <v>10568</v>
      </c>
      <c r="E531" t="s">
        <v>8</v>
      </c>
      <c r="F531" t="s">
        <v>11095</v>
      </c>
    </row>
    <row r="532" spans="2:6" hidden="1" x14ac:dyDescent="0.45">
      <c r="B532" t="s">
        <v>11012</v>
      </c>
      <c r="C532" t="str">
        <f>_xlfn.XLOOKUP(B532,Component!$A:$A,Component!$C:$C)</f>
        <v>49-16-2631C</v>
      </c>
      <c r="D532" t="s">
        <v>10568</v>
      </c>
      <c r="E532" t="s">
        <v>8</v>
      </c>
      <c r="F532" t="s">
        <v>11095</v>
      </c>
    </row>
    <row r="533" spans="2:6" hidden="1" x14ac:dyDescent="0.45">
      <c r="B533" t="s">
        <v>11013</v>
      </c>
      <c r="C533" t="str">
        <f>_xlfn.XLOOKUP(B533,Component!$A:$A,Component!$C:$C)</f>
        <v>49-16-2631P</v>
      </c>
      <c r="D533" t="s">
        <v>10568</v>
      </c>
      <c r="E533" t="s">
        <v>8</v>
      </c>
      <c r="F533" t="s">
        <v>11095</v>
      </c>
    </row>
    <row r="534" spans="2:6" hidden="1" x14ac:dyDescent="0.45">
      <c r="B534" t="s">
        <v>11014</v>
      </c>
      <c r="C534" t="str">
        <f>_xlfn.XLOOKUP(B534,Component!$A:$A,Component!$C:$C)</f>
        <v>49-16-2633C</v>
      </c>
      <c r="D534" t="s">
        <v>10568</v>
      </c>
      <c r="E534" t="s">
        <v>8</v>
      </c>
      <c r="F534" t="s">
        <v>11095</v>
      </c>
    </row>
    <row r="535" spans="2:6" hidden="1" x14ac:dyDescent="0.45">
      <c r="B535" t="s">
        <v>11015</v>
      </c>
      <c r="C535" t="str">
        <f>_xlfn.XLOOKUP(B535,Component!$A:$A,Component!$C:$C)</f>
        <v>49-16-2633P</v>
      </c>
      <c r="D535" t="s">
        <v>10568</v>
      </c>
      <c r="E535" t="s">
        <v>8</v>
      </c>
      <c r="F535" t="s">
        <v>11095</v>
      </c>
    </row>
    <row r="536" spans="2:6" hidden="1" x14ac:dyDescent="0.45">
      <c r="B536" t="s">
        <v>11016</v>
      </c>
      <c r="C536" t="str">
        <f>_xlfn.XLOOKUP(B536,Component!$A:$A,Component!$C:$C)</f>
        <v>49-16-2634C</v>
      </c>
      <c r="D536" t="s">
        <v>10568</v>
      </c>
      <c r="E536" t="s">
        <v>8</v>
      </c>
      <c r="F536" t="s">
        <v>11095</v>
      </c>
    </row>
    <row r="537" spans="2:6" hidden="1" x14ac:dyDescent="0.45">
      <c r="B537" t="s">
        <v>11017</v>
      </c>
      <c r="C537" t="str">
        <f>_xlfn.XLOOKUP(B537,Component!$A:$A,Component!$C:$C)</f>
        <v>49-16-2634P</v>
      </c>
      <c r="D537" t="s">
        <v>10568</v>
      </c>
      <c r="E537" t="s">
        <v>8</v>
      </c>
      <c r="F537" t="s">
        <v>11095</v>
      </c>
    </row>
    <row r="538" spans="2:6" hidden="1" x14ac:dyDescent="0.45">
      <c r="B538" t="s">
        <v>11018</v>
      </c>
      <c r="C538" t="str">
        <f>_xlfn.XLOOKUP(B538,Component!$A:$A,Component!$C:$C)</f>
        <v>49-16-2650</v>
      </c>
      <c r="D538" t="s">
        <v>10568</v>
      </c>
      <c r="E538" t="s">
        <v>8</v>
      </c>
      <c r="F538" t="s">
        <v>11095</v>
      </c>
    </row>
    <row r="539" spans="2:6" hidden="1" x14ac:dyDescent="0.45">
      <c r="B539" t="s">
        <v>11019</v>
      </c>
      <c r="C539" t="str">
        <f>_xlfn.XLOOKUP(B539,Component!$A:$A,Component!$C:$C)</f>
        <v>49-16-2650S</v>
      </c>
      <c r="D539" t="s">
        <v>10568</v>
      </c>
      <c r="E539" t="s">
        <v>8</v>
      </c>
      <c r="F539" t="s">
        <v>11095</v>
      </c>
    </row>
    <row r="540" spans="2:6" hidden="1" x14ac:dyDescent="0.45">
      <c r="B540" t="s">
        <v>11020</v>
      </c>
      <c r="C540" t="str">
        <f>_xlfn.XLOOKUP(B540,Component!$A:$A,Component!$C:$C)</f>
        <v>49-16-2651</v>
      </c>
      <c r="D540" t="s">
        <v>10568</v>
      </c>
      <c r="E540" t="s">
        <v>8</v>
      </c>
      <c r="F540" t="s">
        <v>11095</v>
      </c>
    </row>
    <row r="541" spans="2:6" hidden="1" x14ac:dyDescent="0.45">
      <c r="B541" t="s">
        <v>11021</v>
      </c>
      <c r="C541" t="str">
        <f>_xlfn.XLOOKUP(B541,Component!$A:$A,Component!$C:$C)</f>
        <v>49-16-2651S</v>
      </c>
      <c r="D541" t="s">
        <v>10568</v>
      </c>
      <c r="E541" t="s">
        <v>8</v>
      </c>
      <c r="F541" t="s">
        <v>11095</v>
      </c>
    </row>
    <row r="542" spans="2:6" hidden="1" x14ac:dyDescent="0.45">
      <c r="B542" t="s">
        <v>11022</v>
      </c>
      <c r="C542" t="str">
        <f>_xlfn.XLOOKUP(B542,Component!$A:$A,Component!$C:$C)</f>
        <v>49-16-2652</v>
      </c>
      <c r="D542" t="s">
        <v>10568</v>
      </c>
      <c r="E542" t="s">
        <v>8</v>
      </c>
      <c r="F542" t="s">
        <v>11095</v>
      </c>
    </row>
    <row r="543" spans="2:6" hidden="1" x14ac:dyDescent="0.45">
      <c r="B543" t="s">
        <v>11023</v>
      </c>
      <c r="C543" t="str">
        <f>_xlfn.XLOOKUP(B543,Component!$A:$A,Component!$C:$C)</f>
        <v>49-16-2652S</v>
      </c>
      <c r="D543" t="s">
        <v>10568</v>
      </c>
      <c r="E543" t="s">
        <v>8</v>
      </c>
      <c r="F543" t="s">
        <v>11095</v>
      </c>
    </row>
    <row r="544" spans="2:6" hidden="1" x14ac:dyDescent="0.45">
      <c r="B544" t="s">
        <v>11024</v>
      </c>
      <c r="C544" t="str">
        <f>_xlfn.XLOOKUP(B544,Component!$A:$A,Component!$C:$C)</f>
        <v>49-16-2653</v>
      </c>
      <c r="D544" t="s">
        <v>10568</v>
      </c>
      <c r="E544" t="s">
        <v>8</v>
      </c>
      <c r="F544" t="s">
        <v>11095</v>
      </c>
    </row>
    <row r="545" spans="2:6" hidden="1" x14ac:dyDescent="0.45">
      <c r="B545" t="s">
        <v>11025</v>
      </c>
      <c r="C545" t="str">
        <f>_xlfn.XLOOKUP(B545,Component!$A:$A,Component!$C:$C)</f>
        <v>49-16-2654</v>
      </c>
      <c r="D545" t="s">
        <v>10568</v>
      </c>
      <c r="E545" t="s">
        <v>8</v>
      </c>
      <c r="F545" t="s">
        <v>11095</v>
      </c>
    </row>
    <row r="546" spans="2:6" hidden="1" x14ac:dyDescent="0.45">
      <c r="B546" t="s">
        <v>11026</v>
      </c>
      <c r="C546" t="str">
        <f>_xlfn.XLOOKUP(B546,Component!$A:$A,Component!$C:$C)</f>
        <v>49-16-2655</v>
      </c>
      <c r="D546" t="s">
        <v>10568</v>
      </c>
      <c r="E546" t="s">
        <v>8</v>
      </c>
      <c r="F546" t="s">
        <v>11095</v>
      </c>
    </row>
    <row r="547" spans="2:6" hidden="1" x14ac:dyDescent="0.45">
      <c r="B547" t="s">
        <v>11027</v>
      </c>
      <c r="C547" t="str">
        <f>_xlfn.XLOOKUP(B547,Component!$A:$A,Component!$C:$C)</f>
        <v>49-16-2660JS</v>
      </c>
      <c r="D547" t="s">
        <v>10568</v>
      </c>
      <c r="E547" t="s">
        <v>8</v>
      </c>
      <c r="F547" t="s">
        <v>11095</v>
      </c>
    </row>
    <row r="548" spans="2:6" hidden="1" x14ac:dyDescent="0.45">
      <c r="B548" t="s">
        <v>11028</v>
      </c>
      <c r="C548" t="str">
        <f>_xlfn.XLOOKUP(B548,Component!$A:$A,Component!$C:$C)</f>
        <v>49-16-2660RP</v>
      </c>
      <c r="D548" t="s">
        <v>10568</v>
      </c>
      <c r="E548" t="s">
        <v>8</v>
      </c>
      <c r="F548" t="s">
        <v>11095</v>
      </c>
    </row>
    <row r="549" spans="2:6" hidden="1" x14ac:dyDescent="0.45">
      <c r="B549" t="s">
        <v>11029</v>
      </c>
      <c r="C549" t="str">
        <f>_xlfn.XLOOKUP(B549,Component!$A:$A,Component!$C:$C)</f>
        <v>49-16-2660S</v>
      </c>
      <c r="D549" t="s">
        <v>10568</v>
      </c>
      <c r="E549" t="s">
        <v>8</v>
      </c>
      <c r="F549" t="s">
        <v>11095</v>
      </c>
    </row>
    <row r="550" spans="2:6" hidden="1" x14ac:dyDescent="0.45">
      <c r="B550" t="s">
        <v>11030</v>
      </c>
      <c r="C550" t="str">
        <f>_xlfn.XLOOKUP(B550,Component!$A:$A,Component!$C:$C)</f>
        <v>49-16-2661S</v>
      </c>
      <c r="D550" t="s">
        <v>10568</v>
      </c>
      <c r="E550" t="s">
        <v>8</v>
      </c>
      <c r="F550" t="s">
        <v>11095</v>
      </c>
    </row>
    <row r="551" spans="2:6" hidden="1" x14ac:dyDescent="0.45">
      <c r="B551" t="s">
        <v>11031</v>
      </c>
      <c r="C551" t="str">
        <f>_xlfn.XLOOKUP(B551,Component!$A:$A,Component!$C:$C)</f>
        <v>49-16-2662</v>
      </c>
      <c r="D551" t="s">
        <v>10568</v>
      </c>
      <c r="E551" t="s">
        <v>8</v>
      </c>
      <c r="F551" t="s">
        <v>11095</v>
      </c>
    </row>
    <row r="552" spans="2:6" hidden="1" x14ac:dyDescent="0.45">
      <c r="B552" t="s">
        <v>11032</v>
      </c>
      <c r="C552" t="str">
        <f>_xlfn.XLOOKUP(B552,Component!$A:$A,Component!$C:$C)</f>
        <v>49-16-2663</v>
      </c>
      <c r="D552" t="s">
        <v>10568</v>
      </c>
      <c r="E552" t="s">
        <v>8</v>
      </c>
      <c r="F552" t="s">
        <v>11095</v>
      </c>
    </row>
    <row r="553" spans="2:6" hidden="1" x14ac:dyDescent="0.45">
      <c r="B553" t="s">
        <v>11033</v>
      </c>
      <c r="C553" t="str">
        <f>_xlfn.XLOOKUP(B553,Component!$A:$A,Component!$C:$C)</f>
        <v>49-16-2664</v>
      </c>
      <c r="D553" t="s">
        <v>10568</v>
      </c>
      <c r="E553" t="s">
        <v>8</v>
      </c>
      <c r="F553" t="s">
        <v>11095</v>
      </c>
    </row>
    <row r="554" spans="2:6" hidden="1" x14ac:dyDescent="0.45">
      <c r="B554" t="s">
        <v>11034</v>
      </c>
      <c r="C554" t="str">
        <f>_xlfn.XLOOKUP(B554,Component!$A:$A,Component!$C:$C)</f>
        <v>49-16-2665</v>
      </c>
      <c r="D554" t="s">
        <v>10568</v>
      </c>
      <c r="E554" t="s">
        <v>8</v>
      </c>
      <c r="F554" t="s">
        <v>11095</v>
      </c>
    </row>
    <row r="555" spans="2:6" hidden="1" x14ac:dyDescent="0.45">
      <c r="B555" t="s">
        <v>11035</v>
      </c>
      <c r="C555" t="str">
        <f>_xlfn.XLOOKUP(B555,Component!$A:$A,Component!$C:$C)</f>
        <v>49-16-2666</v>
      </c>
      <c r="D555" t="s">
        <v>10568</v>
      </c>
      <c r="E555" t="s">
        <v>8</v>
      </c>
      <c r="F555" t="s">
        <v>11095</v>
      </c>
    </row>
    <row r="556" spans="2:6" hidden="1" x14ac:dyDescent="0.45">
      <c r="B556" t="s">
        <v>11036</v>
      </c>
      <c r="C556" t="str">
        <f>_xlfn.XLOOKUP(B556,Component!$A:$A,Component!$C:$C)</f>
        <v>49-16-2667</v>
      </c>
      <c r="D556" t="s">
        <v>10568</v>
      </c>
      <c r="E556" t="s">
        <v>8</v>
      </c>
      <c r="F556" t="s">
        <v>11095</v>
      </c>
    </row>
    <row r="557" spans="2:6" hidden="1" x14ac:dyDescent="0.45">
      <c r="B557" t="s">
        <v>11037</v>
      </c>
      <c r="C557" t="str">
        <f>_xlfn.XLOOKUP(B557,Component!$A:$A,Component!$C:$C)</f>
        <v>49-16-2668</v>
      </c>
      <c r="D557" t="s">
        <v>10568</v>
      </c>
      <c r="E557" t="s">
        <v>8</v>
      </c>
      <c r="F557" t="s">
        <v>11095</v>
      </c>
    </row>
    <row r="558" spans="2:6" hidden="1" x14ac:dyDescent="0.45">
      <c r="B558" t="s">
        <v>11038</v>
      </c>
      <c r="C558" t="str">
        <f>_xlfn.XLOOKUP(B558,Component!$A:$A,Component!$C:$C)</f>
        <v>49-16-2669</v>
      </c>
      <c r="D558" t="s">
        <v>10568</v>
      </c>
      <c r="E558" t="s">
        <v>8</v>
      </c>
      <c r="F558" t="s">
        <v>11095</v>
      </c>
    </row>
    <row r="559" spans="2:6" hidden="1" x14ac:dyDescent="0.45">
      <c r="B559" t="s">
        <v>11039</v>
      </c>
      <c r="C559" t="str">
        <f>_xlfn.XLOOKUP(B559,Component!$A:$A,Component!$C:$C)</f>
        <v>49-16-2670</v>
      </c>
      <c r="D559" t="s">
        <v>10568</v>
      </c>
      <c r="E559" t="s">
        <v>8</v>
      </c>
      <c r="F559" t="s">
        <v>11095</v>
      </c>
    </row>
    <row r="560" spans="2:6" hidden="1" x14ac:dyDescent="0.45">
      <c r="B560" t="s">
        <v>11040</v>
      </c>
      <c r="C560" t="str">
        <f>_xlfn.XLOOKUP(B560,Component!$A:$A,Component!$C:$C)</f>
        <v>49-16-2671</v>
      </c>
      <c r="D560" t="s">
        <v>10568</v>
      </c>
      <c r="E560" t="s">
        <v>8</v>
      </c>
      <c r="F560" t="s">
        <v>11095</v>
      </c>
    </row>
    <row r="561" spans="2:6" hidden="1" x14ac:dyDescent="0.45">
      <c r="B561" t="s">
        <v>11041</v>
      </c>
      <c r="C561" t="str">
        <f>_xlfn.XLOOKUP(B561,Component!$A:$A,Component!$C:$C)</f>
        <v>49-16-2672</v>
      </c>
      <c r="D561" t="s">
        <v>10568</v>
      </c>
      <c r="E561" t="s">
        <v>8</v>
      </c>
      <c r="F561" t="s">
        <v>11095</v>
      </c>
    </row>
    <row r="562" spans="2:6" hidden="1" x14ac:dyDescent="0.45">
      <c r="B562" t="s">
        <v>11042</v>
      </c>
      <c r="C562" t="str">
        <f>_xlfn.XLOOKUP(B562,Component!$A:$A,Component!$C:$C)</f>
        <v>49-16-2673</v>
      </c>
      <c r="D562" t="s">
        <v>10568</v>
      </c>
      <c r="E562" t="s">
        <v>8</v>
      </c>
      <c r="F562" t="s">
        <v>11095</v>
      </c>
    </row>
    <row r="563" spans="2:6" hidden="1" x14ac:dyDescent="0.45">
      <c r="B563" t="s">
        <v>11043</v>
      </c>
      <c r="C563" t="str">
        <f>_xlfn.XLOOKUP(B563,Component!$A:$A,Component!$C:$C)</f>
        <v>49-16-2674</v>
      </c>
      <c r="D563" t="s">
        <v>10568</v>
      </c>
      <c r="E563" t="s">
        <v>8</v>
      </c>
      <c r="F563" t="s">
        <v>11095</v>
      </c>
    </row>
    <row r="564" spans="2:6" hidden="1" x14ac:dyDescent="0.45">
      <c r="B564" t="s">
        <v>11044</v>
      </c>
      <c r="C564" t="str">
        <f>_xlfn.XLOOKUP(B564,Component!$A:$A,Component!$C:$C)</f>
        <v>49-16-2675</v>
      </c>
      <c r="D564" t="s">
        <v>10568</v>
      </c>
      <c r="E564" t="s">
        <v>8</v>
      </c>
      <c r="F564" t="s">
        <v>11095</v>
      </c>
    </row>
    <row r="565" spans="2:6" hidden="1" x14ac:dyDescent="0.45">
      <c r="B565" t="s">
        <v>11045</v>
      </c>
      <c r="C565" t="str">
        <f>_xlfn.XLOOKUP(B565,Component!$A:$A,Component!$C:$C)</f>
        <v>49-16-2676</v>
      </c>
      <c r="D565" t="s">
        <v>10568</v>
      </c>
      <c r="E565" t="s">
        <v>8</v>
      </c>
      <c r="F565" t="s">
        <v>11095</v>
      </c>
    </row>
    <row r="566" spans="2:6" hidden="1" x14ac:dyDescent="0.45">
      <c r="B566" t="s">
        <v>11046</v>
      </c>
      <c r="C566" t="str">
        <f>_xlfn.XLOOKUP(B566,Component!$A:$A,Component!$C:$C)</f>
        <v>49-16-2677</v>
      </c>
      <c r="D566" t="s">
        <v>10568</v>
      </c>
      <c r="E566" t="s">
        <v>8</v>
      </c>
      <c r="F566" t="s">
        <v>11095</v>
      </c>
    </row>
    <row r="567" spans="2:6" hidden="1" x14ac:dyDescent="0.45">
      <c r="B567" t="s">
        <v>11047</v>
      </c>
      <c r="C567" t="str">
        <f>_xlfn.XLOOKUP(B567,Component!$A:$A,Component!$C:$C)</f>
        <v>49-16-2678</v>
      </c>
      <c r="D567" t="s">
        <v>10568</v>
      </c>
      <c r="E567" t="s">
        <v>8</v>
      </c>
      <c r="F567" t="s">
        <v>11095</v>
      </c>
    </row>
    <row r="568" spans="2:6" hidden="1" x14ac:dyDescent="0.45">
      <c r="B568" t="s">
        <v>11048</v>
      </c>
      <c r="C568" t="str">
        <f>_xlfn.XLOOKUP(B568,Component!$A:$A,Component!$C:$C)</f>
        <v>49-16-2679</v>
      </c>
      <c r="D568" t="s">
        <v>10568</v>
      </c>
      <c r="E568" t="s">
        <v>8</v>
      </c>
      <c r="F568" t="s">
        <v>11095</v>
      </c>
    </row>
    <row r="569" spans="2:6" hidden="1" x14ac:dyDescent="0.45">
      <c r="B569" t="s">
        <v>11049</v>
      </c>
      <c r="C569" t="str">
        <f>_xlfn.XLOOKUP(B569,Component!$A:$A,Component!$C:$C)</f>
        <v>49-16-2680</v>
      </c>
      <c r="D569" t="s">
        <v>10568</v>
      </c>
      <c r="E569" t="s">
        <v>8</v>
      </c>
      <c r="F569" t="s">
        <v>11095</v>
      </c>
    </row>
    <row r="570" spans="2:6" hidden="1" x14ac:dyDescent="0.45">
      <c r="B570" t="s">
        <v>11050</v>
      </c>
      <c r="C570" t="str">
        <f>_xlfn.XLOOKUP(B570,Component!$A:$A,Component!$C:$C)</f>
        <v>49-16-2681</v>
      </c>
      <c r="D570" t="s">
        <v>10568</v>
      </c>
      <c r="E570" t="s">
        <v>8</v>
      </c>
      <c r="F570" t="s">
        <v>11095</v>
      </c>
    </row>
    <row r="571" spans="2:6" hidden="1" x14ac:dyDescent="0.45">
      <c r="B571" t="s">
        <v>11051</v>
      </c>
      <c r="C571" t="str">
        <f>_xlfn.XLOOKUP(B571,Component!$A:$A,Component!$C:$C)</f>
        <v>49-16-2682</v>
      </c>
      <c r="D571" t="s">
        <v>10568</v>
      </c>
      <c r="E571" t="s">
        <v>8</v>
      </c>
      <c r="F571" t="s">
        <v>11095</v>
      </c>
    </row>
    <row r="572" spans="2:6" hidden="1" x14ac:dyDescent="0.45">
      <c r="B572" t="s">
        <v>11052</v>
      </c>
      <c r="C572" t="str">
        <f>_xlfn.XLOOKUP(B572,Component!$A:$A,Component!$C:$C)</f>
        <v>49-16-2685</v>
      </c>
      <c r="D572" t="s">
        <v>10568</v>
      </c>
      <c r="E572" t="s">
        <v>8</v>
      </c>
      <c r="F572" t="s">
        <v>11095</v>
      </c>
    </row>
    <row r="573" spans="2:6" hidden="1" x14ac:dyDescent="0.45">
      <c r="B573" t="s">
        <v>11053</v>
      </c>
      <c r="C573" t="str">
        <f>_xlfn.XLOOKUP(B573,Component!$A:$A,Component!$C:$C)</f>
        <v>49-16-2703</v>
      </c>
      <c r="D573" t="s">
        <v>10568</v>
      </c>
      <c r="E573" t="s">
        <v>8</v>
      </c>
      <c r="F573" t="s">
        <v>11095</v>
      </c>
    </row>
    <row r="574" spans="2:6" hidden="1" x14ac:dyDescent="0.45">
      <c r="B574" t="s">
        <v>11054</v>
      </c>
      <c r="C574" t="str">
        <f>_xlfn.XLOOKUP(B574,Component!$A:$A,Component!$C:$C)</f>
        <v>49-16-2717</v>
      </c>
      <c r="D574" t="s">
        <v>10568</v>
      </c>
      <c r="E574" t="s">
        <v>8</v>
      </c>
      <c r="F574" t="s">
        <v>11095</v>
      </c>
    </row>
    <row r="575" spans="2:6" hidden="1" x14ac:dyDescent="0.45">
      <c r="B575" t="s">
        <v>11055</v>
      </c>
      <c r="C575" t="str">
        <f>_xlfn.XLOOKUP(B575,Component!$A:$A,Component!$C:$C)</f>
        <v>49-16-2718</v>
      </c>
      <c r="D575" t="s">
        <v>10568</v>
      </c>
      <c r="E575" t="s">
        <v>8</v>
      </c>
      <c r="F575" t="s">
        <v>11095</v>
      </c>
    </row>
    <row r="576" spans="2:6" hidden="1" x14ac:dyDescent="0.45">
      <c r="B576" t="s">
        <v>11056</v>
      </c>
      <c r="C576" t="str">
        <f>_xlfn.XLOOKUP(B576,Component!$A:$A,Component!$C:$C)</f>
        <v>49-16-2719</v>
      </c>
      <c r="D576" t="s">
        <v>10568</v>
      </c>
      <c r="E576" t="s">
        <v>8</v>
      </c>
      <c r="F576" t="s">
        <v>11095</v>
      </c>
    </row>
    <row r="577" spans="2:6" hidden="1" x14ac:dyDescent="0.45">
      <c r="B577" t="s">
        <v>11057</v>
      </c>
      <c r="C577" t="str">
        <f>_xlfn.XLOOKUP(B577,Component!$A:$A,Component!$C:$C)</f>
        <v>49-16-2720</v>
      </c>
      <c r="D577" t="s">
        <v>10568</v>
      </c>
      <c r="E577" t="s">
        <v>8</v>
      </c>
      <c r="F577" t="s">
        <v>11095</v>
      </c>
    </row>
    <row r="578" spans="2:6" hidden="1" x14ac:dyDescent="0.45">
      <c r="B578" t="s">
        <v>11058</v>
      </c>
      <c r="C578" t="str">
        <f>_xlfn.XLOOKUP(B578,Component!$A:$A,Component!$C:$C)</f>
        <v>49-16-2721</v>
      </c>
      <c r="D578" t="s">
        <v>10568</v>
      </c>
      <c r="E578" t="s">
        <v>8</v>
      </c>
      <c r="F578" t="s">
        <v>11095</v>
      </c>
    </row>
    <row r="579" spans="2:6" hidden="1" x14ac:dyDescent="0.45">
      <c r="B579" t="s">
        <v>11059</v>
      </c>
      <c r="C579" t="str">
        <f>_xlfn.XLOOKUP(B579,Component!$A:$A,Component!$C:$C)</f>
        <v>49-16-2738</v>
      </c>
      <c r="D579" t="s">
        <v>10568</v>
      </c>
      <c r="E579" t="s">
        <v>8</v>
      </c>
      <c r="F579" t="s">
        <v>11095</v>
      </c>
    </row>
    <row r="580" spans="2:6" hidden="1" x14ac:dyDescent="0.45">
      <c r="B580" t="s">
        <v>11060</v>
      </c>
      <c r="C580" t="str">
        <f>_xlfn.XLOOKUP(B580,Component!$A:$A,Component!$C:$C)</f>
        <v>49-16-2739</v>
      </c>
      <c r="D580" t="s">
        <v>10568</v>
      </c>
      <c r="E580" t="s">
        <v>8</v>
      </c>
      <c r="F580" t="s">
        <v>11095</v>
      </c>
    </row>
    <row r="581" spans="2:6" hidden="1" x14ac:dyDescent="0.45">
      <c r="B581" t="s">
        <v>11061</v>
      </c>
      <c r="C581" t="str">
        <f>_xlfn.XLOOKUP(B581,Component!$A:$A,Component!$C:$C)</f>
        <v>49-16-2740</v>
      </c>
      <c r="D581" t="s">
        <v>10568</v>
      </c>
      <c r="E581" t="s">
        <v>8</v>
      </c>
      <c r="F581" t="s">
        <v>11095</v>
      </c>
    </row>
    <row r="582" spans="2:6" hidden="1" x14ac:dyDescent="0.45">
      <c r="B582" t="s">
        <v>11062</v>
      </c>
      <c r="C582" t="str">
        <f>_xlfn.XLOOKUP(B582,Component!$A:$A,Component!$C:$C)</f>
        <v>49-16-2741</v>
      </c>
      <c r="D582" t="s">
        <v>10568</v>
      </c>
      <c r="E582" t="s">
        <v>8</v>
      </c>
      <c r="F582" t="s">
        <v>11095</v>
      </c>
    </row>
    <row r="583" spans="2:6" hidden="1" x14ac:dyDescent="0.45">
      <c r="B583" t="s">
        <v>11063</v>
      </c>
      <c r="C583" t="str">
        <f>_xlfn.XLOOKUP(B583,Component!$A:$A,Component!$C:$C)</f>
        <v>49-16-2748</v>
      </c>
      <c r="D583" t="s">
        <v>10568</v>
      </c>
      <c r="E583" t="s">
        <v>8</v>
      </c>
      <c r="F583" t="s">
        <v>11095</v>
      </c>
    </row>
    <row r="584" spans="2:6" hidden="1" x14ac:dyDescent="0.45">
      <c r="B584" t="s">
        <v>11064</v>
      </c>
      <c r="C584" t="str">
        <f>_xlfn.XLOOKUP(B584,Component!$A:$A,Component!$C:$C)</f>
        <v>49-16-2772</v>
      </c>
      <c r="D584" t="s">
        <v>10568</v>
      </c>
      <c r="E584" t="s">
        <v>8</v>
      </c>
      <c r="F584" t="s">
        <v>11095</v>
      </c>
    </row>
    <row r="585" spans="2:6" hidden="1" x14ac:dyDescent="0.45">
      <c r="B585" t="s">
        <v>11065</v>
      </c>
      <c r="C585" t="str">
        <f>_xlfn.XLOOKUP(B585,Component!$A:$A,Component!$C:$C)</f>
        <v>49-16-2773</v>
      </c>
      <c r="D585" t="s">
        <v>10568</v>
      </c>
      <c r="E585" t="s">
        <v>8</v>
      </c>
      <c r="F585" t="s">
        <v>11095</v>
      </c>
    </row>
    <row r="586" spans="2:6" hidden="1" x14ac:dyDescent="0.45">
      <c r="B586" t="s">
        <v>11066</v>
      </c>
      <c r="C586" t="str">
        <f>_xlfn.XLOOKUP(B586,Component!$A:$A,Component!$C:$C)</f>
        <v>49-16-2778</v>
      </c>
      <c r="D586" t="s">
        <v>10568</v>
      </c>
      <c r="E586" t="s">
        <v>8</v>
      </c>
      <c r="F586" t="s">
        <v>11095</v>
      </c>
    </row>
    <row r="587" spans="2:6" hidden="1" x14ac:dyDescent="0.45">
      <c r="B587" t="s">
        <v>11067</v>
      </c>
      <c r="C587" t="str">
        <f>_xlfn.XLOOKUP(B587,Component!$A:$A,Component!$C:$C)</f>
        <v>49-16-2793</v>
      </c>
      <c r="D587" t="s">
        <v>10568</v>
      </c>
      <c r="E587" t="s">
        <v>8</v>
      </c>
      <c r="F587" t="s">
        <v>11095</v>
      </c>
    </row>
    <row r="588" spans="2:6" hidden="1" x14ac:dyDescent="0.45">
      <c r="B588" t="s">
        <v>11068</v>
      </c>
      <c r="C588" t="str">
        <f>_xlfn.XLOOKUP(B588,Component!$A:$A,Component!$C:$C)</f>
        <v>49-16-2794</v>
      </c>
      <c r="D588" t="s">
        <v>10568</v>
      </c>
      <c r="E588" t="s">
        <v>8</v>
      </c>
      <c r="F588" t="s">
        <v>11095</v>
      </c>
    </row>
    <row r="589" spans="2:6" hidden="1" x14ac:dyDescent="0.45">
      <c r="B589" t="s">
        <v>11069</v>
      </c>
      <c r="C589" t="str">
        <f>_xlfn.XLOOKUP(B589,Component!$A:$A,Component!$C:$C)</f>
        <v>49-16-2795</v>
      </c>
      <c r="D589" t="s">
        <v>10568</v>
      </c>
      <c r="E589" t="s">
        <v>8</v>
      </c>
      <c r="F589" t="s">
        <v>11095</v>
      </c>
    </row>
    <row r="590" spans="2:6" hidden="1" x14ac:dyDescent="0.45">
      <c r="B590" t="s">
        <v>11070</v>
      </c>
      <c r="C590" t="str">
        <f>_xlfn.XLOOKUP(B590,Component!$A:$A,Component!$C:$C)</f>
        <v>49-16-2796</v>
      </c>
      <c r="D590" t="s">
        <v>10568</v>
      </c>
      <c r="E590" t="s">
        <v>8</v>
      </c>
      <c r="F590" t="s">
        <v>11095</v>
      </c>
    </row>
    <row r="591" spans="2:6" hidden="1" x14ac:dyDescent="0.45">
      <c r="B591" t="s">
        <v>11071</v>
      </c>
      <c r="C591" t="str">
        <f>_xlfn.XLOOKUP(B591,Component!$A:$A,Component!$C:$C)</f>
        <v>49-16-2804</v>
      </c>
      <c r="D591" t="s">
        <v>10568</v>
      </c>
      <c r="E591" t="s">
        <v>8</v>
      </c>
      <c r="F591" t="s">
        <v>11095</v>
      </c>
    </row>
    <row r="592" spans="2:6" hidden="1" x14ac:dyDescent="0.45">
      <c r="B592" t="s">
        <v>11072</v>
      </c>
      <c r="C592" t="str">
        <f>_xlfn.XLOOKUP(B592,Component!$A:$A,Component!$C:$C)</f>
        <v>49-16-2806</v>
      </c>
      <c r="D592" t="s">
        <v>10568</v>
      </c>
      <c r="E592" t="s">
        <v>8</v>
      </c>
      <c r="F592" t="s">
        <v>11095</v>
      </c>
    </row>
    <row r="593" spans="2:6" hidden="1" x14ac:dyDescent="0.45">
      <c r="B593" t="s">
        <v>11073</v>
      </c>
      <c r="C593" t="str">
        <f>_xlfn.XLOOKUP(B593,Component!$A:$A,Component!$C:$C)</f>
        <v>49-16-28CS</v>
      </c>
      <c r="D593" t="s">
        <v>10568</v>
      </c>
      <c r="E593" t="s">
        <v>8</v>
      </c>
      <c r="F593" t="s">
        <v>11095</v>
      </c>
    </row>
    <row r="594" spans="2:6" hidden="1" x14ac:dyDescent="0.45">
      <c r="B594" t="s">
        <v>11074</v>
      </c>
      <c r="C594" t="str">
        <f>_xlfn.XLOOKUP(B594,Component!$A:$A,Component!$C:$C)</f>
        <v>49-16-28PS</v>
      </c>
      <c r="D594" t="s">
        <v>10568</v>
      </c>
      <c r="E594" t="s">
        <v>8</v>
      </c>
      <c r="F594" t="s">
        <v>11095</v>
      </c>
    </row>
    <row r="595" spans="2:6" hidden="1" x14ac:dyDescent="0.45">
      <c r="B595" t="s">
        <v>11075</v>
      </c>
      <c r="C595" t="str">
        <f>_xlfn.XLOOKUP(B595,Component!$A:$A,Component!$C:$C)</f>
        <v>49-16-28WS</v>
      </c>
      <c r="D595" t="s">
        <v>10568</v>
      </c>
      <c r="E595" t="s">
        <v>8</v>
      </c>
      <c r="F595" t="s">
        <v>11095</v>
      </c>
    </row>
    <row r="596" spans="2:6" hidden="1" x14ac:dyDescent="0.45">
      <c r="B596" t="s">
        <v>11076</v>
      </c>
      <c r="C596" t="str">
        <f>_xlfn.XLOOKUP(B596,Component!$A:$A,Component!$C:$C)</f>
        <v>49-16-BGD3</v>
      </c>
      <c r="D596" t="s">
        <v>10568</v>
      </c>
      <c r="E596" t="s">
        <v>8</v>
      </c>
      <c r="F596" t="s">
        <v>11095</v>
      </c>
    </row>
    <row r="597" spans="2:6" hidden="1" x14ac:dyDescent="0.45">
      <c r="B597" t="s">
        <v>11077</v>
      </c>
      <c r="C597" t="str">
        <f>_xlfn.XLOOKUP(B597,Component!$A:$A,Component!$C:$C)</f>
        <v>49-25-1101</v>
      </c>
      <c r="D597" t="s">
        <v>10568</v>
      </c>
      <c r="E597" t="s">
        <v>8</v>
      </c>
      <c r="F597" t="s">
        <v>11095</v>
      </c>
    </row>
    <row r="598" spans="2:6" hidden="1" x14ac:dyDescent="0.45">
      <c r="B598" t="s">
        <v>11078</v>
      </c>
      <c r="C598" t="str">
        <f>_xlfn.XLOOKUP(B598,Component!$A:$A,Component!$C:$C)</f>
        <v>49-36-0401</v>
      </c>
      <c r="D598" t="s">
        <v>10568</v>
      </c>
      <c r="E598" t="s">
        <v>8</v>
      </c>
      <c r="F598" t="s">
        <v>11095</v>
      </c>
    </row>
    <row r="599" spans="2:6" hidden="1" x14ac:dyDescent="0.45">
      <c r="B599" t="s">
        <v>11079</v>
      </c>
      <c r="C599" t="str">
        <f>_xlfn.XLOOKUP(B599,Component!$A:$A,Component!$C:$C)</f>
        <v>49-36-0402</v>
      </c>
      <c r="D599" t="s">
        <v>10568</v>
      </c>
      <c r="E599" t="s">
        <v>8</v>
      </c>
      <c r="F599" t="s">
        <v>11095</v>
      </c>
    </row>
    <row r="600" spans="2:6" hidden="1" x14ac:dyDescent="0.45">
      <c r="B600" t="s">
        <v>10999</v>
      </c>
      <c r="C600" t="str">
        <f>_xlfn.XLOOKUP(B600,Component!$A:$A,Component!$C:$C)</f>
        <v>48-59-1812</v>
      </c>
      <c r="D600" t="s">
        <v>10568</v>
      </c>
      <c r="E600" t="s">
        <v>10467</v>
      </c>
      <c r="F600" t="s">
        <v>11096</v>
      </c>
    </row>
    <row r="601" spans="2:6" hidden="1" x14ac:dyDescent="0.45">
      <c r="B601" t="s">
        <v>11080</v>
      </c>
      <c r="C601" t="str">
        <f>_xlfn.XLOOKUP(B601,Component!$A:$A,Component!$C:$C)</f>
        <v>49-90-1900</v>
      </c>
      <c r="D601" t="s">
        <v>10568</v>
      </c>
      <c r="E601" t="s">
        <v>8</v>
      </c>
      <c r="F601" t="s">
        <v>11095</v>
      </c>
    </row>
    <row r="602" spans="2:6" hidden="1" x14ac:dyDescent="0.45">
      <c r="B602" t="s">
        <v>11081</v>
      </c>
      <c r="C602" t="str">
        <f>_xlfn.XLOOKUP(B602,Component!$A:$A,Component!$C:$C)</f>
        <v>49-90-1978</v>
      </c>
      <c r="D602" t="s">
        <v>10568</v>
      </c>
      <c r="E602" t="s">
        <v>8</v>
      </c>
      <c r="F602" t="s">
        <v>11095</v>
      </c>
    </row>
    <row r="603" spans="2:6" hidden="1" x14ac:dyDescent="0.45">
      <c r="B603" t="s">
        <v>11082</v>
      </c>
      <c r="C603" t="str">
        <f>_xlfn.XLOOKUP(B603,Component!$A:$A,Component!$C:$C)</f>
        <v>49-90-1987</v>
      </c>
      <c r="D603" t="s">
        <v>10568</v>
      </c>
      <c r="E603" t="s">
        <v>8</v>
      </c>
      <c r="F603" t="s">
        <v>11095</v>
      </c>
    </row>
    <row r="604" spans="2:6" hidden="1" x14ac:dyDescent="0.45">
      <c r="B604" t="s">
        <v>11083</v>
      </c>
      <c r="C604" t="str">
        <f>_xlfn.XLOOKUP(B604,Component!$A:$A,Component!$C:$C)</f>
        <v>49-90-1988</v>
      </c>
      <c r="D604" t="s">
        <v>10568</v>
      </c>
      <c r="E604" t="s">
        <v>8</v>
      </c>
      <c r="F604" t="s">
        <v>11095</v>
      </c>
    </row>
    <row r="605" spans="2:6" hidden="1" x14ac:dyDescent="0.45">
      <c r="B605" t="s">
        <v>11084</v>
      </c>
      <c r="C605" t="str">
        <f>_xlfn.XLOOKUP(B605,Component!$A:$A,Component!$C:$C)</f>
        <v>49-90-1996</v>
      </c>
      <c r="D605" t="s">
        <v>10568</v>
      </c>
      <c r="E605" t="s">
        <v>8</v>
      </c>
      <c r="F605" t="s">
        <v>11095</v>
      </c>
    </row>
    <row r="606" spans="2:6" hidden="1" x14ac:dyDescent="0.45">
      <c r="B606" t="s">
        <v>11085</v>
      </c>
      <c r="C606" t="str">
        <f>_xlfn.XLOOKUP(B606,Component!$A:$A,Component!$C:$C)</f>
        <v>49-90-2006</v>
      </c>
      <c r="D606" t="s">
        <v>10568</v>
      </c>
      <c r="E606" t="s">
        <v>8</v>
      </c>
      <c r="F606" t="s">
        <v>11095</v>
      </c>
    </row>
    <row r="607" spans="2:6" hidden="1" x14ac:dyDescent="0.45">
      <c r="B607" t="s">
        <v>11086</v>
      </c>
      <c r="C607" t="str">
        <f>_xlfn.XLOOKUP(B607,Component!$A:$A,Component!$C:$C)</f>
        <v>49-90-2007</v>
      </c>
      <c r="D607" t="s">
        <v>10568</v>
      </c>
      <c r="E607" t="s">
        <v>8</v>
      </c>
      <c r="F607" t="s">
        <v>11095</v>
      </c>
    </row>
    <row r="608" spans="2:6" hidden="1" x14ac:dyDescent="0.45">
      <c r="B608" t="s">
        <v>11087</v>
      </c>
      <c r="C608" t="str">
        <f>_xlfn.XLOOKUP(B608,Component!$A:$A,Component!$C:$C)</f>
        <v>49-90-2008</v>
      </c>
      <c r="D608" t="s">
        <v>10568</v>
      </c>
      <c r="E608" t="s">
        <v>8</v>
      </c>
      <c r="F608" t="s">
        <v>11095</v>
      </c>
    </row>
    <row r="609" spans="2:6" hidden="1" x14ac:dyDescent="0.45">
      <c r="B609" t="s">
        <v>11088</v>
      </c>
      <c r="C609" t="str">
        <f>_xlfn.XLOOKUP(B609,Component!$A:$A,Component!$C:$C)</f>
        <v>49-90-2009</v>
      </c>
      <c r="D609" t="s">
        <v>10568</v>
      </c>
      <c r="E609" t="s">
        <v>8</v>
      </c>
      <c r="F609" t="s">
        <v>11095</v>
      </c>
    </row>
    <row r="610" spans="2:6" hidden="1" x14ac:dyDescent="0.45">
      <c r="B610" t="s">
        <v>11089</v>
      </c>
      <c r="C610" t="str">
        <f>_xlfn.XLOOKUP(B610,Component!$A:$A,Component!$C:$C)</f>
        <v>49-90-2011</v>
      </c>
      <c r="D610" t="s">
        <v>10568</v>
      </c>
      <c r="E610" t="s">
        <v>8</v>
      </c>
      <c r="F610" t="s">
        <v>11095</v>
      </c>
    </row>
    <row r="611" spans="2:6" hidden="1" x14ac:dyDescent="0.45">
      <c r="B611" t="s">
        <v>11090</v>
      </c>
      <c r="C611" t="str">
        <f>_xlfn.XLOOKUP(B611,Component!$A:$A,Component!$C:$C)</f>
        <v>49-90-2012</v>
      </c>
      <c r="D611" t="s">
        <v>10568</v>
      </c>
      <c r="E611" t="s">
        <v>8</v>
      </c>
      <c r="F611" t="s">
        <v>11095</v>
      </c>
    </row>
    <row r="612" spans="2:6" hidden="1" x14ac:dyDescent="0.45">
      <c r="B612" t="s">
        <v>11091</v>
      </c>
      <c r="C612" t="str">
        <f>_xlfn.XLOOKUP(B612,Component!$A:$A,Component!$C:$C)</f>
        <v>49-90-2018</v>
      </c>
      <c r="D612" t="s">
        <v>10568</v>
      </c>
      <c r="E612" t="s">
        <v>8</v>
      </c>
      <c r="F612" t="s">
        <v>11095</v>
      </c>
    </row>
    <row r="613" spans="2:6" hidden="1" x14ac:dyDescent="0.45">
      <c r="B613" t="s">
        <v>11092</v>
      </c>
      <c r="C613" t="str">
        <f>_xlfn.XLOOKUP(B613,Component!$A:$A,Component!$C:$C)</f>
        <v>49-90-2829</v>
      </c>
      <c r="D613" t="s">
        <v>10568</v>
      </c>
      <c r="E613" t="s">
        <v>8</v>
      </c>
      <c r="F613" t="s">
        <v>11095</v>
      </c>
    </row>
    <row r="614" spans="2:6" hidden="1" x14ac:dyDescent="0.45">
      <c r="B614" t="s">
        <v>11093</v>
      </c>
      <c r="C614" t="str">
        <f>_xlfn.XLOOKUP(B614,Component!$A:$A,Component!$C:$C)</f>
        <v>5150-20</v>
      </c>
      <c r="D614" t="s">
        <v>10568</v>
      </c>
      <c r="E614" t="s">
        <v>8</v>
      </c>
      <c r="F614" t="s">
        <v>11095</v>
      </c>
    </row>
    <row r="615" spans="2:6" hidden="1" x14ac:dyDescent="0.45">
      <c r="B615" t="s">
        <v>11094</v>
      </c>
      <c r="C615" t="str">
        <f>_xlfn.XLOOKUP(B615,Component!$A:$A,Component!$C:$C)</f>
        <v>Strut-Shearing-Dies</v>
      </c>
      <c r="D615" t="s">
        <v>10568</v>
      </c>
      <c r="E615" t="s">
        <v>8</v>
      </c>
      <c r="F615" t="s">
        <v>11095</v>
      </c>
    </row>
    <row r="616" spans="2:6" hidden="1" x14ac:dyDescent="0.45">
      <c r="B616" t="s">
        <v>11080</v>
      </c>
      <c r="C616" t="str">
        <f>_xlfn.XLOOKUP(B616,Component!$A:$A,Component!$C:$C)</f>
        <v>49-90-1900</v>
      </c>
      <c r="D616" t="s">
        <v>10568</v>
      </c>
      <c r="E616" t="s">
        <v>10467</v>
      </c>
      <c r="F616" t="s">
        <v>11096</v>
      </c>
    </row>
    <row r="617" spans="2:6" hidden="1" x14ac:dyDescent="0.45">
      <c r="B617" t="s">
        <v>10728</v>
      </c>
      <c r="C617" t="str">
        <f>_xlfn.XLOOKUP(B617,Component!$A:$A,Component!$C:$C)</f>
        <v>2737-20</v>
      </c>
      <c r="D617" t="s">
        <v>10559</v>
      </c>
      <c r="E617" t="s">
        <v>10222</v>
      </c>
    </row>
    <row r="618" spans="2:6" hidden="1" x14ac:dyDescent="0.45">
      <c r="B618" t="s">
        <v>10729</v>
      </c>
      <c r="C618" t="str">
        <f>_xlfn.XLOOKUP(B618,Component!$A:$A,Component!$C:$C)</f>
        <v>2737B-20</v>
      </c>
      <c r="D618" t="s">
        <v>10559</v>
      </c>
      <c r="E618" t="s">
        <v>10222</v>
      </c>
    </row>
    <row r="619" spans="2:6" hidden="1" x14ac:dyDescent="0.45">
      <c r="B619" t="s">
        <v>10783</v>
      </c>
      <c r="C619" t="str">
        <f>_xlfn.XLOOKUP(B619,Component!$A:$A,Component!$C:$C)</f>
        <v>2833-20</v>
      </c>
      <c r="D619" t="s">
        <v>10559</v>
      </c>
      <c r="E619" t="s">
        <v>10211</v>
      </c>
    </row>
    <row r="620" spans="2:6" hidden="1" x14ac:dyDescent="0.45">
      <c r="B620" t="s">
        <v>10784</v>
      </c>
      <c r="C620" t="str">
        <f>_xlfn.XLOOKUP(B620,Component!$A:$A,Component!$C:$C)</f>
        <v>2834-20</v>
      </c>
      <c r="D620" t="s">
        <v>10559</v>
      </c>
      <c r="E620" t="s">
        <v>10211</v>
      </c>
    </row>
    <row r="621" spans="2:6" hidden="1" x14ac:dyDescent="0.45">
      <c r="B621" t="s">
        <v>10847</v>
      </c>
      <c r="C621" t="str">
        <f>_xlfn.XLOOKUP(B621,Component!$A:$A,Component!$C:$C)</f>
        <v>2930-20</v>
      </c>
      <c r="D621" t="s">
        <v>10559</v>
      </c>
      <c r="E621" t="s">
        <v>10211</v>
      </c>
    </row>
    <row r="622" spans="2:6" hidden="1" x14ac:dyDescent="0.45">
      <c r="B622" t="s">
        <v>10674</v>
      </c>
      <c r="C622" t="str">
        <f>_xlfn.XLOOKUP(B622,Component!$A:$A,Component!$C:$C)</f>
        <v>2630-20</v>
      </c>
      <c r="D622" t="s">
        <v>10562</v>
      </c>
      <c r="E622">
        <v>50</v>
      </c>
    </row>
    <row r="623" spans="2:6" hidden="1" x14ac:dyDescent="0.45">
      <c r="B623" t="s">
        <v>10675</v>
      </c>
      <c r="C623" t="str">
        <f>_xlfn.XLOOKUP(B623,Component!$A:$A,Component!$C:$C)</f>
        <v>2631-20</v>
      </c>
      <c r="D623" t="s">
        <v>10562</v>
      </c>
      <c r="E623">
        <v>50</v>
      </c>
    </row>
    <row r="624" spans="2:6" hidden="1" x14ac:dyDescent="0.45">
      <c r="B624" t="s">
        <v>10723</v>
      </c>
      <c r="C624" t="str">
        <f>_xlfn.XLOOKUP(B624,Component!$A:$A,Component!$C:$C)</f>
        <v>2730-20</v>
      </c>
      <c r="D624" t="s">
        <v>10562</v>
      </c>
      <c r="E624">
        <v>50</v>
      </c>
    </row>
    <row r="625" spans="2:5" hidden="1" x14ac:dyDescent="0.45">
      <c r="B625" t="s">
        <v>10728</v>
      </c>
      <c r="C625" t="str">
        <f>_xlfn.XLOOKUP(B625,Component!$A:$A,Component!$C:$C)</f>
        <v>2737-20</v>
      </c>
      <c r="D625" t="s">
        <v>10562</v>
      </c>
      <c r="E625">
        <v>45</v>
      </c>
    </row>
    <row r="626" spans="2:5" hidden="1" x14ac:dyDescent="0.45">
      <c r="B626" t="s">
        <v>10729</v>
      </c>
      <c r="C626" t="str">
        <f>_xlfn.XLOOKUP(B626,Component!$A:$A,Component!$C:$C)</f>
        <v>2737B-20</v>
      </c>
      <c r="D626" t="s">
        <v>10562</v>
      </c>
      <c r="E626">
        <v>45</v>
      </c>
    </row>
    <row r="627" spans="2:5" hidden="1" x14ac:dyDescent="0.45">
      <c r="B627" t="s">
        <v>10784</v>
      </c>
      <c r="C627" t="str">
        <f>_xlfn.XLOOKUP(B627,Component!$A:$A,Component!$C:$C)</f>
        <v>2834-20</v>
      </c>
      <c r="D627" t="s">
        <v>10562</v>
      </c>
      <c r="E627">
        <v>50</v>
      </c>
    </row>
    <row r="628" spans="2:5" hidden="1" x14ac:dyDescent="0.45">
      <c r="B628" t="s">
        <v>10674</v>
      </c>
      <c r="C628" t="str">
        <f>_xlfn.XLOOKUP(B628,Component!$A:$A,Component!$C:$C)</f>
        <v>2630-20</v>
      </c>
      <c r="D628" t="s">
        <v>10555</v>
      </c>
      <c r="E628">
        <v>6.5</v>
      </c>
    </row>
    <row r="629" spans="2:5" hidden="1" x14ac:dyDescent="0.45">
      <c r="B629" t="s">
        <v>10675</v>
      </c>
      <c r="C629" t="str">
        <f>_xlfn.XLOOKUP(B629,Component!$A:$A,Component!$C:$C)</f>
        <v>2631-20</v>
      </c>
      <c r="D629" t="s">
        <v>10555</v>
      </c>
      <c r="E629">
        <v>7.25</v>
      </c>
    </row>
    <row r="630" spans="2:5" hidden="1" x14ac:dyDescent="0.45">
      <c r="B630" t="s">
        <v>10723</v>
      </c>
      <c r="C630" t="str">
        <f>_xlfn.XLOOKUP(B630,Component!$A:$A,Component!$C:$C)</f>
        <v>2730-20</v>
      </c>
      <c r="D630" t="s">
        <v>10555</v>
      </c>
      <c r="E630">
        <v>6.5</v>
      </c>
    </row>
    <row r="631" spans="2:5" hidden="1" x14ac:dyDescent="0.45">
      <c r="B631" t="s">
        <v>10781</v>
      </c>
      <c r="C631" t="str">
        <f>_xlfn.XLOOKUP(B631,Component!$A:$A,Component!$C:$C)</f>
        <v>2831-20</v>
      </c>
      <c r="D631" t="s">
        <v>10555</v>
      </c>
      <c r="E631">
        <v>6.5</v>
      </c>
    </row>
    <row r="632" spans="2:5" hidden="1" x14ac:dyDescent="0.45">
      <c r="B632" t="s">
        <v>10783</v>
      </c>
      <c r="C632" t="str">
        <f>_xlfn.XLOOKUP(B632,Component!$A:$A,Component!$C:$C)</f>
        <v>2833-20</v>
      </c>
      <c r="D632" t="s">
        <v>10555</v>
      </c>
      <c r="E632">
        <v>6.5</v>
      </c>
    </row>
    <row r="633" spans="2:5" hidden="1" x14ac:dyDescent="0.45">
      <c r="B633" t="s">
        <v>10784</v>
      </c>
      <c r="C633" t="str">
        <f>_xlfn.XLOOKUP(B633,Component!$A:$A,Component!$C:$C)</f>
        <v>2834-20</v>
      </c>
      <c r="D633" t="s">
        <v>10555</v>
      </c>
      <c r="E633">
        <v>7.25</v>
      </c>
    </row>
    <row r="634" spans="2:5" hidden="1" x14ac:dyDescent="0.45">
      <c r="B634" t="s">
        <v>10847</v>
      </c>
      <c r="C634" t="str">
        <f>_xlfn.XLOOKUP(B634,Component!$A:$A,Component!$C:$C)</f>
        <v>2930-20</v>
      </c>
      <c r="D634" t="s">
        <v>10555</v>
      </c>
      <c r="E634">
        <v>7.25</v>
      </c>
    </row>
    <row r="635" spans="2:5" hidden="1" x14ac:dyDescent="0.45">
      <c r="B635" t="s">
        <v>10728</v>
      </c>
      <c r="C635" t="str">
        <f>_xlfn.XLOOKUP(B635,Component!$A:$A,Component!$C:$C)</f>
        <v>2737-20</v>
      </c>
      <c r="D635" t="s">
        <v>10566</v>
      </c>
      <c r="E635" t="s">
        <v>10221</v>
      </c>
    </row>
    <row r="636" spans="2:5" hidden="1" x14ac:dyDescent="0.45">
      <c r="B636" t="s">
        <v>10729</v>
      </c>
      <c r="C636" t="str">
        <f>_xlfn.XLOOKUP(B636,Component!$A:$A,Component!$C:$C)</f>
        <v>2737B-20</v>
      </c>
      <c r="D636" t="s">
        <v>10566</v>
      </c>
      <c r="E636" t="s">
        <v>10221</v>
      </c>
    </row>
    <row r="637" spans="2:5" hidden="1" x14ac:dyDescent="0.45">
      <c r="B637" t="s">
        <v>11000</v>
      </c>
      <c r="C637" t="str">
        <f>_xlfn.XLOOKUP(B637,Component!$A:$A,Component!$C:$C)</f>
        <v>48-59-1815</v>
      </c>
      <c r="D637" t="s">
        <v>10528</v>
      </c>
      <c r="E637" t="s">
        <v>10236</v>
      </c>
    </row>
    <row r="638" spans="2:5" hidden="1" x14ac:dyDescent="0.45">
      <c r="B638" t="s">
        <v>11001</v>
      </c>
      <c r="C638" t="str">
        <f>_xlfn.XLOOKUP(B638,Component!$A:$A,Component!$C:$C)</f>
        <v>48-59-1816</v>
      </c>
      <c r="D638" t="s">
        <v>10528</v>
      </c>
      <c r="E638" t="s">
        <v>10236</v>
      </c>
    </row>
    <row r="639" spans="2:5" hidden="1" x14ac:dyDescent="0.45">
      <c r="B639" t="s">
        <v>10994</v>
      </c>
      <c r="C639" t="str">
        <f>_xlfn.XLOOKUP(B639,Component!$A:$A,Component!$C:$C)</f>
        <v>48-59-1802</v>
      </c>
      <c r="D639" t="s">
        <v>10527</v>
      </c>
      <c r="E639">
        <v>6</v>
      </c>
    </row>
    <row r="640" spans="2:5" hidden="1" x14ac:dyDescent="0.45">
      <c r="B640" t="s">
        <v>10995</v>
      </c>
      <c r="C640" t="str">
        <f>_xlfn.XLOOKUP(B640,Component!$A:$A,Component!$C:$C)</f>
        <v>48-59-1806</v>
      </c>
      <c r="D640" t="s">
        <v>10527</v>
      </c>
      <c r="E640">
        <v>3.5</v>
      </c>
    </row>
    <row r="641" spans="2:5" hidden="1" x14ac:dyDescent="0.45">
      <c r="B641" t="s">
        <v>10996</v>
      </c>
      <c r="C641" t="str">
        <f>_xlfn.XLOOKUP(B641,Component!$A:$A,Component!$C:$C)</f>
        <v>48-59-1807</v>
      </c>
      <c r="D641" t="s">
        <v>10527</v>
      </c>
      <c r="E641">
        <v>6</v>
      </c>
    </row>
    <row r="642" spans="2:5" hidden="1" x14ac:dyDescent="0.45">
      <c r="B642" t="s">
        <v>10997</v>
      </c>
      <c r="C642" t="str">
        <f>_xlfn.XLOOKUP(B642,Component!$A:$A,Component!$C:$C)</f>
        <v>48-59-1808</v>
      </c>
      <c r="D642" t="s">
        <v>10527</v>
      </c>
      <c r="E642">
        <v>6</v>
      </c>
    </row>
    <row r="643" spans="2:5" hidden="1" x14ac:dyDescent="0.45">
      <c r="B643" t="s">
        <v>10998</v>
      </c>
      <c r="C643" t="str">
        <f>_xlfn.XLOOKUP(B643,Component!$A:$A,Component!$C:$C)</f>
        <v>48-59-1810</v>
      </c>
      <c r="D643" t="s">
        <v>10527</v>
      </c>
      <c r="E643">
        <v>18</v>
      </c>
    </row>
    <row r="644" spans="2:5" hidden="1" x14ac:dyDescent="0.45">
      <c r="B644" t="s">
        <v>10999</v>
      </c>
      <c r="C644" t="str">
        <f>_xlfn.XLOOKUP(B644,Component!$A:$A,Component!$C:$C)</f>
        <v>48-59-1812</v>
      </c>
      <c r="D644" t="s">
        <v>10527</v>
      </c>
      <c r="E644">
        <v>2.5</v>
      </c>
    </row>
    <row r="645" spans="2:5" hidden="1" x14ac:dyDescent="0.45">
      <c r="B645" t="s">
        <v>11000</v>
      </c>
      <c r="C645" t="str">
        <f>_xlfn.XLOOKUP(B645,Component!$A:$A,Component!$C:$C)</f>
        <v>48-59-1815</v>
      </c>
      <c r="D645" t="s">
        <v>10527</v>
      </c>
      <c r="E645">
        <v>18</v>
      </c>
    </row>
    <row r="646" spans="2:5" hidden="1" x14ac:dyDescent="0.45">
      <c r="B646" t="s">
        <v>11001</v>
      </c>
      <c r="C646" t="str">
        <f>_xlfn.XLOOKUP(B646,Component!$A:$A,Component!$C:$C)</f>
        <v>48-59-1816</v>
      </c>
      <c r="D646" t="s">
        <v>10527</v>
      </c>
      <c r="E646">
        <v>18</v>
      </c>
    </row>
    <row r="647" spans="2:5" hidden="1" x14ac:dyDescent="0.45">
      <c r="B647" t="s">
        <v>11002</v>
      </c>
      <c r="C647" t="str">
        <f>_xlfn.XLOOKUP(B647,Component!$A:$A,Component!$C:$C)</f>
        <v>48-59-1817</v>
      </c>
      <c r="D647" t="s">
        <v>10527</v>
      </c>
      <c r="E647">
        <v>6</v>
      </c>
    </row>
    <row r="648" spans="2:5" hidden="1" x14ac:dyDescent="0.45">
      <c r="B648" t="s">
        <v>10994</v>
      </c>
      <c r="C648" t="str">
        <f>_xlfn.XLOOKUP(B648,Component!$A:$A,Component!$C:$C)</f>
        <v>48-59-1802</v>
      </c>
      <c r="D648" t="s">
        <v>10526</v>
      </c>
      <c r="E648">
        <v>2</v>
      </c>
    </row>
    <row r="649" spans="2:5" hidden="1" x14ac:dyDescent="0.45">
      <c r="B649" t="s">
        <v>10995</v>
      </c>
      <c r="C649" t="str">
        <f>_xlfn.XLOOKUP(B649,Component!$A:$A,Component!$C:$C)</f>
        <v>48-59-1806</v>
      </c>
      <c r="D649" t="s">
        <v>10526</v>
      </c>
      <c r="E649">
        <v>6</v>
      </c>
    </row>
    <row r="650" spans="2:5" hidden="1" x14ac:dyDescent="0.45">
      <c r="B650" t="s">
        <v>10996</v>
      </c>
      <c r="C650" t="str">
        <f>_xlfn.XLOOKUP(B650,Component!$A:$A,Component!$C:$C)</f>
        <v>48-59-1807</v>
      </c>
      <c r="D650" t="s">
        <v>10526</v>
      </c>
      <c r="E650">
        <v>6</v>
      </c>
    </row>
    <row r="651" spans="2:5" hidden="1" x14ac:dyDescent="0.45">
      <c r="B651" t="s">
        <v>10997</v>
      </c>
      <c r="C651" t="str">
        <f>_xlfn.XLOOKUP(B651,Component!$A:$A,Component!$C:$C)</f>
        <v>48-59-1808</v>
      </c>
      <c r="D651" t="s">
        <v>10526</v>
      </c>
      <c r="E651">
        <v>2</v>
      </c>
    </row>
    <row r="652" spans="2:5" hidden="1" x14ac:dyDescent="0.45">
      <c r="B652" t="s">
        <v>10998</v>
      </c>
      <c r="C652" t="str">
        <f>_xlfn.XLOOKUP(B652,Component!$A:$A,Component!$C:$C)</f>
        <v>48-59-1810</v>
      </c>
      <c r="D652" t="s">
        <v>10526</v>
      </c>
      <c r="E652">
        <v>2</v>
      </c>
    </row>
    <row r="653" spans="2:5" hidden="1" x14ac:dyDescent="0.45">
      <c r="B653" t="s">
        <v>10999</v>
      </c>
      <c r="C653" t="str">
        <f>_xlfn.XLOOKUP(B653,Component!$A:$A,Component!$C:$C)</f>
        <v>48-59-1812</v>
      </c>
      <c r="D653" t="s">
        <v>10526</v>
      </c>
      <c r="E653">
        <v>2</v>
      </c>
    </row>
    <row r="654" spans="2:5" hidden="1" x14ac:dyDescent="0.45">
      <c r="B654" t="s">
        <v>11000</v>
      </c>
      <c r="C654" t="str">
        <f>_xlfn.XLOOKUP(B654,Component!$A:$A,Component!$C:$C)</f>
        <v>48-59-1815</v>
      </c>
      <c r="D654" t="s">
        <v>10526</v>
      </c>
      <c r="E654">
        <v>2</v>
      </c>
    </row>
    <row r="655" spans="2:5" hidden="1" x14ac:dyDescent="0.45">
      <c r="B655" t="s">
        <v>11001</v>
      </c>
      <c r="C655" t="str">
        <f>_xlfn.XLOOKUP(B655,Component!$A:$A,Component!$C:$C)</f>
        <v>48-59-1816</v>
      </c>
      <c r="D655" t="s">
        <v>10526</v>
      </c>
      <c r="E655">
        <v>2</v>
      </c>
    </row>
    <row r="656" spans="2:5" hidden="1" x14ac:dyDescent="0.45">
      <c r="B656" t="s">
        <v>11002</v>
      </c>
      <c r="C656" t="str">
        <f>_xlfn.XLOOKUP(B656,Component!$A:$A,Component!$C:$C)</f>
        <v>48-59-1817</v>
      </c>
      <c r="D656" t="s">
        <v>10526</v>
      </c>
      <c r="E656">
        <v>3</v>
      </c>
    </row>
    <row r="657" spans="2:5" hidden="1" x14ac:dyDescent="0.45">
      <c r="B657" t="s">
        <v>10646</v>
      </c>
      <c r="C657" t="str">
        <f>_xlfn.XLOOKUP(B657,Component!$A:$A,Component!$C:$C)</f>
        <v>2136-20</v>
      </c>
      <c r="D657" t="s">
        <v>10523</v>
      </c>
      <c r="E657" t="s">
        <v>10233</v>
      </c>
    </row>
    <row r="658" spans="2:5" hidden="1" x14ac:dyDescent="0.45">
      <c r="B658" t="s">
        <v>10994</v>
      </c>
      <c r="C658" t="str">
        <f>_xlfn.XLOOKUP(B658,Component!$A:$A,Component!$C:$C)</f>
        <v>48-59-1802</v>
      </c>
      <c r="D658" t="s">
        <v>10523</v>
      </c>
      <c r="E658" t="s">
        <v>10234</v>
      </c>
    </row>
    <row r="659" spans="2:5" hidden="1" x14ac:dyDescent="0.45">
      <c r="B659" t="s">
        <v>10995</v>
      </c>
      <c r="C659" t="str">
        <f>_xlfn.XLOOKUP(B659,Component!$A:$A,Component!$C:$C)</f>
        <v>48-59-1806</v>
      </c>
      <c r="D659" t="s">
        <v>10523</v>
      </c>
      <c r="E659" t="s">
        <v>10235</v>
      </c>
    </row>
    <row r="660" spans="2:5" hidden="1" x14ac:dyDescent="0.45">
      <c r="B660" t="s">
        <v>10996</v>
      </c>
      <c r="C660" t="str">
        <f>_xlfn.XLOOKUP(B660,Component!$A:$A,Component!$C:$C)</f>
        <v>48-59-1807</v>
      </c>
      <c r="D660" t="s">
        <v>10523</v>
      </c>
      <c r="E660" t="s">
        <v>10234</v>
      </c>
    </row>
    <row r="661" spans="2:5" hidden="1" x14ac:dyDescent="0.45">
      <c r="B661" t="s">
        <v>10997</v>
      </c>
      <c r="C661" t="str">
        <f>_xlfn.XLOOKUP(B661,Component!$A:$A,Component!$C:$C)</f>
        <v>48-59-1808</v>
      </c>
      <c r="D661" t="s">
        <v>10523</v>
      </c>
      <c r="E661" t="s">
        <v>10235</v>
      </c>
    </row>
    <row r="662" spans="2:5" hidden="1" x14ac:dyDescent="0.45">
      <c r="B662" t="s">
        <v>10998</v>
      </c>
      <c r="C662" t="str">
        <f>_xlfn.XLOOKUP(B662,Component!$A:$A,Component!$C:$C)</f>
        <v>48-59-1810</v>
      </c>
      <c r="D662" t="s">
        <v>10523</v>
      </c>
      <c r="E662" t="s">
        <v>10235</v>
      </c>
    </row>
    <row r="663" spans="2:5" hidden="1" x14ac:dyDescent="0.45">
      <c r="B663" t="s">
        <v>10999</v>
      </c>
      <c r="C663" t="str">
        <f>_xlfn.XLOOKUP(B663,Component!$A:$A,Component!$C:$C)</f>
        <v>48-59-1812</v>
      </c>
      <c r="D663" t="s">
        <v>10523</v>
      </c>
      <c r="E663" t="s">
        <v>10235</v>
      </c>
    </row>
    <row r="664" spans="2:5" hidden="1" x14ac:dyDescent="0.45">
      <c r="B664" t="s">
        <v>11000</v>
      </c>
      <c r="C664" t="str">
        <f>_xlfn.XLOOKUP(B664,Component!$A:$A,Component!$C:$C)</f>
        <v>48-59-1815</v>
      </c>
      <c r="D664" t="s">
        <v>10523</v>
      </c>
      <c r="E664" t="s">
        <v>10234</v>
      </c>
    </row>
    <row r="665" spans="2:5" hidden="1" x14ac:dyDescent="0.45">
      <c r="B665" t="s">
        <v>11001</v>
      </c>
      <c r="C665" t="str">
        <f>_xlfn.XLOOKUP(B665,Component!$A:$A,Component!$C:$C)</f>
        <v>48-59-1816</v>
      </c>
      <c r="D665" t="s">
        <v>10523</v>
      </c>
      <c r="E665" t="s">
        <v>10234</v>
      </c>
    </row>
    <row r="666" spans="2:5" hidden="1" x14ac:dyDescent="0.45">
      <c r="B666" t="s">
        <v>11002</v>
      </c>
      <c r="C666" t="str">
        <f>_xlfn.XLOOKUP(B666,Component!$A:$A,Component!$C:$C)</f>
        <v>48-59-1817</v>
      </c>
      <c r="D666" t="s">
        <v>10523</v>
      </c>
      <c r="E666" t="s">
        <v>10234</v>
      </c>
    </row>
    <row r="667" spans="2:5" hidden="1" x14ac:dyDescent="0.45">
      <c r="B667" t="s">
        <v>10674</v>
      </c>
      <c r="C667" t="str">
        <f>_xlfn.XLOOKUP(B667,Component!$A:$A,Component!$C:$C)</f>
        <v>2630-20</v>
      </c>
      <c r="D667" t="s">
        <v>10558</v>
      </c>
      <c r="E667" t="s">
        <v>10210</v>
      </c>
    </row>
    <row r="668" spans="2:5" hidden="1" x14ac:dyDescent="0.45">
      <c r="B668" t="s">
        <v>10675</v>
      </c>
      <c r="C668" t="str">
        <f>_xlfn.XLOOKUP(B668,Component!$A:$A,Component!$C:$C)</f>
        <v>2631-20</v>
      </c>
      <c r="D668" t="s">
        <v>10558</v>
      </c>
      <c r="E668" t="s">
        <v>10216</v>
      </c>
    </row>
    <row r="669" spans="2:5" hidden="1" x14ac:dyDescent="0.45">
      <c r="B669" t="s">
        <v>10723</v>
      </c>
      <c r="C669" t="str">
        <f>_xlfn.XLOOKUP(B669,Component!$A:$A,Component!$C:$C)</f>
        <v>2730-20</v>
      </c>
      <c r="D669" t="s">
        <v>10558</v>
      </c>
      <c r="E669" t="s">
        <v>10210</v>
      </c>
    </row>
    <row r="670" spans="2:5" hidden="1" x14ac:dyDescent="0.45">
      <c r="B670" t="s">
        <v>10783</v>
      </c>
      <c r="C670" t="str">
        <f>_xlfn.XLOOKUP(B670,Component!$A:$A,Component!$C:$C)</f>
        <v>2833-20</v>
      </c>
      <c r="D670" t="s">
        <v>10558</v>
      </c>
      <c r="E670" t="s">
        <v>10210</v>
      </c>
    </row>
    <row r="671" spans="2:5" hidden="1" x14ac:dyDescent="0.45">
      <c r="B671" t="s">
        <v>10784</v>
      </c>
      <c r="C671" t="str">
        <f>_xlfn.XLOOKUP(B671,Component!$A:$A,Component!$C:$C)</f>
        <v>2834-20</v>
      </c>
      <c r="D671" t="s">
        <v>10558</v>
      </c>
      <c r="E671" t="s">
        <v>10216</v>
      </c>
    </row>
    <row r="672" spans="2:5" hidden="1" x14ac:dyDescent="0.45">
      <c r="B672" t="s">
        <v>10847</v>
      </c>
      <c r="C672" t="str">
        <f>_xlfn.XLOOKUP(B672,Component!$A:$A,Component!$C:$C)</f>
        <v>2930-20</v>
      </c>
      <c r="D672" t="s">
        <v>10558</v>
      </c>
      <c r="E672" t="s">
        <v>10210</v>
      </c>
    </row>
    <row r="673" spans="2:5" hidden="1" x14ac:dyDescent="0.45">
      <c r="B673" t="s">
        <v>10723</v>
      </c>
      <c r="C673" t="str">
        <f>_xlfn.XLOOKUP(B673,Component!$A:$A,Component!$C:$C)</f>
        <v>2730-20</v>
      </c>
      <c r="D673" t="s">
        <v>10561</v>
      </c>
      <c r="E673">
        <v>2.1880000000000002</v>
      </c>
    </row>
    <row r="674" spans="2:5" hidden="1" x14ac:dyDescent="0.45">
      <c r="B674" t="s">
        <v>10783</v>
      </c>
      <c r="C674" t="str">
        <f>_xlfn.XLOOKUP(B674,Component!$A:$A,Component!$C:$C)</f>
        <v>2833-20</v>
      </c>
      <c r="D674" t="s">
        <v>10561</v>
      </c>
      <c r="E674">
        <v>2.25</v>
      </c>
    </row>
    <row r="675" spans="2:5" hidden="1" x14ac:dyDescent="0.45">
      <c r="B675" t="s">
        <v>10784</v>
      </c>
      <c r="C675" t="str">
        <f>_xlfn.XLOOKUP(B675,Component!$A:$A,Component!$C:$C)</f>
        <v>2834-20</v>
      </c>
      <c r="D675" t="s">
        <v>10561</v>
      </c>
      <c r="E675">
        <v>2.625</v>
      </c>
    </row>
    <row r="676" spans="2:5" hidden="1" x14ac:dyDescent="0.45">
      <c r="B676" t="s">
        <v>10847</v>
      </c>
      <c r="C676" t="str">
        <f>_xlfn.XLOOKUP(B676,Component!$A:$A,Component!$C:$C)</f>
        <v>2930-20</v>
      </c>
      <c r="D676" t="s">
        <v>10561</v>
      </c>
      <c r="E676">
        <v>2.625</v>
      </c>
    </row>
    <row r="677" spans="2:5" hidden="1" x14ac:dyDescent="0.45">
      <c r="B677" t="s">
        <v>10621</v>
      </c>
      <c r="C677" t="str">
        <f>_xlfn.XLOOKUP(B677,Component!$A:$A,Component!$C:$C)</f>
        <v>0852-20</v>
      </c>
      <c r="D677" t="s">
        <v>10572</v>
      </c>
      <c r="E677">
        <v>78</v>
      </c>
    </row>
    <row r="678" spans="2:5" hidden="1" x14ac:dyDescent="0.45">
      <c r="B678" t="s">
        <v>10718</v>
      </c>
      <c r="C678" t="str">
        <f>_xlfn.XLOOKUP(B678,Component!$A:$A,Component!$C:$C)</f>
        <v>2724-20</v>
      </c>
      <c r="D678" t="s">
        <v>10572</v>
      </c>
      <c r="E678">
        <v>62</v>
      </c>
    </row>
    <row r="679" spans="2:5" hidden="1" x14ac:dyDescent="0.45">
      <c r="B679" t="s">
        <v>10774</v>
      </c>
      <c r="C679" t="str">
        <f>_xlfn.XLOOKUP(B679,Component!$A:$A,Component!$C:$C)</f>
        <v>2824-20</v>
      </c>
      <c r="D679" t="s">
        <v>10572</v>
      </c>
      <c r="E679">
        <v>64</v>
      </c>
    </row>
    <row r="680" spans="2:5" hidden="1" x14ac:dyDescent="0.45">
      <c r="B680" t="s">
        <v>10880</v>
      </c>
      <c r="C680" t="str">
        <f>_xlfn.XLOOKUP(B680,Component!$A:$A,Component!$C:$C)</f>
        <v>3009-20</v>
      </c>
      <c r="D680" t="s">
        <v>10572</v>
      </c>
      <c r="E680">
        <v>62</v>
      </c>
    </row>
    <row r="681" spans="2:5" hidden="1" x14ac:dyDescent="0.45">
      <c r="B681" t="s">
        <v>10887</v>
      </c>
      <c r="C681" t="str">
        <f>_xlfn.XLOOKUP(B681,Component!$A:$A,Component!$C:$C)</f>
        <v>3017-20</v>
      </c>
      <c r="D681" t="s">
        <v>10572</v>
      </c>
      <c r="E681">
        <v>54</v>
      </c>
    </row>
    <row r="682" spans="2:5" hidden="1" x14ac:dyDescent="0.45">
      <c r="B682" t="s">
        <v>11067</v>
      </c>
      <c r="C682" t="str">
        <f>_xlfn.XLOOKUP(B682,Component!$A:$A,Component!$C:$C)</f>
        <v>49-16-2793</v>
      </c>
      <c r="D682" t="s">
        <v>10572</v>
      </c>
      <c r="E682">
        <v>59</v>
      </c>
    </row>
    <row r="683" spans="2:5" hidden="1" x14ac:dyDescent="0.45">
      <c r="B683" t="s">
        <v>10783</v>
      </c>
      <c r="C683" t="str">
        <f>_xlfn.XLOOKUP(B683,Component!$A:$A,Component!$C:$C)</f>
        <v>2833-20</v>
      </c>
      <c r="D683" t="s">
        <v>10560</v>
      </c>
      <c r="E683" t="s">
        <v>10212</v>
      </c>
    </row>
    <row r="684" spans="2:5" hidden="1" x14ac:dyDescent="0.45">
      <c r="B684" t="s">
        <v>10784</v>
      </c>
      <c r="C684" t="str">
        <f>_xlfn.XLOOKUP(B684,Component!$A:$A,Component!$C:$C)</f>
        <v>2834-20</v>
      </c>
      <c r="D684" t="s">
        <v>10560</v>
      </c>
      <c r="E684" t="s">
        <v>10212</v>
      </c>
    </row>
    <row r="685" spans="2:5" hidden="1" x14ac:dyDescent="0.45">
      <c r="B685" t="s">
        <v>10847</v>
      </c>
      <c r="C685" t="str">
        <f>_xlfn.XLOOKUP(B685,Component!$A:$A,Component!$C:$C)</f>
        <v>2930-20</v>
      </c>
      <c r="D685" t="s">
        <v>10560</v>
      </c>
      <c r="E685" t="s">
        <v>10212</v>
      </c>
    </row>
    <row r="686" spans="2:5" hidden="1" x14ac:dyDescent="0.45">
      <c r="B686" t="s">
        <v>10728</v>
      </c>
      <c r="C686" t="str">
        <f>_xlfn.XLOOKUP(B686,Component!$A:$A,Component!$C:$C)</f>
        <v>2737-20</v>
      </c>
      <c r="D686" t="s">
        <v>10567</v>
      </c>
      <c r="E686" t="s">
        <v>6318</v>
      </c>
    </row>
    <row r="687" spans="2:5" hidden="1" x14ac:dyDescent="0.45">
      <c r="B687" t="s">
        <v>10729</v>
      </c>
      <c r="C687" t="str">
        <f>_xlfn.XLOOKUP(B687,Component!$A:$A,Component!$C:$C)</f>
        <v>2737B-20</v>
      </c>
      <c r="D687" t="s">
        <v>10567</v>
      </c>
      <c r="E687" t="s">
        <v>6318</v>
      </c>
    </row>
    <row r="688" spans="2:5" hidden="1" x14ac:dyDescent="0.45">
      <c r="B688" t="s">
        <v>10675</v>
      </c>
      <c r="C688" t="str">
        <f>_xlfn.XLOOKUP(B688,Component!$A:$A,Component!$C:$C)</f>
        <v>2631-20</v>
      </c>
      <c r="D688" t="s">
        <v>10565</v>
      </c>
      <c r="E688" t="s">
        <v>6318</v>
      </c>
    </row>
    <row r="689" spans="2:5" hidden="1" x14ac:dyDescent="0.45">
      <c r="B689" t="s">
        <v>10728</v>
      </c>
      <c r="C689" t="str">
        <f>_xlfn.XLOOKUP(B689,Component!$A:$A,Component!$C:$C)</f>
        <v>2737-20</v>
      </c>
      <c r="D689" t="s">
        <v>10565</v>
      </c>
      <c r="E689" t="s">
        <v>6318</v>
      </c>
    </row>
    <row r="690" spans="2:5" hidden="1" x14ac:dyDescent="0.45">
      <c r="B690" t="s">
        <v>10729</v>
      </c>
      <c r="C690" t="str">
        <f>_xlfn.XLOOKUP(B690,Component!$A:$A,Component!$C:$C)</f>
        <v>2737B-20</v>
      </c>
      <c r="D690" t="s">
        <v>10565</v>
      </c>
      <c r="E690" t="s">
        <v>6318</v>
      </c>
    </row>
    <row r="691" spans="2:5" hidden="1" x14ac:dyDescent="0.45">
      <c r="B691" t="s">
        <v>10783</v>
      </c>
      <c r="C691" t="str">
        <f>_xlfn.XLOOKUP(B691,Component!$A:$A,Component!$C:$C)</f>
        <v>2833-20</v>
      </c>
      <c r="D691" t="s">
        <v>10565</v>
      </c>
      <c r="E691" t="s">
        <v>6318</v>
      </c>
    </row>
    <row r="692" spans="2:5" hidden="1" x14ac:dyDescent="0.45">
      <c r="B692" t="s">
        <v>10674</v>
      </c>
      <c r="C692" t="str">
        <f>_xlfn.XLOOKUP(B692,Component!$A:$A,Component!$C:$C)</f>
        <v>2630-20</v>
      </c>
      <c r="D692" t="s">
        <v>10564</v>
      </c>
      <c r="E692" t="s">
        <v>6318</v>
      </c>
    </row>
    <row r="693" spans="2:5" hidden="1" x14ac:dyDescent="0.45">
      <c r="B693" t="s">
        <v>10675</v>
      </c>
      <c r="C693" t="str">
        <f>_xlfn.XLOOKUP(B693,Component!$A:$A,Component!$C:$C)</f>
        <v>2631-20</v>
      </c>
      <c r="D693" t="s">
        <v>10564</v>
      </c>
      <c r="E693" t="s">
        <v>6318</v>
      </c>
    </row>
    <row r="694" spans="2:5" hidden="1" x14ac:dyDescent="0.45">
      <c r="B694" t="s">
        <v>10723</v>
      </c>
      <c r="C694" t="str">
        <f>_xlfn.XLOOKUP(B694,Component!$A:$A,Component!$C:$C)</f>
        <v>2730-20</v>
      </c>
      <c r="D694" t="s">
        <v>10564</v>
      </c>
      <c r="E694" t="s">
        <v>6318</v>
      </c>
    </row>
    <row r="695" spans="2:5" hidden="1" x14ac:dyDescent="0.45">
      <c r="B695" t="s">
        <v>10783</v>
      </c>
      <c r="C695" t="str">
        <f>_xlfn.XLOOKUP(B695,Component!$A:$A,Component!$C:$C)</f>
        <v>2833-20</v>
      </c>
      <c r="D695" t="s">
        <v>10564</v>
      </c>
      <c r="E695" t="s">
        <v>6318</v>
      </c>
    </row>
    <row r="696" spans="2:5" hidden="1" x14ac:dyDescent="0.45">
      <c r="B696" t="s">
        <v>10784</v>
      </c>
      <c r="C696" t="str">
        <f>_xlfn.XLOOKUP(B696,Component!$A:$A,Component!$C:$C)</f>
        <v>2834-20</v>
      </c>
      <c r="D696" t="s">
        <v>10564</v>
      </c>
      <c r="E696" t="s">
        <v>6318</v>
      </c>
    </row>
    <row r="697" spans="2:5" hidden="1" x14ac:dyDescent="0.45">
      <c r="B697" t="s">
        <v>10668</v>
      </c>
      <c r="C697" t="str">
        <f>_xlfn.XLOOKUP(B697,Component!$A:$A,Component!$C:$C)</f>
        <v>2620-20</v>
      </c>
      <c r="D697" t="s">
        <v>10551</v>
      </c>
      <c r="E697" t="s">
        <v>6318</v>
      </c>
    </row>
    <row r="698" spans="2:5" hidden="1" x14ac:dyDescent="0.45">
      <c r="B698" t="s">
        <v>10669</v>
      </c>
      <c r="C698" t="str">
        <f>_xlfn.XLOOKUP(B698,Component!$A:$A,Component!$C:$C)</f>
        <v>2621-20</v>
      </c>
      <c r="D698" t="s">
        <v>10551</v>
      </c>
      <c r="E698" t="s">
        <v>6318</v>
      </c>
    </row>
    <row r="699" spans="2:5" hidden="1" x14ac:dyDescent="0.45">
      <c r="B699" t="s">
        <v>10713</v>
      </c>
      <c r="C699" t="str">
        <f>_xlfn.XLOOKUP(B699,Component!$A:$A,Component!$C:$C)</f>
        <v>2719-20</v>
      </c>
      <c r="D699" t="s">
        <v>10551</v>
      </c>
      <c r="E699" t="s">
        <v>6318</v>
      </c>
    </row>
    <row r="700" spans="2:5" hidden="1" x14ac:dyDescent="0.45">
      <c r="B700" t="s">
        <v>10714</v>
      </c>
      <c r="C700" t="str">
        <f>_xlfn.XLOOKUP(B700,Component!$A:$A,Component!$C:$C)</f>
        <v>2720-20</v>
      </c>
      <c r="D700" t="s">
        <v>10551</v>
      </c>
      <c r="E700" t="s">
        <v>6318</v>
      </c>
    </row>
    <row r="701" spans="2:5" hidden="1" x14ac:dyDescent="0.45">
      <c r="B701" t="s">
        <v>10715</v>
      </c>
      <c r="C701" t="str">
        <f>_xlfn.XLOOKUP(B701,Component!$A:$A,Component!$C:$C)</f>
        <v>2721-20</v>
      </c>
      <c r="D701" t="s">
        <v>10551</v>
      </c>
      <c r="E701" t="s">
        <v>6318</v>
      </c>
    </row>
    <row r="702" spans="2:5" hidden="1" x14ac:dyDescent="0.45">
      <c r="B702" t="s">
        <v>10716</v>
      </c>
      <c r="C702" t="str">
        <f>_xlfn.XLOOKUP(B702,Component!$A:$A,Component!$C:$C)</f>
        <v>2722-20</v>
      </c>
      <c r="D702" t="s">
        <v>10551</v>
      </c>
      <c r="E702" t="s">
        <v>6318</v>
      </c>
    </row>
    <row r="703" spans="2:5" hidden="1" x14ac:dyDescent="0.45">
      <c r="B703" t="s">
        <v>10771</v>
      </c>
      <c r="C703" t="str">
        <f>_xlfn.XLOOKUP(B703,Component!$A:$A,Component!$C:$C)</f>
        <v>2821-20</v>
      </c>
      <c r="D703" t="s">
        <v>10551</v>
      </c>
      <c r="E703" t="s">
        <v>6318</v>
      </c>
    </row>
    <row r="704" spans="2:5" hidden="1" x14ac:dyDescent="0.45">
      <c r="B704" t="s">
        <v>10772</v>
      </c>
      <c r="C704" t="str">
        <f>_xlfn.XLOOKUP(B704,Component!$A:$A,Component!$C:$C)</f>
        <v>2822-20</v>
      </c>
      <c r="D704" t="s">
        <v>10551</v>
      </c>
      <c r="E704" t="s">
        <v>6318</v>
      </c>
    </row>
    <row r="705" spans="2:5" hidden="1" x14ac:dyDescent="0.45">
      <c r="B705" t="s">
        <v>10827</v>
      </c>
      <c r="C705" t="str">
        <f>_xlfn.XLOOKUP(B705,Component!$A:$A,Component!$C:$C)</f>
        <v>2903-20</v>
      </c>
      <c r="D705" t="s">
        <v>10545</v>
      </c>
      <c r="E705" t="s">
        <v>10160</v>
      </c>
    </row>
    <row r="706" spans="2:5" hidden="1" x14ac:dyDescent="0.45">
      <c r="B706" t="s">
        <v>10828</v>
      </c>
      <c r="C706" t="str">
        <f>_xlfn.XLOOKUP(B706,Component!$A:$A,Component!$C:$C)</f>
        <v>2904-20</v>
      </c>
      <c r="D706" t="s">
        <v>10545</v>
      </c>
      <c r="E706" t="s">
        <v>10160</v>
      </c>
    </row>
    <row r="707" spans="2:5" hidden="1" x14ac:dyDescent="0.45">
      <c r="B707" t="s">
        <v>10829</v>
      </c>
      <c r="C707" t="str">
        <f>_xlfn.XLOOKUP(B707,Component!$A:$A,Component!$C:$C)</f>
        <v>2905-20</v>
      </c>
      <c r="D707" t="s">
        <v>10545</v>
      </c>
      <c r="E707" t="s">
        <v>10160</v>
      </c>
    </row>
    <row r="708" spans="2:5" hidden="1" x14ac:dyDescent="0.45">
      <c r="B708" t="s">
        <v>10830</v>
      </c>
      <c r="C708" t="str">
        <f>_xlfn.XLOOKUP(B708,Component!$A:$A,Component!$C:$C)</f>
        <v>2906-20</v>
      </c>
      <c r="D708" t="s">
        <v>10545</v>
      </c>
      <c r="E708" t="s">
        <v>10160</v>
      </c>
    </row>
    <row r="709" spans="2:5" hidden="1" x14ac:dyDescent="0.45">
      <c r="B709" t="s">
        <v>10729</v>
      </c>
      <c r="C709" t="str">
        <f>_xlfn.XLOOKUP(B709,Component!$A:$A,Component!$C:$C)</f>
        <v>2737B-20</v>
      </c>
      <c r="D709" t="s">
        <v>10579</v>
      </c>
      <c r="E709" t="s">
        <v>6318</v>
      </c>
    </row>
    <row r="710" spans="2:5" hidden="1" x14ac:dyDescent="0.45">
      <c r="B710" t="s">
        <v>10796</v>
      </c>
      <c r="C710" t="str">
        <f>_xlfn.XLOOKUP(B710,Component!$A:$A,Component!$C:$C)</f>
        <v>2854-20</v>
      </c>
      <c r="D710" t="s">
        <v>10576</v>
      </c>
      <c r="E710" t="s">
        <v>6318</v>
      </c>
    </row>
    <row r="711" spans="2:5" hidden="1" x14ac:dyDescent="0.45">
      <c r="B711" t="s">
        <v>10797</v>
      </c>
      <c r="C711" t="str">
        <f>_xlfn.XLOOKUP(B711,Component!$A:$A,Component!$C:$C)</f>
        <v>2855-20</v>
      </c>
      <c r="D711" t="s">
        <v>10576</v>
      </c>
      <c r="E711" t="s">
        <v>6318</v>
      </c>
    </row>
    <row r="712" spans="2:5" hidden="1" x14ac:dyDescent="0.45">
      <c r="B712" t="s">
        <v>10798</v>
      </c>
      <c r="C712" t="str">
        <f>_xlfn.XLOOKUP(B712,Component!$A:$A,Component!$C:$C)</f>
        <v>2855P-20</v>
      </c>
      <c r="D712" t="s">
        <v>10576</v>
      </c>
      <c r="E712" t="s">
        <v>6318</v>
      </c>
    </row>
    <row r="713" spans="2:5" hidden="1" x14ac:dyDescent="0.45">
      <c r="B713" t="s">
        <v>10858</v>
      </c>
      <c r="C713" t="str">
        <f>_xlfn.XLOOKUP(B713,Component!$A:$A,Component!$C:$C)</f>
        <v>2960-20</v>
      </c>
      <c r="D713" t="s">
        <v>10576</v>
      </c>
      <c r="E713" t="s">
        <v>6318</v>
      </c>
    </row>
    <row r="714" spans="2:5" hidden="1" x14ac:dyDescent="0.45">
      <c r="B714" t="s">
        <v>10859</v>
      </c>
      <c r="C714" t="str">
        <f>_xlfn.XLOOKUP(B714,Component!$A:$A,Component!$C:$C)</f>
        <v>2962-20</v>
      </c>
      <c r="D714" t="s">
        <v>10576</v>
      </c>
      <c r="E714" t="s">
        <v>6318</v>
      </c>
    </row>
    <row r="715" spans="2:5" hidden="1" x14ac:dyDescent="0.45">
      <c r="B715" t="s">
        <v>10860</v>
      </c>
      <c r="C715" t="str">
        <f>_xlfn.XLOOKUP(B715,Component!$A:$A,Component!$C:$C)</f>
        <v>2962P-20</v>
      </c>
      <c r="D715" t="s">
        <v>10576</v>
      </c>
      <c r="E715" t="s">
        <v>6318</v>
      </c>
    </row>
    <row r="716" spans="2:5" hidden="1" x14ac:dyDescent="0.45">
      <c r="B716" t="s">
        <v>10861</v>
      </c>
      <c r="C716" t="str">
        <f>_xlfn.XLOOKUP(B716,Component!$A:$A,Component!$C:$C)</f>
        <v>2966-20</v>
      </c>
      <c r="D716" t="s">
        <v>10576</v>
      </c>
      <c r="E716" t="s">
        <v>6318</v>
      </c>
    </row>
    <row r="717" spans="2:5" hidden="1" x14ac:dyDescent="0.45">
      <c r="B717" t="s">
        <v>10862</v>
      </c>
      <c r="C717" t="str">
        <f>_xlfn.XLOOKUP(B717,Component!$A:$A,Component!$C:$C)</f>
        <v>2967-20</v>
      </c>
      <c r="D717" t="s">
        <v>10576</v>
      </c>
      <c r="E717" t="s">
        <v>6318</v>
      </c>
    </row>
    <row r="718" spans="2:5" hidden="1" x14ac:dyDescent="0.45">
      <c r="B718" t="s">
        <v>10640</v>
      </c>
      <c r="C718" t="str">
        <f>_xlfn.XLOOKUP(B718,Component!$A:$A,Component!$C:$C)</f>
        <v>2120-20</v>
      </c>
      <c r="D718" t="s">
        <v>10546</v>
      </c>
      <c r="E718" t="s">
        <v>10159</v>
      </c>
    </row>
    <row r="719" spans="2:5" hidden="1" x14ac:dyDescent="0.45">
      <c r="B719" t="s">
        <v>10649</v>
      </c>
      <c r="C719" t="str">
        <f>_xlfn.XLOOKUP(B719,Component!$A:$A,Component!$C:$C)</f>
        <v>2146-20</v>
      </c>
      <c r="D719" t="s">
        <v>10546</v>
      </c>
      <c r="E719" t="s">
        <v>10159</v>
      </c>
    </row>
    <row r="720" spans="2:5" hidden="1" x14ac:dyDescent="0.45">
      <c r="B720" t="s">
        <v>10650</v>
      </c>
      <c r="C720" t="str">
        <f>_xlfn.XLOOKUP(B720,Component!$A:$A,Component!$C:$C)</f>
        <v>2147-20</v>
      </c>
      <c r="D720" t="s">
        <v>10546</v>
      </c>
      <c r="E720" t="s">
        <v>10159</v>
      </c>
    </row>
    <row r="721" spans="2:5" hidden="1" x14ac:dyDescent="0.45">
      <c r="B721" t="s">
        <v>10651</v>
      </c>
      <c r="C721" t="str">
        <f>_xlfn.XLOOKUP(B721,Component!$A:$A,Component!$C:$C)</f>
        <v>2150-20</v>
      </c>
      <c r="D721" t="s">
        <v>10546</v>
      </c>
      <c r="E721" t="s">
        <v>10159</v>
      </c>
    </row>
    <row r="722" spans="2:5" hidden="1" x14ac:dyDescent="0.45">
      <c r="B722" t="s">
        <v>10691</v>
      </c>
      <c r="C722" t="str">
        <f>_xlfn.XLOOKUP(B722,Component!$A:$A,Component!$C:$C)</f>
        <v>2660-20</v>
      </c>
      <c r="D722" t="s">
        <v>10546</v>
      </c>
      <c r="E722" t="s">
        <v>10159</v>
      </c>
    </row>
    <row r="723" spans="2:5" hidden="1" x14ac:dyDescent="0.45">
      <c r="B723" t="s">
        <v>10692</v>
      </c>
      <c r="C723" t="str">
        <f>_xlfn.XLOOKUP(B723,Component!$A:$A,Component!$C:$C)</f>
        <v>2661-20</v>
      </c>
      <c r="D723" t="s">
        <v>10546</v>
      </c>
      <c r="E723" t="s">
        <v>10159</v>
      </c>
    </row>
    <row r="724" spans="2:5" hidden="1" x14ac:dyDescent="0.45">
      <c r="B724" t="s">
        <v>10715</v>
      </c>
      <c r="C724" t="str">
        <f>_xlfn.XLOOKUP(B724,Component!$A:$A,Component!$C:$C)</f>
        <v>2721-20</v>
      </c>
      <c r="D724" t="s">
        <v>10546</v>
      </c>
      <c r="E724" t="s">
        <v>10159</v>
      </c>
    </row>
    <row r="725" spans="2:5" hidden="1" x14ac:dyDescent="0.45">
      <c r="B725" t="s">
        <v>10727</v>
      </c>
      <c r="C725" t="str">
        <f>_xlfn.XLOOKUP(B725,Component!$A:$A,Component!$C:$C)</f>
        <v>2736-20</v>
      </c>
      <c r="D725" t="s">
        <v>10546</v>
      </c>
      <c r="E725" t="s">
        <v>10159</v>
      </c>
    </row>
    <row r="726" spans="2:5" hidden="1" x14ac:dyDescent="0.45">
      <c r="B726" t="s">
        <v>10737</v>
      </c>
      <c r="C726" t="str">
        <f>_xlfn.XLOOKUP(B726,Component!$A:$A,Component!$C:$C)</f>
        <v>2758-20</v>
      </c>
      <c r="D726" t="s">
        <v>10546</v>
      </c>
      <c r="E726" t="s">
        <v>10159</v>
      </c>
    </row>
    <row r="727" spans="2:5" hidden="1" x14ac:dyDescent="0.45">
      <c r="B727" t="s">
        <v>10738</v>
      </c>
      <c r="C727" t="str">
        <f>_xlfn.XLOOKUP(B727,Component!$A:$A,Component!$C:$C)</f>
        <v>2759-20</v>
      </c>
      <c r="D727" t="s">
        <v>10546</v>
      </c>
      <c r="E727" t="s">
        <v>10159</v>
      </c>
    </row>
    <row r="728" spans="2:5" hidden="1" x14ac:dyDescent="0.45">
      <c r="B728" t="s">
        <v>10739</v>
      </c>
      <c r="C728" t="str">
        <f>_xlfn.XLOOKUP(B728,Component!$A:$A,Component!$C:$C)</f>
        <v>2759B-20</v>
      </c>
      <c r="D728" t="s">
        <v>10546</v>
      </c>
      <c r="E728" t="s">
        <v>10159</v>
      </c>
    </row>
    <row r="729" spans="2:5" hidden="1" x14ac:dyDescent="0.45">
      <c r="B729" t="s">
        <v>10744</v>
      </c>
      <c r="C729" t="str">
        <f>_xlfn.XLOOKUP(B729,Component!$A:$A,Component!$C:$C)</f>
        <v>2769-20</v>
      </c>
      <c r="D729" t="s">
        <v>10546</v>
      </c>
      <c r="E729" t="s">
        <v>10159</v>
      </c>
    </row>
    <row r="730" spans="2:5" hidden="1" x14ac:dyDescent="0.45">
      <c r="B730" t="s">
        <v>10755</v>
      </c>
      <c r="C730" t="str">
        <f>_xlfn.XLOOKUP(B730,Component!$A:$A,Component!$C:$C)</f>
        <v>2786-20</v>
      </c>
      <c r="D730" t="s">
        <v>10546</v>
      </c>
      <c r="E730" t="s">
        <v>10159</v>
      </c>
    </row>
    <row r="731" spans="2:5" hidden="1" x14ac:dyDescent="0.45">
      <c r="B731" t="s">
        <v>10772</v>
      </c>
      <c r="C731" t="str">
        <f>_xlfn.XLOOKUP(B731,Component!$A:$A,Component!$C:$C)</f>
        <v>2822-20</v>
      </c>
      <c r="D731" t="s">
        <v>10546</v>
      </c>
      <c r="E731" t="s">
        <v>10159</v>
      </c>
    </row>
    <row r="732" spans="2:5" hidden="1" x14ac:dyDescent="0.45">
      <c r="B732" t="s">
        <v>10799</v>
      </c>
      <c r="C732" t="str">
        <f>_xlfn.XLOOKUP(B732,Component!$A:$A,Component!$C:$C)</f>
        <v>2862-20</v>
      </c>
      <c r="D732" t="s">
        <v>10546</v>
      </c>
      <c r="E732" t="s">
        <v>10159</v>
      </c>
    </row>
    <row r="733" spans="2:5" hidden="1" x14ac:dyDescent="0.45">
      <c r="B733" t="s">
        <v>10800</v>
      </c>
      <c r="C733" t="str">
        <f>_xlfn.XLOOKUP(B733,Component!$A:$A,Component!$C:$C)</f>
        <v>2863-20</v>
      </c>
      <c r="D733" t="s">
        <v>10546</v>
      </c>
      <c r="E733" t="s">
        <v>10159</v>
      </c>
    </row>
    <row r="734" spans="2:5" hidden="1" x14ac:dyDescent="0.45">
      <c r="B734" t="s">
        <v>10801</v>
      </c>
      <c r="C734" t="str">
        <f>_xlfn.XLOOKUP(B734,Component!$A:$A,Component!$C:$C)</f>
        <v>2864-20</v>
      </c>
      <c r="D734" t="s">
        <v>10546</v>
      </c>
      <c r="E734" t="s">
        <v>10159</v>
      </c>
    </row>
    <row r="735" spans="2:5" hidden="1" x14ac:dyDescent="0.45">
      <c r="B735" t="s">
        <v>10802</v>
      </c>
      <c r="C735" t="str">
        <f>_xlfn.XLOOKUP(B735,Component!$A:$A,Component!$C:$C)</f>
        <v>2865-20</v>
      </c>
      <c r="D735" t="s">
        <v>10546</v>
      </c>
      <c r="E735" t="s">
        <v>10159</v>
      </c>
    </row>
    <row r="736" spans="2:5" hidden="1" x14ac:dyDescent="0.45">
      <c r="B736" t="s">
        <v>10804</v>
      </c>
      <c r="C736" t="str">
        <f>_xlfn.XLOOKUP(B736,Component!$A:$A,Component!$C:$C)</f>
        <v>2867-20</v>
      </c>
      <c r="D736" t="s">
        <v>10546</v>
      </c>
      <c r="E736" t="s">
        <v>10159</v>
      </c>
    </row>
    <row r="737" spans="2:5" hidden="1" x14ac:dyDescent="0.45">
      <c r="B737" t="s">
        <v>10805</v>
      </c>
      <c r="C737" t="str">
        <f>_xlfn.XLOOKUP(B737,Component!$A:$A,Component!$C:$C)</f>
        <v>2868-20</v>
      </c>
      <c r="D737" t="s">
        <v>10546</v>
      </c>
      <c r="E737" t="s">
        <v>10159</v>
      </c>
    </row>
    <row r="738" spans="2:5" hidden="1" x14ac:dyDescent="0.45">
      <c r="B738" t="s">
        <v>10806</v>
      </c>
      <c r="C738" t="str">
        <f>_xlfn.XLOOKUP(B738,Component!$A:$A,Component!$C:$C)</f>
        <v>2869-20</v>
      </c>
      <c r="D738" t="s">
        <v>10546</v>
      </c>
      <c r="E738" t="s">
        <v>10159</v>
      </c>
    </row>
    <row r="739" spans="2:5" hidden="1" x14ac:dyDescent="0.45">
      <c r="B739" t="s">
        <v>10807</v>
      </c>
      <c r="C739" t="str">
        <f>_xlfn.XLOOKUP(B739,Component!$A:$A,Component!$C:$C)</f>
        <v>2870-20</v>
      </c>
      <c r="D739" t="s">
        <v>10546</v>
      </c>
      <c r="E739" t="s">
        <v>10159</v>
      </c>
    </row>
    <row r="740" spans="2:5" hidden="1" x14ac:dyDescent="0.45">
      <c r="B740" t="s">
        <v>10811</v>
      </c>
      <c r="C740" t="str">
        <f>_xlfn.XLOOKUP(B740,Component!$A:$A,Component!$C:$C)</f>
        <v>2874-20</v>
      </c>
      <c r="D740" t="s">
        <v>10546</v>
      </c>
      <c r="E740" t="s">
        <v>10159</v>
      </c>
    </row>
    <row r="741" spans="2:5" hidden="1" x14ac:dyDescent="0.45">
      <c r="B741" t="s">
        <v>10819</v>
      </c>
      <c r="C741" t="str">
        <f>_xlfn.XLOOKUP(B741,Component!$A:$A,Component!$C:$C)</f>
        <v>2882-20</v>
      </c>
      <c r="D741" t="s">
        <v>10546</v>
      </c>
      <c r="E741" t="s">
        <v>10159</v>
      </c>
    </row>
    <row r="742" spans="2:5" hidden="1" x14ac:dyDescent="0.45">
      <c r="B742" t="s">
        <v>10820</v>
      </c>
      <c r="C742" t="str">
        <f>_xlfn.XLOOKUP(B742,Component!$A:$A,Component!$C:$C)</f>
        <v>2883-20</v>
      </c>
      <c r="D742" t="s">
        <v>10546</v>
      </c>
      <c r="E742" t="s">
        <v>10159</v>
      </c>
    </row>
    <row r="743" spans="2:5" hidden="1" x14ac:dyDescent="0.45">
      <c r="B743" t="s">
        <v>10829</v>
      </c>
      <c r="C743" t="str">
        <f>_xlfn.XLOOKUP(B743,Component!$A:$A,Component!$C:$C)</f>
        <v>2905-20</v>
      </c>
      <c r="D743" t="s">
        <v>10546</v>
      </c>
      <c r="E743" t="s">
        <v>10159</v>
      </c>
    </row>
    <row r="744" spans="2:5" hidden="1" x14ac:dyDescent="0.45">
      <c r="B744" t="s">
        <v>10830</v>
      </c>
      <c r="C744" t="str">
        <f>_xlfn.XLOOKUP(B744,Component!$A:$A,Component!$C:$C)</f>
        <v>2906-20</v>
      </c>
      <c r="D744" t="s">
        <v>10546</v>
      </c>
      <c r="E744" t="s">
        <v>10159</v>
      </c>
    </row>
    <row r="745" spans="2:5" hidden="1" x14ac:dyDescent="0.45">
      <c r="B745" t="s">
        <v>10838</v>
      </c>
      <c r="C745" t="str">
        <f>_xlfn.XLOOKUP(B745,Component!$A:$A,Component!$C:$C)</f>
        <v>2915-20</v>
      </c>
      <c r="D745" t="s">
        <v>10546</v>
      </c>
      <c r="E745" t="s">
        <v>10159</v>
      </c>
    </row>
    <row r="746" spans="2:5" hidden="1" x14ac:dyDescent="0.45">
      <c r="B746" t="s">
        <v>10840</v>
      </c>
      <c r="C746" t="str">
        <f>_xlfn.XLOOKUP(B746,Component!$A:$A,Component!$C:$C)</f>
        <v>2916-20</v>
      </c>
      <c r="D746" t="s">
        <v>10546</v>
      </c>
      <c r="E746" t="s">
        <v>10159</v>
      </c>
    </row>
    <row r="747" spans="2:5" hidden="1" x14ac:dyDescent="0.45">
      <c r="B747" t="s">
        <v>10842</v>
      </c>
      <c r="C747" t="str">
        <f>_xlfn.XLOOKUP(B747,Component!$A:$A,Component!$C:$C)</f>
        <v>2922-20</v>
      </c>
      <c r="D747" t="s">
        <v>10546</v>
      </c>
      <c r="E747" t="s">
        <v>10159</v>
      </c>
    </row>
    <row r="748" spans="2:5" hidden="1" x14ac:dyDescent="0.45">
      <c r="B748" t="s">
        <v>10846</v>
      </c>
      <c r="C748" t="str">
        <f>_xlfn.XLOOKUP(B748,Component!$A:$A,Component!$C:$C)</f>
        <v>2929S-20</v>
      </c>
      <c r="D748" t="s">
        <v>10546</v>
      </c>
      <c r="E748" t="s">
        <v>10159</v>
      </c>
    </row>
    <row r="749" spans="2:5" hidden="1" x14ac:dyDescent="0.45">
      <c r="B749" t="s">
        <v>10857</v>
      </c>
      <c r="C749" t="str">
        <f>_xlfn.XLOOKUP(B749,Component!$A:$A,Component!$C:$C)</f>
        <v>2957-20</v>
      </c>
      <c r="D749" t="s">
        <v>10546</v>
      </c>
      <c r="E749" t="s">
        <v>10159</v>
      </c>
    </row>
    <row r="750" spans="2:5" hidden="1" x14ac:dyDescent="0.45">
      <c r="B750" t="s">
        <v>10874</v>
      </c>
      <c r="C750" t="str">
        <f>_xlfn.XLOOKUP(B750,Component!$A:$A,Component!$C:$C)</f>
        <v>2984-20</v>
      </c>
      <c r="D750" t="s">
        <v>10546</v>
      </c>
      <c r="E750" t="s">
        <v>10159</v>
      </c>
    </row>
    <row r="751" spans="2:5" hidden="1" x14ac:dyDescent="0.45">
      <c r="B751" t="s">
        <v>10909</v>
      </c>
      <c r="C751" t="str">
        <f>_xlfn.XLOOKUP(B751,Component!$A:$A,Component!$C:$C)</f>
        <v>3672-20</v>
      </c>
      <c r="D751" t="s">
        <v>10546</v>
      </c>
      <c r="E751" t="s">
        <v>10159</v>
      </c>
    </row>
    <row r="752" spans="2:5" hidden="1" x14ac:dyDescent="0.45">
      <c r="B752" t="s">
        <v>10910</v>
      </c>
      <c r="C752" t="str">
        <f>_xlfn.XLOOKUP(B752,Component!$A:$A,Component!$C:$C)</f>
        <v>3674-20</v>
      </c>
      <c r="D752" t="s">
        <v>10546</v>
      </c>
      <c r="E752" t="s">
        <v>10159</v>
      </c>
    </row>
    <row r="753" spans="2:5" hidden="1" x14ac:dyDescent="0.45">
      <c r="B753" t="s">
        <v>11027</v>
      </c>
      <c r="C753" t="str">
        <f>_xlfn.XLOOKUP(B753,Component!$A:$A,Component!$C:$C)</f>
        <v>49-16-2660JS</v>
      </c>
      <c r="D753" t="s">
        <v>10546</v>
      </c>
      <c r="E753" t="s">
        <v>10159</v>
      </c>
    </row>
    <row r="754" spans="2:5" hidden="1" x14ac:dyDescent="0.45">
      <c r="B754" t="s">
        <v>11028</v>
      </c>
      <c r="C754" t="str">
        <f>_xlfn.XLOOKUP(B754,Component!$A:$A,Component!$C:$C)</f>
        <v>49-16-2660RP</v>
      </c>
      <c r="D754" t="s">
        <v>10546</v>
      </c>
      <c r="E754" t="s">
        <v>10159</v>
      </c>
    </row>
    <row r="755" spans="2:5" hidden="1" x14ac:dyDescent="0.45">
      <c r="B755" t="s">
        <v>10742</v>
      </c>
      <c r="C755" t="str">
        <f>_xlfn.XLOOKUP(B755,Component!$A:$A,Component!$C:$C)</f>
        <v>2766-20</v>
      </c>
      <c r="D755" t="s">
        <v>10575</v>
      </c>
      <c r="E755" t="s">
        <v>6318</v>
      </c>
    </row>
    <row r="756" spans="2:5" hidden="1" x14ac:dyDescent="0.45">
      <c r="B756" t="s">
        <v>10743</v>
      </c>
      <c r="C756" t="str">
        <f>_xlfn.XLOOKUP(B756,Component!$A:$A,Component!$C:$C)</f>
        <v>2767-20</v>
      </c>
      <c r="D756" t="s">
        <v>10575</v>
      </c>
      <c r="E756" t="s">
        <v>6318</v>
      </c>
    </row>
    <row r="757" spans="2:5" hidden="1" x14ac:dyDescent="0.45">
      <c r="B757" t="s">
        <v>10796</v>
      </c>
      <c r="C757" t="str">
        <f>_xlfn.XLOOKUP(B757,Component!$A:$A,Component!$C:$C)</f>
        <v>2854-20</v>
      </c>
      <c r="D757" t="s">
        <v>10575</v>
      </c>
      <c r="E757" t="s">
        <v>6318</v>
      </c>
    </row>
    <row r="758" spans="2:5" hidden="1" x14ac:dyDescent="0.45">
      <c r="B758" t="s">
        <v>10797</v>
      </c>
      <c r="C758" t="str">
        <f>_xlfn.XLOOKUP(B758,Component!$A:$A,Component!$C:$C)</f>
        <v>2855-20</v>
      </c>
      <c r="D758" t="s">
        <v>10575</v>
      </c>
      <c r="E758" t="s">
        <v>6318</v>
      </c>
    </row>
    <row r="759" spans="2:5" hidden="1" x14ac:dyDescent="0.45">
      <c r="B759" t="s">
        <v>10798</v>
      </c>
      <c r="C759" t="str">
        <f>_xlfn.XLOOKUP(B759,Component!$A:$A,Component!$C:$C)</f>
        <v>2855P-20</v>
      </c>
      <c r="D759" t="s">
        <v>10575</v>
      </c>
      <c r="E759" t="s">
        <v>6318</v>
      </c>
    </row>
    <row r="760" spans="2:5" hidden="1" x14ac:dyDescent="0.45">
      <c r="B760" t="s">
        <v>10858</v>
      </c>
      <c r="C760" t="str">
        <f>_xlfn.XLOOKUP(B760,Component!$A:$A,Component!$C:$C)</f>
        <v>2960-20</v>
      </c>
      <c r="D760" t="s">
        <v>10575</v>
      </c>
      <c r="E760" t="s">
        <v>6318</v>
      </c>
    </row>
    <row r="761" spans="2:5" hidden="1" x14ac:dyDescent="0.45">
      <c r="B761" t="s">
        <v>10859</v>
      </c>
      <c r="C761" t="str">
        <f>_xlfn.XLOOKUP(B761,Component!$A:$A,Component!$C:$C)</f>
        <v>2962-20</v>
      </c>
      <c r="D761" t="s">
        <v>10575</v>
      </c>
      <c r="E761" t="s">
        <v>6318</v>
      </c>
    </row>
    <row r="762" spans="2:5" hidden="1" x14ac:dyDescent="0.45">
      <c r="B762" t="s">
        <v>10860</v>
      </c>
      <c r="C762" t="str">
        <f>_xlfn.XLOOKUP(B762,Component!$A:$A,Component!$C:$C)</f>
        <v>2962P-20</v>
      </c>
      <c r="D762" t="s">
        <v>10575</v>
      </c>
      <c r="E762" t="s">
        <v>6318</v>
      </c>
    </row>
    <row r="763" spans="2:5" hidden="1" x14ac:dyDescent="0.45">
      <c r="B763" t="s">
        <v>10861</v>
      </c>
      <c r="C763" t="str">
        <f>_xlfn.XLOOKUP(B763,Component!$A:$A,Component!$C:$C)</f>
        <v>2966-20</v>
      </c>
      <c r="D763" t="s">
        <v>10575</v>
      </c>
      <c r="E763" t="s">
        <v>6318</v>
      </c>
    </row>
    <row r="764" spans="2:5" hidden="1" x14ac:dyDescent="0.45">
      <c r="B764" t="s">
        <v>10862</v>
      </c>
      <c r="C764" t="str">
        <f>_xlfn.XLOOKUP(B764,Component!$A:$A,Component!$C:$C)</f>
        <v>2967-20</v>
      </c>
      <c r="D764" t="s">
        <v>10575</v>
      </c>
      <c r="E764" t="s">
        <v>6318</v>
      </c>
    </row>
    <row r="765" spans="2:5" hidden="1" x14ac:dyDescent="0.45">
      <c r="B765" t="s">
        <v>10715</v>
      </c>
      <c r="C765" t="str">
        <f>_xlfn.XLOOKUP(B765,Component!$A:$A,Component!$C:$C)</f>
        <v>2721-20</v>
      </c>
      <c r="D765" t="s">
        <v>10554</v>
      </c>
      <c r="E765" t="s">
        <v>6318</v>
      </c>
    </row>
    <row r="766" spans="2:5" hidden="1" x14ac:dyDescent="0.45">
      <c r="B766" t="s">
        <v>10772</v>
      </c>
      <c r="C766" t="str">
        <f>_xlfn.XLOOKUP(B766,Component!$A:$A,Component!$C:$C)</f>
        <v>2822-20</v>
      </c>
      <c r="D766" t="s">
        <v>10554</v>
      </c>
      <c r="E766" t="s">
        <v>6318</v>
      </c>
    </row>
    <row r="767" spans="2:5" hidden="1" x14ac:dyDescent="0.45">
      <c r="B767" t="s">
        <v>10668</v>
      </c>
      <c r="C767" t="str">
        <f>_xlfn.XLOOKUP(B767,Component!$A:$A,Component!$C:$C)</f>
        <v>2620-20</v>
      </c>
      <c r="D767" t="s">
        <v>10577</v>
      </c>
      <c r="E767" t="s">
        <v>6318</v>
      </c>
    </row>
    <row r="768" spans="2:5" hidden="1" x14ac:dyDescent="0.45">
      <c r="B768" t="s">
        <v>10669</v>
      </c>
      <c r="C768" t="str">
        <f>_xlfn.XLOOKUP(B768,Component!$A:$A,Component!$C:$C)</f>
        <v>2621-20</v>
      </c>
      <c r="D768" t="s">
        <v>10577</v>
      </c>
      <c r="E768" t="s">
        <v>6318</v>
      </c>
    </row>
    <row r="769" spans="2:5" hidden="1" x14ac:dyDescent="0.45">
      <c r="B769" t="s">
        <v>10675</v>
      </c>
      <c r="C769" t="str">
        <f>_xlfn.XLOOKUP(B769,Component!$A:$A,Component!$C:$C)</f>
        <v>2631-20</v>
      </c>
      <c r="D769" t="s">
        <v>10577</v>
      </c>
      <c r="E769" t="s">
        <v>6318</v>
      </c>
    </row>
    <row r="770" spans="2:5" hidden="1" x14ac:dyDescent="0.45">
      <c r="B770" t="s">
        <v>10714</v>
      </c>
      <c r="C770" t="str">
        <f>_xlfn.XLOOKUP(B770,Component!$A:$A,Component!$C:$C)</f>
        <v>2720-20</v>
      </c>
      <c r="D770" t="s">
        <v>10577</v>
      </c>
      <c r="E770" t="s">
        <v>6318</v>
      </c>
    </row>
    <row r="771" spans="2:5" hidden="1" x14ac:dyDescent="0.45">
      <c r="B771" t="s">
        <v>10715</v>
      </c>
      <c r="C771" t="str">
        <f>_xlfn.XLOOKUP(B771,Component!$A:$A,Component!$C:$C)</f>
        <v>2721-20</v>
      </c>
      <c r="D771" t="s">
        <v>10577</v>
      </c>
      <c r="E771" t="s">
        <v>6318</v>
      </c>
    </row>
    <row r="772" spans="2:5" hidden="1" x14ac:dyDescent="0.45">
      <c r="B772" t="s">
        <v>10716</v>
      </c>
      <c r="C772" t="str">
        <f>_xlfn.XLOOKUP(B772,Component!$A:$A,Component!$C:$C)</f>
        <v>2722-20</v>
      </c>
      <c r="D772" t="s">
        <v>10577</v>
      </c>
      <c r="E772" t="s">
        <v>6318</v>
      </c>
    </row>
    <row r="773" spans="2:5" hidden="1" x14ac:dyDescent="0.45">
      <c r="B773" t="s">
        <v>10723</v>
      </c>
      <c r="C773" t="str">
        <f>_xlfn.XLOOKUP(B773,Component!$A:$A,Component!$C:$C)</f>
        <v>2730-20</v>
      </c>
      <c r="D773" t="s">
        <v>10577</v>
      </c>
      <c r="E773" t="s">
        <v>6318</v>
      </c>
    </row>
    <row r="774" spans="2:5" hidden="1" x14ac:dyDescent="0.45">
      <c r="B774" t="s">
        <v>10771</v>
      </c>
      <c r="C774" t="str">
        <f>_xlfn.XLOOKUP(B774,Component!$A:$A,Component!$C:$C)</f>
        <v>2821-20</v>
      </c>
      <c r="D774" t="s">
        <v>10577</v>
      </c>
      <c r="E774" t="s">
        <v>6318</v>
      </c>
    </row>
    <row r="775" spans="2:5" hidden="1" x14ac:dyDescent="0.45">
      <c r="B775" t="s">
        <v>10772</v>
      </c>
      <c r="C775" t="str">
        <f>_xlfn.XLOOKUP(B775,Component!$A:$A,Component!$C:$C)</f>
        <v>2822-20</v>
      </c>
      <c r="D775" t="s">
        <v>10577</v>
      </c>
      <c r="E775" t="s">
        <v>6318</v>
      </c>
    </row>
    <row r="776" spans="2:5" hidden="1" x14ac:dyDescent="0.45">
      <c r="B776" t="s">
        <v>10783</v>
      </c>
      <c r="C776" t="str">
        <f>_xlfn.XLOOKUP(B776,Component!$A:$A,Component!$C:$C)</f>
        <v>2833-20</v>
      </c>
      <c r="D776" t="s">
        <v>10577</v>
      </c>
      <c r="E776" t="s">
        <v>6318</v>
      </c>
    </row>
    <row r="777" spans="2:5" hidden="1" x14ac:dyDescent="0.45">
      <c r="B777" t="s">
        <v>10784</v>
      </c>
      <c r="C777" t="str">
        <f>_xlfn.XLOOKUP(B777,Component!$A:$A,Component!$C:$C)</f>
        <v>2834-20</v>
      </c>
      <c r="D777" t="s">
        <v>10577</v>
      </c>
      <c r="E777" t="s">
        <v>6318</v>
      </c>
    </row>
    <row r="778" spans="2:5" hidden="1" x14ac:dyDescent="0.45">
      <c r="B778" t="s">
        <v>10847</v>
      </c>
      <c r="C778" t="str">
        <f>_xlfn.XLOOKUP(B778,Component!$A:$A,Component!$C:$C)</f>
        <v>2930-20</v>
      </c>
      <c r="D778" t="s">
        <v>10577</v>
      </c>
      <c r="E778" t="s">
        <v>6318</v>
      </c>
    </row>
    <row r="779" spans="2:5" hidden="1" x14ac:dyDescent="0.45">
      <c r="B779" t="s">
        <v>10740</v>
      </c>
      <c r="C779" t="str">
        <f>_xlfn.XLOOKUP(B779,Component!$A:$A,Component!$C:$C)</f>
        <v>2760-20</v>
      </c>
      <c r="D779" t="s">
        <v>10547</v>
      </c>
      <c r="E779" t="s">
        <v>10161</v>
      </c>
    </row>
    <row r="780" spans="2:5" hidden="1" x14ac:dyDescent="0.45">
      <c r="B780" t="s">
        <v>10741</v>
      </c>
      <c r="C780" t="str">
        <f>_xlfn.XLOOKUP(B780,Component!$A:$A,Component!$C:$C)</f>
        <v>2761-20</v>
      </c>
      <c r="D780" t="s">
        <v>10547</v>
      </c>
      <c r="E780" t="s">
        <v>10161</v>
      </c>
    </row>
    <row r="781" spans="2:5" hidden="1" x14ac:dyDescent="0.45">
      <c r="B781" t="s">
        <v>10668</v>
      </c>
      <c r="C781" t="str">
        <f>_xlfn.XLOOKUP(B781,Component!$A:$A,Component!$C:$C)</f>
        <v>2620-20</v>
      </c>
      <c r="D781" t="s">
        <v>10548</v>
      </c>
      <c r="E781" t="s">
        <v>10205</v>
      </c>
    </row>
    <row r="782" spans="2:5" hidden="1" x14ac:dyDescent="0.45">
      <c r="B782" t="s">
        <v>10669</v>
      </c>
      <c r="C782" t="str">
        <f>_xlfn.XLOOKUP(B782,Component!$A:$A,Component!$C:$C)</f>
        <v>2621-20</v>
      </c>
      <c r="D782" t="s">
        <v>10548</v>
      </c>
      <c r="E782" t="s">
        <v>10205</v>
      </c>
    </row>
    <row r="783" spans="2:5" hidden="1" x14ac:dyDescent="0.45">
      <c r="B783" t="s">
        <v>10671</v>
      </c>
      <c r="C783" t="str">
        <f>_xlfn.XLOOKUP(B783,Component!$A:$A,Component!$C:$C)</f>
        <v>2625-20</v>
      </c>
      <c r="D783" t="s">
        <v>10548</v>
      </c>
      <c r="E783" t="s">
        <v>10205</v>
      </c>
    </row>
    <row r="784" spans="2:5" hidden="1" x14ac:dyDescent="0.45">
      <c r="B784" t="s">
        <v>10675</v>
      </c>
      <c r="C784" t="str">
        <f>_xlfn.XLOOKUP(B784,Component!$A:$A,Component!$C:$C)</f>
        <v>2631-20</v>
      </c>
      <c r="D784" t="s">
        <v>10548</v>
      </c>
      <c r="E784" t="s">
        <v>10205</v>
      </c>
    </row>
    <row r="785" spans="2:5" hidden="1" x14ac:dyDescent="0.45">
      <c r="B785" t="s">
        <v>10689</v>
      </c>
      <c r="C785" t="str">
        <f>_xlfn.XLOOKUP(B785,Component!$A:$A,Component!$C:$C)</f>
        <v>2658-20</v>
      </c>
      <c r="D785" t="s">
        <v>10548</v>
      </c>
      <c r="E785" t="s">
        <v>10205</v>
      </c>
    </row>
    <row r="786" spans="2:5" hidden="1" x14ac:dyDescent="0.45">
      <c r="B786" t="s">
        <v>10690</v>
      </c>
      <c r="C786" t="str">
        <f>_xlfn.XLOOKUP(B786,Component!$A:$A,Component!$C:$C)</f>
        <v>2659-20</v>
      </c>
      <c r="D786" t="s">
        <v>10548</v>
      </c>
      <c r="E786" t="s">
        <v>10205</v>
      </c>
    </row>
    <row r="787" spans="2:5" hidden="1" x14ac:dyDescent="0.45">
      <c r="B787" t="s">
        <v>10695</v>
      </c>
      <c r="C787" t="str">
        <f>_xlfn.XLOOKUP(B787,Component!$A:$A,Component!$C:$C)</f>
        <v>2666-20</v>
      </c>
      <c r="D787" t="s">
        <v>10548</v>
      </c>
      <c r="E787" t="s">
        <v>10205</v>
      </c>
    </row>
    <row r="788" spans="2:5" hidden="1" x14ac:dyDescent="0.45">
      <c r="B788" t="s">
        <v>10697</v>
      </c>
      <c r="C788" t="str">
        <f>_xlfn.XLOOKUP(B788,Component!$A:$A,Component!$C:$C)</f>
        <v>2668-20</v>
      </c>
      <c r="D788" t="s">
        <v>10548</v>
      </c>
      <c r="E788" t="s">
        <v>10205</v>
      </c>
    </row>
    <row r="789" spans="2:5" hidden="1" x14ac:dyDescent="0.45">
      <c r="B789" t="s">
        <v>10713</v>
      </c>
      <c r="C789" t="str">
        <f>_xlfn.XLOOKUP(B789,Component!$A:$A,Component!$C:$C)</f>
        <v>2719-20</v>
      </c>
      <c r="D789" t="s">
        <v>10548</v>
      </c>
      <c r="E789" t="s">
        <v>10205</v>
      </c>
    </row>
    <row r="790" spans="2:5" hidden="1" x14ac:dyDescent="0.45">
      <c r="B790" t="s">
        <v>10714</v>
      </c>
      <c r="C790" t="str">
        <f>_xlfn.XLOOKUP(B790,Component!$A:$A,Component!$C:$C)</f>
        <v>2720-20</v>
      </c>
      <c r="D790" t="s">
        <v>10548</v>
      </c>
      <c r="E790" t="s">
        <v>10205</v>
      </c>
    </row>
    <row r="791" spans="2:5" hidden="1" x14ac:dyDescent="0.45">
      <c r="B791" t="s">
        <v>10715</v>
      </c>
      <c r="C791" t="str">
        <f>_xlfn.XLOOKUP(B791,Component!$A:$A,Component!$C:$C)</f>
        <v>2721-20</v>
      </c>
      <c r="D791" t="s">
        <v>10548</v>
      </c>
      <c r="E791" t="s">
        <v>10205</v>
      </c>
    </row>
    <row r="792" spans="2:5" hidden="1" x14ac:dyDescent="0.45">
      <c r="B792" t="s">
        <v>10716</v>
      </c>
      <c r="C792" t="str">
        <f>_xlfn.XLOOKUP(B792,Component!$A:$A,Component!$C:$C)</f>
        <v>2722-20</v>
      </c>
      <c r="D792" t="s">
        <v>10548</v>
      </c>
      <c r="E792" t="s">
        <v>10205</v>
      </c>
    </row>
    <row r="793" spans="2:5" hidden="1" x14ac:dyDescent="0.45">
      <c r="B793" t="s">
        <v>10723</v>
      </c>
      <c r="C793" t="str">
        <f>_xlfn.XLOOKUP(B793,Component!$A:$A,Component!$C:$C)</f>
        <v>2730-20</v>
      </c>
      <c r="D793" t="s">
        <v>10548</v>
      </c>
      <c r="E793" t="s">
        <v>10205</v>
      </c>
    </row>
    <row r="794" spans="2:5" hidden="1" x14ac:dyDescent="0.45">
      <c r="B794" t="s">
        <v>10728</v>
      </c>
      <c r="C794" t="str">
        <f>_xlfn.XLOOKUP(B794,Component!$A:$A,Component!$C:$C)</f>
        <v>2737-20</v>
      </c>
      <c r="D794" t="s">
        <v>10548</v>
      </c>
      <c r="E794" t="s">
        <v>10205</v>
      </c>
    </row>
    <row r="795" spans="2:5" hidden="1" x14ac:dyDescent="0.45">
      <c r="B795" t="s">
        <v>10729</v>
      </c>
      <c r="C795" t="str">
        <f>_xlfn.XLOOKUP(B795,Component!$A:$A,Component!$C:$C)</f>
        <v>2737B-20</v>
      </c>
      <c r="D795" t="s">
        <v>10548</v>
      </c>
      <c r="E795" t="s">
        <v>10205</v>
      </c>
    </row>
    <row r="796" spans="2:5" hidden="1" x14ac:dyDescent="0.45">
      <c r="B796" t="s">
        <v>10737</v>
      </c>
      <c r="C796" t="str">
        <f>_xlfn.XLOOKUP(B796,Component!$A:$A,Component!$C:$C)</f>
        <v>2758-20</v>
      </c>
      <c r="D796" t="s">
        <v>10548</v>
      </c>
      <c r="E796" t="s">
        <v>10205</v>
      </c>
    </row>
    <row r="797" spans="2:5" hidden="1" x14ac:dyDescent="0.45">
      <c r="B797" t="s">
        <v>10738</v>
      </c>
      <c r="C797" t="str">
        <f>_xlfn.XLOOKUP(B797,Component!$A:$A,Component!$C:$C)</f>
        <v>2759-20</v>
      </c>
      <c r="D797" t="s">
        <v>10548</v>
      </c>
      <c r="E797" t="s">
        <v>10205</v>
      </c>
    </row>
    <row r="798" spans="2:5" hidden="1" x14ac:dyDescent="0.45">
      <c r="B798" t="s">
        <v>10739</v>
      </c>
      <c r="C798" t="str">
        <f>_xlfn.XLOOKUP(B798,Component!$A:$A,Component!$C:$C)</f>
        <v>2759B-20</v>
      </c>
      <c r="D798" t="s">
        <v>10548</v>
      </c>
      <c r="E798" t="s">
        <v>10205</v>
      </c>
    </row>
    <row r="799" spans="2:5" hidden="1" x14ac:dyDescent="0.45">
      <c r="B799" t="s">
        <v>10740</v>
      </c>
      <c r="C799" t="str">
        <f>_xlfn.XLOOKUP(B799,Component!$A:$A,Component!$C:$C)</f>
        <v>2760-20</v>
      </c>
      <c r="D799" t="s">
        <v>10548</v>
      </c>
      <c r="E799" t="s">
        <v>10191</v>
      </c>
    </row>
    <row r="800" spans="2:5" hidden="1" x14ac:dyDescent="0.45">
      <c r="B800" t="s">
        <v>10741</v>
      </c>
      <c r="C800" t="str">
        <f>_xlfn.XLOOKUP(B800,Component!$A:$A,Component!$C:$C)</f>
        <v>2761-20</v>
      </c>
      <c r="D800" t="s">
        <v>10548</v>
      </c>
      <c r="E800" t="s">
        <v>10191</v>
      </c>
    </row>
    <row r="801" spans="2:5" hidden="1" x14ac:dyDescent="0.45">
      <c r="B801" t="s">
        <v>10742</v>
      </c>
      <c r="C801" t="str">
        <f>_xlfn.XLOOKUP(B801,Component!$A:$A,Component!$C:$C)</f>
        <v>2766-20</v>
      </c>
      <c r="D801" t="s">
        <v>10548</v>
      </c>
      <c r="E801" t="s">
        <v>10205</v>
      </c>
    </row>
    <row r="802" spans="2:5" hidden="1" x14ac:dyDescent="0.45">
      <c r="B802" t="s">
        <v>10743</v>
      </c>
      <c r="C802" t="str">
        <f>_xlfn.XLOOKUP(B802,Component!$A:$A,Component!$C:$C)</f>
        <v>2767-20</v>
      </c>
      <c r="D802" t="s">
        <v>10548</v>
      </c>
      <c r="E802" t="s">
        <v>10205</v>
      </c>
    </row>
    <row r="803" spans="2:5" hidden="1" x14ac:dyDescent="0.45">
      <c r="B803" t="s">
        <v>10744</v>
      </c>
      <c r="C803" t="str">
        <f>_xlfn.XLOOKUP(B803,Component!$A:$A,Component!$C:$C)</f>
        <v>2769-20</v>
      </c>
      <c r="D803" t="s">
        <v>10548</v>
      </c>
      <c r="E803" t="s">
        <v>10205</v>
      </c>
    </row>
    <row r="804" spans="2:5" hidden="1" x14ac:dyDescent="0.45">
      <c r="B804" t="s">
        <v>10771</v>
      </c>
      <c r="C804" t="str">
        <f>_xlfn.XLOOKUP(B804,Component!$A:$A,Component!$C:$C)</f>
        <v>2821-20</v>
      </c>
      <c r="D804" t="s">
        <v>10548</v>
      </c>
      <c r="E804" t="s">
        <v>10205</v>
      </c>
    </row>
    <row r="805" spans="2:5" hidden="1" x14ac:dyDescent="0.45">
      <c r="B805" t="s">
        <v>10772</v>
      </c>
      <c r="C805" t="str">
        <f>_xlfn.XLOOKUP(B805,Component!$A:$A,Component!$C:$C)</f>
        <v>2822-20</v>
      </c>
      <c r="D805" t="s">
        <v>10548</v>
      </c>
      <c r="E805" t="s">
        <v>10205</v>
      </c>
    </row>
    <row r="806" spans="2:5" hidden="1" x14ac:dyDescent="0.45">
      <c r="B806" t="s">
        <v>10783</v>
      </c>
      <c r="C806" t="str">
        <f>_xlfn.XLOOKUP(B806,Component!$A:$A,Component!$C:$C)</f>
        <v>2833-20</v>
      </c>
      <c r="D806" t="s">
        <v>10548</v>
      </c>
      <c r="E806" t="s">
        <v>10205</v>
      </c>
    </row>
    <row r="807" spans="2:5" hidden="1" x14ac:dyDescent="0.45">
      <c r="B807" t="s">
        <v>10784</v>
      </c>
      <c r="C807" t="str">
        <f>_xlfn.XLOOKUP(B807,Component!$A:$A,Component!$C:$C)</f>
        <v>2834-20</v>
      </c>
      <c r="D807" t="s">
        <v>10548</v>
      </c>
      <c r="E807" t="s">
        <v>10205</v>
      </c>
    </row>
    <row r="808" spans="2:5" hidden="1" x14ac:dyDescent="0.45">
      <c r="B808" t="s">
        <v>10796</v>
      </c>
      <c r="C808" t="str">
        <f>_xlfn.XLOOKUP(B808,Component!$A:$A,Component!$C:$C)</f>
        <v>2854-20</v>
      </c>
      <c r="D808" t="s">
        <v>10548</v>
      </c>
      <c r="E808" t="s">
        <v>10191</v>
      </c>
    </row>
    <row r="809" spans="2:5" hidden="1" x14ac:dyDescent="0.45">
      <c r="B809" t="s">
        <v>10797</v>
      </c>
      <c r="C809" t="str">
        <f>_xlfn.XLOOKUP(B809,Component!$A:$A,Component!$C:$C)</f>
        <v>2855-20</v>
      </c>
      <c r="D809" t="s">
        <v>10548</v>
      </c>
      <c r="E809" t="s">
        <v>10191</v>
      </c>
    </row>
    <row r="810" spans="2:5" hidden="1" x14ac:dyDescent="0.45">
      <c r="B810" t="s">
        <v>10798</v>
      </c>
      <c r="C810" t="str">
        <f>_xlfn.XLOOKUP(B810,Component!$A:$A,Component!$C:$C)</f>
        <v>2855P-20</v>
      </c>
      <c r="D810" t="s">
        <v>10548</v>
      </c>
      <c r="E810" t="s">
        <v>10191</v>
      </c>
    </row>
    <row r="811" spans="2:5" hidden="1" x14ac:dyDescent="0.45">
      <c r="B811" t="s">
        <v>10799</v>
      </c>
      <c r="C811" t="str">
        <f>_xlfn.XLOOKUP(B811,Component!$A:$A,Component!$C:$C)</f>
        <v>2862-20</v>
      </c>
      <c r="D811" t="s">
        <v>10548</v>
      </c>
      <c r="E811" t="s">
        <v>10205</v>
      </c>
    </row>
    <row r="812" spans="2:5" hidden="1" x14ac:dyDescent="0.45">
      <c r="B812" t="s">
        <v>10800</v>
      </c>
      <c r="C812" t="str">
        <f>_xlfn.XLOOKUP(B812,Component!$A:$A,Component!$C:$C)</f>
        <v>2863-20</v>
      </c>
      <c r="D812" t="s">
        <v>10548</v>
      </c>
      <c r="E812" t="s">
        <v>10205</v>
      </c>
    </row>
    <row r="813" spans="2:5" hidden="1" x14ac:dyDescent="0.45">
      <c r="B813" t="s">
        <v>10801</v>
      </c>
      <c r="C813" t="str">
        <f>_xlfn.XLOOKUP(B813,Component!$A:$A,Component!$C:$C)</f>
        <v>2864-20</v>
      </c>
      <c r="D813" t="s">
        <v>10548</v>
      </c>
      <c r="E813" t="s">
        <v>10205</v>
      </c>
    </row>
    <row r="814" spans="2:5" hidden="1" x14ac:dyDescent="0.45">
      <c r="B814" t="s">
        <v>10802</v>
      </c>
      <c r="C814" t="str">
        <f>_xlfn.XLOOKUP(B814,Component!$A:$A,Component!$C:$C)</f>
        <v>2865-20</v>
      </c>
      <c r="D814" t="s">
        <v>10548</v>
      </c>
      <c r="E814" t="s">
        <v>10205</v>
      </c>
    </row>
    <row r="815" spans="2:5" hidden="1" x14ac:dyDescent="0.45">
      <c r="B815" t="s">
        <v>10804</v>
      </c>
      <c r="C815" t="str">
        <f>_xlfn.XLOOKUP(B815,Component!$A:$A,Component!$C:$C)</f>
        <v>2867-20</v>
      </c>
      <c r="D815" t="s">
        <v>10548</v>
      </c>
      <c r="E815" t="s">
        <v>10205</v>
      </c>
    </row>
    <row r="816" spans="2:5" hidden="1" x14ac:dyDescent="0.45">
      <c r="B816" t="s">
        <v>10805</v>
      </c>
      <c r="C816" t="str">
        <f>_xlfn.XLOOKUP(B816,Component!$A:$A,Component!$C:$C)</f>
        <v>2868-20</v>
      </c>
      <c r="D816" t="s">
        <v>10548</v>
      </c>
      <c r="E816" t="s">
        <v>10205</v>
      </c>
    </row>
    <row r="817" spans="2:5" hidden="1" x14ac:dyDescent="0.45">
      <c r="B817" t="s">
        <v>10806</v>
      </c>
      <c r="C817" t="str">
        <f>_xlfn.XLOOKUP(B817,Component!$A:$A,Component!$C:$C)</f>
        <v>2869-20</v>
      </c>
      <c r="D817" t="s">
        <v>10548</v>
      </c>
      <c r="E817" t="s">
        <v>10205</v>
      </c>
    </row>
    <row r="818" spans="2:5" hidden="1" x14ac:dyDescent="0.45">
      <c r="B818" t="s">
        <v>10847</v>
      </c>
      <c r="C818" t="str">
        <f>_xlfn.XLOOKUP(B818,Component!$A:$A,Component!$C:$C)</f>
        <v>2930-20</v>
      </c>
      <c r="D818" t="s">
        <v>10548</v>
      </c>
      <c r="E818" t="s">
        <v>10205</v>
      </c>
    </row>
    <row r="819" spans="2:5" hidden="1" x14ac:dyDescent="0.45">
      <c r="B819" t="s">
        <v>10855</v>
      </c>
      <c r="C819" t="str">
        <f>_xlfn.XLOOKUP(B819,Component!$A:$A,Component!$C:$C)</f>
        <v>2953-20</v>
      </c>
      <c r="D819" t="s">
        <v>10548</v>
      </c>
      <c r="E819" t="s">
        <v>10191</v>
      </c>
    </row>
    <row r="820" spans="2:5" hidden="1" x14ac:dyDescent="0.45">
      <c r="B820" t="s">
        <v>10857</v>
      </c>
      <c r="C820" t="str">
        <f>_xlfn.XLOOKUP(B820,Component!$A:$A,Component!$C:$C)</f>
        <v>2957-20</v>
      </c>
      <c r="D820" t="s">
        <v>10548</v>
      </c>
      <c r="E820" t="s">
        <v>10191</v>
      </c>
    </row>
    <row r="821" spans="2:5" hidden="1" x14ac:dyDescent="0.45">
      <c r="B821" t="s">
        <v>10858</v>
      </c>
      <c r="C821" t="str">
        <f>_xlfn.XLOOKUP(B821,Component!$A:$A,Component!$C:$C)</f>
        <v>2960-20</v>
      </c>
      <c r="D821" t="s">
        <v>10548</v>
      </c>
      <c r="E821" t="s">
        <v>10191</v>
      </c>
    </row>
    <row r="822" spans="2:5" hidden="1" x14ac:dyDescent="0.45">
      <c r="B822" t="s">
        <v>10859</v>
      </c>
      <c r="C822" t="str">
        <f>_xlfn.XLOOKUP(B822,Component!$A:$A,Component!$C:$C)</f>
        <v>2962-20</v>
      </c>
      <c r="D822" t="s">
        <v>10548</v>
      </c>
      <c r="E822" t="s">
        <v>10191</v>
      </c>
    </row>
    <row r="823" spans="2:5" hidden="1" x14ac:dyDescent="0.45">
      <c r="B823" t="s">
        <v>10860</v>
      </c>
      <c r="C823" t="str">
        <f>_xlfn.XLOOKUP(B823,Component!$A:$A,Component!$C:$C)</f>
        <v>2962P-20</v>
      </c>
      <c r="D823" t="s">
        <v>10548</v>
      </c>
      <c r="E823" t="s">
        <v>10191</v>
      </c>
    </row>
    <row r="824" spans="2:5" hidden="1" x14ac:dyDescent="0.45">
      <c r="B824" t="s">
        <v>10861</v>
      </c>
      <c r="C824" t="str">
        <f>_xlfn.XLOOKUP(B824,Component!$A:$A,Component!$C:$C)</f>
        <v>2966-20</v>
      </c>
      <c r="D824" t="s">
        <v>10548</v>
      </c>
      <c r="E824" t="s">
        <v>10191</v>
      </c>
    </row>
    <row r="825" spans="2:5" hidden="1" x14ac:dyDescent="0.45">
      <c r="B825" t="s">
        <v>10862</v>
      </c>
      <c r="C825" t="str">
        <f>_xlfn.XLOOKUP(B825,Component!$A:$A,Component!$C:$C)</f>
        <v>2967-20</v>
      </c>
      <c r="D825" t="s">
        <v>10548</v>
      </c>
      <c r="E825" t="s">
        <v>10191</v>
      </c>
    </row>
    <row r="826" spans="2:5" hidden="1" x14ac:dyDescent="0.45">
      <c r="B826" t="s">
        <v>10896</v>
      </c>
      <c r="C826" t="str">
        <f>_xlfn.XLOOKUP(B826,Component!$A:$A,Component!$C:$C)</f>
        <v>3060-20</v>
      </c>
      <c r="D826" t="s">
        <v>10548</v>
      </c>
      <c r="E826" t="s">
        <v>10191</v>
      </c>
    </row>
    <row r="827" spans="2:5" hidden="1" x14ac:dyDescent="0.45">
      <c r="B827" t="s">
        <v>10897</v>
      </c>
      <c r="C827" t="str">
        <f>_xlfn.XLOOKUP(B827,Component!$A:$A,Component!$C:$C)</f>
        <v>3061-20</v>
      </c>
      <c r="D827" t="s">
        <v>10548</v>
      </c>
      <c r="E827" t="s">
        <v>10191</v>
      </c>
    </row>
    <row r="828" spans="2:5" hidden="1" x14ac:dyDescent="0.45">
      <c r="B828" t="s">
        <v>10898</v>
      </c>
      <c r="C828" t="str">
        <f>_xlfn.XLOOKUP(B828,Component!$A:$A,Component!$C:$C)</f>
        <v>3061P-20</v>
      </c>
      <c r="D828" t="s">
        <v>10548</v>
      </c>
      <c r="E828" t="s">
        <v>10191</v>
      </c>
    </row>
    <row r="829" spans="2:5" hidden="1" x14ac:dyDescent="0.45">
      <c r="B829" t="s">
        <v>10899</v>
      </c>
      <c r="C829" t="str">
        <f>_xlfn.XLOOKUP(B829,Component!$A:$A,Component!$C:$C)</f>
        <v>3062-20</v>
      </c>
      <c r="D829" t="s">
        <v>10548</v>
      </c>
      <c r="E829" t="s">
        <v>10191</v>
      </c>
    </row>
    <row r="830" spans="2:5" hidden="1" x14ac:dyDescent="0.45">
      <c r="B830" t="s">
        <v>10900</v>
      </c>
      <c r="C830" t="str">
        <f>_xlfn.XLOOKUP(B830,Component!$A:$A,Component!$C:$C)</f>
        <v>3062P-20</v>
      </c>
      <c r="D830" t="s">
        <v>10548</v>
      </c>
      <c r="E830" t="s">
        <v>10191</v>
      </c>
    </row>
    <row r="831" spans="2:5" hidden="1" x14ac:dyDescent="0.45">
      <c r="B831" t="s">
        <v>10716</v>
      </c>
      <c r="C831" t="str">
        <f>_xlfn.XLOOKUP(B831,Component!$A:$A,Component!$C:$C)</f>
        <v>2722-20</v>
      </c>
      <c r="D831" t="s">
        <v>10578</v>
      </c>
      <c r="E831" t="s">
        <v>6318</v>
      </c>
    </row>
    <row r="832" spans="2:5" hidden="1" x14ac:dyDescent="0.45">
      <c r="B832" t="s">
        <v>10728</v>
      </c>
      <c r="C832" t="str">
        <f>_xlfn.XLOOKUP(B832,Component!$A:$A,Component!$C:$C)</f>
        <v>2737-20</v>
      </c>
      <c r="D832" t="s">
        <v>10578</v>
      </c>
      <c r="E832" t="s">
        <v>6318</v>
      </c>
    </row>
    <row r="833" spans="2:5" hidden="1" x14ac:dyDescent="0.45">
      <c r="B833" t="s">
        <v>10729</v>
      </c>
      <c r="C833" t="str">
        <f>_xlfn.XLOOKUP(B833,Component!$A:$A,Component!$C:$C)</f>
        <v>2737B-20</v>
      </c>
      <c r="D833" t="s">
        <v>10578</v>
      </c>
      <c r="E833" t="s">
        <v>6318</v>
      </c>
    </row>
    <row r="834" spans="2:5" hidden="1" x14ac:dyDescent="0.45">
      <c r="B834" t="s">
        <v>10716</v>
      </c>
      <c r="C834" t="str">
        <f>_xlfn.XLOOKUP(B834,Component!$A:$A,Component!$C:$C)</f>
        <v>2722-20</v>
      </c>
      <c r="D834" t="s">
        <v>10553</v>
      </c>
      <c r="E834" t="s">
        <v>6318</v>
      </c>
    </row>
    <row r="835" spans="2:5" hidden="1" x14ac:dyDescent="0.45">
      <c r="B835" t="s">
        <v>10729</v>
      </c>
      <c r="C835" t="str">
        <f>_xlfn.XLOOKUP(B835,Component!$A:$A,Component!$C:$C)</f>
        <v>2737B-20</v>
      </c>
      <c r="D835" t="s">
        <v>10553</v>
      </c>
      <c r="E835" t="s">
        <v>6318</v>
      </c>
    </row>
    <row r="836" spans="2:5" hidden="1" x14ac:dyDescent="0.45">
      <c r="B836" t="s">
        <v>10668</v>
      </c>
      <c r="C836" t="str">
        <f>_xlfn.XLOOKUP(B836,Component!$A:$A,Component!$C:$C)</f>
        <v>2620-20</v>
      </c>
      <c r="D836" t="s">
        <v>10552</v>
      </c>
      <c r="E836" t="s">
        <v>6318</v>
      </c>
    </row>
    <row r="837" spans="2:5" hidden="1" x14ac:dyDescent="0.45">
      <c r="B837" t="s">
        <v>10669</v>
      </c>
      <c r="C837" t="str">
        <f>_xlfn.XLOOKUP(B837,Component!$A:$A,Component!$C:$C)</f>
        <v>2621-20</v>
      </c>
      <c r="D837" t="s">
        <v>10552</v>
      </c>
      <c r="E837" t="s">
        <v>6318</v>
      </c>
    </row>
    <row r="838" spans="2:5" hidden="1" x14ac:dyDescent="0.45">
      <c r="B838" t="s">
        <v>10671</v>
      </c>
      <c r="C838" t="str">
        <f>_xlfn.XLOOKUP(B838,Component!$A:$A,Component!$C:$C)</f>
        <v>2625-20</v>
      </c>
      <c r="D838" t="s">
        <v>10552</v>
      </c>
      <c r="E838" t="s">
        <v>6318</v>
      </c>
    </row>
    <row r="839" spans="2:5" hidden="1" x14ac:dyDescent="0.45">
      <c r="B839" t="s">
        <v>10713</v>
      </c>
      <c r="C839" t="str">
        <f>_xlfn.XLOOKUP(B839,Component!$A:$A,Component!$C:$C)</f>
        <v>2719-20</v>
      </c>
      <c r="D839" t="s">
        <v>10552</v>
      </c>
      <c r="E839" t="s">
        <v>6318</v>
      </c>
    </row>
    <row r="840" spans="2:5" hidden="1" x14ac:dyDescent="0.45">
      <c r="B840" t="s">
        <v>10714</v>
      </c>
      <c r="C840" t="str">
        <f>_xlfn.XLOOKUP(B840,Component!$A:$A,Component!$C:$C)</f>
        <v>2720-20</v>
      </c>
      <c r="D840" t="s">
        <v>10552</v>
      </c>
      <c r="E840" t="s">
        <v>6318</v>
      </c>
    </row>
    <row r="841" spans="2:5" hidden="1" x14ac:dyDescent="0.45">
      <c r="B841" t="s">
        <v>10715</v>
      </c>
      <c r="C841" t="str">
        <f>_xlfn.XLOOKUP(B841,Component!$A:$A,Component!$C:$C)</f>
        <v>2721-20</v>
      </c>
      <c r="D841" t="s">
        <v>10552</v>
      </c>
      <c r="E841" t="s">
        <v>6318</v>
      </c>
    </row>
    <row r="842" spans="2:5" hidden="1" x14ac:dyDescent="0.45">
      <c r="B842" t="s">
        <v>10716</v>
      </c>
      <c r="C842" t="str">
        <f>_xlfn.XLOOKUP(B842,Component!$A:$A,Component!$C:$C)</f>
        <v>2722-20</v>
      </c>
      <c r="D842" t="s">
        <v>10552</v>
      </c>
      <c r="E842" t="s">
        <v>6318</v>
      </c>
    </row>
    <row r="843" spans="2:5" hidden="1" x14ac:dyDescent="0.45">
      <c r="B843" t="s">
        <v>10728</v>
      </c>
      <c r="C843" t="str">
        <f>_xlfn.XLOOKUP(B843,Component!$A:$A,Component!$C:$C)</f>
        <v>2737-20</v>
      </c>
      <c r="D843" t="s">
        <v>10552</v>
      </c>
      <c r="E843" t="s">
        <v>6318</v>
      </c>
    </row>
    <row r="844" spans="2:5" hidden="1" x14ac:dyDescent="0.45">
      <c r="B844" t="s">
        <v>10771</v>
      </c>
      <c r="C844" t="str">
        <f>_xlfn.XLOOKUP(B844,Component!$A:$A,Component!$C:$C)</f>
        <v>2821-20</v>
      </c>
      <c r="D844" t="s">
        <v>10552</v>
      </c>
      <c r="E844" t="s">
        <v>6318</v>
      </c>
    </row>
    <row r="845" spans="2:5" hidden="1" x14ac:dyDescent="0.45">
      <c r="B845" t="s">
        <v>10772</v>
      </c>
      <c r="C845" t="str">
        <f>_xlfn.XLOOKUP(B845,Component!$A:$A,Component!$C:$C)</f>
        <v>2822-20</v>
      </c>
      <c r="D845" t="s">
        <v>10552</v>
      </c>
      <c r="E845" t="s">
        <v>6318</v>
      </c>
    </row>
    <row r="846" spans="2:5" hidden="1" x14ac:dyDescent="0.45">
      <c r="B846" t="s">
        <v>10674</v>
      </c>
      <c r="C846" t="str">
        <f>_xlfn.XLOOKUP(B846,Component!$A:$A,Component!$C:$C)</f>
        <v>2630-20</v>
      </c>
      <c r="D846" t="s">
        <v>10557</v>
      </c>
      <c r="E846" t="s">
        <v>10213</v>
      </c>
    </row>
    <row r="847" spans="2:5" hidden="1" x14ac:dyDescent="0.45">
      <c r="B847" t="s">
        <v>10675</v>
      </c>
      <c r="C847" t="str">
        <f>_xlfn.XLOOKUP(B847,Component!$A:$A,Component!$C:$C)</f>
        <v>2631-20</v>
      </c>
      <c r="D847" t="s">
        <v>10557</v>
      </c>
      <c r="E847" t="s">
        <v>10213</v>
      </c>
    </row>
    <row r="848" spans="2:5" hidden="1" x14ac:dyDescent="0.45">
      <c r="B848" t="s">
        <v>10723</v>
      </c>
      <c r="C848" t="str">
        <f>_xlfn.XLOOKUP(B848,Component!$A:$A,Component!$C:$C)</f>
        <v>2730-20</v>
      </c>
      <c r="D848" t="s">
        <v>10557</v>
      </c>
      <c r="E848" t="s">
        <v>10213</v>
      </c>
    </row>
    <row r="849" spans="2:5" hidden="1" x14ac:dyDescent="0.45">
      <c r="B849" t="s">
        <v>10728</v>
      </c>
      <c r="C849" t="str">
        <f>_xlfn.XLOOKUP(B849,Component!$A:$A,Component!$C:$C)</f>
        <v>2737-20</v>
      </c>
      <c r="D849" t="s">
        <v>10557</v>
      </c>
      <c r="E849" t="s">
        <v>10218</v>
      </c>
    </row>
    <row r="850" spans="2:5" hidden="1" x14ac:dyDescent="0.45">
      <c r="B850" t="s">
        <v>10729</v>
      </c>
      <c r="C850" t="str">
        <f>_xlfn.XLOOKUP(B850,Component!$A:$A,Component!$C:$C)</f>
        <v>2737B-20</v>
      </c>
      <c r="D850" t="s">
        <v>10557</v>
      </c>
      <c r="E850" t="s">
        <v>10219</v>
      </c>
    </row>
    <row r="851" spans="2:5" hidden="1" x14ac:dyDescent="0.45">
      <c r="B851" t="s">
        <v>10783</v>
      </c>
      <c r="C851" t="str">
        <f>_xlfn.XLOOKUP(B851,Component!$A:$A,Component!$C:$C)</f>
        <v>2833-20</v>
      </c>
      <c r="D851" t="s">
        <v>10557</v>
      </c>
      <c r="E851" t="s">
        <v>10213</v>
      </c>
    </row>
    <row r="852" spans="2:5" hidden="1" x14ac:dyDescent="0.45">
      <c r="B852" t="s">
        <v>10784</v>
      </c>
      <c r="C852" t="str">
        <f>_xlfn.XLOOKUP(B852,Component!$A:$A,Component!$C:$C)</f>
        <v>2834-20</v>
      </c>
      <c r="D852" t="s">
        <v>10557</v>
      </c>
      <c r="E852" t="s">
        <v>10213</v>
      </c>
    </row>
    <row r="853" spans="2:5" hidden="1" x14ac:dyDescent="0.45">
      <c r="B853" t="s">
        <v>10847</v>
      </c>
      <c r="C853" t="str">
        <f>_xlfn.XLOOKUP(B853,Component!$A:$A,Component!$C:$C)</f>
        <v>2930-20</v>
      </c>
      <c r="D853" t="s">
        <v>10557</v>
      </c>
      <c r="E853" t="s">
        <v>10214</v>
      </c>
    </row>
    <row r="854" spans="2:5" hidden="1" x14ac:dyDescent="0.45">
      <c r="B854" t="s">
        <v>10686</v>
      </c>
      <c r="C854" t="str">
        <f>_xlfn.XLOOKUP(B854,Component!$A:$A,Component!$C:$C)</f>
        <v>2653-20</v>
      </c>
      <c r="D854" t="s">
        <v>10539</v>
      </c>
      <c r="E854">
        <v>3600</v>
      </c>
    </row>
    <row r="855" spans="2:5" hidden="1" x14ac:dyDescent="0.45">
      <c r="B855" t="s">
        <v>10687</v>
      </c>
      <c r="C855" t="str">
        <f>_xlfn.XLOOKUP(B855,Component!$A:$A,Component!$C:$C)</f>
        <v>2656-20</v>
      </c>
      <c r="D855" t="s">
        <v>10539</v>
      </c>
      <c r="E855">
        <v>3450</v>
      </c>
    </row>
    <row r="856" spans="2:5" hidden="1" x14ac:dyDescent="0.45">
      <c r="B856" t="s">
        <v>10688</v>
      </c>
      <c r="C856" t="str">
        <f>_xlfn.XLOOKUP(B856,Component!$A:$A,Component!$C:$C)</f>
        <v>2657-20</v>
      </c>
      <c r="D856" t="s">
        <v>10539</v>
      </c>
      <c r="E856">
        <v>3450</v>
      </c>
    </row>
    <row r="857" spans="2:5" hidden="1" x14ac:dyDescent="0.45">
      <c r="B857" t="s">
        <v>10689</v>
      </c>
      <c r="C857" t="str">
        <f>_xlfn.XLOOKUP(B857,Component!$A:$A,Component!$C:$C)</f>
        <v>2658-20</v>
      </c>
      <c r="D857" t="s">
        <v>10539</v>
      </c>
      <c r="E857">
        <v>3350</v>
      </c>
    </row>
    <row r="858" spans="2:5" hidden="1" x14ac:dyDescent="0.45">
      <c r="B858" t="s">
        <v>10690</v>
      </c>
      <c r="C858" t="str">
        <f>_xlfn.XLOOKUP(B858,Component!$A:$A,Component!$C:$C)</f>
        <v>2659-20</v>
      </c>
      <c r="D858" t="s">
        <v>10539</v>
      </c>
      <c r="E858">
        <v>3350</v>
      </c>
    </row>
    <row r="859" spans="2:5" hidden="1" x14ac:dyDescent="0.45">
      <c r="B859" t="s">
        <v>10693</v>
      </c>
      <c r="C859" t="str">
        <f>_xlfn.XLOOKUP(B859,Component!$A:$A,Component!$C:$C)</f>
        <v>2662-20</v>
      </c>
      <c r="D859" t="s">
        <v>10539</v>
      </c>
      <c r="E859">
        <v>2200</v>
      </c>
    </row>
    <row r="860" spans="2:5" hidden="1" x14ac:dyDescent="0.45">
      <c r="B860" t="s">
        <v>10694</v>
      </c>
      <c r="C860" t="str">
        <f>_xlfn.XLOOKUP(B860,Component!$A:$A,Component!$C:$C)</f>
        <v>2663-20</v>
      </c>
      <c r="D860" t="s">
        <v>10539</v>
      </c>
      <c r="E860">
        <v>2200</v>
      </c>
    </row>
    <row r="861" spans="2:5" hidden="1" x14ac:dyDescent="0.45">
      <c r="B861" t="s">
        <v>10695</v>
      </c>
      <c r="C861" t="str">
        <f>_xlfn.XLOOKUP(B861,Component!$A:$A,Component!$C:$C)</f>
        <v>2666-20</v>
      </c>
      <c r="D861" t="s">
        <v>10539</v>
      </c>
      <c r="E861">
        <v>2000</v>
      </c>
    </row>
    <row r="862" spans="2:5" hidden="1" x14ac:dyDescent="0.45">
      <c r="B862" t="s">
        <v>10696</v>
      </c>
      <c r="C862" t="str">
        <f>_xlfn.XLOOKUP(B862,Component!$A:$A,Component!$C:$C)</f>
        <v>2667-20</v>
      </c>
      <c r="D862" t="s">
        <v>10539</v>
      </c>
      <c r="E862">
        <v>3400</v>
      </c>
    </row>
    <row r="863" spans="2:5" hidden="1" x14ac:dyDescent="0.45">
      <c r="B863" t="s">
        <v>10697</v>
      </c>
      <c r="C863" t="str">
        <f>_xlfn.XLOOKUP(B863,Component!$A:$A,Component!$C:$C)</f>
        <v>2668-20</v>
      </c>
      <c r="D863" t="s">
        <v>10539</v>
      </c>
      <c r="E863">
        <v>3400</v>
      </c>
    </row>
    <row r="864" spans="2:5" hidden="1" x14ac:dyDescent="0.45">
      <c r="B864" t="s">
        <v>10737</v>
      </c>
      <c r="C864" t="str">
        <f>_xlfn.XLOOKUP(B864,Component!$A:$A,Component!$C:$C)</f>
        <v>2758-20</v>
      </c>
      <c r="D864" t="s">
        <v>10539</v>
      </c>
      <c r="E864">
        <v>3200</v>
      </c>
    </row>
    <row r="865" spans="2:5" hidden="1" x14ac:dyDescent="0.45">
      <c r="B865" t="s">
        <v>10738</v>
      </c>
      <c r="C865" t="str">
        <f>_xlfn.XLOOKUP(B865,Component!$A:$A,Component!$C:$C)</f>
        <v>2759-20</v>
      </c>
      <c r="D865" t="s">
        <v>10539</v>
      </c>
      <c r="E865">
        <v>3200</v>
      </c>
    </row>
    <row r="866" spans="2:5" hidden="1" x14ac:dyDescent="0.45">
      <c r="B866" t="s">
        <v>10739</v>
      </c>
      <c r="C866" t="str">
        <f>_xlfn.XLOOKUP(B866,Component!$A:$A,Component!$C:$C)</f>
        <v>2759B-20</v>
      </c>
      <c r="D866" t="s">
        <v>10539</v>
      </c>
      <c r="E866">
        <v>3200</v>
      </c>
    </row>
    <row r="867" spans="2:5" hidden="1" x14ac:dyDescent="0.45">
      <c r="B867" t="s">
        <v>10740</v>
      </c>
      <c r="C867" t="str">
        <f>_xlfn.XLOOKUP(B867,Component!$A:$A,Component!$C:$C)</f>
        <v>2760-20</v>
      </c>
      <c r="D867" t="s">
        <v>10539</v>
      </c>
      <c r="E867">
        <v>4000</v>
      </c>
    </row>
    <row r="868" spans="2:5" hidden="1" x14ac:dyDescent="0.45">
      <c r="B868" t="s">
        <v>10741</v>
      </c>
      <c r="C868" t="str">
        <f>_xlfn.XLOOKUP(B868,Component!$A:$A,Component!$C:$C)</f>
        <v>2761-20</v>
      </c>
      <c r="D868" t="s">
        <v>10539</v>
      </c>
      <c r="E868">
        <v>6300</v>
      </c>
    </row>
    <row r="869" spans="2:5" hidden="1" x14ac:dyDescent="0.45">
      <c r="B869" t="s">
        <v>10742</v>
      </c>
      <c r="C869" t="str">
        <f>_xlfn.XLOOKUP(B869,Component!$A:$A,Component!$C:$C)</f>
        <v>2766-20</v>
      </c>
      <c r="D869" t="s">
        <v>10539</v>
      </c>
      <c r="E869">
        <v>2400</v>
      </c>
    </row>
    <row r="870" spans="2:5" hidden="1" x14ac:dyDescent="0.45">
      <c r="B870" t="s">
        <v>10743</v>
      </c>
      <c r="C870" t="str">
        <f>_xlfn.XLOOKUP(B870,Component!$A:$A,Component!$C:$C)</f>
        <v>2767-20</v>
      </c>
      <c r="D870" t="s">
        <v>10539</v>
      </c>
      <c r="E870">
        <v>2100</v>
      </c>
    </row>
    <row r="871" spans="2:5" hidden="1" x14ac:dyDescent="0.45">
      <c r="B871" t="s">
        <v>10744</v>
      </c>
      <c r="C871" t="str">
        <f>_xlfn.XLOOKUP(B871,Component!$A:$A,Component!$C:$C)</f>
        <v>2769-20</v>
      </c>
      <c r="D871" t="s">
        <v>10539</v>
      </c>
      <c r="E871">
        <v>2400</v>
      </c>
    </row>
    <row r="872" spans="2:5" hidden="1" x14ac:dyDescent="0.45">
      <c r="B872" t="s">
        <v>10793</v>
      </c>
      <c r="C872" t="str">
        <f>_xlfn.XLOOKUP(B872,Component!$A:$A,Component!$C:$C)</f>
        <v>2850-20</v>
      </c>
      <c r="D872" t="s">
        <v>10539</v>
      </c>
      <c r="E872">
        <v>4200</v>
      </c>
    </row>
    <row r="873" spans="2:5" hidden="1" x14ac:dyDescent="0.45">
      <c r="B873" t="s">
        <v>10794</v>
      </c>
      <c r="C873" t="str">
        <f>_xlfn.XLOOKUP(B873,Component!$A:$A,Component!$C:$C)</f>
        <v>2851-20</v>
      </c>
      <c r="D873" t="s">
        <v>10539</v>
      </c>
      <c r="E873">
        <v>4200</v>
      </c>
    </row>
    <row r="874" spans="2:5" hidden="1" x14ac:dyDescent="0.45">
      <c r="B874" t="s">
        <v>10795</v>
      </c>
      <c r="C874" t="str">
        <f>_xlfn.XLOOKUP(B874,Component!$A:$A,Component!$C:$C)</f>
        <v>2853-20</v>
      </c>
      <c r="D874" t="s">
        <v>10539</v>
      </c>
      <c r="E874">
        <v>4300</v>
      </c>
    </row>
    <row r="875" spans="2:5" hidden="1" x14ac:dyDescent="0.45">
      <c r="B875" t="s">
        <v>10796</v>
      </c>
      <c r="C875" t="str">
        <f>_xlfn.XLOOKUP(B875,Component!$A:$A,Component!$C:$C)</f>
        <v>2854-20</v>
      </c>
      <c r="D875" t="s">
        <v>10539</v>
      </c>
      <c r="E875">
        <v>3500</v>
      </c>
    </row>
    <row r="876" spans="2:5" hidden="1" x14ac:dyDescent="0.45">
      <c r="B876" t="s">
        <v>10797</v>
      </c>
      <c r="C876" t="str">
        <f>_xlfn.XLOOKUP(B876,Component!$A:$A,Component!$C:$C)</f>
        <v>2855-20</v>
      </c>
      <c r="D876" t="s">
        <v>10539</v>
      </c>
      <c r="E876">
        <v>3500</v>
      </c>
    </row>
    <row r="877" spans="2:5" hidden="1" x14ac:dyDescent="0.45">
      <c r="B877" t="s">
        <v>10798</v>
      </c>
      <c r="C877" t="str">
        <f>_xlfn.XLOOKUP(B877,Component!$A:$A,Component!$C:$C)</f>
        <v>2855P-20</v>
      </c>
      <c r="D877" t="s">
        <v>10539</v>
      </c>
      <c r="E877">
        <v>3500</v>
      </c>
    </row>
    <row r="878" spans="2:5" hidden="1" x14ac:dyDescent="0.45">
      <c r="B878" t="s">
        <v>10799</v>
      </c>
      <c r="C878" t="str">
        <f>_xlfn.XLOOKUP(B878,Component!$A:$A,Component!$C:$C)</f>
        <v>2862-20</v>
      </c>
      <c r="D878" t="s">
        <v>10539</v>
      </c>
      <c r="E878">
        <v>2100</v>
      </c>
    </row>
    <row r="879" spans="2:5" hidden="1" x14ac:dyDescent="0.45">
      <c r="B879" t="s">
        <v>10800</v>
      </c>
      <c r="C879" t="str">
        <f>_xlfn.XLOOKUP(B879,Component!$A:$A,Component!$C:$C)</f>
        <v>2863-20</v>
      </c>
      <c r="D879" t="s">
        <v>10539</v>
      </c>
      <c r="E879">
        <v>2100</v>
      </c>
    </row>
    <row r="880" spans="2:5" hidden="1" x14ac:dyDescent="0.45">
      <c r="B880" t="s">
        <v>10801</v>
      </c>
      <c r="C880" t="str">
        <f>_xlfn.XLOOKUP(B880,Component!$A:$A,Component!$C:$C)</f>
        <v>2864-20</v>
      </c>
      <c r="D880" t="s">
        <v>10539</v>
      </c>
      <c r="E880">
        <v>2400</v>
      </c>
    </row>
    <row r="881" spans="2:5" hidden="1" x14ac:dyDescent="0.45">
      <c r="B881" t="s">
        <v>10802</v>
      </c>
      <c r="C881" t="str">
        <f>_xlfn.XLOOKUP(B881,Component!$A:$A,Component!$C:$C)</f>
        <v>2865-20</v>
      </c>
      <c r="D881" t="s">
        <v>10539</v>
      </c>
      <c r="E881">
        <v>2800</v>
      </c>
    </row>
    <row r="882" spans="2:5" hidden="1" x14ac:dyDescent="0.45">
      <c r="B882" t="s">
        <v>10804</v>
      </c>
      <c r="C882" t="str">
        <f>_xlfn.XLOOKUP(B882,Component!$A:$A,Component!$C:$C)</f>
        <v>2867-20</v>
      </c>
      <c r="D882" t="s">
        <v>10539</v>
      </c>
      <c r="E882">
        <v>2450</v>
      </c>
    </row>
    <row r="883" spans="2:5" hidden="1" x14ac:dyDescent="0.45">
      <c r="B883" t="s">
        <v>10805</v>
      </c>
      <c r="C883" t="str">
        <f>_xlfn.XLOOKUP(B883,Component!$A:$A,Component!$C:$C)</f>
        <v>2868-20</v>
      </c>
      <c r="D883" t="s">
        <v>10539</v>
      </c>
      <c r="E883">
        <v>1440</v>
      </c>
    </row>
    <row r="884" spans="2:5" hidden="1" x14ac:dyDescent="0.45">
      <c r="B884" t="s">
        <v>10806</v>
      </c>
      <c r="C884" t="str">
        <f>_xlfn.XLOOKUP(B884,Component!$A:$A,Component!$C:$C)</f>
        <v>2869-20</v>
      </c>
      <c r="D884" t="s">
        <v>10539</v>
      </c>
      <c r="E884">
        <v>1440</v>
      </c>
    </row>
    <row r="885" spans="2:5" hidden="1" x14ac:dyDescent="0.45">
      <c r="B885" t="s">
        <v>10855</v>
      </c>
      <c r="C885" t="str">
        <f>_xlfn.XLOOKUP(B885,Component!$A:$A,Component!$C:$C)</f>
        <v>2953-20</v>
      </c>
      <c r="D885" t="s">
        <v>10539</v>
      </c>
      <c r="E885">
        <v>4400</v>
      </c>
    </row>
    <row r="886" spans="2:5" hidden="1" x14ac:dyDescent="0.45">
      <c r="B886" t="s">
        <v>10857</v>
      </c>
      <c r="C886" t="str">
        <f>_xlfn.XLOOKUP(B886,Component!$A:$A,Component!$C:$C)</f>
        <v>2957-20</v>
      </c>
      <c r="D886" t="s">
        <v>10539</v>
      </c>
      <c r="E886">
        <v>4400</v>
      </c>
    </row>
    <row r="887" spans="2:5" hidden="1" x14ac:dyDescent="0.45">
      <c r="B887" t="s">
        <v>10858</v>
      </c>
      <c r="C887" t="str">
        <f>_xlfn.XLOOKUP(B887,Component!$A:$A,Component!$C:$C)</f>
        <v>2960-20</v>
      </c>
      <c r="D887" t="s">
        <v>10539</v>
      </c>
      <c r="E887">
        <v>3100</v>
      </c>
    </row>
    <row r="888" spans="2:5" hidden="1" x14ac:dyDescent="0.45">
      <c r="B888" t="s">
        <v>10859</v>
      </c>
      <c r="C888" t="str">
        <f>_xlfn.XLOOKUP(B888,Component!$A:$A,Component!$C:$C)</f>
        <v>2962-20</v>
      </c>
      <c r="D888" t="s">
        <v>10539</v>
      </c>
      <c r="E888">
        <v>3100</v>
      </c>
    </row>
    <row r="889" spans="2:5" hidden="1" x14ac:dyDescent="0.45">
      <c r="B889" t="s">
        <v>10860</v>
      </c>
      <c r="C889" t="str">
        <f>_xlfn.XLOOKUP(B889,Component!$A:$A,Component!$C:$C)</f>
        <v>2962P-20</v>
      </c>
      <c r="D889" t="s">
        <v>10539</v>
      </c>
      <c r="E889">
        <v>3100</v>
      </c>
    </row>
    <row r="890" spans="2:5" hidden="1" x14ac:dyDescent="0.45">
      <c r="B890" t="s">
        <v>10861</v>
      </c>
      <c r="C890" t="str">
        <f>_xlfn.XLOOKUP(B890,Component!$A:$A,Component!$C:$C)</f>
        <v>2966-20</v>
      </c>
      <c r="D890" t="s">
        <v>10539</v>
      </c>
      <c r="E890">
        <v>2700</v>
      </c>
    </row>
    <row r="891" spans="2:5" hidden="1" x14ac:dyDescent="0.45">
      <c r="B891" t="s">
        <v>10862</v>
      </c>
      <c r="C891" t="str">
        <f>_xlfn.XLOOKUP(B891,Component!$A:$A,Component!$C:$C)</f>
        <v>2967-20</v>
      </c>
      <c r="D891" t="s">
        <v>10539</v>
      </c>
      <c r="E891">
        <v>2400</v>
      </c>
    </row>
    <row r="892" spans="2:5" hidden="1" x14ac:dyDescent="0.45">
      <c r="B892" t="s">
        <v>10896</v>
      </c>
      <c r="C892" t="str">
        <f>_xlfn.XLOOKUP(B892,Component!$A:$A,Component!$C:$C)</f>
        <v>3060-20</v>
      </c>
      <c r="D892" t="s">
        <v>10539</v>
      </c>
      <c r="E892">
        <v>3500</v>
      </c>
    </row>
    <row r="893" spans="2:5" hidden="1" x14ac:dyDescent="0.45">
      <c r="B893" t="s">
        <v>10897</v>
      </c>
      <c r="C893" t="str">
        <f>_xlfn.XLOOKUP(B893,Component!$A:$A,Component!$C:$C)</f>
        <v>3061-20</v>
      </c>
      <c r="D893" t="s">
        <v>10539</v>
      </c>
      <c r="E893">
        <v>3500</v>
      </c>
    </row>
    <row r="894" spans="2:5" hidden="1" x14ac:dyDescent="0.45">
      <c r="B894" t="s">
        <v>10898</v>
      </c>
      <c r="C894" t="str">
        <f>_xlfn.XLOOKUP(B894,Component!$A:$A,Component!$C:$C)</f>
        <v>3061P-20</v>
      </c>
      <c r="D894" t="s">
        <v>10539</v>
      </c>
      <c r="E894">
        <v>3500</v>
      </c>
    </row>
    <row r="895" spans="2:5" hidden="1" x14ac:dyDescent="0.45">
      <c r="B895" t="s">
        <v>10899</v>
      </c>
      <c r="C895" t="str">
        <f>_xlfn.XLOOKUP(B895,Component!$A:$A,Component!$C:$C)</f>
        <v>3062-20</v>
      </c>
      <c r="D895" t="s">
        <v>10539</v>
      </c>
      <c r="E895">
        <v>3000</v>
      </c>
    </row>
    <row r="896" spans="2:5" hidden="1" x14ac:dyDescent="0.45">
      <c r="B896" t="s">
        <v>10900</v>
      </c>
      <c r="C896" t="str">
        <f>_xlfn.XLOOKUP(B896,Component!$A:$A,Component!$C:$C)</f>
        <v>3062P-20</v>
      </c>
      <c r="D896" t="s">
        <v>10539</v>
      </c>
      <c r="E896">
        <v>3000</v>
      </c>
    </row>
    <row r="897" spans="2:7" hidden="1" x14ac:dyDescent="0.45">
      <c r="B897" t="s">
        <v>10905</v>
      </c>
      <c r="C897" t="str">
        <f>_xlfn.XLOOKUP(B897,Component!$A:$A,Component!$C:$C)</f>
        <v>3650-20</v>
      </c>
      <c r="D897" t="s">
        <v>10539</v>
      </c>
      <c r="E897">
        <v>4900</v>
      </c>
    </row>
    <row r="898" spans="2:7" hidden="1" x14ac:dyDescent="0.45">
      <c r="B898" t="s">
        <v>10906</v>
      </c>
      <c r="C898" t="str">
        <f>_xlfn.XLOOKUP(B898,Component!$A:$A,Component!$C:$C)</f>
        <v>3651-20</v>
      </c>
      <c r="D898" t="s">
        <v>10539</v>
      </c>
      <c r="E898">
        <v>4900</v>
      </c>
    </row>
    <row r="899" spans="2:7" hidden="1" x14ac:dyDescent="0.45">
      <c r="B899" s="3" t="s">
        <v>10618</v>
      </c>
      <c r="C899" t="str">
        <f>_xlfn.XLOOKUP(B899,Component!$A:$A,Component!$C:$C)</f>
        <v>0801-20</v>
      </c>
      <c r="D899" t="s">
        <v>11870</v>
      </c>
      <c r="E899" t="str">
        <f>_xlfn.XLOOKUP(G899,ItemCategory!A:A,ItemCategory!B:B)</f>
        <v>Heaters</v>
      </c>
      <c r="G899" t="s">
        <v>11873</v>
      </c>
    </row>
    <row r="900" spans="2:7" hidden="1" x14ac:dyDescent="0.45">
      <c r="B900" s="3" t="s">
        <v>10619</v>
      </c>
      <c r="C900" t="str">
        <f>_xlfn.XLOOKUP(B900,Component!$A:$A,Component!$C:$C)</f>
        <v>0818-20</v>
      </c>
      <c r="D900" t="s">
        <v>11870</v>
      </c>
      <c r="E900" t="s">
        <v>10321</v>
      </c>
      <c r="G900" t="s">
        <v>10376</v>
      </c>
    </row>
    <row r="901" spans="2:7" hidden="1" x14ac:dyDescent="0.45">
      <c r="B901" s="3" t="s">
        <v>10620</v>
      </c>
      <c r="C901" t="str">
        <f>_xlfn.XLOOKUP(B901,Component!$A:$A,Component!$C:$C)</f>
        <v>0821-20</v>
      </c>
      <c r="D901" t="s">
        <v>11870</v>
      </c>
      <c r="E901" t="s">
        <v>10321</v>
      </c>
      <c r="G901" t="s">
        <v>10376</v>
      </c>
    </row>
    <row r="902" spans="2:7" hidden="1" x14ac:dyDescent="0.45">
      <c r="B902" s="3" t="s">
        <v>10621</v>
      </c>
      <c r="C902" t="str">
        <f>_xlfn.XLOOKUP(B902,Component!$A:$A,Component!$C:$C)</f>
        <v>0852-20</v>
      </c>
      <c r="D902" t="s">
        <v>11870</v>
      </c>
      <c r="E902" t="s">
        <v>5842</v>
      </c>
      <c r="G902" t="s">
        <v>10446</v>
      </c>
    </row>
    <row r="903" spans="2:7" hidden="1" x14ac:dyDescent="0.45">
      <c r="B903" s="3" t="s">
        <v>10622</v>
      </c>
      <c r="C903" t="str">
        <f>_xlfn.XLOOKUP(B903,Component!$A:$A,Component!$C:$C)</f>
        <v>0880-20</v>
      </c>
      <c r="D903" t="s">
        <v>11870</v>
      </c>
      <c r="E903" t="s">
        <v>5840</v>
      </c>
      <c r="G903" t="s">
        <v>10458</v>
      </c>
    </row>
    <row r="904" spans="2:7" hidden="1" x14ac:dyDescent="0.45">
      <c r="B904" s="3" t="s">
        <v>10623</v>
      </c>
      <c r="C904" t="str">
        <f>_xlfn.XLOOKUP(B904,Component!$A:$A,Component!$C:$C)</f>
        <v>0882-20</v>
      </c>
      <c r="D904" t="s">
        <v>11870</v>
      </c>
      <c r="E904" t="s">
        <v>5841</v>
      </c>
      <c r="G904" t="s">
        <v>10456</v>
      </c>
    </row>
    <row r="905" spans="2:7" hidden="1" x14ac:dyDescent="0.45">
      <c r="B905" s="3" t="s">
        <v>10624</v>
      </c>
      <c r="C905" t="str">
        <f>_xlfn.XLOOKUP(B905,Component!$A:$A,Component!$C:$C)</f>
        <v>0884-20</v>
      </c>
      <c r="D905" t="s">
        <v>11870</v>
      </c>
      <c r="E905" t="s">
        <v>5842</v>
      </c>
      <c r="G905" t="s">
        <v>10446</v>
      </c>
    </row>
    <row r="906" spans="2:7" hidden="1" x14ac:dyDescent="0.45">
      <c r="B906" s="3" t="s">
        <v>10625</v>
      </c>
      <c r="C906" t="str">
        <f>_xlfn.XLOOKUP(B906,Component!$A:$A,Component!$C:$C)</f>
        <v>0885-20</v>
      </c>
      <c r="D906" t="s">
        <v>11870</v>
      </c>
      <c r="E906" t="s">
        <v>5841</v>
      </c>
      <c r="G906" t="s">
        <v>10456</v>
      </c>
    </row>
    <row r="907" spans="2:7" hidden="1" x14ac:dyDescent="0.45">
      <c r="B907" s="3" t="s">
        <v>10626</v>
      </c>
      <c r="C907" t="str">
        <f>_xlfn.XLOOKUP(B907,Component!$A:$A,Component!$C:$C)</f>
        <v>0886-20</v>
      </c>
      <c r="D907" t="s">
        <v>11870</v>
      </c>
      <c r="E907" t="s">
        <v>10321</v>
      </c>
      <c r="G907" t="s">
        <v>10376</v>
      </c>
    </row>
    <row r="908" spans="2:7" hidden="1" x14ac:dyDescent="0.45">
      <c r="B908" s="3" t="s">
        <v>10627</v>
      </c>
      <c r="C908" t="str">
        <f>_xlfn.XLOOKUP(B908,Component!$A:$A,Component!$C:$C)</f>
        <v>0911-20</v>
      </c>
      <c r="D908" t="s">
        <v>11870</v>
      </c>
      <c r="E908" t="s">
        <v>5840</v>
      </c>
      <c r="G908" t="s">
        <v>10458</v>
      </c>
    </row>
    <row r="909" spans="2:7" hidden="1" x14ac:dyDescent="0.45">
      <c r="B909" s="3" t="s">
        <v>10628</v>
      </c>
      <c r="C909" t="str">
        <f>_xlfn.XLOOKUP(B909,Component!$A:$A,Component!$C:$C)</f>
        <v>0912-20</v>
      </c>
      <c r="D909" t="s">
        <v>11870</v>
      </c>
      <c r="E909" t="s">
        <v>5905</v>
      </c>
      <c r="G909" t="s">
        <v>10457</v>
      </c>
    </row>
    <row r="910" spans="2:7" hidden="1" x14ac:dyDescent="0.45">
      <c r="B910" s="3" t="s">
        <v>10629</v>
      </c>
      <c r="C910" t="str">
        <f>_xlfn.XLOOKUP(B910,Component!$A:$A,Component!$C:$C)</f>
        <v>0914-20</v>
      </c>
      <c r="D910" t="s">
        <v>11870</v>
      </c>
      <c r="E910" t="s">
        <v>5840</v>
      </c>
      <c r="G910" t="s">
        <v>10458</v>
      </c>
    </row>
    <row r="911" spans="2:7" hidden="1" x14ac:dyDescent="0.45">
      <c r="B911" s="3" t="s">
        <v>10630</v>
      </c>
      <c r="C911" t="str">
        <f>_xlfn.XLOOKUP(B911,Component!$A:$A,Component!$C:$C)</f>
        <v>0915-20</v>
      </c>
      <c r="D911" t="s">
        <v>11870</v>
      </c>
      <c r="E911" t="s">
        <v>5840</v>
      </c>
      <c r="G911" t="s">
        <v>10458</v>
      </c>
    </row>
    <row r="912" spans="2:7" hidden="1" x14ac:dyDescent="0.45">
      <c r="B912" s="3" t="s">
        <v>10631</v>
      </c>
      <c r="C912" t="str">
        <f>_xlfn.XLOOKUP(B912,Component!$A:$A,Component!$C:$C)</f>
        <v>0920-20</v>
      </c>
      <c r="D912" t="s">
        <v>11870</v>
      </c>
      <c r="E912" t="s">
        <v>5840</v>
      </c>
      <c r="G912" t="s">
        <v>10458</v>
      </c>
    </row>
    <row r="913" spans="2:7" hidden="1" x14ac:dyDescent="0.45">
      <c r="B913" s="3" t="s">
        <v>10632</v>
      </c>
      <c r="C913" t="str">
        <f>_xlfn.XLOOKUP(B913,Component!$A:$A,Component!$C:$C)</f>
        <v>0921-20</v>
      </c>
      <c r="D913" t="s">
        <v>11870</v>
      </c>
      <c r="E913" t="s">
        <v>5840</v>
      </c>
      <c r="G913" t="s">
        <v>10458</v>
      </c>
    </row>
    <row r="914" spans="2:7" hidden="1" x14ac:dyDescent="0.45">
      <c r="B914" s="3" t="s">
        <v>10633</v>
      </c>
      <c r="C914" t="str">
        <f>_xlfn.XLOOKUP(B914,Component!$A:$A,Component!$C:$C)</f>
        <v>0922-20</v>
      </c>
      <c r="D914" t="s">
        <v>11870</v>
      </c>
      <c r="E914" t="s">
        <v>5905</v>
      </c>
      <c r="G914" t="s">
        <v>10457</v>
      </c>
    </row>
    <row r="915" spans="2:7" hidden="1" x14ac:dyDescent="0.45">
      <c r="B915" s="3" t="s">
        <v>10634</v>
      </c>
      <c r="C915" t="str">
        <f>_xlfn.XLOOKUP(B915,Component!$A:$A,Component!$C:$C)</f>
        <v>0923-20</v>
      </c>
      <c r="D915" t="s">
        <v>11870</v>
      </c>
      <c r="E915" t="s">
        <v>5905</v>
      </c>
      <c r="G915" t="s">
        <v>10457</v>
      </c>
    </row>
    <row r="916" spans="2:7" hidden="1" x14ac:dyDescent="0.45">
      <c r="B916" s="3" t="s">
        <v>10635</v>
      </c>
      <c r="C916" t="str">
        <f>_xlfn.XLOOKUP(B916,Component!$A:$A,Component!$C:$C)</f>
        <v>0926-20</v>
      </c>
      <c r="D916" t="s">
        <v>11870</v>
      </c>
      <c r="E916" t="s">
        <v>5840</v>
      </c>
      <c r="G916" t="s">
        <v>10458</v>
      </c>
    </row>
    <row r="917" spans="2:7" hidden="1" x14ac:dyDescent="0.45">
      <c r="B917" s="3" t="s">
        <v>10636</v>
      </c>
      <c r="C917" t="str">
        <f>_xlfn.XLOOKUP(B917,Component!$A:$A,Component!$C:$C)</f>
        <v>0932-20</v>
      </c>
      <c r="D917" t="s">
        <v>11870</v>
      </c>
      <c r="E917" t="s">
        <v>5905</v>
      </c>
      <c r="G917" t="s">
        <v>10457</v>
      </c>
    </row>
    <row r="918" spans="2:7" hidden="1" x14ac:dyDescent="0.45">
      <c r="B918" s="3" t="s">
        <v>10637</v>
      </c>
      <c r="C918" t="str">
        <f>_xlfn.XLOOKUP(B918,Component!$A:$A,Component!$C:$C)</f>
        <v>0933-20</v>
      </c>
      <c r="D918" t="s">
        <v>11870</v>
      </c>
      <c r="E918" t="s">
        <v>5905</v>
      </c>
      <c r="G918" t="s">
        <v>10457</v>
      </c>
    </row>
    <row r="919" spans="2:7" hidden="1" x14ac:dyDescent="0.45">
      <c r="B919" s="3" t="s">
        <v>10638</v>
      </c>
      <c r="C919" t="str">
        <f>_xlfn.XLOOKUP(B919,Component!$A:$A,Component!$C:$C)</f>
        <v>0940-20</v>
      </c>
      <c r="D919" t="s">
        <v>11870</v>
      </c>
      <c r="E919" t="s">
        <v>5841</v>
      </c>
      <c r="G919" t="s">
        <v>10456</v>
      </c>
    </row>
    <row r="920" spans="2:7" hidden="1" x14ac:dyDescent="0.45">
      <c r="B920" s="3" t="s">
        <v>10639</v>
      </c>
      <c r="C920" t="str">
        <f>_xlfn.XLOOKUP(B920,Component!$A:$A,Component!$C:$C)</f>
        <v>0970-20</v>
      </c>
      <c r="D920" t="s">
        <v>11870</v>
      </c>
      <c r="E920" t="s">
        <v>5840</v>
      </c>
      <c r="G920" t="s">
        <v>10458</v>
      </c>
    </row>
    <row r="921" spans="2:7" hidden="1" x14ac:dyDescent="0.45">
      <c r="B921" s="3" t="s">
        <v>10640</v>
      </c>
      <c r="C921" t="str">
        <f>_xlfn.XLOOKUP(B921,Component!$A:$A,Component!$C:$C)</f>
        <v>2120-20</v>
      </c>
      <c r="D921" t="s">
        <v>11870</v>
      </c>
      <c r="E921" t="s">
        <v>5843</v>
      </c>
      <c r="G921" t="s">
        <v>10454</v>
      </c>
    </row>
    <row r="922" spans="2:7" hidden="1" x14ac:dyDescent="0.45">
      <c r="B922" s="3" t="s">
        <v>10641</v>
      </c>
      <c r="C922" t="str">
        <f>_xlfn.XLOOKUP(B922,Component!$A:$A,Component!$C:$C)</f>
        <v>2122-20</v>
      </c>
      <c r="D922" t="s">
        <v>11870</v>
      </c>
      <c r="E922" t="s">
        <v>5844</v>
      </c>
      <c r="G922" t="s">
        <v>10452</v>
      </c>
    </row>
    <row r="923" spans="2:7" hidden="1" x14ac:dyDescent="0.45">
      <c r="B923" s="3" t="s">
        <v>10642</v>
      </c>
      <c r="C923" t="str">
        <f>_xlfn.XLOOKUP(B923,Component!$A:$A,Component!$C:$C)</f>
        <v>2123</v>
      </c>
      <c r="D923" t="s">
        <v>11870</v>
      </c>
      <c r="E923" t="s">
        <v>5845</v>
      </c>
      <c r="G923" t="s">
        <v>10448</v>
      </c>
    </row>
    <row r="924" spans="2:7" hidden="1" x14ac:dyDescent="0.45">
      <c r="B924" s="3" t="s">
        <v>10643</v>
      </c>
      <c r="C924" t="str">
        <f>_xlfn.XLOOKUP(B924,Component!$A:$A,Component!$C:$C)</f>
        <v>2129-20</v>
      </c>
      <c r="D924" t="s">
        <v>11870</v>
      </c>
      <c r="E924" t="s">
        <v>5846</v>
      </c>
      <c r="G924" t="s">
        <v>10451</v>
      </c>
    </row>
    <row r="925" spans="2:7" hidden="1" x14ac:dyDescent="0.45">
      <c r="B925" s="3" t="s">
        <v>10644</v>
      </c>
      <c r="C925" t="str">
        <f>_xlfn.XLOOKUP(B925,Component!$A:$A,Component!$C:$C)</f>
        <v>2130-20</v>
      </c>
      <c r="D925" t="s">
        <v>11870</v>
      </c>
      <c r="E925" t="s">
        <v>5843</v>
      </c>
      <c r="G925" t="s">
        <v>10454</v>
      </c>
    </row>
    <row r="926" spans="2:7" hidden="1" x14ac:dyDescent="0.45">
      <c r="B926" s="3" t="s">
        <v>10645</v>
      </c>
      <c r="C926" t="str">
        <f>_xlfn.XLOOKUP(B926,Component!$A:$A,Component!$C:$C)</f>
        <v>2131-20</v>
      </c>
      <c r="D926" t="s">
        <v>11870</v>
      </c>
      <c r="E926" t="s">
        <v>5843</v>
      </c>
      <c r="G926" t="s">
        <v>10454</v>
      </c>
    </row>
    <row r="927" spans="2:7" hidden="1" x14ac:dyDescent="0.45">
      <c r="B927" s="3" t="s">
        <v>10646</v>
      </c>
      <c r="C927" t="str">
        <f>_xlfn.XLOOKUP(B927,Component!$A:$A,Component!$C:$C)</f>
        <v>2136-20</v>
      </c>
      <c r="D927" t="s">
        <v>11870</v>
      </c>
      <c r="E927" t="s">
        <v>5843</v>
      </c>
      <c r="G927" t="s">
        <v>10454</v>
      </c>
    </row>
    <row r="928" spans="2:7" hidden="1" x14ac:dyDescent="0.45">
      <c r="B928" s="3" t="s">
        <v>10647</v>
      </c>
      <c r="C928" t="str">
        <f>_xlfn.XLOOKUP(B928,Component!$A:$A,Component!$C:$C)</f>
        <v>2144-20</v>
      </c>
      <c r="D928" t="s">
        <v>11870</v>
      </c>
      <c r="E928" t="s">
        <v>5846</v>
      </c>
      <c r="G928" t="s">
        <v>10451</v>
      </c>
    </row>
    <row r="929" spans="2:7" hidden="1" x14ac:dyDescent="0.45">
      <c r="B929" s="3" t="s">
        <v>10648</v>
      </c>
      <c r="C929" t="str">
        <f>_xlfn.XLOOKUP(B929,Component!$A:$A,Component!$C:$C)</f>
        <v>2145-20</v>
      </c>
      <c r="D929" t="s">
        <v>11870</v>
      </c>
      <c r="E929" t="s">
        <v>5846</v>
      </c>
      <c r="G929" t="s">
        <v>10451</v>
      </c>
    </row>
    <row r="930" spans="2:7" hidden="1" x14ac:dyDescent="0.45">
      <c r="B930" s="3" t="s">
        <v>10649</v>
      </c>
      <c r="C930" t="str">
        <f>_xlfn.XLOOKUP(B930,Component!$A:$A,Component!$C:$C)</f>
        <v>2146-20</v>
      </c>
      <c r="D930" t="s">
        <v>11870</v>
      </c>
      <c r="E930" t="s">
        <v>5846</v>
      </c>
      <c r="G930" t="s">
        <v>10451</v>
      </c>
    </row>
    <row r="931" spans="2:7" hidden="1" x14ac:dyDescent="0.45">
      <c r="B931" s="3" t="s">
        <v>10650</v>
      </c>
      <c r="C931" t="str">
        <f>_xlfn.XLOOKUP(B931,Component!$A:$A,Component!$C:$C)</f>
        <v>2147-20</v>
      </c>
      <c r="D931" t="s">
        <v>11870</v>
      </c>
      <c r="E931" t="s">
        <v>5846</v>
      </c>
      <c r="G931" t="s">
        <v>10451</v>
      </c>
    </row>
    <row r="932" spans="2:7" hidden="1" x14ac:dyDescent="0.45">
      <c r="B932" s="3" t="s">
        <v>10651</v>
      </c>
      <c r="C932" t="str">
        <f>_xlfn.XLOOKUP(B932,Component!$A:$A,Component!$C:$C)</f>
        <v>2150-20</v>
      </c>
      <c r="D932" t="s">
        <v>11870</v>
      </c>
      <c r="E932" t="s">
        <v>5846</v>
      </c>
      <c r="G932" t="s">
        <v>10451</v>
      </c>
    </row>
    <row r="933" spans="2:7" hidden="1" x14ac:dyDescent="0.45">
      <c r="B933" s="3" t="s">
        <v>10652</v>
      </c>
      <c r="C933" t="str">
        <f>_xlfn.XLOOKUP(B933,Component!$A:$A,Component!$C:$C)</f>
        <v>2151-20</v>
      </c>
      <c r="D933" t="s">
        <v>11870</v>
      </c>
      <c r="E933" t="s">
        <v>5846</v>
      </c>
      <c r="G933" t="s">
        <v>10451</v>
      </c>
    </row>
    <row r="934" spans="2:7" hidden="1" x14ac:dyDescent="0.45">
      <c r="B934" s="3" t="s">
        <v>10653</v>
      </c>
      <c r="C934" t="str">
        <f>_xlfn.XLOOKUP(B934,Component!$A:$A,Component!$C:$C)</f>
        <v>2352-20</v>
      </c>
      <c r="D934" t="s">
        <v>11870</v>
      </c>
      <c r="E934" t="s">
        <v>5848</v>
      </c>
      <c r="G934" t="s">
        <v>10449</v>
      </c>
    </row>
    <row r="935" spans="2:7" hidden="1" x14ac:dyDescent="0.45">
      <c r="B935" s="3" t="s">
        <v>10654</v>
      </c>
      <c r="C935" t="str">
        <f>_xlfn.XLOOKUP(B935,Component!$A:$A,Component!$C:$C)</f>
        <v>2354-20</v>
      </c>
      <c r="D935" t="s">
        <v>11870</v>
      </c>
      <c r="E935" t="s">
        <v>5848</v>
      </c>
      <c r="G935" t="s">
        <v>10449</v>
      </c>
    </row>
    <row r="936" spans="2:7" hidden="1" x14ac:dyDescent="0.45">
      <c r="B936" s="3" t="s">
        <v>10655</v>
      </c>
      <c r="C936" t="str">
        <f>_xlfn.XLOOKUP(B936,Component!$A:$A,Component!$C:$C)</f>
        <v>2357-20</v>
      </c>
      <c r="D936" t="s">
        <v>11870</v>
      </c>
      <c r="E936" t="s">
        <v>5845</v>
      </c>
      <c r="G936" t="s">
        <v>10448</v>
      </c>
    </row>
    <row r="937" spans="2:7" hidden="1" x14ac:dyDescent="0.45">
      <c r="B937" s="3" t="s">
        <v>10656</v>
      </c>
      <c r="C937" t="str">
        <f>_xlfn.XLOOKUP(B937,Component!$A:$A,Component!$C:$C)</f>
        <v>2358-20</v>
      </c>
      <c r="D937" t="s">
        <v>11870</v>
      </c>
      <c r="E937" t="s">
        <v>5846</v>
      </c>
      <c r="G937" t="s">
        <v>10451</v>
      </c>
    </row>
    <row r="938" spans="2:7" hidden="1" x14ac:dyDescent="0.45">
      <c r="B938" s="3" t="s">
        <v>10657</v>
      </c>
      <c r="C938" t="str">
        <f>_xlfn.XLOOKUP(B938,Component!$A:$A,Component!$C:$C)</f>
        <v>2359-20</v>
      </c>
      <c r="D938" t="s">
        <v>11870</v>
      </c>
      <c r="E938" t="s">
        <v>5846</v>
      </c>
      <c r="G938" t="s">
        <v>10451</v>
      </c>
    </row>
    <row r="939" spans="2:7" hidden="1" x14ac:dyDescent="0.45">
      <c r="B939" s="3" t="s">
        <v>10658</v>
      </c>
      <c r="C939" t="str">
        <f>_xlfn.XLOOKUP(B939,Component!$A:$A,Component!$C:$C)</f>
        <v>2361-20</v>
      </c>
      <c r="D939" t="s">
        <v>11870</v>
      </c>
      <c r="E939" t="s">
        <v>5845</v>
      </c>
      <c r="G939" t="s">
        <v>10448</v>
      </c>
    </row>
    <row r="940" spans="2:7" hidden="1" x14ac:dyDescent="0.45">
      <c r="B940" s="3" t="s">
        <v>10659</v>
      </c>
      <c r="C940" t="str">
        <f>_xlfn.XLOOKUP(B940,Component!$A:$A,Component!$C:$C)</f>
        <v>2363-20</v>
      </c>
      <c r="D940" t="s">
        <v>11870</v>
      </c>
      <c r="E940" t="s">
        <v>5845</v>
      </c>
      <c r="G940" t="s">
        <v>10448</v>
      </c>
    </row>
    <row r="941" spans="2:7" hidden="1" x14ac:dyDescent="0.45">
      <c r="B941" s="3" t="s">
        <v>10660</v>
      </c>
      <c r="C941" t="str">
        <f>_xlfn.XLOOKUP(B941,Component!$A:$A,Component!$C:$C)</f>
        <v>2366-20</v>
      </c>
      <c r="D941" t="s">
        <v>11870</v>
      </c>
      <c r="E941" t="s">
        <v>5849</v>
      </c>
      <c r="G941" t="s">
        <v>10453</v>
      </c>
    </row>
    <row r="942" spans="2:7" hidden="1" x14ac:dyDescent="0.45">
      <c r="B942" s="3" t="s">
        <v>10661</v>
      </c>
      <c r="C942" t="str">
        <f>_xlfn.XLOOKUP(B942,Component!$A:$A,Component!$C:$C)</f>
        <v>2368-20</v>
      </c>
      <c r="D942" t="s">
        <v>11870</v>
      </c>
      <c r="E942" t="s">
        <v>5846</v>
      </c>
      <c r="G942" t="s">
        <v>10451</v>
      </c>
    </row>
    <row r="943" spans="2:7" hidden="1" x14ac:dyDescent="0.45">
      <c r="B943" s="3" t="s">
        <v>10662</v>
      </c>
      <c r="C943" t="str">
        <f>_xlfn.XLOOKUP(B943,Component!$A:$A,Component!$C:$C)</f>
        <v>2567-20</v>
      </c>
      <c r="D943" t="s">
        <v>11870</v>
      </c>
      <c r="E943" t="s">
        <v>6027</v>
      </c>
      <c r="G943" t="s">
        <v>10333</v>
      </c>
    </row>
    <row r="944" spans="2:7" hidden="1" x14ac:dyDescent="0.45">
      <c r="B944" s="3" t="s">
        <v>10663</v>
      </c>
      <c r="C944" t="str">
        <f>_xlfn.XLOOKUP(B944,Component!$A:$A,Component!$C:$C)</f>
        <v>2606-20</v>
      </c>
      <c r="D944" t="s">
        <v>11870</v>
      </c>
      <c r="E944" t="s">
        <v>5851</v>
      </c>
      <c r="G944" t="s">
        <v>10410</v>
      </c>
    </row>
    <row r="945" spans="2:7" hidden="1" x14ac:dyDescent="0.45">
      <c r="B945" s="3" t="s">
        <v>10664</v>
      </c>
      <c r="C945" t="str">
        <f>_xlfn.XLOOKUP(B945,Component!$A:$A,Component!$C:$C)</f>
        <v>2607-20</v>
      </c>
      <c r="D945" t="s">
        <v>11870</v>
      </c>
      <c r="E945" t="s">
        <v>5852</v>
      </c>
      <c r="G945" t="s">
        <v>10411</v>
      </c>
    </row>
    <row r="946" spans="2:7" hidden="1" x14ac:dyDescent="0.45">
      <c r="B946" s="3" t="s">
        <v>10665</v>
      </c>
      <c r="C946" t="str">
        <f>_xlfn.XLOOKUP(B946,Component!$A:$A,Component!$C:$C)</f>
        <v>2612-20</v>
      </c>
      <c r="D946" t="s">
        <v>11870</v>
      </c>
      <c r="E946" t="s">
        <v>3241</v>
      </c>
      <c r="G946" t="s">
        <v>10405</v>
      </c>
    </row>
    <row r="947" spans="2:7" hidden="1" x14ac:dyDescent="0.45">
      <c r="B947" s="3" t="s">
        <v>10666</v>
      </c>
      <c r="C947" t="str">
        <f>_xlfn.XLOOKUP(B947,Component!$A:$A,Component!$C:$C)</f>
        <v>2613-20</v>
      </c>
      <c r="D947" t="s">
        <v>11870</v>
      </c>
      <c r="E947" t="s">
        <v>3241</v>
      </c>
      <c r="G947" t="s">
        <v>10405</v>
      </c>
    </row>
    <row r="948" spans="2:7" hidden="1" x14ac:dyDescent="0.45">
      <c r="B948" s="3" t="s">
        <v>10667</v>
      </c>
      <c r="C948" t="str">
        <f>_xlfn.XLOOKUP(B948,Component!$A:$A,Component!$C:$C)</f>
        <v>2615-20</v>
      </c>
      <c r="D948" t="s">
        <v>11870</v>
      </c>
      <c r="E948" t="s">
        <v>6028</v>
      </c>
      <c r="G948" t="s">
        <v>10413</v>
      </c>
    </row>
    <row r="949" spans="2:7" hidden="1" x14ac:dyDescent="0.45">
      <c r="B949" s="3" t="s">
        <v>10668</v>
      </c>
      <c r="C949" t="str">
        <f>_xlfn.XLOOKUP(B949,Component!$A:$A,Component!$C:$C)</f>
        <v>2620-20</v>
      </c>
      <c r="D949" t="s">
        <v>11870</v>
      </c>
      <c r="E949" t="s">
        <v>3242</v>
      </c>
      <c r="G949" t="s">
        <v>10443</v>
      </c>
    </row>
    <row r="950" spans="2:7" hidden="1" x14ac:dyDescent="0.45">
      <c r="B950" s="3" t="s">
        <v>10669</v>
      </c>
      <c r="C950" t="str">
        <f>_xlfn.XLOOKUP(B950,Component!$A:$A,Component!$C:$C)</f>
        <v>2621-20</v>
      </c>
      <c r="D950" t="s">
        <v>11870</v>
      </c>
      <c r="E950" t="s">
        <v>3242</v>
      </c>
      <c r="G950" t="s">
        <v>10443</v>
      </c>
    </row>
    <row r="951" spans="2:7" hidden="1" x14ac:dyDescent="0.45">
      <c r="B951" s="3" t="s">
        <v>10670</v>
      </c>
      <c r="C951" t="str">
        <f>_xlfn.XLOOKUP(B951,Component!$A:$A,Component!$C:$C)</f>
        <v>2623-20</v>
      </c>
      <c r="D951" t="s">
        <v>11870</v>
      </c>
      <c r="E951" t="s">
        <v>3243</v>
      </c>
      <c r="G951" t="s">
        <v>10343</v>
      </c>
    </row>
    <row r="952" spans="2:7" hidden="1" x14ac:dyDescent="0.45">
      <c r="B952" s="3" t="s">
        <v>10671</v>
      </c>
      <c r="C952" t="str">
        <f>_xlfn.XLOOKUP(B952,Component!$A:$A,Component!$C:$C)</f>
        <v>2625-20</v>
      </c>
      <c r="D952" t="s">
        <v>11870</v>
      </c>
      <c r="E952" t="s">
        <v>3242</v>
      </c>
      <c r="G952" t="s">
        <v>10443</v>
      </c>
    </row>
    <row r="953" spans="2:7" hidden="1" x14ac:dyDescent="0.45">
      <c r="B953" s="3" t="s">
        <v>10672</v>
      </c>
      <c r="C953" t="str">
        <f>_xlfn.XLOOKUP(B953,Component!$A:$A,Component!$C:$C)</f>
        <v>2626-20</v>
      </c>
      <c r="D953" t="s">
        <v>11870</v>
      </c>
      <c r="E953" t="s">
        <v>5892</v>
      </c>
      <c r="G953" t="s">
        <v>10427</v>
      </c>
    </row>
    <row r="954" spans="2:7" hidden="1" x14ac:dyDescent="0.45">
      <c r="B954" s="3" t="s">
        <v>10673</v>
      </c>
      <c r="C954" t="str">
        <f>_xlfn.XLOOKUP(B954,Component!$A:$A,Component!$C:$C)</f>
        <v>2627-20</v>
      </c>
      <c r="D954" t="s">
        <v>11870</v>
      </c>
      <c r="E954" t="s">
        <v>5892</v>
      </c>
      <c r="G954" t="s">
        <v>10427</v>
      </c>
    </row>
    <row r="955" spans="2:7" hidden="1" x14ac:dyDescent="0.45">
      <c r="B955" s="3" t="s">
        <v>10674</v>
      </c>
      <c r="C955" t="str">
        <f>_xlfn.XLOOKUP(B955,Component!$A:$A,Component!$C:$C)</f>
        <v>2630-20</v>
      </c>
      <c r="D955" t="s">
        <v>11870</v>
      </c>
      <c r="E955" t="s">
        <v>3245</v>
      </c>
      <c r="G955" t="s">
        <v>10439</v>
      </c>
    </row>
    <row r="956" spans="2:7" hidden="1" x14ac:dyDescent="0.45">
      <c r="B956" s="3" t="s">
        <v>10675</v>
      </c>
      <c r="C956" t="str">
        <f>_xlfn.XLOOKUP(B956,Component!$A:$A,Component!$C:$C)</f>
        <v>2631-20</v>
      </c>
      <c r="D956" t="s">
        <v>11870</v>
      </c>
      <c r="E956" t="s">
        <v>3245</v>
      </c>
      <c r="G956" t="s">
        <v>10439</v>
      </c>
    </row>
    <row r="957" spans="2:7" hidden="1" x14ac:dyDescent="0.45">
      <c r="B957" s="3" t="s">
        <v>10676</v>
      </c>
      <c r="C957" t="str">
        <f>_xlfn.XLOOKUP(B957,Component!$A:$A,Component!$C:$C)</f>
        <v>2632-20</v>
      </c>
      <c r="D957" t="s">
        <v>11870</v>
      </c>
      <c r="E957" t="s">
        <v>5890</v>
      </c>
      <c r="G957" t="s">
        <v>10432</v>
      </c>
    </row>
    <row r="958" spans="2:7" hidden="1" x14ac:dyDescent="0.45">
      <c r="B958" s="3" t="s">
        <v>10677</v>
      </c>
      <c r="C958" t="str">
        <f>_xlfn.XLOOKUP(B958,Component!$A:$A,Component!$C:$C)</f>
        <v>2635-20</v>
      </c>
      <c r="D958" t="s">
        <v>11870</v>
      </c>
      <c r="E958" t="s">
        <v>5854</v>
      </c>
      <c r="G958" t="s">
        <v>10425</v>
      </c>
    </row>
    <row r="959" spans="2:7" hidden="1" x14ac:dyDescent="0.45">
      <c r="B959" s="3" t="s">
        <v>10678</v>
      </c>
      <c r="C959" t="str">
        <f>_xlfn.XLOOKUP(B959,Component!$A:$A,Component!$C:$C)</f>
        <v>2636-20</v>
      </c>
      <c r="D959" t="s">
        <v>11870</v>
      </c>
      <c r="E959" t="s">
        <v>5854</v>
      </c>
      <c r="G959" t="s">
        <v>10425</v>
      </c>
    </row>
    <row r="960" spans="2:7" hidden="1" x14ac:dyDescent="0.45">
      <c r="B960" s="3" t="s">
        <v>10679</v>
      </c>
      <c r="C960" t="str">
        <f>_xlfn.XLOOKUP(B960,Component!$A:$A,Component!$C:$C)</f>
        <v>2637-20</v>
      </c>
      <c r="D960" t="s">
        <v>11870</v>
      </c>
      <c r="E960" t="s">
        <v>5854</v>
      </c>
      <c r="G960" t="s">
        <v>10425</v>
      </c>
    </row>
    <row r="961" spans="2:7" hidden="1" x14ac:dyDescent="0.45">
      <c r="B961" s="3" t="s">
        <v>10680</v>
      </c>
      <c r="C961" t="str">
        <f>_xlfn.XLOOKUP(B961,Component!$A:$A,Component!$C:$C)</f>
        <v>2640-20</v>
      </c>
      <c r="D961" t="s">
        <v>11870</v>
      </c>
      <c r="E961" t="s">
        <v>5898</v>
      </c>
      <c r="G961" t="s">
        <v>10401</v>
      </c>
    </row>
    <row r="962" spans="2:7" hidden="1" x14ac:dyDescent="0.45">
      <c r="B962" s="3" t="s">
        <v>10681</v>
      </c>
      <c r="C962" t="str">
        <f>_xlfn.XLOOKUP(B962,Component!$A:$A,Component!$C:$C)</f>
        <v>2641-20</v>
      </c>
      <c r="D962" t="s">
        <v>11870</v>
      </c>
      <c r="E962" t="s">
        <v>5898</v>
      </c>
      <c r="G962" t="s">
        <v>10401</v>
      </c>
    </row>
    <row r="963" spans="2:7" hidden="1" x14ac:dyDescent="0.45">
      <c r="B963" s="3" t="s">
        <v>10682</v>
      </c>
      <c r="C963" t="str">
        <f>_xlfn.XLOOKUP(B963,Component!$A:$A,Component!$C:$C)</f>
        <v>2646-20</v>
      </c>
      <c r="D963" t="s">
        <v>11870</v>
      </c>
      <c r="E963" t="s">
        <v>5899</v>
      </c>
      <c r="G963" t="s">
        <v>10402</v>
      </c>
    </row>
    <row r="964" spans="2:7" hidden="1" x14ac:dyDescent="0.45">
      <c r="B964" s="3" t="s">
        <v>10683</v>
      </c>
      <c r="C964" t="str">
        <f>_xlfn.XLOOKUP(B964,Component!$A:$A,Component!$C:$C)</f>
        <v>2648-20</v>
      </c>
      <c r="D964" t="s">
        <v>11870</v>
      </c>
      <c r="E964" t="s">
        <v>5893</v>
      </c>
      <c r="G964" t="s">
        <v>10436</v>
      </c>
    </row>
    <row r="965" spans="2:7" hidden="1" x14ac:dyDescent="0.45">
      <c r="B965" s="3" t="s">
        <v>10684</v>
      </c>
      <c r="C965" t="str">
        <f>_xlfn.XLOOKUP(B965,Component!$A:$A,Component!$C:$C)</f>
        <v>2648-21</v>
      </c>
      <c r="D965" t="s">
        <v>11870</v>
      </c>
      <c r="E965" t="s">
        <v>5893</v>
      </c>
      <c r="G965" t="s">
        <v>10436</v>
      </c>
    </row>
    <row r="966" spans="2:7" hidden="1" x14ac:dyDescent="0.45">
      <c r="B966" s="3" t="s">
        <v>10685</v>
      </c>
      <c r="C966" t="str">
        <f>_xlfn.XLOOKUP(B966,Component!$A:$A,Component!$C:$C)</f>
        <v>2649-20</v>
      </c>
      <c r="D966" t="s">
        <v>11870</v>
      </c>
      <c r="E966" t="s">
        <v>5894</v>
      </c>
      <c r="G966" t="s">
        <v>10437</v>
      </c>
    </row>
    <row r="967" spans="2:7" hidden="1" x14ac:dyDescent="0.45">
      <c r="B967" s="3" t="s">
        <v>10686</v>
      </c>
      <c r="C967" t="str">
        <f>_xlfn.XLOOKUP(B967,Component!$A:$A,Component!$C:$C)</f>
        <v>2653-20</v>
      </c>
      <c r="D967" t="s">
        <v>11870</v>
      </c>
      <c r="E967" t="s">
        <v>3247</v>
      </c>
      <c r="G967" t="s">
        <v>10417</v>
      </c>
    </row>
    <row r="968" spans="2:7" hidden="1" x14ac:dyDescent="0.45">
      <c r="B968" s="3" t="s">
        <v>10687</v>
      </c>
      <c r="C968" t="str">
        <f>_xlfn.XLOOKUP(B968,Component!$A:$A,Component!$C:$C)</f>
        <v>2656-20</v>
      </c>
      <c r="D968" t="s">
        <v>11870</v>
      </c>
      <c r="E968" t="s">
        <v>3247</v>
      </c>
      <c r="G968" t="s">
        <v>10417</v>
      </c>
    </row>
    <row r="969" spans="2:7" hidden="1" x14ac:dyDescent="0.45">
      <c r="B969" s="3" t="s">
        <v>10688</v>
      </c>
      <c r="C969" t="str">
        <f>_xlfn.XLOOKUP(B969,Component!$A:$A,Component!$C:$C)</f>
        <v>2657-20</v>
      </c>
      <c r="D969" t="s">
        <v>11870</v>
      </c>
      <c r="E969" t="s">
        <v>3247</v>
      </c>
      <c r="G969" t="s">
        <v>10417</v>
      </c>
    </row>
    <row r="970" spans="2:7" hidden="1" x14ac:dyDescent="0.45">
      <c r="B970" s="3" t="s">
        <v>10689</v>
      </c>
      <c r="C970" t="str">
        <f>_xlfn.XLOOKUP(B970,Component!$A:$A,Component!$C:$C)</f>
        <v>2658-20</v>
      </c>
      <c r="D970" t="s">
        <v>11870</v>
      </c>
      <c r="E970" t="s">
        <v>3248</v>
      </c>
      <c r="G970" t="s">
        <v>10418</v>
      </c>
    </row>
    <row r="971" spans="2:7" hidden="1" x14ac:dyDescent="0.45">
      <c r="B971" s="3" t="s">
        <v>10690</v>
      </c>
      <c r="C971" t="str">
        <f>_xlfn.XLOOKUP(B971,Component!$A:$A,Component!$C:$C)</f>
        <v>2659-20</v>
      </c>
      <c r="D971" t="s">
        <v>11870</v>
      </c>
      <c r="E971" t="s">
        <v>3248</v>
      </c>
      <c r="G971" t="s">
        <v>10418</v>
      </c>
    </row>
    <row r="972" spans="2:7" hidden="1" x14ac:dyDescent="0.45">
      <c r="B972" s="3" t="s">
        <v>10691</v>
      </c>
      <c r="C972" t="str">
        <f>_xlfn.XLOOKUP(B972,Component!$A:$A,Component!$C:$C)</f>
        <v>2660-20</v>
      </c>
      <c r="D972" t="s">
        <v>11870</v>
      </c>
      <c r="E972" t="s">
        <v>3249</v>
      </c>
      <c r="G972" t="s">
        <v>10445</v>
      </c>
    </row>
    <row r="973" spans="2:7" hidden="1" x14ac:dyDescent="0.45">
      <c r="B973" s="3" t="s">
        <v>10692</v>
      </c>
      <c r="C973" t="str">
        <f>_xlfn.XLOOKUP(B973,Component!$A:$A,Component!$C:$C)</f>
        <v>2661-20</v>
      </c>
      <c r="D973" t="s">
        <v>11870</v>
      </c>
      <c r="E973" t="s">
        <v>3249</v>
      </c>
      <c r="G973" t="s">
        <v>10445</v>
      </c>
    </row>
    <row r="974" spans="2:7" hidden="1" x14ac:dyDescent="0.45">
      <c r="B974" s="3" t="s">
        <v>10693</v>
      </c>
      <c r="C974" t="str">
        <f>_xlfn.XLOOKUP(B974,Component!$A:$A,Component!$C:$C)</f>
        <v>2662-20</v>
      </c>
      <c r="D974" t="s">
        <v>11870</v>
      </c>
      <c r="E974" t="s">
        <v>3248</v>
      </c>
      <c r="G974" t="s">
        <v>10418</v>
      </c>
    </row>
    <row r="975" spans="2:7" hidden="1" x14ac:dyDescent="0.45">
      <c r="B975" s="3" t="s">
        <v>10694</v>
      </c>
      <c r="C975" t="str">
        <f>_xlfn.XLOOKUP(B975,Component!$A:$A,Component!$C:$C)</f>
        <v>2663-20</v>
      </c>
      <c r="D975" t="s">
        <v>11870</v>
      </c>
      <c r="E975" t="s">
        <v>3248</v>
      </c>
      <c r="G975" t="s">
        <v>10418</v>
      </c>
    </row>
    <row r="976" spans="2:7" hidden="1" x14ac:dyDescent="0.45">
      <c r="B976" s="3" t="s">
        <v>10695</v>
      </c>
      <c r="C976" t="str">
        <f>_xlfn.XLOOKUP(B976,Component!$A:$A,Component!$C:$C)</f>
        <v>2666-20</v>
      </c>
      <c r="D976" t="s">
        <v>11870</v>
      </c>
      <c r="E976" t="s">
        <v>3248</v>
      </c>
      <c r="G976" t="s">
        <v>10418</v>
      </c>
    </row>
    <row r="977" spans="2:7" hidden="1" x14ac:dyDescent="0.45">
      <c r="B977" s="3" t="s">
        <v>10696</v>
      </c>
      <c r="C977" t="str">
        <f>_xlfn.XLOOKUP(B977,Component!$A:$A,Component!$C:$C)</f>
        <v>2667-20</v>
      </c>
      <c r="D977" t="s">
        <v>11870</v>
      </c>
      <c r="E977" t="s">
        <v>3247</v>
      </c>
      <c r="G977" t="s">
        <v>10417</v>
      </c>
    </row>
    <row r="978" spans="2:7" hidden="1" x14ac:dyDescent="0.45">
      <c r="B978" s="3" t="s">
        <v>10697</v>
      </c>
      <c r="C978" t="str">
        <f>_xlfn.XLOOKUP(B978,Component!$A:$A,Component!$C:$C)</f>
        <v>2668-20</v>
      </c>
      <c r="D978" t="s">
        <v>11870</v>
      </c>
      <c r="E978" t="s">
        <v>3248</v>
      </c>
      <c r="G978" t="s">
        <v>10418</v>
      </c>
    </row>
    <row r="979" spans="2:7" hidden="1" x14ac:dyDescent="0.45">
      <c r="B979" s="3" t="s">
        <v>10698</v>
      </c>
      <c r="C979" t="str">
        <f>_xlfn.XLOOKUP(B979,Component!$A:$A,Component!$C:$C)</f>
        <v>2672-21F</v>
      </c>
      <c r="D979" t="s">
        <v>11870</v>
      </c>
      <c r="E979" t="s">
        <v>5857</v>
      </c>
      <c r="G979" t="s">
        <v>10364</v>
      </c>
    </row>
    <row r="980" spans="2:7" hidden="1" x14ac:dyDescent="0.45">
      <c r="B980" s="3" t="s">
        <v>10699</v>
      </c>
      <c r="C980" t="str">
        <f>_xlfn.XLOOKUP(B980,Component!$A:$A,Component!$C:$C)</f>
        <v>2674-20</v>
      </c>
      <c r="D980" t="s">
        <v>11870</v>
      </c>
      <c r="E980" t="s">
        <v>5859</v>
      </c>
      <c r="G980" t="s">
        <v>10433</v>
      </c>
    </row>
    <row r="981" spans="2:7" hidden="1" x14ac:dyDescent="0.45">
      <c r="B981" s="3" t="s">
        <v>10700</v>
      </c>
      <c r="C981" t="str">
        <f>_xlfn.XLOOKUP(B981,Component!$A:$A,Component!$C:$C)</f>
        <v>2676-20</v>
      </c>
      <c r="D981" t="s">
        <v>11870</v>
      </c>
      <c r="E981" t="s">
        <v>5860</v>
      </c>
      <c r="G981" t="s">
        <v>10366</v>
      </c>
    </row>
    <row r="982" spans="2:7" hidden="1" x14ac:dyDescent="0.45">
      <c r="B982" s="3" t="s">
        <v>10701</v>
      </c>
      <c r="C982" t="str">
        <f>_xlfn.XLOOKUP(B982,Component!$A:$A,Component!$C:$C)</f>
        <v>2677-20</v>
      </c>
      <c r="D982" t="s">
        <v>11870</v>
      </c>
      <c r="E982" t="s">
        <v>5860</v>
      </c>
      <c r="G982" t="s">
        <v>10366</v>
      </c>
    </row>
    <row r="983" spans="2:7" hidden="1" x14ac:dyDescent="0.45">
      <c r="B983" s="3" t="s">
        <v>10702</v>
      </c>
      <c r="C983" t="str">
        <f>_xlfn.XLOOKUP(B983,Component!$A:$A,Component!$C:$C)</f>
        <v>2678-20</v>
      </c>
      <c r="D983" t="s">
        <v>11870</v>
      </c>
      <c r="E983" t="s">
        <v>5861</v>
      </c>
      <c r="G983" t="s">
        <v>10363</v>
      </c>
    </row>
    <row r="984" spans="2:7" hidden="1" x14ac:dyDescent="0.45">
      <c r="B984" s="3" t="s">
        <v>10703</v>
      </c>
      <c r="C984" t="str">
        <f>_xlfn.XLOOKUP(B984,Component!$A:$A,Component!$C:$C)</f>
        <v>2680-20</v>
      </c>
      <c r="D984" t="s">
        <v>11870</v>
      </c>
      <c r="E984" t="s">
        <v>3250</v>
      </c>
      <c r="G984" t="s">
        <v>10339</v>
      </c>
    </row>
    <row r="985" spans="2:7" hidden="1" x14ac:dyDescent="0.45">
      <c r="B985" s="3" t="s">
        <v>10704</v>
      </c>
      <c r="C985" t="str">
        <f>_xlfn.XLOOKUP(B985,Component!$A:$A,Component!$C:$C)</f>
        <v>2684-20</v>
      </c>
      <c r="D985" t="s">
        <v>11870</v>
      </c>
      <c r="E985" t="s">
        <v>5862</v>
      </c>
      <c r="G985" t="s">
        <v>10424</v>
      </c>
    </row>
    <row r="986" spans="2:7" hidden="1" x14ac:dyDescent="0.45">
      <c r="B986" s="3" t="s">
        <v>10705</v>
      </c>
      <c r="C986" t="str">
        <f>_xlfn.XLOOKUP(B986,Component!$A:$A,Component!$C:$C)</f>
        <v>2685-20</v>
      </c>
      <c r="D986" t="s">
        <v>11870</v>
      </c>
      <c r="E986" t="s">
        <v>5862</v>
      </c>
      <c r="G986" t="s">
        <v>10424</v>
      </c>
    </row>
    <row r="987" spans="2:7" hidden="1" x14ac:dyDescent="0.45">
      <c r="B987" s="3" t="s">
        <v>10706</v>
      </c>
      <c r="C987" t="str">
        <f>_xlfn.XLOOKUP(B987,Component!$A:$A,Component!$C:$C)</f>
        <v>2686-20</v>
      </c>
      <c r="D987" t="s">
        <v>11870</v>
      </c>
      <c r="E987" t="s">
        <v>3250</v>
      </c>
      <c r="G987" t="s">
        <v>10339</v>
      </c>
    </row>
    <row r="988" spans="2:7" hidden="1" x14ac:dyDescent="0.45">
      <c r="B988" s="3" t="s">
        <v>10707</v>
      </c>
      <c r="C988" t="str">
        <f>_xlfn.XLOOKUP(B988,Component!$A:$A,Component!$C:$C)</f>
        <v>2688-20</v>
      </c>
      <c r="D988" t="s">
        <v>11870</v>
      </c>
      <c r="E988" t="s">
        <v>5838</v>
      </c>
      <c r="G988" t="s">
        <v>10447</v>
      </c>
    </row>
    <row r="989" spans="2:7" hidden="1" x14ac:dyDescent="0.45">
      <c r="B989" s="3" t="s">
        <v>10708</v>
      </c>
      <c r="C989" t="str">
        <f>_xlfn.XLOOKUP(B989,Component!$A:$A,Component!$C:$C)</f>
        <v>2691-26XC</v>
      </c>
      <c r="D989" t="s">
        <v>11870</v>
      </c>
      <c r="E989" t="s">
        <v>3251</v>
      </c>
      <c r="G989" t="s">
        <v>10359</v>
      </c>
    </row>
    <row r="990" spans="2:7" hidden="1" x14ac:dyDescent="0.45">
      <c r="B990" s="3" t="s">
        <v>10709</v>
      </c>
      <c r="C990" t="str">
        <f>_xlfn.XLOOKUP(B990,Component!$A:$A,Component!$C:$C)</f>
        <v>2696-25</v>
      </c>
      <c r="D990" t="s">
        <v>11870</v>
      </c>
      <c r="E990" t="s">
        <v>3251</v>
      </c>
      <c r="G990" t="s">
        <v>10359</v>
      </c>
    </row>
    <row r="991" spans="2:7" hidden="1" x14ac:dyDescent="0.45">
      <c r="B991" s="3" t="s">
        <v>10710</v>
      </c>
      <c r="C991" t="str">
        <f>_xlfn.XLOOKUP(B991,Component!$A:$A,Component!$C:$C)</f>
        <v>2713-20</v>
      </c>
      <c r="D991" t="s">
        <v>11870</v>
      </c>
      <c r="E991" t="s">
        <v>3241</v>
      </c>
      <c r="G991" t="s">
        <v>10405</v>
      </c>
    </row>
    <row r="992" spans="2:7" hidden="1" x14ac:dyDescent="0.45">
      <c r="B992" s="3" t="s">
        <v>10711</v>
      </c>
      <c r="C992" t="str">
        <f>_xlfn.XLOOKUP(B992,Component!$A:$A,Component!$C:$C)</f>
        <v>2717-20</v>
      </c>
      <c r="D992" t="s">
        <v>11870</v>
      </c>
      <c r="E992" t="s">
        <v>3241</v>
      </c>
      <c r="G992" t="s">
        <v>10405</v>
      </c>
    </row>
    <row r="993" spans="2:7" hidden="1" x14ac:dyDescent="0.45">
      <c r="B993" s="3" t="s">
        <v>10712</v>
      </c>
      <c r="C993" t="str">
        <f>_xlfn.XLOOKUP(B993,Component!$A:$A,Component!$C:$C)</f>
        <v>2718-20</v>
      </c>
      <c r="D993" t="s">
        <v>11870</v>
      </c>
      <c r="E993" t="s">
        <v>3241</v>
      </c>
      <c r="G993" t="s">
        <v>10405</v>
      </c>
    </row>
    <row r="994" spans="2:7" hidden="1" x14ac:dyDescent="0.45">
      <c r="B994" s="3" t="s">
        <v>10713</v>
      </c>
      <c r="C994" t="str">
        <f>_xlfn.XLOOKUP(B994,Component!$A:$A,Component!$C:$C)</f>
        <v>2719-20</v>
      </c>
      <c r="D994" t="s">
        <v>11870</v>
      </c>
      <c r="E994" t="s">
        <v>3242</v>
      </c>
      <c r="G994" t="s">
        <v>10443</v>
      </c>
    </row>
    <row r="995" spans="2:7" hidden="1" x14ac:dyDescent="0.45">
      <c r="B995" s="3" t="s">
        <v>10714</v>
      </c>
      <c r="C995" t="str">
        <f>_xlfn.XLOOKUP(B995,Component!$A:$A,Component!$C:$C)</f>
        <v>2720-20</v>
      </c>
      <c r="D995" t="s">
        <v>11870</v>
      </c>
      <c r="E995" t="s">
        <v>3242</v>
      </c>
      <c r="G995" t="s">
        <v>10443</v>
      </c>
    </row>
    <row r="996" spans="2:7" hidden="1" x14ac:dyDescent="0.45">
      <c r="B996" s="3" t="s">
        <v>10715</v>
      </c>
      <c r="C996" t="str">
        <f>_xlfn.XLOOKUP(B996,Component!$A:$A,Component!$C:$C)</f>
        <v>2721-20</v>
      </c>
      <c r="D996" t="s">
        <v>11870</v>
      </c>
      <c r="E996" t="s">
        <v>3242</v>
      </c>
      <c r="G996" t="s">
        <v>10443</v>
      </c>
    </row>
    <row r="997" spans="2:7" hidden="1" x14ac:dyDescent="0.45">
      <c r="B997" s="3" t="s">
        <v>10716</v>
      </c>
      <c r="C997" t="str">
        <f>_xlfn.XLOOKUP(B997,Component!$A:$A,Component!$C:$C)</f>
        <v>2722-20</v>
      </c>
      <c r="D997" t="s">
        <v>11870</v>
      </c>
      <c r="E997" t="s">
        <v>3242</v>
      </c>
      <c r="G997" t="s">
        <v>10443</v>
      </c>
    </row>
    <row r="998" spans="2:7" hidden="1" x14ac:dyDescent="0.45">
      <c r="B998" s="3" t="s">
        <v>10717</v>
      </c>
      <c r="C998" t="str">
        <f>_xlfn.XLOOKUP(B998,Component!$A:$A,Component!$C:$C)</f>
        <v>2723-20</v>
      </c>
      <c r="D998" t="s">
        <v>11870</v>
      </c>
      <c r="E998" t="s">
        <v>3252</v>
      </c>
      <c r="G998" t="s">
        <v>10345</v>
      </c>
    </row>
    <row r="999" spans="2:7" hidden="1" x14ac:dyDescent="0.45">
      <c r="B999" s="3" t="s">
        <v>10718</v>
      </c>
      <c r="C999" t="str">
        <f>_xlfn.XLOOKUP(B999,Component!$A:$A,Component!$C:$C)</f>
        <v>2724-20</v>
      </c>
      <c r="D999" t="s">
        <v>11870</v>
      </c>
      <c r="E999" t="s">
        <v>10315</v>
      </c>
      <c r="G999" t="s">
        <v>10395</v>
      </c>
    </row>
    <row r="1000" spans="2:7" hidden="1" x14ac:dyDescent="0.45">
      <c r="B1000" s="3" t="s">
        <v>10719</v>
      </c>
      <c r="C1000" t="str">
        <f>_xlfn.XLOOKUP(B1000,Component!$A:$A,Component!$C:$C)</f>
        <v>2726-20</v>
      </c>
      <c r="D1000" t="s">
        <v>11870</v>
      </c>
      <c r="E1000" t="s">
        <v>5864</v>
      </c>
      <c r="G1000" t="s">
        <v>10397</v>
      </c>
    </row>
    <row r="1001" spans="2:7" hidden="1" x14ac:dyDescent="0.45">
      <c r="B1001" s="3" t="s">
        <v>10720</v>
      </c>
      <c r="C1001" t="str">
        <f>_xlfn.XLOOKUP(B1001,Component!$A:$A,Component!$C:$C)</f>
        <v>2727-20</v>
      </c>
      <c r="D1001" t="s">
        <v>11870</v>
      </c>
      <c r="E1001" t="s">
        <v>5896</v>
      </c>
      <c r="G1001" t="s">
        <v>10390</v>
      </c>
    </row>
    <row r="1002" spans="2:7" hidden="1" x14ac:dyDescent="0.45">
      <c r="B1002" s="3" t="s">
        <v>10721</v>
      </c>
      <c r="C1002" t="str">
        <f>_xlfn.XLOOKUP(B1002,Component!$A:$A,Component!$C:$C)</f>
        <v>2727-20C</v>
      </c>
      <c r="D1002" t="s">
        <v>11870</v>
      </c>
      <c r="E1002" t="s">
        <v>5896</v>
      </c>
      <c r="G1002" t="s">
        <v>10390</v>
      </c>
    </row>
    <row r="1003" spans="2:7" hidden="1" x14ac:dyDescent="0.45">
      <c r="B1003" s="3" t="s">
        <v>10722</v>
      </c>
      <c r="C1003" t="str">
        <f>_xlfn.XLOOKUP(B1003,Component!$A:$A,Component!$C:$C)</f>
        <v>2729-20</v>
      </c>
      <c r="D1003" t="s">
        <v>11870</v>
      </c>
      <c r="E1003" t="s">
        <v>3253</v>
      </c>
      <c r="G1003" t="s">
        <v>10421</v>
      </c>
    </row>
    <row r="1004" spans="2:7" hidden="1" x14ac:dyDescent="0.45">
      <c r="B1004" s="3" t="s">
        <v>10723</v>
      </c>
      <c r="C1004" t="str">
        <f>_xlfn.XLOOKUP(B1004,Component!$A:$A,Component!$C:$C)</f>
        <v>2730-20</v>
      </c>
      <c r="D1004" t="s">
        <v>11870</v>
      </c>
      <c r="E1004" t="s">
        <v>3245</v>
      </c>
      <c r="G1004" t="s">
        <v>10439</v>
      </c>
    </row>
    <row r="1005" spans="2:7" hidden="1" x14ac:dyDescent="0.45">
      <c r="B1005" s="3" t="s">
        <v>10724</v>
      </c>
      <c r="C1005" t="str">
        <f>_xlfn.XLOOKUP(B1005,Component!$A:$A,Component!$C:$C)</f>
        <v>2733-20</v>
      </c>
      <c r="D1005" t="s">
        <v>11870</v>
      </c>
      <c r="E1005" t="s">
        <v>5866</v>
      </c>
      <c r="G1005" t="s">
        <v>10441</v>
      </c>
    </row>
    <row r="1006" spans="2:7" hidden="1" x14ac:dyDescent="0.45">
      <c r="B1006" s="3" t="s">
        <v>10725</v>
      </c>
      <c r="C1006" t="str">
        <f>_xlfn.XLOOKUP(B1006,Component!$A:$A,Component!$C:$C)</f>
        <v>2734-20</v>
      </c>
      <c r="D1006" t="s">
        <v>11870</v>
      </c>
      <c r="E1006" t="s">
        <v>5866</v>
      </c>
      <c r="G1006" t="s">
        <v>10441</v>
      </c>
    </row>
    <row r="1007" spans="2:7" hidden="1" x14ac:dyDescent="0.45">
      <c r="B1007" s="3" t="s">
        <v>10726</v>
      </c>
      <c r="C1007" t="str">
        <f>_xlfn.XLOOKUP(B1007,Component!$A:$A,Component!$C:$C)</f>
        <v>2735-20</v>
      </c>
      <c r="D1007" t="s">
        <v>11870</v>
      </c>
      <c r="E1007" t="s">
        <v>5848</v>
      </c>
      <c r="G1007" t="s">
        <v>10449</v>
      </c>
    </row>
    <row r="1008" spans="2:7" hidden="1" x14ac:dyDescent="0.45">
      <c r="B1008" s="3" t="s">
        <v>10727</v>
      </c>
      <c r="C1008" t="str">
        <f>_xlfn.XLOOKUP(B1008,Component!$A:$A,Component!$C:$C)</f>
        <v>2736-20</v>
      </c>
      <c r="D1008" t="s">
        <v>11870</v>
      </c>
      <c r="E1008" t="s">
        <v>5867</v>
      </c>
      <c r="G1008" t="s">
        <v>10444</v>
      </c>
    </row>
    <row r="1009" spans="2:7" hidden="1" x14ac:dyDescent="0.45">
      <c r="B1009" s="3" t="s">
        <v>10728</v>
      </c>
      <c r="C1009" t="str">
        <f>_xlfn.XLOOKUP(B1009,Component!$A:$A,Component!$C:$C)</f>
        <v>2737-20</v>
      </c>
      <c r="D1009" t="s">
        <v>11870</v>
      </c>
      <c r="E1009" t="s">
        <v>5868</v>
      </c>
      <c r="G1009" t="s">
        <v>10440</v>
      </c>
    </row>
    <row r="1010" spans="2:7" hidden="1" x14ac:dyDescent="0.45">
      <c r="B1010" s="3" t="s">
        <v>10729</v>
      </c>
      <c r="C1010" t="str">
        <f>_xlfn.XLOOKUP(B1010,Component!$A:$A,Component!$C:$C)</f>
        <v>2737B-20</v>
      </c>
      <c r="D1010" t="s">
        <v>11870</v>
      </c>
      <c r="E1010" t="s">
        <v>5868</v>
      </c>
      <c r="G1010" t="s">
        <v>10440</v>
      </c>
    </row>
    <row r="1011" spans="2:7" hidden="1" x14ac:dyDescent="0.45">
      <c r="B1011" s="3" t="s">
        <v>10730</v>
      </c>
      <c r="C1011" t="str">
        <f>_xlfn.XLOOKUP(B1011,Component!$A:$A,Component!$C:$C)</f>
        <v>2738-20</v>
      </c>
      <c r="D1011" t="s">
        <v>11870</v>
      </c>
      <c r="E1011" t="s">
        <v>5862</v>
      </c>
      <c r="G1011" t="s">
        <v>10424</v>
      </c>
    </row>
    <row r="1012" spans="2:7" hidden="1" x14ac:dyDescent="0.45">
      <c r="B1012" s="3" t="s">
        <v>10731</v>
      </c>
      <c r="C1012" t="str">
        <f>_xlfn.XLOOKUP(B1012,Component!$A:$A,Component!$C:$C)</f>
        <v>2739-20</v>
      </c>
      <c r="D1012" t="s">
        <v>11870</v>
      </c>
      <c r="E1012" t="s">
        <v>5866</v>
      </c>
      <c r="G1012" t="s">
        <v>10441</v>
      </c>
    </row>
    <row r="1013" spans="2:7" hidden="1" x14ac:dyDescent="0.45">
      <c r="B1013" s="3" t="s">
        <v>10732</v>
      </c>
      <c r="C1013" t="str">
        <f>_xlfn.XLOOKUP(B1013,Component!$A:$A,Component!$C:$C)</f>
        <v>2741-20</v>
      </c>
      <c r="D1013" t="s">
        <v>11870</v>
      </c>
      <c r="E1013" t="s">
        <v>5869</v>
      </c>
      <c r="G1013" t="s">
        <v>10429</v>
      </c>
    </row>
    <row r="1014" spans="2:7" hidden="1" x14ac:dyDescent="0.45">
      <c r="B1014" s="3" t="s">
        <v>10733</v>
      </c>
      <c r="C1014" t="str">
        <f>_xlfn.XLOOKUP(B1014,Component!$A:$A,Component!$C:$C)</f>
        <v>2744-20</v>
      </c>
      <c r="D1014" t="s">
        <v>11870</v>
      </c>
      <c r="E1014" t="s">
        <v>5870</v>
      </c>
      <c r="G1014" t="s">
        <v>10430</v>
      </c>
    </row>
    <row r="1015" spans="2:7" hidden="1" x14ac:dyDescent="0.45">
      <c r="B1015" s="3" t="s">
        <v>10734</v>
      </c>
      <c r="C1015" t="str">
        <f>_xlfn.XLOOKUP(B1015,Component!$A:$A,Component!$C:$C)</f>
        <v>2745-20</v>
      </c>
      <c r="D1015" t="s">
        <v>11870</v>
      </c>
      <c r="E1015" t="s">
        <v>5870</v>
      </c>
      <c r="G1015" t="s">
        <v>10430</v>
      </c>
    </row>
    <row r="1016" spans="2:7" hidden="1" x14ac:dyDescent="0.45">
      <c r="B1016" s="3" t="s">
        <v>10735</v>
      </c>
      <c r="C1016" t="str">
        <f>_xlfn.XLOOKUP(B1016,Component!$A:$A,Component!$C:$C)</f>
        <v>2746-20</v>
      </c>
      <c r="D1016" t="s">
        <v>11870</v>
      </c>
      <c r="E1016" t="s">
        <v>5871</v>
      </c>
      <c r="G1016" t="s">
        <v>10428</v>
      </c>
    </row>
    <row r="1017" spans="2:7" hidden="1" x14ac:dyDescent="0.45">
      <c r="B1017" s="3" t="s">
        <v>10736</v>
      </c>
      <c r="C1017" t="str">
        <f>_xlfn.XLOOKUP(B1017,Component!$A:$A,Component!$C:$C)</f>
        <v>2749-20</v>
      </c>
      <c r="D1017" t="s">
        <v>11870</v>
      </c>
      <c r="E1017" t="s">
        <v>5872</v>
      </c>
      <c r="G1017" t="s">
        <v>10371</v>
      </c>
    </row>
    <row r="1018" spans="2:7" hidden="1" x14ac:dyDescent="0.45">
      <c r="B1018" s="3" t="s">
        <v>10737</v>
      </c>
      <c r="C1018" t="str">
        <f>_xlfn.XLOOKUP(B1018,Component!$A:$A,Component!$C:$C)</f>
        <v>2758-20</v>
      </c>
      <c r="D1018" t="s">
        <v>11870</v>
      </c>
      <c r="E1018" t="s">
        <v>3248</v>
      </c>
      <c r="G1018" t="s">
        <v>10418</v>
      </c>
    </row>
    <row r="1019" spans="2:7" hidden="1" x14ac:dyDescent="0.45">
      <c r="B1019" s="3" t="s">
        <v>10738</v>
      </c>
      <c r="C1019" t="str">
        <f>_xlfn.XLOOKUP(B1019,Component!$A:$A,Component!$C:$C)</f>
        <v>2759-20</v>
      </c>
      <c r="D1019" t="s">
        <v>11870</v>
      </c>
      <c r="E1019" t="s">
        <v>3248</v>
      </c>
      <c r="G1019" t="s">
        <v>10418</v>
      </c>
    </row>
    <row r="1020" spans="2:7" hidden="1" x14ac:dyDescent="0.45">
      <c r="B1020" s="3" t="s">
        <v>10739</v>
      </c>
      <c r="C1020" t="str">
        <f>_xlfn.XLOOKUP(B1020,Component!$A:$A,Component!$C:$C)</f>
        <v>2759B-20</v>
      </c>
      <c r="D1020" t="s">
        <v>11870</v>
      </c>
      <c r="E1020" t="s">
        <v>3248</v>
      </c>
      <c r="G1020" t="s">
        <v>10418</v>
      </c>
    </row>
    <row r="1021" spans="2:7" hidden="1" x14ac:dyDescent="0.45">
      <c r="B1021" s="3" t="s">
        <v>10740</v>
      </c>
      <c r="C1021" t="str">
        <f>_xlfn.XLOOKUP(B1021,Component!$A:$A,Component!$C:$C)</f>
        <v>2760-20</v>
      </c>
      <c r="D1021" t="s">
        <v>11870</v>
      </c>
      <c r="E1021" t="s">
        <v>3247</v>
      </c>
      <c r="G1021" t="s">
        <v>10417</v>
      </c>
    </row>
    <row r="1022" spans="2:7" hidden="1" x14ac:dyDescent="0.45">
      <c r="B1022" s="3" t="s">
        <v>10741</v>
      </c>
      <c r="C1022" t="str">
        <f>_xlfn.XLOOKUP(B1022,Component!$A:$A,Component!$C:$C)</f>
        <v>2761-20</v>
      </c>
      <c r="D1022" t="s">
        <v>11870</v>
      </c>
      <c r="E1022" t="s">
        <v>3247</v>
      </c>
      <c r="G1022" t="s">
        <v>10417</v>
      </c>
    </row>
    <row r="1023" spans="2:7" hidden="1" x14ac:dyDescent="0.45">
      <c r="B1023" s="3" t="s">
        <v>10742</v>
      </c>
      <c r="C1023" t="str">
        <f>_xlfn.XLOOKUP(B1023,Component!$A:$A,Component!$C:$C)</f>
        <v>2766-20</v>
      </c>
      <c r="D1023" t="s">
        <v>11870</v>
      </c>
      <c r="E1023" t="s">
        <v>3248</v>
      </c>
      <c r="G1023" t="s">
        <v>10418</v>
      </c>
    </row>
    <row r="1024" spans="2:7" hidden="1" x14ac:dyDescent="0.45">
      <c r="B1024" s="3" t="s">
        <v>10743</v>
      </c>
      <c r="C1024" t="str">
        <f>_xlfn.XLOOKUP(B1024,Component!$A:$A,Component!$C:$C)</f>
        <v>2767-20</v>
      </c>
      <c r="D1024" t="s">
        <v>11870</v>
      </c>
      <c r="E1024" t="s">
        <v>3248</v>
      </c>
      <c r="G1024" t="s">
        <v>10418</v>
      </c>
    </row>
    <row r="1025" spans="2:7" hidden="1" x14ac:dyDescent="0.45">
      <c r="B1025" s="3" t="s">
        <v>10744</v>
      </c>
      <c r="C1025" t="str">
        <f>_xlfn.XLOOKUP(B1025,Component!$A:$A,Component!$C:$C)</f>
        <v>2769-20</v>
      </c>
      <c r="D1025" t="s">
        <v>11870</v>
      </c>
      <c r="E1025" t="s">
        <v>3248</v>
      </c>
      <c r="G1025" t="s">
        <v>10418</v>
      </c>
    </row>
    <row r="1026" spans="2:7" hidden="1" x14ac:dyDescent="0.45">
      <c r="B1026" s="3" t="s">
        <v>10745</v>
      </c>
      <c r="C1026" t="str">
        <f>_xlfn.XLOOKUP(B1026,Component!$A:$A,Component!$C:$C)</f>
        <v>2771-20</v>
      </c>
      <c r="D1026" t="s">
        <v>11870</v>
      </c>
      <c r="E1026" t="s">
        <v>5873</v>
      </c>
      <c r="G1026" t="s">
        <v>10434</v>
      </c>
    </row>
    <row r="1027" spans="2:7" hidden="1" x14ac:dyDescent="0.45">
      <c r="B1027" s="3" t="s">
        <v>10746</v>
      </c>
      <c r="C1027" t="str">
        <f>_xlfn.XLOOKUP(B1027,Component!$A:$A,Component!$C:$C)</f>
        <v>2772A-20</v>
      </c>
      <c r="D1027" t="s">
        <v>11870</v>
      </c>
      <c r="E1027" t="s">
        <v>5875</v>
      </c>
      <c r="G1027" t="s">
        <v>10409</v>
      </c>
    </row>
    <row r="1028" spans="2:7" hidden="1" x14ac:dyDescent="0.45">
      <c r="B1028" s="3" t="s">
        <v>10747</v>
      </c>
      <c r="C1028" t="str">
        <f>_xlfn.XLOOKUP(B1028,Component!$A:$A,Component!$C:$C)</f>
        <v>2773-20</v>
      </c>
      <c r="D1028" t="s">
        <v>11870</v>
      </c>
      <c r="E1028" t="s">
        <v>5859</v>
      </c>
      <c r="G1028" t="s">
        <v>10433</v>
      </c>
    </row>
    <row r="1029" spans="2:7" hidden="1" x14ac:dyDescent="0.45">
      <c r="B1029" s="3" t="s">
        <v>10748</v>
      </c>
      <c r="C1029" t="str">
        <f>_xlfn.XLOOKUP(B1029,Component!$A:$A,Component!$C:$C)</f>
        <v>2773-20L</v>
      </c>
      <c r="D1029" t="s">
        <v>11870</v>
      </c>
      <c r="E1029" t="s">
        <v>5859</v>
      </c>
      <c r="G1029" t="s">
        <v>10433</v>
      </c>
    </row>
    <row r="1030" spans="2:7" hidden="1" x14ac:dyDescent="0.45">
      <c r="B1030" s="3" t="s">
        <v>10749</v>
      </c>
      <c r="C1030" t="str">
        <f>_xlfn.XLOOKUP(B1030,Component!$A:$A,Component!$C:$C)</f>
        <v>2774-20</v>
      </c>
      <c r="D1030" t="s">
        <v>11870</v>
      </c>
      <c r="E1030" t="s">
        <v>5876</v>
      </c>
      <c r="G1030" t="s">
        <v>10367</v>
      </c>
    </row>
    <row r="1031" spans="2:7" hidden="1" x14ac:dyDescent="0.45">
      <c r="B1031" s="3" t="s">
        <v>10750</v>
      </c>
      <c r="C1031" t="str">
        <f>_xlfn.XLOOKUP(B1031,Component!$A:$A,Component!$C:$C)</f>
        <v>2778-20</v>
      </c>
      <c r="D1031" t="s">
        <v>11870</v>
      </c>
      <c r="E1031" t="s">
        <v>5861</v>
      </c>
      <c r="G1031" t="s">
        <v>10363</v>
      </c>
    </row>
    <row r="1032" spans="2:7" hidden="1" x14ac:dyDescent="0.45">
      <c r="B1032" s="3" t="s">
        <v>10751</v>
      </c>
      <c r="C1032" t="str">
        <f>_xlfn.XLOOKUP(B1032,Component!$A:$A,Component!$C:$C)</f>
        <v>2779-20</v>
      </c>
      <c r="D1032" t="s">
        <v>11870</v>
      </c>
      <c r="E1032" t="s">
        <v>5861</v>
      </c>
      <c r="G1032" t="s">
        <v>10363</v>
      </c>
    </row>
    <row r="1033" spans="2:7" hidden="1" x14ac:dyDescent="0.45">
      <c r="B1033" s="3" t="s">
        <v>10752</v>
      </c>
      <c r="C1033" t="str">
        <f>_xlfn.XLOOKUP(B1033,Component!$A:$A,Component!$C:$C)</f>
        <v>2782-20</v>
      </c>
      <c r="D1033" t="s">
        <v>11870</v>
      </c>
      <c r="E1033" t="s">
        <v>5878</v>
      </c>
      <c r="G1033" t="s">
        <v>10422</v>
      </c>
    </row>
    <row r="1034" spans="2:7" hidden="1" x14ac:dyDescent="0.45">
      <c r="B1034" s="3" t="s">
        <v>10753</v>
      </c>
      <c r="C1034" t="str">
        <f>_xlfn.XLOOKUP(B1034,Component!$A:$A,Component!$C:$C)</f>
        <v>2784-20</v>
      </c>
      <c r="D1034" t="s">
        <v>11870</v>
      </c>
      <c r="E1034" t="s">
        <v>3250</v>
      </c>
      <c r="G1034" t="s">
        <v>10339</v>
      </c>
    </row>
    <row r="1035" spans="2:7" hidden="1" x14ac:dyDescent="0.45">
      <c r="B1035" s="3" t="s">
        <v>10754</v>
      </c>
      <c r="C1035" t="str">
        <f>_xlfn.XLOOKUP(B1035,Component!$A:$A,Component!$C:$C)</f>
        <v>2785-20</v>
      </c>
      <c r="D1035" t="s">
        <v>11870</v>
      </c>
      <c r="E1035" t="s">
        <v>3250</v>
      </c>
      <c r="G1035" t="s">
        <v>10339</v>
      </c>
    </row>
    <row r="1036" spans="2:7" hidden="1" x14ac:dyDescent="0.45">
      <c r="B1036" s="3" t="s">
        <v>10755</v>
      </c>
      <c r="C1036" t="str">
        <f>_xlfn.XLOOKUP(B1036,Component!$A:$A,Component!$C:$C)</f>
        <v>2786-20</v>
      </c>
      <c r="D1036" t="s">
        <v>11870</v>
      </c>
      <c r="E1036" t="s">
        <v>5879</v>
      </c>
      <c r="G1036" t="s">
        <v>10330</v>
      </c>
    </row>
    <row r="1037" spans="2:7" hidden="1" x14ac:dyDescent="0.45">
      <c r="B1037" s="3" t="s">
        <v>10756</v>
      </c>
      <c r="C1037" t="str">
        <f>_xlfn.XLOOKUP(B1037,Component!$A:$A,Component!$C:$C)</f>
        <v>2787-20</v>
      </c>
      <c r="D1037" t="s">
        <v>11870</v>
      </c>
      <c r="E1037" t="s">
        <v>5880</v>
      </c>
      <c r="G1037" t="s">
        <v>10412</v>
      </c>
    </row>
    <row r="1038" spans="2:7" hidden="1" x14ac:dyDescent="0.45">
      <c r="B1038" s="3" t="s">
        <v>10757</v>
      </c>
      <c r="C1038" t="str">
        <f>_xlfn.XLOOKUP(B1038,Component!$A:$A,Component!$C:$C)</f>
        <v>2788-20</v>
      </c>
      <c r="D1038" t="s">
        <v>11870</v>
      </c>
      <c r="E1038" t="s">
        <v>5880</v>
      </c>
      <c r="G1038" t="s">
        <v>10412</v>
      </c>
    </row>
    <row r="1039" spans="2:7" hidden="1" x14ac:dyDescent="0.45">
      <c r="B1039" s="3" t="s">
        <v>10758</v>
      </c>
      <c r="C1039" t="str">
        <f>_xlfn.XLOOKUP(B1039,Component!$A:$A,Component!$C:$C)</f>
        <v>2792-20</v>
      </c>
      <c r="D1039" t="s">
        <v>11870</v>
      </c>
      <c r="E1039" t="s">
        <v>5882</v>
      </c>
      <c r="G1039" t="s">
        <v>10379</v>
      </c>
    </row>
    <row r="1040" spans="2:7" hidden="1" x14ac:dyDescent="0.45">
      <c r="B1040" s="3" t="s">
        <v>10759</v>
      </c>
      <c r="C1040" t="str">
        <f>_xlfn.XLOOKUP(B1040,Component!$A:$A,Component!$C:$C)</f>
        <v>2801-20</v>
      </c>
      <c r="D1040" t="s">
        <v>11870</v>
      </c>
      <c r="E1040" t="s">
        <v>5851</v>
      </c>
      <c r="G1040" t="s">
        <v>10410</v>
      </c>
    </row>
    <row r="1041" spans="2:7" hidden="1" x14ac:dyDescent="0.45">
      <c r="B1041" s="3" t="s">
        <v>10760</v>
      </c>
      <c r="C1041" t="str">
        <f>_xlfn.XLOOKUP(B1041,Component!$A:$A,Component!$C:$C)</f>
        <v>2802-20</v>
      </c>
      <c r="D1041" t="s">
        <v>11870</v>
      </c>
      <c r="E1041" t="s">
        <v>5852</v>
      </c>
      <c r="G1041" t="s">
        <v>10411</v>
      </c>
    </row>
    <row r="1042" spans="2:7" hidden="1" x14ac:dyDescent="0.45">
      <c r="B1042" s="3" t="s">
        <v>10761</v>
      </c>
      <c r="C1042" t="str">
        <f>_xlfn.XLOOKUP(B1042,Component!$A:$A,Component!$C:$C)</f>
        <v>2803-20</v>
      </c>
      <c r="D1042" t="s">
        <v>11870</v>
      </c>
      <c r="E1042" t="s">
        <v>5851</v>
      </c>
      <c r="G1042" t="s">
        <v>10410</v>
      </c>
    </row>
    <row r="1043" spans="2:7" hidden="1" x14ac:dyDescent="0.45">
      <c r="B1043" s="3" t="s">
        <v>10762</v>
      </c>
      <c r="C1043" t="str">
        <f>_xlfn.XLOOKUP(B1043,Component!$A:$A,Component!$C:$C)</f>
        <v>2804-20</v>
      </c>
      <c r="D1043" t="s">
        <v>11870</v>
      </c>
      <c r="E1043" t="s">
        <v>5852</v>
      </c>
      <c r="G1043" t="s">
        <v>10411</v>
      </c>
    </row>
    <row r="1044" spans="2:7" hidden="1" x14ac:dyDescent="0.45">
      <c r="B1044" s="3" t="s">
        <v>10763</v>
      </c>
      <c r="C1044" t="str">
        <f>_xlfn.XLOOKUP(B1044,Component!$A:$A,Component!$C:$C)</f>
        <v>2807-20</v>
      </c>
      <c r="D1044" t="s">
        <v>11870</v>
      </c>
      <c r="E1044" t="s">
        <v>6028</v>
      </c>
      <c r="G1044" t="s">
        <v>10413</v>
      </c>
    </row>
    <row r="1045" spans="2:7" hidden="1" x14ac:dyDescent="0.45">
      <c r="B1045" s="3" t="s">
        <v>10764</v>
      </c>
      <c r="C1045" t="str">
        <f>_xlfn.XLOOKUP(B1045,Component!$A:$A,Component!$C:$C)</f>
        <v>2808-20</v>
      </c>
      <c r="D1045" t="s">
        <v>11870</v>
      </c>
      <c r="E1045" t="s">
        <v>6028</v>
      </c>
      <c r="G1045" t="s">
        <v>10413</v>
      </c>
    </row>
    <row r="1046" spans="2:7" hidden="1" x14ac:dyDescent="0.45">
      <c r="B1046" s="3" t="s">
        <v>10765</v>
      </c>
      <c r="C1046" t="str">
        <f>_xlfn.XLOOKUP(B1046,Component!$A:$A,Component!$C:$C)</f>
        <v>2809-20</v>
      </c>
      <c r="D1046" t="s">
        <v>11870</v>
      </c>
      <c r="E1046" t="s">
        <v>6028</v>
      </c>
      <c r="G1046" t="s">
        <v>10413</v>
      </c>
    </row>
    <row r="1047" spans="2:7" hidden="1" x14ac:dyDescent="0.45">
      <c r="B1047" s="3" t="s">
        <v>10766</v>
      </c>
      <c r="C1047" t="str">
        <f>_xlfn.XLOOKUP(B1047,Component!$A:$A,Component!$C:$C)</f>
        <v>2810-20</v>
      </c>
      <c r="D1047" t="s">
        <v>11870</v>
      </c>
      <c r="E1047" t="s">
        <v>5883</v>
      </c>
      <c r="G1047" t="s">
        <v>10373</v>
      </c>
    </row>
    <row r="1048" spans="2:7" hidden="1" x14ac:dyDescent="0.45">
      <c r="B1048" s="3" t="s">
        <v>10767</v>
      </c>
      <c r="C1048" t="str">
        <f>_xlfn.XLOOKUP(B1048,Component!$A:$A,Component!$C:$C)</f>
        <v>2811-20</v>
      </c>
      <c r="D1048" t="s">
        <v>11870</v>
      </c>
      <c r="E1048" t="s">
        <v>6028</v>
      </c>
      <c r="G1048" t="s">
        <v>10413</v>
      </c>
    </row>
    <row r="1049" spans="2:7" hidden="1" x14ac:dyDescent="0.45">
      <c r="B1049" s="3" t="s">
        <v>10768</v>
      </c>
      <c r="C1049" t="str">
        <f>_xlfn.XLOOKUP(B1049,Component!$A:$A,Component!$C:$C)</f>
        <v>2817A-21</v>
      </c>
      <c r="D1049" t="s">
        <v>11870</v>
      </c>
      <c r="E1049" t="s">
        <v>5877</v>
      </c>
      <c r="G1049" t="s">
        <v>10407</v>
      </c>
    </row>
    <row r="1050" spans="2:7" hidden="1" x14ac:dyDescent="0.45">
      <c r="B1050" s="3" t="s">
        <v>10769</v>
      </c>
      <c r="C1050" t="str">
        <f>_xlfn.XLOOKUP(B1050,Component!$A:$A,Component!$C:$C)</f>
        <v>2818-21</v>
      </c>
      <c r="D1050" t="s">
        <v>11870</v>
      </c>
      <c r="E1050" t="s">
        <v>5884</v>
      </c>
      <c r="G1050" t="s">
        <v>10408</v>
      </c>
    </row>
    <row r="1051" spans="2:7" hidden="1" x14ac:dyDescent="0.45">
      <c r="B1051" s="3" t="s">
        <v>10770</v>
      </c>
      <c r="C1051" t="str">
        <f>_xlfn.XLOOKUP(B1051,Component!$A:$A,Component!$C:$C)</f>
        <v>2820-21WS</v>
      </c>
      <c r="D1051" t="s">
        <v>11870</v>
      </c>
      <c r="E1051" t="s">
        <v>3254</v>
      </c>
      <c r="G1051" t="s">
        <v>10327</v>
      </c>
    </row>
    <row r="1052" spans="2:7" hidden="1" x14ac:dyDescent="0.45">
      <c r="B1052" s="3" t="s">
        <v>10771</v>
      </c>
      <c r="C1052" t="str">
        <f>_xlfn.XLOOKUP(B1052,Component!$A:$A,Component!$C:$C)</f>
        <v>2821-20</v>
      </c>
      <c r="D1052" t="s">
        <v>11870</v>
      </c>
      <c r="E1052" t="s">
        <v>3242</v>
      </c>
      <c r="G1052" t="s">
        <v>10443</v>
      </c>
    </row>
    <row r="1053" spans="2:7" hidden="1" x14ac:dyDescent="0.45">
      <c r="B1053" s="3" t="s">
        <v>10772</v>
      </c>
      <c r="C1053" t="str">
        <f>_xlfn.XLOOKUP(B1053,Component!$A:$A,Component!$C:$C)</f>
        <v>2822-20</v>
      </c>
      <c r="D1053" t="s">
        <v>11870</v>
      </c>
      <c r="E1053" t="s">
        <v>3242</v>
      </c>
      <c r="G1053" t="s">
        <v>10443</v>
      </c>
    </row>
    <row r="1054" spans="2:7" hidden="1" x14ac:dyDescent="0.45">
      <c r="B1054" s="3" t="s">
        <v>10773</v>
      </c>
      <c r="C1054" t="str">
        <f>_xlfn.XLOOKUP(B1054,Component!$A:$A,Component!$C:$C)</f>
        <v>2823-20</v>
      </c>
      <c r="D1054" t="s">
        <v>11870</v>
      </c>
      <c r="E1054" t="s">
        <v>3255</v>
      </c>
      <c r="G1054" t="s">
        <v>10326</v>
      </c>
    </row>
    <row r="1055" spans="2:7" hidden="1" x14ac:dyDescent="0.45">
      <c r="B1055" s="3" t="s">
        <v>10774</v>
      </c>
      <c r="C1055" t="str">
        <f>_xlfn.XLOOKUP(B1055,Component!$A:$A,Component!$C:$C)</f>
        <v>2824-20</v>
      </c>
      <c r="D1055" t="s">
        <v>11870</v>
      </c>
      <c r="E1055" t="s">
        <v>10315</v>
      </c>
      <c r="G1055" t="s">
        <v>10395</v>
      </c>
    </row>
    <row r="1056" spans="2:7" hidden="1" x14ac:dyDescent="0.45">
      <c r="B1056" s="3" t="s">
        <v>10775</v>
      </c>
      <c r="C1056" t="str">
        <f>_xlfn.XLOOKUP(B1056,Component!$A:$A,Component!$C:$C)</f>
        <v>2826-20C</v>
      </c>
      <c r="D1056" t="s">
        <v>11870</v>
      </c>
      <c r="E1056" t="s">
        <v>5896</v>
      </c>
      <c r="G1056" t="s">
        <v>10390</v>
      </c>
    </row>
    <row r="1057" spans="2:7" hidden="1" x14ac:dyDescent="0.45">
      <c r="B1057" s="3" t="s">
        <v>10776</v>
      </c>
      <c r="C1057" t="str">
        <f>_xlfn.XLOOKUP(B1057,Component!$A:$A,Component!$C:$C)</f>
        <v>2826-20T</v>
      </c>
      <c r="D1057" t="s">
        <v>11870</v>
      </c>
      <c r="E1057" t="s">
        <v>5896</v>
      </c>
      <c r="G1057" t="s">
        <v>10390</v>
      </c>
    </row>
    <row r="1058" spans="2:7" hidden="1" x14ac:dyDescent="0.45">
      <c r="B1058" s="3" t="s">
        <v>10777</v>
      </c>
      <c r="C1058" t="str">
        <f>_xlfn.XLOOKUP(B1058,Component!$A:$A,Component!$C:$C)</f>
        <v>2827-20</v>
      </c>
      <c r="D1058" t="s">
        <v>11870</v>
      </c>
      <c r="E1058" t="s">
        <v>5896</v>
      </c>
      <c r="G1058" t="s">
        <v>10390</v>
      </c>
    </row>
    <row r="1059" spans="2:7" hidden="1" x14ac:dyDescent="0.45">
      <c r="B1059" s="3" t="s">
        <v>10778</v>
      </c>
      <c r="C1059" t="str">
        <f>_xlfn.XLOOKUP(B1059,Component!$A:$A,Component!$C:$C)</f>
        <v>2828-20</v>
      </c>
      <c r="D1059" t="s">
        <v>11870</v>
      </c>
      <c r="E1059" t="s">
        <v>3256</v>
      </c>
      <c r="G1059" t="s">
        <v>10399</v>
      </c>
    </row>
    <row r="1060" spans="2:7" hidden="1" x14ac:dyDescent="0.45">
      <c r="B1060" s="3" t="s">
        <v>10779</v>
      </c>
      <c r="C1060" t="str">
        <f>_xlfn.XLOOKUP(B1060,Component!$A:$A,Component!$C:$C)</f>
        <v>2829-20</v>
      </c>
      <c r="D1060" t="s">
        <v>11870</v>
      </c>
      <c r="E1060" t="s">
        <v>3253</v>
      </c>
      <c r="G1060" t="s">
        <v>10421</v>
      </c>
    </row>
    <row r="1061" spans="2:7" hidden="1" x14ac:dyDescent="0.45">
      <c r="B1061" s="3" t="s">
        <v>10780</v>
      </c>
      <c r="C1061" t="str">
        <f>_xlfn.XLOOKUP(B1061,Component!$A:$A,Component!$C:$C)</f>
        <v>2829S-20</v>
      </c>
      <c r="D1061" t="s">
        <v>11870</v>
      </c>
      <c r="E1061" t="s">
        <v>3253</v>
      </c>
      <c r="G1061" t="s">
        <v>10421</v>
      </c>
    </row>
    <row r="1062" spans="2:7" hidden="1" x14ac:dyDescent="0.45">
      <c r="B1062" s="3" t="s">
        <v>10781</v>
      </c>
      <c r="C1062" t="str">
        <f>_xlfn.XLOOKUP(B1062,Component!$A:$A,Component!$C:$C)</f>
        <v>2831-20</v>
      </c>
      <c r="D1062" t="s">
        <v>11870</v>
      </c>
      <c r="E1062" t="s">
        <v>10209</v>
      </c>
      <c r="G1062" t="s">
        <v>10442</v>
      </c>
    </row>
    <row r="1063" spans="2:7" hidden="1" x14ac:dyDescent="0.45">
      <c r="B1063" s="3" t="s">
        <v>10782</v>
      </c>
      <c r="C1063" t="str">
        <f>_xlfn.XLOOKUP(B1063,Component!$A:$A,Component!$C:$C)</f>
        <v>2832-20</v>
      </c>
      <c r="D1063" t="s">
        <v>11870</v>
      </c>
      <c r="E1063" t="s">
        <v>5895</v>
      </c>
      <c r="G1063" t="s">
        <v>10435</v>
      </c>
    </row>
    <row r="1064" spans="2:7" hidden="1" x14ac:dyDescent="0.45">
      <c r="B1064" s="3" t="s">
        <v>10783</v>
      </c>
      <c r="C1064" t="str">
        <f>_xlfn.XLOOKUP(B1064,Component!$A:$A,Component!$C:$C)</f>
        <v>2833-20</v>
      </c>
      <c r="D1064" t="s">
        <v>11870</v>
      </c>
      <c r="E1064" t="s">
        <v>3245</v>
      </c>
      <c r="G1064" t="s">
        <v>10439</v>
      </c>
    </row>
    <row r="1065" spans="2:7" hidden="1" x14ac:dyDescent="0.45">
      <c r="B1065" s="3" t="s">
        <v>10784</v>
      </c>
      <c r="C1065" t="str">
        <f>_xlfn.XLOOKUP(B1065,Component!$A:$A,Component!$C:$C)</f>
        <v>2834-20</v>
      </c>
      <c r="D1065" t="s">
        <v>11870</v>
      </c>
      <c r="E1065" t="s">
        <v>3245</v>
      </c>
      <c r="G1065" t="s">
        <v>10439</v>
      </c>
    </row>
    <row r="1066" spans="2:7" hidden="1" x14ac:dyDescent="0.45">
      <c r="B1066" s="3" t="s">
        <v>10785</v>
      </c>
      <c r="C1066" t="str">
        <f>_xlfn.XLOOKUP(B1066,Component!$A:$A,Component!$C:$C)</f>
        <v>2836-20</v>
      </c>
      <c r="D1066" t="s">
        <v>11870</v>
      </c>
      <c r="E1066" t="s">
        <v>5892</v>
      </c>
      <c r="G1066" t="s">
        <v>10427</v>
      </c>
    </row>
    <row r="1067" spans="2:7" hidden="1" x14ac:dyDescent="0.45">
      <c r="B1067" s="3" t="s">
        <v>10786</v>
      </c>
      <c r="C1067" t="str">
        <f>_xlfn.XLOOKUP(B1067,Component!$A:$A,Component!$C:$C)</f>
        <v>2837-20</v>
      </c>
      <c r="D1067" t="s">
        <v>11870</v>
      </c>
      <c r="E1067" t="s">
        <v>5893</v>
      </c>
      <c r="G1067" t="s">
        <v>10436</v>
      </c>
    </row>
    <row r="1068" spans="2:7" hidden="1" x14ac:dyDescent="0.45">
      <c r="B1068" s="3" t="s">
        <v>10787</v>
      </c>
      <c r="C1068" t="str">
        <f>_xlfn.XLOOKUP(B1068,Component!$A:$A,Component!$C:$C)</f>
        <v>2838-20</v>
      </c>
      <c r="D1068" t="s">
        <v>11870</v>
      </c>
      <c r="E1068" t="s">
        <v>3252</v>
      </c>
      <c r="G1068" t="s">
        <v>10345</v>
      </c>
    </row>
    <row r="1069" spans="2:7" hidden="1" x14ac:dyDescent="0.45">
      <c r="B1069" s="3" t="s">
        <v>10788</v>
      </c>
      <c r="C1069" t="str">
        <f>_xlfn.XLOOKUP(B1069,Component!$A:$A,Component!$C:$C)</f>
        <v>2839-20</v>
      </c>
      <c r="D1069" t="s">
        <v>11870</v>
      </c>
      <c r="E1069" t="s">
        <v>5869</v>
      </c>
      <c r="G1069" t="s">
        <v>10429</v>
      </c>
    </row>
    <row r="1070" spans="2:7" hidden="1" x14ac:dyDescent="0.45">
      <c r="B1070" s="3" t="s">
        <v>10789</v>
      </c>
      <c r="C1070" t="str">
        <f>_xlfn.XLOOKUP(B1070,Component!$A:$A,Component!$C:$C)</f>
        <v>2840-20</v>
      </c>
      <c r="D1070" t="s">
        <v>11870</v>
      </c>
      <c r="E1070" t="s">
        <v>3257</v>
      </c>
      <c r="G1070" t="s">
        <v>10369</v>
      </c>
    </row>
    <row r="1071" spans="2:7" hidden="1" x14ac:dyDescent="0.45">
      <c r="B1071" s="3" t="s">
        <v>10790</v>
      </c>
      <c r="C1071" t="str">
        <f>_xlfn.XLOOKUP(B1071,Component!$A:$A,Component!$C:$C)</f>
        <v>2841-20</v>
      </c>
      <c r="D1071" t="s">
        <v>11870</v>
      </c>
      <c r="E1071" t="s">
        <v>5869</v>
      </c>
      <c r="G1071" t="s">
        <v>10429</v>
      </c>
    </row>
    <row r="1072" spans="2:7" hidden="1" x14ac:dyDescent="0.45">
      <c r="B1072" s="3" t="s">
        <v>10791</v>
      </c>
      <c r="C1072" t="str">
        <f>_xlfn.XLOOKUP(B1072,Component!$A:$A,Component!$C:$C)</f>
        <v>2843-20</v>
      </c>
      <c r="D1072" t="s">
        <v>11870</v>
      </c>
      <c r="E1072" t="s">
        <v>5872</v>
      </c>
      <c r="G1072" t="s">
        <v>10371</v>
      </c>
    </row>
    <row r="1073" spans="2:7" hidden="1" x14ac:dyDescent="0.45">
      <c r="B1073" s="3" t="s">
        <v>10792</v>
      </c>
      <c r="C1073" t="str">
        <f>_xlfn.XLOOKUP(B1073,Component!$A:$A,Component!$C:$C)</f>
        <v>2846-20</v>
      </c>
      <c r="D1073" t="s">
        <v>11870</v>
      </c>
      <c r="E1073" t="s">
        <v>3262</v>
      </c>
      <c r="G1073" t="s">
        <v>10455</v>
      </c>
    </row>
    <row r="1074" spans="2:7" hidden="1" x14ac:dyDescent="0.45">
      <c r="B1074" s="3" t="s">
        <v>10793</v>
      </c>
      <c r="C1074" t="str">
        <f>_xlfn.XLOOKUP(B1074,Component!$A:$A,Component!$C:$C)</f>
        <v>2850-20</v>
      </c>
      <c r="D1074" t="s">
        <v>11870</v>
      </c>
      <c r="E1074" t="s">
        <v>3247</v>
      </c>
      <c r="G1074" t="s">
        <v>10417</v>
      </c>
    </row>
    <row r="1075" spans="2:7" hidden="1" x14ac:dyDescent="0.45">
      <c r="B1075" s="3" t="s">
        <v>10794</v>
      </c>
      <c r="C1075" t="str">
        <f>_xlfn.XLOOKUP(B1075,Component!$A:$A,Component!$C:$C)</f>
        <v>2851-20</v>
      </c>
      <c r="D1075" t="s">
        <v>11870</v>
      </c>
      <c r="E1075" t="s">
        <v>3247</v>
      </c>
      <c r="G1075" t="s">
        <v>10417</v>
      </c>
    </row>
    <row r="1076" spans="2:7" hidden="1" x14ac:dyDescent="0.45">
      <c r="B1076" s="3" t="s">
        <v>10795</v>
      </c>
      <c r="C1076" t="str">
        <f>_xlfn.XLOOKUP(B1076,Component!$A:$A,Component!$C:$C)</f>
        <v>2853-20</v>
      </c>
      <c r="D1076" t="s">
        <v>11870</v>
      </c>
      <c r="E1076" t="s">
        <v>3247</v>
      </c>
      <c r="G1076" t="s">
        <v>10417</v>
      </c>
    </row>
    <row r="1077" spans="2:7" hidden="1" x14ac:dyDescent="0.45">
      <c r="B1077" s="3" t="s">
        <v>10796</v>
      </c>
      <c r="C1077" t="str">
        <f>_xlfn.XLOOKUP(B1077,Component!$A:$A,Component!$C:$C)</f>
        <v>2854-20</v>
      </c>
      <c r="D1077" t="s">
        <v>11870</v>
      </c>
      <c r="E1077" t="s">
        <v>3248</v>
      </c>
      <c r="G1077" t="s">
        <v>10418</v>
      </c>
    </row>
    <row r="1078" spans="2:7" hidden="1" x14ac:dyDescent="0.45">
      <c r="B1078" s="3" t="s">
        <v>10797</v>
      </c>
      <c r="C1078" t="str">
        <f>_xlfn.XLOOKUP(B1078,Component!$A:$A,Component!$C:$C)</f>
        <v>2855-20</v>
      </c>
      <c r="D1078" t="s">
        <v>11870</v>
      </c>
      <c r="E1078" t="s">
        <v>3248</v>
      </c>
      <c r="G1078" t="s">
        <v>10418</v>
      </c>
    </row>
    <row r="1079" spans="2:7" hidden="1" x14ac:dyDescent="0.45">
      <c r="B1079" s="3" t="s">
        <v>10798</v>
      </c>
      <c r="C1079" t="str">
        <f>_xlfn.XLOOKUP(B1079,Component!$A:$A,Component!$C:$C)</f>
        <v>2855P-20</v>
      </c>
      <c r="D1079" t="s">
        <v>11870</v>
      </c>
      <c r="E1079" t="s">
        <v>3248</v>
      </c>
      <c r="G1079" t="s">
        <v>10418</v>
      </c>
    </row>
    <row r="1080" spans="2:7" hidden="1" x14ac:dyDescent="0.45">
      <c r="B1080" s="3" t="s">
        <v>10799</v>
      </c>
      <c r="C1080" t="str">
        <f>_xlfn.XLOOKUP(B1080,Component!$A:$A,Component!$C:$C)</f>
        <v>2862-20</v>
      </c>
      <c r="D1080" t="s">
        <v>11870</v>
      </c>
      <c r="E1080" t="s">
        <v>3248</v>
      </c>
      <c r="G1080" t="s">
        <v>10418</v>
      </c>
    </row>
    <row r="1081" spans="2:7" hidden="1" x14ac:dyDescent="0.45">
      <c r="B1081" s="3" t="s">
        <v>10800</v>
      </c>
      <c r="C1081" t="str">
        <f>_xlfn.XLOOKUP(B1081,Component!$A:$A,Component!$C:$C)</f>
        <v>2863-20</v>
      </c>
      <c r="D1081" t="s">
        <v>11870</v>
      </c>
      <c r="E1081" t="s">
        <v>3248</v>
      </c>
      <c r="G1081" t="s">
        <v>10418</v>
      </c>
    </row>
    <row r="1082" spans="2:7" hidden="1" x14ac:dyDescent="0.45">
      <c r="B1082" s="3" t="s">
        <v>10801</v>
      </c>
      <c r="C1082" t="str">
        <f>_xlfn.XLOOKUP(B1082,Component!$A:$A,Component!$C:$C)</f>
        <v>2864-20</v>
      </c>
      <c r="D1082" t="s">
        <v>11870</v>
      </c>
      <c r="E1082" t="s">
        <v>3248</v>
      </c>
      <c r="G1082" t="s">
        <v>10418</v>
      </c>
    </row>
    <row r="1083" spans="2:7" hidden="1" x14ac:dyDescent="0.45">
      <c r="B1083" s="3" t="s">
        <v>10802</v>
      </c>
      <c r="C1083" t="str">
        <f>_xlfn.XLOOKUP(B1083,Component!$A:$A,Component!$C:$C)</f>
        <v>2865-20</v>
      </c>
      <c r="D1083" t="s">
        <v>11870</v>
      </c>
      <c r="E1083" t="s">
        <v>3248</v>
      </c>
      <c r="G1083" t="s">
        <v>10418</v>
      </c>
    </row>
    <row r="1084" spans="2:7" hidden="1" x14ac:dyDescent="0.45">
      <c r="B1084" s="3" t="s">
        <v>10803</v>
      </c>
      <c r="C1084" t="str">
        <f>_xlfn.XLOOKUP(B1084,Component!$A:$A,Component!$C:$C)</f>
        <v>2866-20</v>
      </c>
      <c r="D1084" t="s">
        <v>11870</v>
      </c>
      <c r="E1084" t="s">
        <v>5885</v>
      </c>
      <c r="G1084" t="s">
        <v>10334</v>
      </c>
    </row>
    <row r="1085" spans="2:7" hidden="1" x14ac:dyDescent="0.45">
      <c r="B1085" s="3" t="s">
        <v>10804</v>
      </c>
      <c r="C1085" t="str">
        <f>_xlfn.XLOOKUP(B1085,Component!$A:$A,Component!$C:$C)</f>
        <v>2867-20</v>
      </c>
      <c r="D1085" t="s">
        <v>11870</v>
      </c>
      <c r="E1085" t="s">
        <v>3248</v>
      </c>
      <c r="G1085" t="s">
        <v>10418</v>
      </c>
    </row>
    <row r="1086" spans="2:7" hidden="1" x14ac:dyDescent="0.45">
      <c r="B1086" s="3" t="s">
        <v>10805</v>
      </c>
      <c r="C1086" t="str">
        <f>_xlfn.XLOOKUP(B1086,Component!$A:$A,Component!$C:$C)</f>
        <v>2868-20</v>
      </c>
      <c r="D1086" t="s">
        <v>11870</v>
      </c>
      <c r="E1086" t="s">
        <v>3248</v>
      </c>
      <c r="G1086" t="s">
        <v>10418</v>
      </c>
    </row>
    <row r="1087" spans="2:7" hidden="1" x14ac:dyDescent="0.45">
      <c r="B1087" s="3" t="s">
        <v>10806</v>
      </c>
      <c r="C1087" t="str">
        <f>_xlfn.XLOOKUP(B1087,Component!$A:$A,Component!$C:$C)</f>
        <v>2869-20</v>
      </c>
      <c r="D1087" t="s">
        <v>11870</v>
      </c>
      <c r="E1087" t="s">
        <v>3248</v>
      </c>
      <c r="G1087" t="s">
        <v>10418</v>
      </c>
    </row>
    <row r="1088" spans="2:7" hidden="1" x14ac:dyDescent="0.45">
      <c r="B1088" s="3" t="s">
        <v>10807</v>
      </c>
      <c r="C1088" t="str">
        <f>_xlfn.XLOOKUP(B1088,Component!$A:$A,Component!$C:$C)</f>
        <v>2870-20</v>
      </c>
      <c r="D1088" t="s">
        <v>11870</v>
      </c>
      <c r="E1088" t="s">
        <v>5886</v>
      </c>
      <c r="G1088" t="s">
        <v>10368</v>
      </c>
    </row>
    <row r="1089" spans="2:7" hidden="1" x14ac:dyDescent="0.45">
      <c r="B1089" s="3" t="s">
        <v>10808</v>
      </c>
      <c r="C1089" t="str">
        <f>_xlfn.XLOOKUP(B1089,Component!$A:$A,Component!$C:$C)</f>
        <v>2871-20</v>
      </c>
      <c r="D1089" t="s">
        <v>11870</v>
      </c>
      <c r="E1089" t="s">
        <v>5884</v>
      </c>
      <c r="G1089" t="s">
        <v>10408</v>
      </c>
    </row>
    <row r="1090" spans="2:7" hidden="1" x14ac:dyDescent="0.45">
      <c r="B1090" s="3" t="s">
        <v>10809</v>
      </c>
      <c r="C1090" t="str">
        <f>_xlfn.XLOOKUP(B1090,Component!$A:$A,Component!$C:$C)</f>
        <v>2872-20</v>
      </c>
      <c r="D1090" t="s">
        <v>11870</v>
      </c>
      <c r="E1090" t="s">
        <v>5878</v>
      </c>
      <c r="G1090" t="s">
        <v>10422</v>
      </c>
    </row>
    <row r="1091" spans="2:7" hidden="1" x14ac:dyDescent="0.45">
      <c r="B1091" s="3" t="s">
        <v>10810</v>
      </c>
      <c r="C1091" t="str">
        <f>_xlfn.XLOOKUP(B1091,Component!$A:$A,Component!$C:$C)</f>
        <v>2873-20</v>
      </c>
      <c r="D1091" t="s">
        <v>11870</v>
      </c>
      <c r="E1091" t="s">
        <v>5887</v>
      </c>
      <c r="G1091" t="s">
        <v>10416</v>
      </c>
    </row>
    <row r="1092" spans="2:7" hidden="1" x14ac:dyDescent="0.45">
      <c r="B1092" s="3" t="s">
        <v>10811</v>
      </c>
      <c r="C1092" t="str">
        <f>_xlfn.XLOOKUP(B1092,Component!$A:$A,Component!$C:$C)</f>
        <v>2874-20</v>
      </c>
      <c r="D1092" t="s">
        <v>11870</v>
      </c>
      <c r="E1092" t="s">
        <v>5886</v>
      </c>
      <c r="G1092" t="s">
        <v>10368</v>
      </c>
    </row>
    <row r="1093" spans="2:7" hidden="1" x14ac:dyDescent="0.45">
      <c r="B1093" s="3" t="s">
        <v>10812</v>
      </c>
      <c r="C1093" t="str">
        <f>_xlfn.XLOOKUP(B1093,Component!$A:$A,Component!$C:$C)</f>
        <v>2875R-21</v>
      </c>
      <c r="D1093" t="s">
        <v>11870</v>
      </c>
      <c r="E1093" t="s">
        <v>5879</v>
      </c>
      <c r="G1093" t="s">
        <v>10365</v>
      </c>
    </row>
    <row r="1094" spans="2:7" hidden="1" x14ac:dyDescent="0.45">
      <c r="B1094" s="3" t="s">
        <v>10813</v>
      </c>
      <c r="C1094" t="str">
        <f>_xlfn.XLOOKUP(B1094,Component!$A:$A,Component!$C:$C)</f>
        <v>2876-20</v>
      </c>
      <c r="D1094" t="s">
        <v>11870</v>
      </c>
      <c r="E1094" t="s">
        <v>5879</v>
      </c>
      <c r="G1094" t="s">
        <v>10365</v>
      </c>
    </row>
    <row r="1095" spans="2:7" hidden="1" x14ac:dyDescent="0.45">
      <c r="B1095" s="3" t="s">
        <v>10814</v>
      </c>
      <c r="C1095" t="str">
        <f>_xlfn.XLOOKUP(B1095,Component!$A:$A,Component!$C:$C)</f>
        <v>2877-20</v>
      </c>
      <c r="D1095" t="s">
        <v>11870</v>
      </c>
      <c r="E1095" t="s">
        <v>5861</v>
      </c>
      <c r="G1095" t="s">
        <v>10363</v>
      </c>
    </row>
    <row r="1096" spans="2:7" hidden="1" x14ac:dyDescent="0.45">
      <c r="B1096" s="3" t="s">
        <v>10815</v>
      </c>
      <c r="C1096" t="str">
        <f>_xlfn.XLOOKUP(B1096,Component!$A:$A,Component!$C:$C)</f>
        <v>2878-20</v>
      </c>
      <c r="D1096" t="s">
        <v>11870</v>
      </c>
      <c r="E1096" t="s">
        <v>5861</v>
      </c>
      <c r="G1096" t="s">
        <v>10363</v>
      </c>
    </row>
    <row r="1097" spans="2:7" hidden="1" x14ac:dyDescent="0.45">
      <c r="B1097" s="3" t="s">
        <v>10816</v>
      </c>
      <c r="C1097" t="str">
        <f>_xlfn.XLOOKUP(B1097,Component!$A:$A,Component!$C:$C)</f>
        <v>2879-20</v>
      </c>
      <c r="D1097" t="s">
        <v>11870</v>
      </c>
      <c r="E1097" t="s">
        <v>5861</v>
      </c>
      <c r="G1097" t="s">
        <v>10363</v>
      </c>
    </row>
    <row r="1098" spans="2:7" hidden="1" x14ac:dyDescent="0.45">
      <c r="B1098" s="3" t="s">
        <v>10817</v>
      </c>
      <c r="C1098" t="str">
        <f>_xlfn.XLOOKUP(B1098,Component!$A:$A,Component!$C:$C)</f>
        <v>2880-20</v>
      </c>
      <c r="D1098" t="s">
        <v>11870</v>
      </c>
      <c r="E1098" t="s">
        <v>3250</v>
      </c>
      <c r="G1098" t="s">
        <v>10339</v>
      </c>
    </row>
    <row r="1099" spans="2:7" hidden="1" x14ac:dyDescent="0.45">
      <c r="B1099" s="3" t="s">
        <v>10818</v>
      </c>
      <c r="C1099" t="str">
        <f>_xlfn.XLOOKUP(B1099,Component!$A:$A,Component!$C:$C)</f>
        <v>2881-20</v>
      </c>
      <c r="D1099" t="s">
        <v>11870</v>
      </c>
      <c r="E1099" t="s">
        <v>3250</v>
      </c>
      <c r="G1099" t="s">
        <v>10339</v>
      </c>
    </row>
    <row r="1100" spans="2:7" hidden="1" x14ac:dyDescent="0.45">
      <c r="B1100" s="3" t="s">
        <v>10819</v>
      </c>
      <c r="C1100" t="str">
        <f>_xlfn.XLOOKUP(B1100,Component!$A:$A,Component!$C:$C)</f>
        <v>2882-20</v>
      </c>
      <c r="D1100" t="s">
        <v>11870</v>
      </c>
      <c r="E1100" t="s">
        <v>3250</v>
      </c>
      <c r="G1100" t="s">
        <v>10339</v>
      </c>
    </row>
    <row r="1101" spans="2:7" hidden="1" x14ac:dyDescent="0.45">
      <c r="B1101" s="3" t="s">
        <v>10820</v>
      </c>
      <c r="C1101" t="str">
        <f>_xlfn.XLOOKUP(B1101,Component!$A:$A,Component!$C:$C)</f>
        <v>2883-20</v>
      </c>
      <c r="D1101" t="s">
        <v>11870</v>
      </c>
      <c r="E1101" t="s">
        <v>3250</v>
      </c>
      <c r="G1101" t="s">
        <v>10339</v>
      </c>
    </row>
    <row r="1102" spans="2:7" hidden="1" x14ac:dyDescent="0.45">
      <c r="B1102" s="3" t="s">
        <v>10821</v>
      </c>
      <c r="C1102" t="str">
        <f>_xlfn.XLOOKUP(B1102,Component!$A:$A,Component!$C:$C)</f>
        <v>2886-20</v>
      </c>
      <c r="D1102" t="s">
        <v>11870</v>
      </c>
      <c r="E1102" t="s">
        <v>3250</v>
      </c>
      <c r="G1102" t="s">
        <v>10339</v>
      </c>
    </row>
    <row r="1103" spans="2:7" hidden="1" x14ac:dyDescent="0.45">
      <c r="B1103" s="3" t="s">
        <v>10822</v>
      </c>
      <c r="C1103" t="str">
        <f>_xlfn.XLOOKUP(B1103,Component!$A:$A,Component!$C:$C)</f>
        <v>2887-20</v>
      </c>
      <c r="D1103" t="s">
        <v>11870</v>
      </c>
      <c r="E1103" t="s">
        <v>3250</v>
      </c>
      <c r="G1103" t="s">
        <v>10339</v>
      </c>
    </row>
    <row r="1104" spans="2:7" hidden="1" x14ac:dyDescent="0.45">
      <c r="B1104" s="3" t="s">
        <v>10823</v>
      </c>
      <c r="C1104" t="str">
        <f>_xlfn.XLOOKUP(B1104,Component!$A:$A,Component!$C:$C)</f>
        <v>2888-20</v>
      </c>
      <c r="D1104" t="s">
        <v>11870</v>
      </c>
      <c r="E1104" t="s">
        <v>3250</v>
      </c>
      <c r="G1104" t="s">
        <v>10339</v>
      </c>
    </row>
    <row r="1105" spans="2:7" hidden="1" x14ac:dyDescent="0.45">
      <c r="B1105" s="3" t="s">
        <v>10824</v>
      </c>
      <c r="C1105" t="str">
        <f>_xlfn.XLOOKUP(B1105,Component!$A:$A,Component!$C:$C)</f>
        <v>2889-20</v>
      </c>
      <c r="D1105" t="s">
        <v>11870</v>
      </c>
      <c r="E1105" t="s">
        <v>3250</v>
      </c>
      <c r="G1105" t="s">
        <v>10339</v>
      </c>
    </row>
    <row r="1106" spans="2:7" hidden="1" x14ac:dyDescent="0.45">
      <c r="B1106" s="3" t="s">
        <v>10825</v>
      </c>
      <c r="C1106" t="str">
        <f>_xlfn.XLOOKUP(B1106,Component!$A:$A,Component!$C:$C)</f>
        <v>2890-20</v>
      </c>
      <c r="D1106" t="s">
        <v>11870</v>
      </c>
      <c r="E1106" t="s">
        <v>5882</v>
      </c>
      <c r="G1106" t="s">
        <v>10379</v>
      </c>
    </row>
    <row r="1107" spans="2:7" hidden="1" x14ac:dyDescent="0.45">
      <c r="B1107" s="3" t="s">
        <v>10826</v>
      </c>
      <c r="C1107" t="str">
        <f>_xlfn.XLOOKUP(B1107,Component!$A:$A,Component!$C:$C)</f>
        <v>2902-20</v>
      </c>
      <c r="D1107" t="s">
        <v>11870</v>
      </c>
      <c r="E1107" t="s">
        <v>5852</v>
      </c>
      <c r="G1107" t="s">
        <v>10411</v>
      </c>
    </row>
    <row r="1108" spans="2:7" hidden="1" x14ac:dyDescent="0.45">
      <c r="B1108" s="3" t="s">
        <v>10827</v>
      </c>
      <c r="C1108" t="str">
        <f>_xlfn.XLOOKUP(B1108,Component!$A:$A,Component!$C:$C)</f>
        <v>2903-20</v>
      </c>
      <c r="D1108" t="s">
        <v>11870</v>
      </c>
      <c r="E1108" t="s">
        <v>5851</v>
      </c>
      <c r="G1108" t="s">
        <v>10410</v>
      </c>
    </row>
    <row r="1109" spans="2:7" hidden="1" x14ac:dyDescent="0.45">
      <c r="B1109" s="3" t="s">
        <v>10828</v>
      </c>
      <c r="C1109" t="str">
        <f>_xlfn.XLOOKUP(B1109,Component!$A:$A,Component!$C:$C)</f>
        <v>2904-20</v>
      </c>
      <c r="D1109" t="s">
        <v>11870</v>
      </c>
      <c r="E1109" t="s">
        <v>5852</v>
      </c>
      <c r="G1109" t="s">
        <v>10411</v>
      </c>
    </row>
    <row r="1110" spans="2:7" hidden="1" x14ac:dyDescent="0.45">
      <c r="B1110" s="3" t="s">
        <v>10829</v>
      </c>
      <c r="C1110" t="str">
        <f>_xlfn.XLOOKUP(B1110,Component!$A:$A,Component!$C:$C)</f>
        <v>2905-20</v>
      </c>
      <c r="D1110" t="s">
        <v>11870</v>
      </c>
      <c r="E1110" t="s">
        <v>5851</v>
      </c>
      <c r="G1110" t="s">
        <v>10410</v>
      </c>
    </row>
    <row r="1111" spans="2:7" hidden="1" x14ac:dyDescent="0.45">
      <c r="B1111" s="3" t="s">
        <v>10830</v>
      </c>
      <c r="C1111" t="str">
        <f>_xlfn.XLOOKUP(B1111,Component!$A:$A,Component!$C:$C)</f>
        <v>2906-20</v>
      </c>
      <c r="D1111" t="s">
        <v>11870</v>
      </c>
      <c r="E1111" t="s">
        <v>5852</v>
      </c>
      <c r="G1111" t="s">
        <v>10411</v>
      </c>
    </row>
    <row r="1112" spans="2:7" hidden="1" x14ac:dyDescent="0.45">
      <c r="B1112" s="3" t="s">
        <v>10831</v>
      </c>
      <c r="C1112" t="str">
        <f>_xlfn.XLOOKUP(B1112,Component!$A:$A,Component!$C:$C)</f>
        <v>2908-20</v>
      </c>
      <c r="D1112" t="s">
        <v>11870</v>
      </c>
      <c r="E1112" t="s">
        <v>3241</v>
      </c>
      <c r="G1112" t="s">
        <v>10405</v>
      </c>
    </row>
    <row r="1113" spans="2:7" hidden="1" x14ac:dyDescent="0.45">
      <c r="B1113" s="3" t="s">
        <v>10832</v>
      </c>
      <c r="C1113" t="str">
        <f>_xlfn.XLOOKUP(B1113,Component!$A:$A,Component!$C:$C)</f>
        <v>2908-DE</v>
      </c>
      <c r="D1113" t="s">
        <v>11870</v>
      </c>
      <c r="E1113" t="s">
        <v>3241</v>
      </c>
      <c r="G1113" t="s">
        <v>10405</v>
      </c>
    </row>
    <row r="1114" spans="2:7" hidden="1" x14ac:dyDescent="0.45">
      <c r="B1114" s="3" t="s">
        <v>10833</v>
      </c>
      <c r="C1114" t="str">
        <f>_xlfn.XLOOKUP(B1114,Component!$A:$A,Component!$C:$C)</f>
        <v>2909-20</v>
      </c>
      <c r="D1114" t="s">
        <v>11870</v>
      </c>
      <c r="E1114" t="s">
        <v>5888</v>
      </c>
      <c r="G1114" t="s">
        <v>10431</v>
      </c>
    </row>
    <row r="1115" spans="2:7" hidden="1" x14ac:dyDescent="0.45">
      <c r="B1115" s="3" t="s">
        <v>10834</v>
      </c>
      <c r="C1115" t="str">
        <f>_xlfn.XLOOKUP(B1115,Component!$A:$A,Component!$C:$C)</f>
        <v>2910-20</v>
      </c>
      <c r="D1115" t="s">
        <v>11870</v>
      </c>
      <c r="E1115" t="s">
        <v>5889</v>
      </c>
      <c r="G1115" t="s">
        <v>10404</v>
      </c>
    </row>
    <row r="1116" spans="2:7" hidden="1" x14ac:dyDescent="0.45">
      <c r="B1116" s="3" t="s">
        <v>10835</v>
      </c>
      <c r="C1116" t="str">
        <f>_xlfn.XLOOKUP(B1116,Component!$A:$A,Component!$C:$C)</f>
        <v>2911-20</v>
      </c>
      <c r="D1116" t="s">
        <v>11870</v>
      </c>
      <c r="E1116" t="s">
        <v>5889</v>
      </c>
      <c r="G1116" t="s">
        <v>10404</v>
      </c>
    </row>
    <row r="1117" spans="2:7" hidden="1" x14ac:dyDescent="0.45">
      <c r="B1117" s="3" t="s">
        <v>10836</v>
      </c>
      <c r="C1117" t="str">
        <f>_xlfn.XLOOKUP(B1117,Component!$A:$A,Component!$C:$C)</f>
        <v>2912-20</v>
      </c>
      <c r="D1117" t="s">
        <v>11870</v>
      </c>
      <c r="E1117" t="s">
        <v>3241</v>
      </c>
      <c r="G1117" t="s">
        <v>10405</v>
      </c>
    </row>
    <row r="1118" spans="2:7" hidden="1" x14ac:dyDescent="0.45">
      <c r="B1118" s="3" t="s">
        <v>10837</v>
      </c>
      <c r="C1118" t="str">
        <f>_xlfn.XLOOKUP(B1118,Component!$A:$A,Component!$C:$C)</f>
        <v>2912-DE</v>
      </c>
      <c r="D1118" t="s">
        <v>11870</v>
      </c>
      <c r="E1118" t="s">
        <v>3241</v>
      </c>
      <c r="G1118" t="s">
        <v>10405</v>
      </c>
    </row>
    <row r="1119" spans="2:7" hidden="1" x14ac:dyDescent="0.45">
      <c r="B1119" s="3" t="s">
        <v>10838</v>
      </c>
      <c r="C1119" t="str">
        <f>_xlfn.XLOOKUP(B1119,Component!$A:$A,Component!$C:$C)</f>
        <v>2915-20</v>
      </c>
      <c r="D1119" t="s">
        <v>11870</v>
      </c>
      <c r="E1119" t="s">
        <v>3241</v>
      </c>
      <c r="G1119" t="s">
        <v>10405</v>
      </c>
    </row>
    <row r="1120" spans="2:7" hidden="1" x14ac:dyDescent="0.45">
      <c r="B1120" s="3" t="s">
        <v>10839</v>
      </c>
      <c r="C1120" t="str">
        <f>_xlfn.XLOOKUP(B1120,Component!$A:$A,Component!$C:$C)</f>
        <v>2915-DE</v>
      </c>
      <c r="D1120" t="s">
        <v>11870</v>
      </c>
      <c r="E1120" t="s">
        <v>3241</v>
      </c>
      <c r="G1120" t="s">
        <v>10405</v>
      </c>
    </row>
    <row r="1121" spans="2:7" hidden="1" x14ac:dyDescent="0.45">
      <c r="B1121" s="3" t="s">
        <v>10840</v>
      </c>
      <c r="C1121" t="str">
        <f>_xlfn.XLOOKUP(B1121,Component!$A:$A,Component!$C:$C)</f>
        <v>2916-20</v>
      </c>
      <c r="D1121" t="s">
        <v>11870</v>
      </c>
      <c r="E1121" t="s">
        <v>3241</v>
      </c>
      <c r="G1121" t="s">
        <v>10405</v>
      </c>
    </row>
    <row r="1122" spans="2:7" hidden="1" x14ac:dyDescent="0.45">
      <c r="B1122" s="3" t="s">
        <v>10841</v>
      </c>
      <c r="C1122" t="str">
        <f>_xlfn.XLOOKUP(B1122,Component!$A:$A,Component!$C:$C)</f>
        <v>2916-DE</v>
      </c>
      <c r="D1122" t="s">
        <v>11870</v>
      </c>
      <c r="E1122" t="s">
        <v>3241</v>
      </c>
      <c r="G1122" t="s">
        <v>10405</v>
      </c>
    </row>
    <row r="1123" spans="2:7" hidden="1" x14ac:dyDescent="0.45">
      <c r="B1123" s="3" t="s">
        <v>10842</v>
      </c>
      <c r="C1123" t="str">
        <f>_xlfn.XLOOKUP(B1123,Component!$A:$A,Component!$C:$C)</f>
        <v>2922-20</v>
      </c>
      <c r="D1123" t="s">
        <v>11870</v>
      </c>
      <c r="E1123" t="s">
        <v>5859</v>
      </c>
      <c r="G1123" t="s">
        <v>10433</v>
      </c>
    </row>
    <row r="1124" spans="2:7" hidden="1" x14ac:dyDescent="0.45">
      <c r="B1124" s="3" t="s">
        <v>10843</v>
      </c>
      <c r="C1124" t="str">
        <f>_xlfn.XLOOKUP(B1124,Component!$A:$A,Component!$C:$C)</f>
        <v>2927-20</v>
      </c>
      <c r="D1124" t="s">
        <v>11870</v>
      </c>
      <c r="E1124" t="s">
        <v>5890</v>
      </c>
      <c r="G1124" t="s">
        <v>10432</v>
      </c>
    </row>
    <row r="1125" spans="2:7" hidden="1" x14ac:dyDescent="0.45">
      <c r="B1125" s="3" t="s">
        <v>10844</v>
      </c>
      <c r="C1125" t="str">
        <f>_xlfn.XLOOKUP(B1125,Component!$A:$A,Component!$C:$C)</f>
        <v>2928-20</v>
      </c>
      <c r="D1125" t="s">
        <v>11870</v>
      </c>
      <c r="E1125" t="s">
        <v>5890</v>
      </c>
      <c r="G1125" t="s">
        <v>10432</v>
      </c>
    </row>
    <row r="1126" spans="2:7" hidden="1" x14ac:dyDescent="0.45">
      <c r="B1126" s="3" t="s">
        <v>10845</v>
      </c>
      <c r="C1126" t="str">
        <f>_xlfn.XLOOKUP(B1126,Component!$A:$A,Component!$C:$C)</f>
        <v>2929-20</v>
      </c>
      <c r="D1126" t="s">
        <v>11870</v>
      </c>
      <c r="E1126" t="s">
        <v>3253</v>
      </c>
      <c r="G1126" t="s">
        <v>10421</v>
      </c>
    </row>
    <row r="1127" spans="2:7" hidden="1" x14ac:dyDescent="0.45">
      <c r="B1127" s="3" t="s">
        <v>10846</v>
      </c>
      <c r="C1127" t="str">
        <f>_xlfn.XLOOKUP(B1127,Component!$A:$A,Component!$C:$C)</f>
        <v>2929S-20</v>
      </c>
      <c r="D1127" t="s">
        <v>11870</v>
      </c>
      <c r="E1127" t="s">
        <v>3253</v>
      </c>
      <c r="G1127" t="s">
        <v>10421</v>
      </c>
    </row>
    <row r="1128" spans="2:7" hidden="1" x14ac:dyDescent="0.45">
      <c r="B1128" s="3" t="s">
        <v>10847</v>
      </c>
      <c r="C1128" t="str">
        <f>_xlfn.XLOOKUP(B1128,Component!$A:$A,Component!$C:$C)</f>
        <v>2930-20</v>
      </c>
      <c r="D1128" t="s">
        <v>11870</v>
      </c>
      <c r="E1128" t="s">
        <v>3245</v>
      </c>
      <c r="G1128" t="s">
        <v>10439</v>
      </c>
    </row>
    <row r="1129" spans="2:7" hidden="1" x14ac:dyDescent="0.45">
      <c r="B1129" s="3" t="s">
        <v>10848</v>
      </c>
      <c r="C1129" t="str">
        <f>_xlfn.XLOOKUP(B1129,Component!$A:$A,Component!$C:$C)</f>
        <v>2933-21</v>
      </c>
      <c r="D1129" t="s">
        <v>11870</v>
      </c>
      <c r="E1129" t="s">
        <v>5879</v>
      </c>
      <c r="G1129" t="s">
        <v>10365</v>
      </c>
    </row>
    <row r="1130" spans="2:7" hidden="1" x14ac:dyDescent="0.45">
      <c r="B1130" s="3" t="s">
        <v>10849</v>
      </c>
      <c r="C1130" t="str">
        <f>_xlfn.XLOOKUP(B1130,Component!$A:$A,Component!$C:$C)</f>
        <v>2935-20</v>
      </c>
      <c r="D1130" t="s">
        <v>11870</v>
      </c>
      <c r="E1130" t="s">
        <v>5900</v>
      </c>
      <c r="G1130" t="s">
        <v>10414</v>
      </c>
    </row>
    <row r="1131" spans="2:7" hidden="1" x14ac:dyDescent="0.45">
      <c r="B1131" s="3" t="s">
        <v>10850</v>
      </c>
      <c r="C1131" t="str">
        <f>_xlfn.XLOOKUP(B1131,Component!$A:$A,Component!$C:$C)</f>
        <v>2939-20</v>
      </c>
      <c r="D1131" t="s">
        <v>11870</v>
      </c>
      <c r="E1131" t="s">
        <v>3250</v>
      </c>
      <c r="G1131" t="s">
        <v>10339</v>
      </c>
    </row>
    <row r="1132" spans="2:7" hidden="1" x14ac:dyDescent="0.45">
      <c r="B1132" s="3" t="s">
        <v>10851</v>
      </c>
      <c r="C1132" t="str">
        <f>_xlfn.XLOOKUP(B1132,Component!$A:$A,Component!$C:$C)</f>
        <v>2940-20</v>
      </c>
      <c r="D1132" t="s">
        <v>11870</v>
      </c>
      <c r="E1132" t="s">
        <v>5873</v>
      </c>
      <c r="G1132" t="s">
        <v>10434</v>
      </c>
    </row>
    <row r="1133" spans="2:7" hidden="1" x14ac:dyDescent="0.45">
      <c r="B1133" s="3" t="s">
        <v>10852</v>
      </c>
      <c r="C1133" t="str">
        <f>_xlfn.XLOOKUP(B1133,Component!$A:$A,Component!$C:$C)</f>
        <v>2941-21</v>
      </c>
      <c r="D1133" t="s">
        <v>11870</v>
      </c>
      <c r="E1133" t="s">
        <v>5873</v>
      </c>
      <c r="G1133" t="s">
        <v>10434</v>
      </c>
    </row>
    <row r="1134" spans="2:7" hidden="1" x14ac:dyDescent="0.45">
      <c r="B1134" s="3" t="s">
        <v>10853</v>
      </c>
      <c r="C1134" t="str">
        <f>_xlfn.XLOOKUP(B1134,Component!$A:$A,Component!$C:$C)</f>
        <v>2950-20</v>
      </c>
      <c r="D1134" t="s">
        <v>11870</v>
      </c>
      <c r="E1134" t="s">
        <v>5882</v>
      </c>
      <c r="G1134" t="s">
        <v>10379</v>
      </c>
    </row>
    <row r="1135" spans="2:7" hidden="1" x14ac:dyDescent="0.45">
      <c r="B1135" s="3" t="s">
        <v>10854</v>
      </c>
      <c r="C1135" t="str">
        <f>_xlfn.XLOOKUP(B1135,Component!$A:$A,Component!$C:$C)</f>
        <v>2952-20</v>
      </c>
      <c r="D1135" t="s">
        <v>11870</v>
      </c>
      <c r="E1135" t="s">
        <v>5882</v>
      </c>
      <c r="G1135" t="s">
        <v>10379</v>
      </c>
    </row>
    <row r="1136" spans="2:7" hidden="1" x14ac:dyDescent="0.45">
      <c r="B1136" s="3" t="s">
        <v>10855</v>
      </c>
      <c r="C1136" t="str">
        <f>_xlfn.XLOOKUP(B1136,Component!$A:$A,Component!$C:$C)</f>
        <v>2953-20</v>
      </c>
      <c r="D1136" t="s">
        <v>11870</v>
      </c>
      <c r="E1136" t="s">
        <v>3247</v>
      </c>
      <c r="G1136" t="s">
        <v>10417</v>
      </c>
    </row>
    <row r="1137" spans="2:7" hidden="1" x14ac:dyDescent="0.45">
      <c r="B1137" s="3" t="s">
        <v>10856</v>
      </c>
      <c r="C1137" t="str">
        <f>_xlfn.XLOOKUP(B1137,Component!$A:$A,Component!$C:$C)</f>
        <v>2954-20</v>
      </c>
      <c r="D1137" t="s">
        <v>11870</v>
      </c>
      <c r="E1137" t="s">
        <v>10310</v>
      </c>
      <c r="G1137" t="s">
        <v>10380</v>
      </c>
    </row>
    <row r="1138" spans="2:7" hidden="1" x14ac:dyDescent="0.45">
      <c r="B1138" s="3" t="s">
        <v>10857</v>
      </c>
      <c r="C1138" t="str">
        <f>_xlfn.XLOOKUP(B1138,Component!$A:$A,Component!$C:$C)</f>
        <v>2957-20</v>
      </c>
      <c r="D1138" t="s">
        <v>11870</v>
      </c>
      <c r="E1138" t="s">
        <v>3247</v>
      </c>
      <c r="G1138" t="s">
        <v>10417</v>
      </c>
    </row>
    <row r="1139" spans="2:7" hidden="1" x14ac:dyDescent="0.45">
      <c r="B1139" s="3" t="s">
        <v>10858</v>
      </c>
      <c r="C1139" t="str">
        <f>_xlfn.XLOOKUP(B1139,Component!$A:$A,Component!$C:$C)</f>
        <v>2960-20</v>
      </c>
      <c r="D1139" t="s">
        <v>11870</v>
      </c>
      <c r="E1139" t="s">
        <v>3248</v>
      </c>
      <c r="G1139" t="s">
        <v>10418</v>
      </c>
    </row>
    <row r="1140" spans="2:7" hidden="1" x14ac:dyDescent="0.45">
      <c r="B1140" s="3" t="s">
        <v>10859</v>
      </c>
      <c r="C1140" t="str">
        <f>_xlfn.XLOOKUP(B1140,Component!$A:$A,Component!$C:$C)</f>
        <v>2962-20</v>
      </c>
      <c r="D1140" t="s">
        <v>11870</v>
      </c>
      <c r="E1140" t="s">
        <v>3248</v>
      </c>
      <c r="G1140" t="s">
        <v>10418</v>
      </c>
    </row>
    <row r="1141" spans="2:7" hidden="1" x14ac:dyDescent="0.45">
      <c r="B1141" s="3" t="s">
        <v>10860</v>
      </c>
      <c r="C1141" t="str">
        <f>_xlfn.XLOOKUP(B1141,Component!$A:$A,Component!$C:$C)</f>
        <v>2962P-20</v>
      </c>
      <c r="D1141" t="s">
        <v>11870</v>
      </c>
      <c r="E1141" t="s">
        <v>3248</v>
      </c>
      <c r="G1141" t="s">
        <v>10418</v>
      </c>
    </row>
    <row r="1142" spans="2:7" hidden="1" x14ac:dyDescent="0.45">
      <c r="B1142" s="3" t="s">
        <v>10861</v>
      </c>
      <c r="C1142" t="str">
        <f>_xlfn.XLOOKUP(B1142,Component!$A:$A,Component!$C:$C)</f>
        <v>2966-20</v>
      </c>
      <c r="D1142" t="s">
        <v>11870</v>
      </c>
      <c r="E1142" t="s">
        <v>3248</v>
      </c>
      <c r="G1142" t="s">
        <v>10418</v>
      </c>
    </row>
    <row r="1143" spans="2:7" hidden="1" x14ac:dyDescent="0.45">
      <c r="B1143" s="3" t="s">
        <v>10862</v>
      </c>
      <c r="C1143" t="str">
        <f>_xlfn.XLOOKUP(B1143,Component!$A:$A,Component!$C:$C)</f>
        <v>2967-20</v>
      </c>
      <c r="D1143" t="s">
        <v>11870</v>
      </c>
      <c r="E1143" t="s">
        <v>3248</v>
      </c>
      <c r="G1143" t="s">
        <v>10418</v>
      </c>
    </row>
    <row r="1144" spans="2:7" hidden="1" x14ac:dyDescent="0.45">
      <c r="B1144" s="3" t="s">
        <v>10863</v>
      </c>
      <c r="C1144" t="str">
        <f>_xlfn.XLOOKUP(B1144,Component!$A:$A,Component!$C:$C)</f>
        <v>2970-20</v>
      </c>
      <c r="D1144" t="s">
        <v>11870</v>
      </c>
      <c r="E1144" t="s">
        <v>5901</v>
      </c>
      <c r="G1144" t="s">
        <v>10419</v>
      </c>
    </row>
    <row r="1145" spans="2:7" hidden="1" x14ac:dyDescent="0.45">
      <c r="B1145" s="3" t="s">
        <v>10864</v>
      </c>
      <c r="C1145" t="str">
        <f>_xlfn.XLOOKUP(B1145,Component!$A:$A,Component!$C:$C)</f>
        <v>2971-20</v>
      </c>
      <c r="D1145" t="s">
        <v>11870</v>
      </c>
      <c r="E1145" t="s">
        <v>5901</v>
      </c>
      <c r="G1145" t="s">
        <v>10419</v>
      </c>
    </row>
    <row r="1146" spans="2:7" hidden="1" x14ac:dyDescent="0.45">
      <c r="B1146" s="3" t="s">
        <v>10865</v>
      </c>
      <c r="C1146" t="str">
        <f>_xlfn.XLOOKUP(B1146,Component!$A:$A,Component!$C:$C)</f>
        <v>2972-20</v>
      </c>
      <c r="D1146" t="s">
        <v>11870</v>
      </c>
      <c r="E1146" t="s">
        <v>5901</v>
      </c>
      <c r="G1146" t="s">
        <v>10419</v>
      </c>
    </row>
    <row r="1147" spans="2:7" hidden="1" x14ac:dyDescent="0.45">
      <c r="B1147" s="3" t="s">
        <v>10866</v>
      </c>
      <c r="C1147" t="str">
        <f>_xlfn.XLOOKUP(B1147,Component!$A:$A,Component!$C:$C)</f>
        <v>2973-20</v>
      </c>
      <c r="D1147" t="s">
        <v>11870</v>
      </c>
      <c r="E1147" t="s">
        <v>5901</v>
      </c>
      <c r="G1147" t="s">
        <v>10419</v>
      </c>
    </row>
    <row r="1148" spans="2:7" hidden="1" x14ac:dyDescent="0.45">
      <c r="B1148" s="3" t="s">
        <v>10867</v>
      </c>
      <c r="C1148" t="str">
        <f>_xlfn.XLOOKUP(B1148,Component!$A:$A,Component!$C:$C)</f>
        <v>2974-20</v>
      </c>
      <c r="D1148" t="s">
        <v>11870</v>
      </c>
      <c r="E1148" t="s">
        <v>5901</v>
      </c>
      <c r="G1148" t="s">
        <v>10419</v>
      </c>
    </row>
    <row r="1149" spans="2:7" hidden="1" x14ac:dyDescent="0.45">
      <c r="B1149" s="3" t="s">
        <v>10868</v>
      </c>
      <c r="C1149" t="str">
        <f>_xlfn.XLOOKUP(B1149,Component!$A:$A,Component!$C:$C)</f>
        <v>2975-20</v>
      </c>
      <c r="D1149" t="s">
        <v>11870</v>
      </c>
      <c r="E1149" t="s">
        <v>5901</v>
      </c>
      <c r="G1149" t="s">
        <v>10419</v>
      </c>
    </row>
    <row r="1150" spans="2:7" hidden="1" x14ac:dyDescent="0.45">
      <c r="B1150" s="3" t="s">
        <v>10869</v>
      </c>
      <c r="C1150" t="str">
        <f>_xlfn.XLOOKUP(B1150,Component!$A:$A,Component!$C:$C)</f>
        <v>2976-20</v>
      </c>
      <c r="D1150" t="s">
        <v>11870</v>
      </c>
      <c r="E1150" t="s">
        <v>5901</v>
      </c>
      <c r="G1150" t="s">
        <v>10419</v>
      </c>
    </row>
    <row r="1151" spans="2:7" hidden="1" x14ac:dyDescent="0.45">
      <c r="B1151" s="3" t="s">
        <v>10870</v>
      </c>
      <c r="C1151" t="str">
        <f>_xlfn.XLOOKUP(B1151,Component!$A:$A,Component!$C:$C)</f>
        <v>2977-20</v>
      </c>
      <c r="D1151" t="s">
        <v>11870</v>
      </c>
      <c r="E1151" t="s">
        <v>5861</v>
      </c>
      <c r="G1151" t="s">
        <v>10363</v>
      </c>
    </row>
    <row r="1152" spans="2:7" hidden="1" x14ac:dyDescent="0.45">
      <c r="B1152" s="3" t="s">
        <v>10871</v>
      </c>
      <c r="C1152" t="str">
        <f>_xlfn.XLOOKUP(B1152,Component!$A:$A,Component!$C:$C)</f>
        <v>2978-20</v>
      </c>
      <c r="D1152" t="s">
        <v>11870</v>
      </c>
      <c r="E1152" t="s">
        <v>5861</v>
      </c>
      <c r="G1152" t="s">
        <v>10363</v>
      </c>
    </row>
    <row r="1153" spans="2:7" hidden="1" x14ac:dyDescent="0.45">
      <c r="B1153" s="3" t="s">
        <v>10872</v>
      </c>
      <c r="C1153" t="str">
        <f>_xlfn.XLOOKUP(B1153,Component!$A:$A,Component!$C:$C)</f>
        <v>2979-20</v>
      </c>
      <c r="D1153" t="s">
        <v>11870</v>
      </c>
      <c r="E1153" t="s">
        <v>5861</v>
      </c>
      <c r="G1153" t="s">
        <v>10363</v>
      </c>
    </row>
    <row r="1154" spans="2:7" hidden="1" x14ac:dyDescent="0.45">
      <c r="B1154" s="3" t="s">
        <v>10873</v>
      </c>
      <c r="C1154" t="str">
        <f>_xlfn.XLOOKUP(B1154,Component!$A:$A,Component!$C:$C)</f>
        <v>2982-20</v>
      </c>
      <c r="D1154" t="s">
        <v>11870</v>
      </c>
      <c r="E1154" t="s">
        <v>5878</v>
      </c>
      <c r="G1154" t="s">
        <v>10422</v>
      </c>
    </row>
    <row r="1155" spans="2:7" hidden="1" x14ac:dyDescent="0.45">
      <c r="B1155" s="3" t="s">
        <v>10874</v>
      </c>
      <c r="C1155" t="str">
        <f>_xlfn.XLOOKUP(B1155,Component!$A:$A,Component!$C:$C)</f>
        <v>2984-20</v>
      </c>
      <c r="D1155" t="s">
        <v>11870</v>
      </c>
      <c r="E1155" t="s">
        <v>3250</v>
      </c>
      <c r="G1155" t="s">
        <v>10339</v>
      </c>
    </row>
    <row r="1156" spans="2:7" hidden="1" x14ac:dyDescent="0.45">
      <c r="B1156" s="3" t="s">
        <v>10875</v>
      </c>
      <c r="C1156" t="str">
        <f>_xlfn.XLOOKUP(B1156,Component!$A:$A,Component!$C:$C)</f>
        <v>2990-20</v>
      </c>
      <c r="D1156" t="s">
        <v>11870</v>
      </c>
      <c r="E1156" t="s">
        <v>5879</v>
      </c>
      <c r="G1156" t="s">
        <v>10338</v>
      </c>
    </row>
    <row r="1157" spans="2:7" hidden="1" x14ac:dyDescent="0.45">
      <c r="B1157" s="3" t="s">
        <v>10876</v>
      </c>
      <c r="C1157" t="str">
        <f>_xlfn.XLOOKUP(B1157,Component!$A:$A,Component!$C:$C)</f>
        <v>3001-20</v>
      </c>
      <c r="D1157" t="s">
        <v>11870</v>
      </c>
      <c r="E1157" t="s">
        <v>5864</v>
      </c>
      <c r="G1157" t="s">
        <v>10397</v>
      </c>
    </row>
    <row r="1158" spans="2:7" hidden="1" x14ac:dyDescent="0.45">
      <c r="B1158" s="3" t="s">
        <v>10877</v>
      </c>
      <c r="C1158" t="str">
        <f>_xlfn.XLOOKUP(B1158,Component!$A:$A,Component!$C:$C)</f>
        <v>3004-20</v>
      </c>
      <c r="D1158" t="s">
        <v>11870</v>
      </c>
      <c r="E1158" t="s">
        <v>5891</v>
      </c>
      <c r="G1158" t="s">
        <v>10392</v>
      </c>
    </row>
    <row r="1159" spans="2:7" hidden="1" x14ac:dyDescent="0.45">
      <c r="B1159" s="3" t="s">
        <v>10878</v>
      </c>
      <c r="C1159" t="str">
        <f>_xlfn.XLOOKUP(B1159,Component!$A:$A,Component!$C:$C)</f>
        <v>3006-20</v>
      </c>
      <c r="D1159" t="s">
        <v>11870</v>
      </c>
      <c r="E1159" t="s">
        <v>3256</v>
      </c>
      <c r="G1159" t="s">
        <v>10399</v>
      </c>
    </row>
    <row r="1160" spans="2:7" hidden="1" x14ac:dyDescent="0.45">
      <c r="B1160" s="3" t="s">
        <v>10879</v>
      </c>
      <c r="C1160" t="str">
        <f>_xlfn.XLOOKUP(B1160,Component!$A:$A,Component!$C:$C)</f>
        <v>3008-20</v>
      </c>
      <c r="D1160" t="s">
        <v>11870</v>
      </c>
      <c r="E1160" t="s">
        <v>5904</v>
      </c>
      <c r="G1160" t="s">
        <v>10398</v>
      </c>
    </row>
    <row r="1161" spans="2:7" hidden="1" x14ac:dyDescent="0.45">
      <c r="B1161" s="3" t="s">
        <v>10880</v>
      </c>
      <c r="C1161" t="str">
        <f>_xlfn.XLOOKUP(B1161,Component!$A:$A,Component!$C:$C)</f>
        <v>3009-20</v>
      </c>
      <c r="D1161" t="s">
        <v>11870</v>
      </c>
      <c r="E1161" t="s">
        <v>10315</v>
      </c>
      <c r="G1161" t="s">
        <v>10395</v>
      </c>
    </row>
    <row r="1162" spans="2:7" hidden="1" x14ac:dyDescent="0.45">
      <c r="B1162" s="3" t="s">
        <v>10881</v>
      </c>
      <c r="C1162" t="str">
        <f>_xlfn.XLOOKUP(B1162,Component!$A:$A,Component!$C:$C)</f>
        <v>3011-20</v>
      </c>
      <c r="D1162" t="s">
        <v>11870</v>
      </c>
      <c r="E1162" t="s">
        <v>5902</v>
      </c>
      <c r="G1162" t="s">
        <v>10386</v>
      </c>
    </row>
    <row r="1163" spans="2:7" hidden="1" x14ac:dyDescent="0.45">
      <c r="B1163" s="3" t="s">
        <v>10882</v>
      </c>
      <c r="C1163" t="str">
        <f>_xlfn.XLOOKUP(B1163,Component!$A:$A,Component!$C:$C)</f>
        <v>3011-21HD</v>
      </c>
      <c r="D1163" t="s">
        <v>11870</v>
      </c>
      <c r="E1163" t="s">
        <v>5902</v>
      </c>
      <c r="G1163" t="s">
        <v>10386</v>
      </c>
    </row>
    <row r="1164" spans="2:7" hidden="1" x14ac:dyDescent="0.45">
      <c r="B1164" s="3" t="s">
        <v>10883</v>
      </c>
      <c r="C1164" t="str">
        <f>_xlfn.XLOOKUP(B1164,Component!$A:$A,Component!$C:$C)</f>
        <v>3012-20</v>
      </c>
      <c r="D1164" t="s">
        <v>11870</v>
      </c>
      <c r="E1164" t="s">
        <v>5864</v>
      </c>
      <c r="G1164" t="s">
        <v>10397</v>
      </c>
    </row>
    <row r="1165" spans="2:7" hidden="1" x14ac:dyDescent="0.45">
      <c r="B1165" s="3" t="s">
        <v>10884</v>
      </c>
      <c r="C1165" t="str">
        <f>_xlfn.XLOOKUP(B1165,Component!$A:$A,Component!$C:$C)</f>
        <v>3012-21</v>
      </c>
      <c r="D1165" t="s">
        <v>11870</v>
      </c>
      <c r="E1165" t="s">
        <v>5864</v>
      </c>
      <c r="G1165" t="s">
        <v>10397</v>
      </c>
    </row>
    <row r="1166" spans="2:7" hidden="1" x14ac:dyDescent="0.45">
      <c r="B1166" s="3" t="s">
        <v>10885</v>
      </c>
      <c r="C1166" t="str">
        <f>_xlfn.XLOOKUP(B1166,Component!$A:$A,Component!$C:$C)</f>
        <v>3013-20</v>
      </c>
      <c r="D1166" t="s">
        <v>11870</v>
      </c>
      <c r="E1166" t="s">
        <v>5897</v>
      </c>
      <c r="G1166" t="s">
        <v>10391</v>
      </c>
    </row>
    <row r="1167" spans="2:7" hidden="1" x14ac:dyDescent="0.45">
      <c r="B1167" s="3" t="s">
        <v>10886</v>
      </c>
      <c r="C1167" t="str">
        <f>_xlfn.XLOOKUP(B1167,Component!$A:$A,Component!$C:$C)</f>
        <v>3015-20</v>
      </c>
      <c r="D1167" t="s">
        <v>11870</v>
      </c>
      <c r="E1167" t="s">
        <v>5903</v>
      </c>
      <c r="G1167" t="s">
        <v>10396</v>
      </c>
    </row>
    <row r="1168" spans="2:7" hidden="1" x14ac:dyDescent="0.45">
      <c r="B1168" s="3" t="s">
        <v>10887</v>
      </c>
      <c r="C1168" t="str">
        <f>_xlfn.XLOOKUP(B1168,Component!$A:$A,Component!$C:$C)</f>
        <v>3017-20</v>
      </c>
      <c r="D1168" t="s">
        <v>11870</v>
      </c>
      <c r="E1168" t="s">
        <v>10315</v>
      </c>
      <c r="G1168" t="s">
        <v>10395</v>
      </c>
    </row>
    <row r="1169" spans="2:7" hidden="1" x14ac:dyDescent="0.45">
      <c r="B1169" s="3" t="s">
        <v>10888</v>
      </c>
      <c r="C1169" t="str">
        <f>_xlfn.XLOOKUP(B1169,Component!$A:$A,Component!$C:$C)</f>
        <v>3020-20</v>
      </c>
      <c r="D1169" t="s">
        <v>11870</v>
      </c>
      <c r="E1169" t="s">
        <v>5869</v>
      </c>
      <c r="G1169" t="s">
        <v>10429</v>
      </c>
    </row>
    <row r="1170" spans="2:7" hidden="1" x14ac:dyDescent="0.45">
      <c r="B1170" s="3" t="s">
        <v>10889</v>
      </c>
      <c r="C1170" t="str">
        <f>_xlfn.XLOOKUP(B1170,Component!$A:$A,Component!$C:$C)</f>
        <v>3031-21</v>
      </c>
      <c r="D1170" t="s">
        <v>11870</v>
      </c>
      <c r="E1170" t="s">
        <v>3251</v>
      </c>
      <c r="G1170" t="s">
        <v>10358</v>
      </c>
    </row>
    <row r="1171" spans="2:7" hidden="1" x14ac:dyDescent="0.45">
      <c r="B1171" s="3" t="s">
        <v>10890</v>
      </c>
      <c r="C1171" t="str">
        <f>_xlfn.XLOOKUP(B1171,Component!$A:$A,Component!$C:$C)</f>
        <v>3033-20</v>
      </c>
      <c r="D1171" t="s">
        <v>11870</v>
      </c>
      <c r="E1171" t="s">
        <v>5864</v>
      </c>
      <c r="G1171" t="s">
        <v>10397</v>
      </c>
    </row>
    <row r="1172" spans="2:7" hidden="1" x14ac:dyDescent="0.45">
      <c r="B1172" s="3" t="s">
        <v>10891</v>
      </c>
      <c r="C1172" t="str">
        <f>_xlfn.XLOOKUP(B1172,Component!$A:$A,Component!$C:$C)</f>
        <v>3033-21</v>
      </c>
      <c r="D1172" t="s">
        <v>11870</v>
      </c>
      <c r="E1172" t="s">
        <v>5864</v>
      </c>
      <c r="G1172" t="s">
        <v>10397</v>
      </c>
    </row>
    <row r="1173" spans="2:7" hidden="1" x14ac:dyDescent="0.45">
      <c r="B1173" s="3" t="s">
        <v>10892</v>
      </c>
      <c r="C1173" t="str">
        <f>_xlfn.XLOOKUP(B1173,Component!$A:$A,Component!$C:$C)</f>
        <v>3034-20</v>
      </c>
      <c r="D1173" t="s">
        <v>11870</v>
      </c>
      <c r="E1173" t="s">
        <v>5864</v>
      </c>
      <c r="G1173" t="s">
        <v>10397</v>
      </c>
    </row>
    <row r="1174" spans="2:7" hidden="1" x14ac:dyDescent="0.45">
      <c r="B1174" s="3" t="s">
        <v>10893</v>
      </c>
      <c r="C1174" t="str">
        <f>_xlfn.XLOOKUP(B1174,Component!$A:$A,Component!$C:$C)</f>
        <v>3035-20</v>
      </c>
      <c r="D1174" t="s">
        <v>11870</v>
      </c>
      <c r="E1174" t="s">
        <v>5864</v>
      </c>
      <c r="G1174" t="s">
        <v>10397</v>
      </c>
    </row>
    <row r="1175" spans="2:7" hidden="1" x14ac:dyDescent="0.45">
      <c r="B1175" s="3" t="s">
        <v>10894</v>
      </c>
      <c r="C1175" t="str">
        <f>_xlfn.XLOOKUP(B1175,Component!$A:$A,Component!$C:$C)</f>
        <v>3043-20</v>
      </c>
      <c r="D1175" t="s">
        <v>11870</v>
      </c>
      <c r="E1175" t="s">
        <v>5864</v>
      </c>
      <c r="G1175" t="s">
        <v>10397</v>
      </c>
    </row>
    <row r="1176" spans="2:7" hidden="1" x14ac:dyDescent="0.45">
      <c r="B1176" s="3" t="s">
        <v>10895</v>
      </c>
      <c r="C1176" t="str">
        <f>_xlfn.XLOOKUP(B1176,Component!$A:$A,Component!$C:$C)</f>
        <v>3046-20</v>
      </c>
      <c r="D1176" t="s">
        <v>11870</v>
      </c>
      <c r="E1176" t="s">
        <v>3256</v>
      </c>
      <c r="G1176" t="s">
        <v>10399</v>
      </c>
    </row>
    <row r="1177" spans="2:7" hidden="1" x14ac:dyDescent="0.45">
      <c r="B1177" s="3" t="s">
        <v>10896</v>
      </c>
      <c r="C1177" t="str">
        <f>_xlfn.XLOOKUP(B1177,Component!$A:$A,Component!$C:$C)</f>
        <v>3060-20</v>
      </c>
      <c r="D1177" t="s">
        <v>11870</v>
      </c>
      <c r="E1177" t="s">
        <v>3248</v>
      </c>
      <c r="G1177" t="s">
        <v>10418</v>
      </c>
    </row>
    <row r="1178" spans="2:7" hidden="1" x14ac:dyDescent="0.45">
      <c r="B1178" s="3" t="s">
        <v>10897</v>
      </c>
      <c r="C1178" t="str">
        <f>_xlfn.XLOOKUP(B1178,Component!$A:$A,Component!$C:$C)</f>
        <v>3061-20</v>
      </c>
      <c r="D1178" t="s">
        <v>11870</v>
      </c>
      <c r="E1178" t="s">
        <v>3248</v>
      </c>
      <c r="G1178" t="s">
        <v>10418</v>
      </c>
    </row>
    <row r="1179" spans="2:7" hidden="1" x14ac:dyDescent="0.45">
      <c r="B1179" s="3" t="s">
        <v>10898</v>
      </c>
      <c r="C1179" t="str">
        <f>_xlfn.XLOOKUP(B1179,Component!$A:$A,Component!$C:$C)</f>
        <v>3061P-20</v>
      </c>
      <c r="D1179" t="s">
        <v>11870</v>
      </c>
      <c r="E1179" t="s">
        <v>3248</v>
      </c>
      <c r="G1179" t="s">
        <v>10418</v>
      </c>
    </row>
    <row r="1180" spans="2:7" hidden="1" x14ac:dyDescent="0.45">
      <c r="B1180" s="3" t="s">
        <v>10899</v>
      </c>
      <c r="C1180" t="str">
        <f>_xlfn.XLOOKUP(B1180,Component!$A:$A,Component!$C:$C)</f>
        <v>3062-20</v>
      </c>
      <c r="D1180" t="s">
        <v>11870</v>
      </c>
      <c r="E1180" t="s">
        <v>3248</v>
      </c>
      <c r="G1180" t="s">
        <v>10418</v>
      </c>
    </row>
    <row r="1181" spans="2:7" hidden="1" x14ac:dyDescent="0.45">
      <c r="B1181" s="3" t="s">
        <v>10900</v>
      </c>
      <c r="C1181" t="str">
        <f>_xlfn.XLOOKUP(B1181,Component!$A:$A,Component!$C:$C)</f>
        <v>3062P-20</v>
      </c>
      <c r="D1181" t="s">
        <v>11870</v>
      </c>
      <c r="E1181" t="s">
        <v>3248</v>
      </c>
      <c r="G1181" t="s">
        <v>10418</v>
      </c>
    </row>
    <row r="1182" spans="2:7" hidden="1" x14ac:dyDescent="0.45">
      <c r="B1182" s="3" t="s">
        <v>10901</v>
      </c>
      <c r="C1182" t="str">
        <f>_xlfn.XLOOKUP(B1182,Component!$A:$A,Component!$C:$C)</f>
        <v>3311-20</v>
      </c>
      <c r="D1182" t="s">
        <v>11870</v>
      </c>
      <c r="E1182" t="s">
        <v>3241</v>
      </c>
      <c r="G1182" t="s">
        <v>10405</v>
      </c>
    </row>
    <row r="1183" spans="2:7" hidden="1" x14ac:dyDescent="0.45">
      <c r="B1183" s="3" t="s">
        <v>10902</v>
      </c>
      <c r="C1183" t="str">
        <f>_xlfn.XLOOKUP(B1183,Component!$A:$A,Component!$C:$C)</f>
        <v>3476-20</v>
      </c>
      <c r="D1183" t="s">
        <v>11870</v>
      </c>
      <c r="E1183" t="s">
        <v>5854</v>
      </c>
      <c r="G1183" t="s">
        <v>10425</v>
      </c>
    </row>
    <row r="1184" spans="2:7" hidden="1" x14ac:dyDescent="0.45">
      <c r="B1184" s="3" t="s">
        <v>10903</v>
      </c>
      <c r="C1184" t="str">
        <f>_xlfn.XLOOKUP(B1184,Component!$A:$A,Component!$C:$C)</f>
        <v>3601-20</v>
      </c>
      <c r="D1184" t="s">
        <v>11870</v>
      </c>
      <c r="E1184" t="s">
        <v>5851</v>
      </c>
      <c r="G1184" t="s">
        <v>10410</v>
      </c>
    </row>
    <row r="1185" spans="2:7" hidden="1" x14ac:dyDescent="0.45">
      <c r="B1185" s="3" t="s">
        <v>10904</v>
      </c>
      <c r="C1185" t="str">
        <f>_xlfn.XLOOKUP(B1185,Component!$A:$A,Component!$C:$C)</f>
        <v>3602-20</v>
      </c>
      <c r="D1185" t="s">
        <v>11870</v>
      </c>
      <c r="E1185" t="s">
        <v>5851</v>
      </c>
      <c r="G1185" t="s">
        <v>10410</v>
      </c>
    </row>
    <row r="1186" spans="2:7" hidden="1" x14ac:dyDescent="0.45">
      <c r="B1186" s="3" t="s">
        <v>10905</v>
      </c>
      <c r="C1186" t="str">
        <f>_xlfn.XLOOKUP(B1186,Component!$A:$A,Component!$C:$C)</f>
        <v>3650-20</v>
      </c>
      <c r="D1186" t="s">
        <v>11870</v>
      </c>
      <c r="E1186" t="s">
        <v>3247</v>
      </c>
      <c r="G1186" t="s">
        <v>10417</v>
      </c>
    </row>
    <row r="1187" spans="2:7" hidden="1" x14ac:dyDescent="0.45">
      <c r="B1187" s="3" t="s">
        <v>10906</v>
      </c>
      <c r="C1187" t="str">
        <f>_xlfn.XLOOKUP(B1187,Component!$A:$A,Component!$C:$C)</f>
        <v>3651-20</v>
      </c>
      <c r="D1187" t="s">
        <v>11870</v>
      </c>
      <c r="E1187" t="s">
        <v>3247</v>
      </c>
      <c r="G1187" t="s">
        <v>10417</v>
      </c>
    </row>
    <row r="1188" spans="2:7" hidden="1" x14ac:dyDescent="0.45">
      <c r="B1188" s="3" t="s">
        <v>10907</v>
      </c>
      <c r="C1188" t="str">
        <f>_xlfn.XLOOKUP(B1188,Component!$A:$A,Component!$C:$C)</f>
        <v>3670-20</v>
      </c>
      <c r="D1188" t="s">
        <v>11870</v>
      </c>
      <c r="E1188" t="s">
        <v>3250</v>
      </c>
      <c r="G1188" t="s">
        <v>10339</v>
      </c>
    </row>
    <row r="1189" spans="2:7" hidden="1" x14ac:dyDescent="0.45">
      <c r="B1189" s="3" t="s">
        <v>10908</v>
      </c>
      <c r="C1189" t="str">
        <f>_xlfn.XLOOKUP(B1189,Component!$A:$A,Component!$C:$C)</f>
        <v>3671-20</v>
      </c>
      <c r="D1189" t="s">
        <v>11870</v>
      </c>
      <c r="E1189" t="s">
        <v>3250</v>
      </c>
      <c r="G1189" t="s">
        <v>10339</v>
      </c>
    </row>
    <row r="1190" spans="2:7" hidden="1" x14ac:dyDescent="0.45">
      <c r="B1190" s="3" t="s">
        <v>10909</v>
      </c>
      <c r="C1190" t="str">
        <f>_xlfn.XLOOKUP(B1190,Component!$A:$A,Component!$C:$C)</f>
        <v>3672-20</v>
      </c>
      <c r="D1190" t="s">
        <v>11870</v>
      </c>
      <c r="E1190" t="s">
        <v>3250</v>
      </c>
      <c r="G1190" t="s">
        <v>10339</v>
      </c>
    </row>
    <row r="1191" spans="2:7" hidden="1" x14ac:dyDescent="0.45">
      <c r="B1191" s="3" t="s">
        <v>10910</v>
      </c>
      <c r="C1191" t="str">
        <f>_xlfn.XLOOKUP(B1191,Component!$A:$A,Component!$C:$C)</f>
        <v>3674-20</v>
      </c>
      <c r="D1191" t="s">
        <v>11870</v>
      </c>
      <c r="E1191" t="s">
        <v>3250</v>
      </c>
      <c r="G1191" t="s">
        <v>10339</v>
      </c>
    </row>
    <row r="1192" spans="2:7" hidden="1" x14ac:dyDescent="0.45">
      <c r="B1192" s="3" t="s">
        <v>10911</v>
      </c>
      <c r="C1192" t="str">
        <f>_xlfn.XLOOKUP(B1192,Component!$A:$A,Component!$C:$C)</f>
        <v>3701-21</v>
      </c>
      <c r="D1192" t="s">
        <v>11870</v>
      </c>
      <c r="E1192" t="s">
        <v>3259</v>
      </c>
      <c r="G1192" t="s">
        <v>10336</v>
      </c>
    </row>
    <row r="1193" spans="2:7" hidden="1" x14ac:dyDescent="0.45">
      <c r="B1193" s="3" t="s">
        <v>10912</v>
      </c>
      <c r="C1193" t="str">
        <f>_xlfn.XLOOKUP(B1193,Component!$A:$A,Component!$C:$C)</f>
        <v>3702-21</v>
      </c>
      <c r="D1193" t="s">
        <v>11870</v>
      </c>
      <c r="E1193" t="s">
        <v>3259</v>
      </c>
      <c r="G1193" t="s">
        <v>10336</v>
      </c>
    </row>
    <row r="1194" spans="2:7" hidden="1" x14ac:dyDescent="0.45">
      <c r="B1194" s="3" t="s">
        <v>10913</v>
      </c>
      <c r="C1194" t="str">
        <f>_xlfn.XLOOKUP(B1194,Component!$A:$A,Component!$C:$C)</f>
        <v>3704-21</v>
      </c>
      <c r="D1194" t="s">
        <v>11870</v>
      </c>
      <c r="E1194" t="s">
        <v>3259</v>
      </c>
      <c r="G1194" t="s">
        <v>10336</v>
      </c>
    </row>
    <row r="1195" spans="2:7" hidden="1" x14ac:dyDescent="0.45">
      <c r="B1195" s="3" t="s">
        <v>10914</v>
      </c>
      <c r="C1195" t="str">
        <f>_xlfn.XLOOKUP(B1195,Component!$A:$A,Component!$C:$C)</f>
        <v>3711</v>
      </c>
      <c r="D1195" t="s">
        <v>11870</v>
      </c>
      <c r="E1195" t="s">
        <v>3259</v>
      </c>
      <c r="G1195" t="s">
        <v>10336</v>
      </c>
    </row>
    <row r="1196" spans="2:7" hidden="1" x14ac:dyDescent="0.45">
      <c r="B1196" s="3" t="s">
        <v>10915</v>
      </c>
      <c r="C1196" t="str">
        <f>_xlfn.XLOOKUP(B1196,Component!$A:$A,Component!$C:$C)</f>
        <v>3712</v>
      </c>
      <c r="D1196" t="s">
        <v>11870</v>
      </c>
      <c r="E1196" t="s">
        <v>3259</v>
      </c>
      <c r="G1196" t="s">
        <v>10336</v>
      </c>
    </row>
    <row r="1197" spans="2:7" hidden="1" x14ac:dyDescent="0.45">
      <c r="B1197" s="3" t="s">
        <v>10916</v>
      </c>
      <c r="C1197" t="str">
        <f>_xlfn.XLOOKUP(B1197,Component!$A:$A,Component!$C:$C)</f>
        <v>3714</v>
      </c>
      <c r="D1197" t="s">
        <v>11870</v>
      </c>
      <c r="E1197" t="s">
        <v>3259</v>
      </c>
      <c r="G1197" t="s">
        <v>10336</v>
      </c>
    </row>
    <row r="1198" spans="2:7" hidden="1" x14ac:dyDescent="0.45">
      <c r="B1198" s="3" t="s">
        <v>10917</v>
      </c>
      <c r="C1198" t="str">
        <f>_xlfn.XLOOKUP(B1198,Component!$A:$A,Component!$C:$C)</f>
        <v>3972-20</v>
      </c>
      <c r="D1198" t="s">
        <v>11870</v>
      </c>
      <c r="E1198" t="s">
        <v>5901</v>
      </c>
      <c r="G1198" t="s">
        <v>10419</v>
      </c>
    </row>
    <row r="1199" spans="2:7" hidden="1" x14ac:dyDescent="0.45">
      <c r="B1199" s="3" t="s">
        <v>10918</v>
      </c>
      <c r="C1199" t="str">
        <f>_xlfn.XLOOKUP(B1199,Component!$A:$A,Component!$C:$C)</f>
        <v>3973-20</v>
      </c>
      <c r="D1199" t="s">
        <v>11870</v>
      </c>
      <c r="E1199" t="s">
        <v>5901</v>
      </c>
      <c r="G1199" t="s">
        <v>10419</v>
      </c>
    </row>
    <row r="1200" spans="2:7" hidden="1" x14ac:dyDescent="0.45">
      <c r="B1200" s="3" t="s">
        <v>10919</v>
      </c>
      <c r="C1200" t="str">
        <f>_xlfn.XLOOKUP(B1200,Component!$A:$A,Component!$C:$C)</f>
        <v>3974-20</v>
      </c>
      <c r="D1200" t="s">
        <v>11870</v>
      </c>
      <c r="E1200" t="s">
        <v>5901</v>
      </c>
      <c r="G1200" t="s">
        <v>10419</v>
      </c>
    </row>
    <row r="1201" spans="2:7" hidden="1" x14ac:dyDescent="0.45">
      <c r="B1201" s="3" t="s">
        <v>10920</v>
      </c>
      <c r="C1201" t="str">
        <f>_xlfn.XLOOKUP(B1201,Component!$A:$A,Component!$C:$C)</f>
        <v>3975-20</v>
      </c>
      <c r="D1201" t="s">
        <v>11870</v>
      </c>
      <c r="E1201" t="s">
        <v>5901</v>
      </c>
      <c r="G1201" t="s">
        <v>10419</v>
      </c>
    </row>
    <row r="1202" spans="2:7" hidden="1" x14ac:dyDescent="0.45">
      <c r="B1202" s="3" t="s">
        <v>10921</v>
      </c>
      <c r="C1202" t="str">
        <f>_xlfn.XLOOKUP(B1202,Component!$A:$A,Component!$C:$C)</f>
        <v>3976-20</v>
      </c>
      <c r="D1202" t="s">
        <v>11870</v>
      </c>
      <c r="E1202" t="s">
        <v>5901</v>
      </c>
      <c r="G1202" t="s">
        <v>10419</v>
      </c>
    </row>
    <row r="1203" spans="2:7" hidden="1" x14ac:dyDescent="0.45">
      <c r="B1203" s="3" t="s">
        <v>10922</v>
      </c>
      <c r="C1203" t="str">
        <f>_xlfn.XLOOKUP(B1203,Component!$A:$A,Component!$C:$C)</f>
        <v>42-55-2137</v>
      </c>
      <c r="D1203" t="s">
        <v>11870</v>
      </c>
      <c r="E1203" t="s">
        <v>10121</v>
      </c>
      <c r="G1203" t="s">
        <v>10450</v>
      </c>
    </row>
    <row r="1204" spans="2:7" hidden="1" x14ac:dyDescent="0.45">
      <c r="B1204" s="3" t="s">
        <v>10923</v>
      </c>
      <c r="C1204" t="str">
        <f>_xlfn.XLOOKUP(B1204,Component!$A:$A,Component!$C:$C)</f>
        <v>47-53-2775</v>
      </c>
      <c r="D1204" t="s">
        <v>11870</v>
      </c>
      <c r="E1204" t="s">
        <v>5877</v>
      </c>
      <c r="G1204" t="s">
        <v>10407</v>
      </c>
    </row>
    <row r="1205" spans="2:7" hidden="1" x14ac:dyDescent="0.45">
      <c r="B1205" s="3" t="s">
        <v>10924</v>
      </c>
      <c r="C1205" t="str">
        <f>_xlfn.XLOOKUP(B1205,Component!$A:$A,Component!$C:$C)</f>
        <v>47-53-2869</v>
      </c>
      <c r="D1205" t="s">
        <v>11870</v>
      </c>
      <c r="E1205" t="s">
        <v>5884</v>
      </c>
      <c r="G1205" t="s">
        <v>10408</v>
      </c>
    </row>
    <row r="1206" spans="2:7" hidden="1" x14ac:dyDescent="0.45">
      <c r="B1206" s="3" t="s">
        <v>10925</v>
      </c>
      <c r="C1206" t="str">
        <f>_xlfn.XLOOKUP(B1206,Component!$A:$A,Component!$C:$C)</f>
        <v>47-53-2870</v>
      </c>
      <c r="D1206" t="s">
        <v>11870</v>
      </c>
      <c r="E1206" t="s">
        <v>5884</v>
      </c>
      <c r="G1206" t="s">
        <v>10408</v>
      </c>
    </row>
    <row r="1207" spans="2:7" hidden="1" x14ac:dyDescent="0.45">
      <c r="B1207" s="3" t="s">
        <v>10926</v>
      </c>
      <c r="C1207" t="str">
        <f>_xlfn.XLOOKUP(B1207,Component!$A:$A,Component!$C:$C)</f>
        <v>47-53-2871</v>
      </c>
      <c r="D1207" t="s">
        <v>11870</v>
      </c>
      <c r="E1207" t="s">
        <v>5884</v>
      </c>
      <c r="G1207" t="s">
        <v>10408</v>
      </c>
    </row>
    <row r="1208" spans="2:7" hidden="1" x14ac:dyDescent="0.45">
      <c r="B1208" s="3" t="s">
        <v>10927</v>
      </c>
      <c r="C1208" t="str">
        <f>_xlfn.XLOOKUP(B1208,Component!$A:$A,Component!$C:$C)</f>
        <v>47-53-2872</v>
      </c>
      <c r="D1208" t="s">
        <v>11870</v>
      </c>
      <c r="E1208" t="s">
        <v>5884</v>
      </c>
      <c r="G1208" t="s">
        <v>10408</v>
      </c>
    </row>
    <row r="1209" spans="2:7" hidden="1" x14ac:dyDescent="0.45">
      <c r="B1209" s="3" t="s">
        <v>10928</v>
      </c>
      <c r="C1209" t="str">
        <f>_xlfn.XLOOKUP(B1209,Component!$A:$A,Component!$C:$C)</f>
        <v>47-53-2873</v>
      </c>
      <c r="D1209" t="s">
        <v>11870</v>
      </c>
      <c r="E1209" t="s">
        <v>5884</v>
      </c>
      <c r="G1209" t="s">
        <v>10408</v>
      </c>
    </row>
    <row r="1210" spans="2:7" hidden="1" x14ac:dyDescent="0.45">
      <c r="B1210" s="3" t="s">
        <v>10929</v>
      </c>
      <c r="C1210" t="str">
        <f>_xlfn.XLOOKUP(B1210,Component!$A:$A,Component!$C:$C)</f>
        <v>47-53-2874</v>
      </c>
      <c r="D1210" t="s">
        <v>11870</v>
      </c>
      <c r="E1210" t="s">
        <v>5884</v>
      </c>
      <c r="G1210" t="s">
        <v>10408</v>
      </c>
    </row>
    <row r="1211" spans="2:7" hidden="1" x14ac:dyDescent="0.45">
      <c r="B1211" s="3" t="s">
        <v>10930</v>
      </c>
      <c r="C1211" t="str">
        <f>_xlfn.XLOOKUP(B1211,Component!$A:$A,Component!$C:$C)</f>
        <v>48-08-0555</v>
      </c>
      <c r="D1211" t="s">
        <v>11870</v>
      </c>
      <c r="E1211" t="s">
        <v>5884</v>
      </c>
      <c r="G1211" t="s">
        <v>10408</v>
      </c>
    </row>
    <row r="1212" spans="2:7" hidden="1" x14ac:dyDescent="0.45">
      <c r="B1212" s="3" t="s">
        <v>10931</v>
      </c>
      <c r="C1212" t="str">
        <f>_xlfn.XLOOKUP(B1212,Component!$A:$A,Component!$C:$C)</f>
        <v>48-08-1076</v>
      </c>
      <c r="D1212" t="s">
        <v>11870</v>
      </c>
      <c r="E1212" t="s">
        <v>5898</v>
      </c>
      <c r="G1212" t="s">
        <v>10401</v>
      </c>
    </row>
    <row r="1213" spans="2:7" hidden="1" x14ac:dyDescent="0.45">
      <c r="B1213" s="3" t="s">
        <v>10932</v>
      </c>
      <c r="C1213" t="str">
        <f>_xlfn.XLOOKUP(B1213,Component!$A:$A,Component!$C:$C)</f>
        <v>48-08-1093</v>
      </c>
      <c r="D1213" t="s">
        <v>11870</v>
      </c>
      <c r="E1213" t="s">
        <v>5898</v>
      </c>
      <c r="G1213" t="s">
        <v>10401</v>
      </c>
    </row>
    <row r="1214" spans="2:7" hidden="1" x14ac:dyDescent="0.45">
      <c r="B1214" s="3" t="s">
        <v>10933</v>
      </c>
      <c r="C1214" t="str">
        <f>_xlfn.XLOOKUP(B1214,Component!$A:$A,Component!$C:$C)</f>
        <v>48-11-1812</v>
      </c>
      <c r="D1214" t="s">
        <v>11870</v>
      </c>
      <c r="E1214" t="e">
        <v>#N/A</v>
      </c>
      <c r="G1214" t="s">
        <v>10403</v>
      </c>
    </row>
    <row r="1215" spans="2:7" hidden="1" x14ac:dyDescent="0.45">
      <c r="B1215" s="3" t="s">
        <v>10934</v>
      </c>
      <c r="C1215" t="str">
        <f>_xlfn.XLOOKUP(B1215,Component!$A:$A,Component!$C:$C)</f>
        <v>48-11-1813</v>
      </c>
      <c r="D1215" t="s">
        <v>11870</v>
      </c>
      <c r="E1215" t="e">
        <v>#N/A</v>
      </c>
      <c r="G1215" t="s">
        <v>10403</v>
      </c>
    </row>
    <row r="1216" spans="2:7" hidden="1" x14ac:dyDescent="0.45">
      <c r="B1216" s="3" t="s">
        <v>10935</v>
      </c>
      <c r="C1216" t="str">
        <f>_xlfn.XLOOKUP(B1216,Component!$A:$A,Component!$C:$C)</f>
        <v>48-11-1815</v>
      </c>
      <c r="D1216" t="s">
        <v>11870</v>
      </c>
      <c r="E1216" t="s">
        <v>3260</v>
      </c>
      <c r="G1216" t="s">
        <v>10355</v>
      </c>
    </row>
    <row r="1217" spans="2:7" hidden="1" x14ac:dyDescent="0.45">
      <c r="B1217" s="3" t="s">
        <v>10936</v>
      </c>
      <c r="C1217" t="str">
        <f>_xlfn.XLOOKUP(B1217,Component!$A:$A,Component!$C:$C)</f>
        <v>48-11-1820</v>
      </c>
      <c r="D1217" t="s">
        <v>11870</v>
      </c>
      <c r="E1217" t="s">
        <v>3260</v>
      </c>
      <c r="G1217" t="s">
        <v>10355</v>
      </c>
    </row>
    <row r="1218" spans="2:7" hidden="1" x14ac:dyDescent="0.45">
      <c r="B1218" s="3" t="s">
        <v>10937</v>
      </c>
      <c r="C1218" t="str">
        <f>_xlfn.XLOOKUP(B1218,Component!$A:$A,Component!$C:$C)</f>
        <v>48-11-1828</v>
      </c>
      <c r="D1218" t="s">
        <v>11870</v>
      </c>
      <c r="E1218" t="s">
        <v>3260</v>
      </c>
      <c r="G1218" t="s">
        <v>10355</v>
      </c>
    </row>
    <row r="1219" spans="2:7" hidden="1" x14ac:dyDescent="0.45">
      <c r="B1219" s="3" t="s">
        <v>10938</v>
      </c>
      <c r="C1219" t="str">
        <f>_xlfn.XLOOKUP(B1219,Component!$A:$A,Component!$C:$C)</f>
        <v>48-11-1835</v>
      </c>
      <c r="D1219" t="s">
        <v>11870</v>
      </c>
      <c r="E1219" t="e">
        <v>#N/A</v>
      </c>
      <c r="G1219" t="s">
        <v>10403</v>
      </c>
    </row>
    <row r="1220" spans="2:7" hidden="1" x14ac:dyDescent="0.45">
      <c r="B1220" s="3" t="s">
        <v>10939</v>
      </c>
      <c r="C1220" t="str">
        <f>_xlfn.XLOOKUP(B1220,Component!$A:$A,Component!$C:$C)</f>
        <v>48-11-1840</v>
      </c>
      <c r="D1220" t="s">
        <v>11870</v>
      </c>
      <c r="E1220" t="s">
        <v>3260</v>
      </c>
      <c r="G1220" t="s">
        <v>10355</v>
      </c>
    </row>
    <row r="1221" spans="2:7" hidden="1" x14ac:dyDescent="0.45">
      <c r="B1221" s="3" t="s">
        <v>10940</v>
      </c>
      <c r="C1221" t="str">
        <f>_xlfn.XLOOKUP(B1221,Component!$A:$A,Component!$C:$C)</f>
        <v>48-11-1850</v>
      </c>
      <c r="D1221" t="s">
        <v>11870</v>
      </c>
      <c r="E1221" t="s">
        <v>3260</v>
      </c>
      <c r="G1221" t="s">
        <v>10355</v>
      </c>
    </row>
    <row r="1222" spans="2:7" hidden="1" x14ac:dyDescent="0.45">
      <c r="B1222" s="3" t="s">
        <v>10941</v>
      </c>
      <c r="C1222" t="str">
        <f>_xlfn.XLOOKUP(B1222,Component!$A:$A,Component!$C:$C)</f>
        <v>48-11-1850R</v>
      </c>
      <c r="D1222" t="s">
        <v>11870</v>
      </c>
      <c r="E1222" t="s">
        <v>3260</v>
      </c>
      <c r="G1222" t="s">
        <v>10355</v>
      </c>
    </row>
    <row r="1223" spans="2:7" hidden="1" x14ac:dyDescent="0.45">
      <c r="B1223" s="3" t="s">
        <v>10942</v>
      </c>
      <c r="C1223" t="str">
        <f>_xlfn.XLOOKUP(B1223,Component!$A:$A,Component!$C:$C)</f>
        <v>48-11-1860</v>
      </c>
      <c r="D1223" t="s">
        <v>11870</v>
      </c>
      <c r="E1223" t="s">
        <v>3260</v>
      </c>
      <c r="G1223" t="s">
        <v>10355</v>
      </c>
    </row>
    <row r="1224" spans="2:7" hidden="1" x14ac:dyDescent="0.45">
      <c r="B1224" s="3" t="s">
        <v>10943</v>
      </c>
      <c r="C1224" t="str">
        <f>_xlfn.XLOOKUP(B1224,Component!$A:$A,Component!$C:$C)</f>
        <v>48-11-1861</v>
      </c>
      <c r="D1224" t="s">
        <v>11870</v>
      </c>
      <c r="E1224" t="e">
        <v>#N/A</v>
      </c>
      <c r="G1224" t="s">
        <v>10403</v>
      </c>
    </row>
    <row r="1225" spans="2:7" hidden="1" x14ac:dyDescent="0.45">
      <c r="B1225" s="3" t="s">
        <v>10944</v>
      </c>
      <c r="C1225" t="str">
        <f>_xlfn.XLOOKUP(B1225,Component!$A:$A,Component!$C:$C)</f>
        <v>48-11-1865</v>
      </c>
      <c r="D1225" t="s">
        <v>11870</v>
      </c>
      <c r="E1225" t="e">
        <v>#N/A</v>
      </c>
      <c r="G1225" t="s">
        <v>10403</v>
      </c>
    </row>
    <row r="1226" spans="2:7" hidden="1" x14ac:dyDescent="0.45">
      <c r="B1226" s="3" t="s">
        <v>10945</v>
      </c>
      <c r="C1226" t="str">
        <f>_xlfn.XLOOKUP(B1226,Component!$A:$A,Component!$C:$C)</f>
        <v>48-11-1880</v>
      </c>
      <c r="D1226" t="s">
        <v>11870</v>
      </c>
      <c r="E1226" t="e">
        <v>#N/A</v>
      </c>
      <c r="G1226" t="s">
        <v>10403</v>
      </c>
    </row>
    <row r="1227" spans="2:7" hidden="1" x14ac:dyDescent="0.45">
      <c r="B1227" s="3" t="s">
        <v>10946</v>
      </c>
      <c r="C1227" t="str">
        <f>_xlfn.XLOOKUP(B1227,Component!$A:$A,Component!$C:$C)</f>
        <v>48-11-1881</v>
      </c>
      <c r="D1227" t="s">
        <v>11870</v>
      </c>
      <c r="E1227" t="e">
        <v>#N/A</v>
      </c>
      <c r="G1227" t="s">
        <v>10403</v>
      </c>
    </row>
    <row r="1228" spans="2:7" hidden="1" x14ac:dyDescent="0.45">
      <c r="B1228" s="3" t="s">
        <v>10947</v>
      </c>
      <c r="C1228" t="str">
        <f>_xlfn.XLOOKUP(B1228,Component!$A:$A,Component!$C:$C)</f>
        <v>48-11-1890</v>
      </c>
      <c r="D1228" t="s">
        <v>11870</v>
      </c>
      <c r="E1228" t="e">
        <v>#N/A</v>
      </c>
      <c r="G1228" t="s">
        <v>10403</v>
      </c>
    </row>
    <row r="1229" spans="2:7" hidden="1" x14ac:dyDescent="0.45">
      <c r="B1229" s="3" t="s">
        <v>10948</v>
      </c>
      <c r="C1229" t="str">
        <f>_xlfn.XLOOKUP(B1229,Component!$A:$A,Component!$C:$C)</f>
        <v>48-11-2401</v>
      </c>
      <c r="D1229" t="s">
        <v>11870</v>
      </c>
      <c r="E1229" t="s">
        <v>3260</v>
      </c>
      <c r="G1229" t="s">
        <v>10355</v>
      </c>
    </row>
    <row r="1230" spans="2:7" hidden="1" x14ac:dyDescent="0.45">
      <c r="B1230" s="3" t="s">
        <v>10949</v>
      </c>
      <c r="C1230" t="str">
        <f>_xlfn.XLOOKUP(B1230,Component!$A:$A,Component!$C:$C)</f>
        <v>48-11-2420</v>
      </c>
      <c r="D1230" t="s">
        <v>11870</v>
      </c>
      <c r="E1230" t="s">
        <v>3260</v>
      </c>
      <c r="G1230" t="s">
        <v>10355</v>
      </c>
    </row>
    <row r="1231" spans="2:7" hidden="1" x14ac:dyDescent="0.45">
      <c r="B1231" s="3" t="s">
        <v>10950</v>
      </c>
      <c r="C1231" t="str">
        <f>_xlfn.XLOOKUP(B1231,Component!$A:$A,Component!$C:$C)</f>
        <v>48-11-2425</v>
      </c>
      <c r="D1231" t="s">
        <v>11870</v>
      </c>
      <c r="E1231" t="e">
        <v>#N/A</v>
      </c>
      <c r="G1231" t="s">
        <v>10403</v>
      </c>
    </row>
    <row r="1232" spans="2:7" hidden="1" x14ac:dyDescent="0.45">
      <c r="B1232" s="3" t="s">
        <v>10951</v>
      </c>
      <c r="C1232" t="str">
        <f>_xlfn.XLOOKUP(B1232,Component!$A:$A,Component!$C:$C)</f>
        <v>48-22-8277</v>
      </c>
      <c r="D1232" t="s">
        <v>11870</v>
      </c>
      <c r="E1232" t="s">
        <v>5861</v>
      </c>
      <c r="G1232" t="s">
        <v>10363</v>
      </c>
    </row>
    <row r="1233" spans="2:7" hidden="1" x14ac:dyDescent="0.45">
      <c r="B1233" s="3" t="s">
        <v>10952</v>
      </c>
      <c r="C1233" t="str">
        <f>_xlfn.XLOOKUP(B1233,Component!$A:$A,Component!$C:$C)</f>
        <v>48-22-8429</v>
      </c>
      <c r="D1233" t="s">
        <v>11870</v>
      </c>
      <c r="E1233" t="s">
        <v>10388</v>
      </c>
      <c r="G1233" t="s">
        <v>10382</v>
      </c>
    </row>
    <row r="1234" spans="2:7" hidden="1" x14ac:dyDescent="0.45">
      <c r="B1234" s="3" t="s">
        <v>10953</v>
      </c>
      <c r="C1234" t="str">
        <f>_xlfn.XLOOKUP(B1234,Component!$A:$A,Component!$C:$C)</f>
        <v>48-35-3700</v>
      </c>
      <c r="D1234" t="s">
        <v>11870</v>
      </c>
      <c r="E1234" t="s">
        <v>3259</v>
      </c>
      <c r="G1234" t="s">
        <v>10336</v>
      </c>
    </row>
    <row r="1235" spans="2:7" hidden="1" x14ac:dyDescent="0.45">
      <c r="B1235" s="3" t="s">
        <v>10954</v>
      </c>
      <c r="C1235" t="str">
        <f>_xlfn.XLOOKUP(B1235,Component!$A:$A,Component!$C:$C)</f>
        <v>48-35-3702</v>
      </c>
      <c r="D1235" t="s">
        <v>11870</v>
      </c>
      <c r="E1235" t="s">
        <v>3259</v>
      </c>
      <c r="G1235" t="s">
        <v>10336</v>
      </c>
    </row>
    <row r="1236" spans="2:7" hidden="1" x14ac:dyDescent="0.45">
      <c r="B1236" s="3" t="s">
        <v>10955</v>
      </c>
      <c r="C1236" t="str">
        <f>_xlfn.XLOOKUP(B1236,Component!$A:$A,Component!$C:$C)</f>
        <v>48-36-1307</v>
      </c>
      <c r="D1236" t="s">
        <v>11870</v>
      </c>
      <c r="E1236" t="s">
        <v>5886</v>
      </c>
      <c r="G1236" t="s">
        <v>10368</v>
      </c>
    </row>
    <row r="1237" spans="2:7" hidden="1" x14ac:dyDescent="0.45">
      <c r="B1237" s="3" t="s">
        <v>10956</v>
      </c>
      <c r="C1237" t="str">
        <f>_xlfn.XLOOKUP(B1237,Component!$A:$A,Component!$C:$C)</f>
        <v>48-36-1308</v>
      </c>
      <c r="D1237" t="s">
        <v>11870</v>
      </c>
      <c r="E1237" t="s">
        <v>5886</v>
      </c>
      <c r="G1237" t="s">
        <v>10368</v>
      </c>
    </row>
    <row r="1238" spans="2:7" hidden="1" x14ac:dyDescent="0.45">
      <c r="B1238" s="3" t="s">
        <v>10957</v>
      </c>
      <c r="C1238" t="str">
        <f>_xlfn.XLOOKUP(B1238,Component!$A:$A,Component!$C:$C)</f>
        <v>48-36-1309</v>
      </c>
      <c r="D1238" t="s">
        <v>11870</v>
      </c>
      <c r="E1238" t="s">
        <v>5886</v>
      </c>
      <c r="G1238" t="s">
        <v>10368</v>
      </c>
    </row>
    <row r="1239" spans="2:7" hidden="1" x14ac:dyDescent="0.45">
      <c r="B1239" s="3" t="s">
        <v>10958</v>
      </c>
      <c r="C1239" t="str">
        <f>_xlfn.XLOOKUP(B1239,Component!$A:$A,Component!$C:$C)</f>
        <v>48-36-1310</v>
      </c>
      <c r="D1239" t="s">
        <v>11870</v>
      </c>
      <c r="E1239" t="s">
        <v>5886</v>
      </c>
      <c r="G1239" t="s">
        <v>10368</v>
      </c>
    </row>
    <row r="1240" spans="2:7" hidden="1" x14ac:dyDescent="0.45">
      <c r="B1240" s="3" t="s">
        <v>10959</v>
      </c>
      <c r="C1240" t="str">
        <f>_xlfn.XLOOKUP(B1240,Component!$A:$A,Component!$C:$C)</f>
        <v>48-39-0609</v>
      </c>
      <c r="D1240" t="s">
        <v>11870</v>
      </c>
      <c r="E1240" t="s">
        <v>10123</v>
      </c>
      <c r="G1240" t="s">
        <v>10420</v>
      </c>
    </row>
    <row r="1241" spans="2:7" hidden="1" x14ac:dyDescent="0.45">
      <c r="B1241" s="3" t="s">
        <v>10960</v>
      </c>
      <c r="C1241" t="str">
        <f>_xlfn.XLOOKUP(B1241,Component!$A:$A,Component!$C:$C)</f>
        <v>48-40-0740</v>
      </c>
      <c r="D1241" t="s">
        <v>11870</v>
      </c>
      <c r="E1241" t="s">
        <v>6029</v>
      </c>
      <c r="G1241" t="s">
        <v>10438</v>
      </c>
    </row>
    <row r="1242" spans="2:7" hidden="1" x14ac:dyDescent="0.45">
      <c r="B1242" s="3" t="s">
        <v>10961</v>
      </c>
      <c r="C1242" t="str">
        <f>_xlfn.XLOOKUP(B1242,Component!$A:$A,Component!$C:$C)</f>
        <v>48-44-5176</v>
      </c>
      <c r="D1242" t="s">
        <v>11870</v>
      </c>
      <c r="E1242" t="s">
        <v>5887</v>
      </c>
      <c r="G1242" t="s">
        <v>10416</v>
      </c>
    </row>
    <row r="1243" spans="2:7" hidden="1" x14ac:dyDescent="0.45">
      <c r="B1243" s="3" t="s">
        <v>10962</v>
      </c>
      <c r="C1243" t="str">
        <f>_xlfn.XLOOKUP(B1243,Component!$A:$A,Component!$C:$C)</f>
        <v>48-53-2671</v>
      </c>
      <c r="D1243" t="s">
        <v>11870</v>
      </c>
      <c r="E1243" t="s">
        <v>6030</v>
      </c>
      <c r="G1243" t="s">
        <v>10406</v>
      </c>
    </row>
    <row r="1244" spans="2:7" hidden="1" x14ac:dyDescent="0.45">
      <c r="B1244" s="3" t="s">
        <v>10963</v>
      </c>
      <c r="C1244" t="str">
        <f>_xlfn.XLOOKUP(B1244,Component!$A:$A,Component!$C:$C)</f>
        <v>48-53-2673</v>
      </c>
      <c r="D1244" t="s">
        <v>11870</v>
      </c>
      <c r="E1244" t="s">
        <v>6030</v>
      </c>
      <c r="G1244" t="s">
        <v>10406</v>
      </c>
    </row>
    <row r="1245" spans="2:7" hidden="1" x14ac:dyDescent="0.45">
      <c r="B1245" s="3" t="s">
        <v>10964</v>
      </c>
      <c r="C1245" t="str">
        <f>_xlfn.XLOOKUP(B1245,Component!$A:$A,Component!$C:$C)</f>
        <v>48-53-2675</v>
      </c>
      <c r="D1245" t="s">
        <v>11870</v>
      </c>
      <c r="E1245" t="s">
        <v>6030</v>
      </c>
      <c r="G1245" t="s">
        <v>10406</v>
      </c>
    </row>
    <row r="1246" spans="2:7" hidden="1" x14ac:dyDescent="0.45">
      <c r="B1246" s="3" t="s">
        <v>10965</v>
      </c>
      <c r="C1246" t="str">
        <f>_xlfn.XLOOKUP(B1246,Component!$A:$A,Component!$C:$C)</f>
        <v>48-53-2680</v>
      </c>
      <c r="D1246" t="s">
        <v>11870</v>
      </c>
      <c r="E1246" t="s">
        <v>6030</v>
      </c>
      <c r="G1246" t="s">
        <v>10406</v>
      </c>
    </row>
    <row r="1247" spans="2:7" hidden="1" x14ac:dyDescent="0.45">
      <c r="B1247" s="3" t="s">
        <v>10966</v>
      </c>
      <c r="C1247" t="str">
        <f>_xlfn.XLOOKUP(B1247,Component!$A:$A,Component!$C:$C)</f>
        <v>48-53-2681</v>
      </c>
      <c r="D1247" t="s">
        <v>11870</v>
      </c>
      <c r="E1247" t="s">
        <v>6030</v>
      </c>
      <c r="G1247" t="s">
        <v>10406</v>
      </c>
    </row>
    <row r="1248" spans="2:7" hidden="1" x14ac:dyDescent="0.45">
      <c r="B1248" s="3" t="s">
        <v>10967</v>
      </c>
      <c r="C1248" t="str">
        <f>_xlfn.XLOOKUP(B1248,Component!$A:$A,Component!$C:$C)</f>
        <v>48-53-2682</v>
      </c>
      <c r="D1248" t="s">
        <v>11870</v>
      </c>
      <c r="E1248" t="s">
        <v>6030</v>
      </c>
      <c r="G1248" t="s">
        <v>10406</v>
      </c>
    </row>
    <row r="1249" spans="2:7" hidden="1" x14ac:dyDescent="0.45">
      <c r="B1249" s="3" t="s">
        <v>10968</v>
      </c>
      <c r="C1249" t="str">
        <f>_xlfn.XLOOKUP(B1249,Component!$A:$A,Component!$C:$C)</f>
        <v>48-53-2683</v>
      </c>
      <c r="D1249" t="s">
        <v>11870</v>
      </c>
      <c r="E1249" t="s">
        <v>6030</v>
      </c>
      <c r="G1249" t="s">
        <v>10406</v>
      </c>
    </row>
    <row r="1250" spans="2:7" hidden="1" x14ac:dyDescent="0.45">
      <c r="B1250" s="3" t="s">
        <v>10969</v>
      </c>
      <c r="C1250" t="str">
        <f>_xlfn.XLOOKUP(B1250,Component!$A:$A,Component!$C:$C)</f>
        <v>48-53-2684</v>
      </c>
      <c r="D1250" t="s">
        <v>11870</v>
      </c>
      <c r="E1250" t="s">
        <v>6030</v>
      </c>
      <c r="G1250" t="s">
        <v>10406</v>
      </c>
    </row>
    <row r="1251" spans="2:7" hidden="1" x14ac:dyDescent="0.45">
      <c r="B1251" s="3" t="s">
        <v>10970</v>
      </c>
      <c r="C1251" t="str">
        <f>_xlfn.XLOOKUP(B1251,Component!$A:$A,Component!$C:$C)</f>
        <v>48-53-2685</v>
      </c>
      <c r="D1251" t="s">
        <v>11870</v>
      </c>
      <c r="E1251" t="s">
        <v>6030</v>
      </c>
      <c r="G1251" t="s">
        <v>10406</v>
      </c>
    </row>
    <row r="1252" spans="2:7" hidden="1" x14ac:dyDescent="0.45">
      <c r="B1252" s="3" t="s">
        <v>10971</v>
      </c>
      <c r="C1252" t="str">
        <f>_xlfn.XLOOKUP(B1252,Component!$A:$A,Component!$C:$C)</f>
        <v>48-53-2772</v>
      </c>
      <c r="D1252" t="s">
        <v>11870</v>
      </c>
      <c r="E1252" t="s">
        <v>6030</v>
      </c>
      <c r="G1252" t="s">
        <v>10406</v>
      </c>
    </row>
    <row r="1253" spans="2:7" hidden="1" x14ac:dyDescent="0.45">
      <c r="B1253" s="3" t="s">
        <v>10972</v>
      </c>
      <c r="C1253" t="str">
        <f>_xlfn.XLOOKUP(B1253,Component!$A:$A,Component!$C:$C)</f>
        <v>48-53-2773</v>
      </c>
      <c r="D1253" t="s">
        <v>11870</v>
      </c>
      <c r="E1253" t="s">
        <v>6030</v>
      </c>
      <c r="G1253" t="s">
        <v>10406</v>
      </c>
    </row>
    <row r="1254" spans="2:7" hidden="1" x14ac:dyDescent="0.45">
      <c r="B1254" s="3" t="s">
        <v>10973</v>
      </c>
      <c r="C1254" t="str">
        <f>_xlfn.XLOOKUP(B1254,Component!$A:$A,Component!$C:$C)</f>
        <v>48-53-2774</v>
      </c>
      <c r="D1254" t="s">
        <v>11870</v>
      </c>
      <c r="E1254" t="s">
        <v>6030</v>
      </c>
      <c r="G1254" t="s">
        <v>10406</v>
      </c>
    </row>
    <row r="1255" spans="2:7" hidden="1" x14ac:dyDescent="0.45">
      <c r="B1255" s="3" t="s">
        <v>10974</v>
      </c>
      <c r="C1255" t="str">
        <f>_xlfn.XLOOKUP(B1255,Component!$A:$A,Component!$C:$C)</f>
        <v>48-53-2776</v>
      </c>
      <c r="D1255" t="s">
        <v>11870</v>
      </c>
      <c r="E1255" t="s">
        <v>6030</v>
      </c>
      <c r="G1255" t="s">
        <v>10406</v>
      </c>
    </row>
    <row r="1256" spans="2:7" hidden="1" x14ac:dyDescent="0.45">
      <c r="B1256" s="3" t="s">
        <v>10975</v>
      </c>
      <c r="C1256" t="str">
        <f>_xlfn.XLOOKUP(B1256,Component!$A:$A,Component!$C:$C)</f>
        <v>48-53-2786</v>
      </c>
      <c r="D1256" t="s">
        <v>11870</v>
      </c>
      <c r="E1256" t="s">
        <v>6030</v>
      </c>
      <c r="G1256" t="s">
        <v>10406</v>
      </c>
    </row>
    <row r="1257" spans="2:7" hidden="1" x14ac:dyDescent="0.45">
      <c r="B1257" s="3" t="s">
        <v>10976</v>
      </c>
      <c r="C1257" t="str">
        <f>_xlfn.XLOOKUP(B1257,Component!$A:$A,Component!$C:$C)</f>
        <v>48-53-2787</v>
      </c>
      <c r="D1257" t="s">
        <v>11870</v>
      </c>
      <c r="E1257" t="s">
        <v>6030</v>
      </c>
      <c r="G1257" t="s">
        <v>10406</v>
      </c>
    </row>
    <row r="1258" spans="2:7" hidden="1" x14ac:dyDescent="0.45">
      <c r="B1258" s="3" t="s">
        <v>10977</v>
      </c>
      <c r="C1258" t="str">
        <f>_xlfn.XLOOKUP(B1258,Component!$A:$A,Component!$C:$C)</f>
        <v>48-53-2788</v>
      </c>
      <c r="D1258" t="s">
        <v>11870</v>
      </c>
      <c r="E1258" t="s">
        <v>6030</v>
      </c>
      <c r="G1258" t="s">
        <v>10406</v>
      </c>
    </row>
    <row r="1259" spans="2:7" hidden="1" x14ac:dyDescent="0.45">
      <c r="B1259" s="3" t="s">
        <v>10978</v>
      </c>
      <c r="C1259" t="str">
        <f>_xlfn.XLOOKUP(B1259,Component!$A:$A,Component!$C:$C)</f>
        <v>48-53-2789</v>
      </c>
      <c r="D1259" t="s">
        <v>11870</v>
      </c>
      <c r="E1259" t="s">
        <v>6030</v>
      </c>
      <c r="G1259" t="s">
        <v>10406</v>
      </c>
    </row>
    <row r="1260" spans="2:7" hidden="1" x14ac:dyDescent="0.45">
      <c r="B1260" s="3" t="s">
        <v>10979</v>
      </c>
      <c r="C1260" t="str">
        <f>_xlfn.XLOOKUP(B1260,Component!$A:$A,Component!$C:$C)</f>
        <v>48-53-2790</v>
      </c>
      <c r="D1260" t="s">
        <v>11870</v>
      </c>
      <c r="E1260" t="s">
        <v>6030</v>
      </c>
      <c r="G1260" t="s">
        <v>10406</v>
      </c>
    </row>
    <row r="1261" spans="2:7" hidden="1" x14ac:dyDescent="0.45">
      <c r="B1261" s="3" t="s">
        <v>10980</v>
      </c>
      <c r="C1261" t="str">
        <f>_xlfn.XLOOKUP(B1261,Component!$A:$A,Component!$C:$C)</f>
        <v>48-53-2829</v>
      </c>
      <c r="D1261" t="s">
        <v>11870</v>
      </c>
      <c r="E1261" t="s">
        <v>6030</v>
      </c>
      <c r="G1261" t="s">
        <v>10406</v>
      </c>
    </row>
    <row r="1262" spans="2:7" hidden="1" x14ac:dyDescent="0.45">
      <c r="B1262" s="3" t="s">
        <v>10981</v>
      </c>
      <c r="C1262" t="str">
        <f>_xlfn.XLOOKUP(B1262,Component!$A:$A,Component!$C:$C)</f>
        <v>48-53-2839</v>
      </c>
      <c r="D1262" t="s">
        <v>11870</v>
      </c>
      <c r="E1262" t="s">
        <v>6030</v>
      </c>
      <c r="G1262" t="s">
        <v>10406</v>
      </c>
    </row>
    <row r="1263" spans="2:7" hidden="1" x14ac:dyDescent="0.45">
      <c r="B1263" s="3" t="s">
        <v>10982</v>
      </c>
      <c r="C1263" t="str">
        <f>_xlfn.XLOOKUP(B1263,Component!$A:$A,Component!$C:$C)</f>
        <v>48-53-2851</v>
      </c>
      <c r="D1263" t="s">
        <v>11870</v>
      </c>
      <c r="E1263" t="s">
        <v>6030</v>
      </c>
      <c r="G1263" t="s">
        <v>10406</v>
      </c>
    </row>
    <row r="1264" spans="2:7" hidden="1" x14ac:dyDescent="0.45">
      <c r="B1264" s="3" t="s">
        <v>10983</v>
      </c>
      <c r="C1264" t="str">
        <f>_xlfn.XLOOKUP(B1264,Component!$A:$A,Component!$C:$C)</f>
        <v>48-53-2852</v>
      </c>
      <c r="D1264" t="s">
        <v>11870</v>
      </c>
      <c r="E1264" t="s">
        <v>5901</v>
      </c>
      <c r="G1264" t="s">
        <v>10419</v>
      </c>
    </row>
    <row r="1265" spans="2:7" hidden="1" x14ac:dyDescent="0.45">
      <c r="B1265" s="3" t="s">
        <v>10984</v>
      </c>
      <c r="C1265" t="str">
        <f>_xlfn.XLOOKUP(B1265,Component!$A:$A,Component!$C:$C)</f>
        <v>48-53-2970</v>
      </c>
      <c r="D1265" t="s">
        <v>11870</v>
      </c>
      <c r="E1265" t="s">
        <v>5901</v>
      </c>
      <c r="G1265" t="s">
        <v>10419</v>
      </c>
    </row>
    <row r="1266" spans="2:7" hidden="1" x14ac:dyDescent="0.45">
      <c r="B1266" s="3" t="s">
        <v>10985</v>
      </c>
      <c r="C1266" t="str">
        <f>_xlfn.XLOOKUP(B1266,Component!$A:$A,Component!$C:$C)</f>
        <v>48-53-3820</v>
      </c>
      <c r="D1266" t="s">
        <v>11870</v>
      </c>
      <c r="E1266" t="s">
        <v>6030</v>
      </c>
      <c r="G1266" t="s">
        <v>10406</v>
      </c>
    </row>
    <row r="1267" spans="2:7" hidden="1" x14ac:dyDescent="0.45">
      <c r="B1267" s="3" t="s">
        <v>10986</v>
      </c>
      <c r="C1267" t="str">
        <f>_xlfn.XLOOKUP(B1267,Component!$A:$A,Component!$C:$C)</f>
        <v>48-53-3839</v>
      </c>
      <c r="D1267" t="s">
        <v>11870</v>
      </c>
      <c r="E1267" t="s">
        <v>6030</v>
      </c>
      <c r="G1267" t="s">
        <v>10406</v>
      </c>
    </row>
    <row r="1268" spans="2:7" hidden="1" x14ac:dyDescent="0.45">
      <c r="B1268" s="3" t="s">
        <v>10987</v>
      </c>
      <c r="C1268" t="str">
        <f>_xlfn.XLOOKUP(B1268,Component!$A:$A,Component!$C:$C)</f>
        <v>48-53-4830</v>
      </c>
      <c r="D1268" t="s">
        <v>11870</v>
      </c>
      <c r="E1268" t="s">
        <v>6030</v>
      </c>
      <c r="G1268" t="s">
        <v>10406</v>
      </c>
    </row>
    <row r="1269" spans="2:7" hidden="1" x14ac:dyDescent="0.45">
      <c r="B1269" s="3" t="s">
        <v>10988</v>
      </c>
      <c r="C1269" t="str">
        <f>_xlfn.XLOOKUP(B1269,Component!$A:$A,Component!$C:$C)</f>
        <v>48-53-4831</v>
      </c>
      <c r="D1269" t="s">
        <v>11870</v>
      </c>
      <c r="E1269" t="s">
        <v>6030</v>
      </c>
      <c r="G1269" t="s">
        <v>10406</v>
      </c>
    </row>
    <row r="1270" spans="2:7" hidden="1" x14ac:dyDescent="0.45">
      <c r="B1270" s="3" t="s">
        <v>10989</v>
      </c>
      <c r="C1270" t="str">
        <f>_xlfn.XLOOKUP(B1270,Component!$A:$A,Component!$C:$C)</f>
        <v>48-53-4832</v>
      </c>
      <c r="D1270" t="s">
        <v>11870</v>
      </c>
      <c r="E1270" t="s">
        <v>6030</v>
      </c>
      <c r="G1270" t="s">
        <v>10406</v>
      </c>
    </row>
    <row r="1271" spans="2:7" hidden="1" x14ac:dyDescent="0.45">
      <c r="B1271" s="3" t="s">
        <v>10990</v>
      </c>
      <c r="C1271" t="str">
        <f>_xlfn.XLOOKUP(B1271,Component!$A:$A,Component!$C:$C)</f>
        <v>48-53-4833</v>
      </c>
      <c r="D1271" t="s">
        <v>11870</v>
      </c>
      <c r="E1271" t="s">
        <v>6030</v>
      </c>
      <c r="G1271" t="s">
        <v>10406</v>
      </c>
    </row>
    <row r="1272" spans="2:7" hidden="1" x14ac:dyDescent="0.45">
      <c r="B1272" s="3" t="s">
        <v>10991</v>
      </c>
      <c r="C1272" t="str">
        <f>_xlfn.XLOOKUP(B1272,Component!$A:$A,Component!$C:$C)</f>
        <v>48-53-4835</v>
      </c>
      <c r="D1272" t="s">
        <v>11870</v>
      </c>
      <c r="E1272" t="s">
        <v>6030</v>
      </c>
      <c r="G1272" t="s">
        <v>10406</v>
      </c>
    </row>
    <row r="1273" spans="2:7" hidden="1" x14ac:dyDescent="0.45">
      <c r="B1273" s="3" t="s">
        <v>10992</v>
      </c>
      <c r="C1273" t="str">
        <f>_xlfn.XLOOKUP(B1273,Component!$A:$A,Component!$C:$C)</f>
        <v>48-53-4836</v>
      </c>
      <c r="D1273" t="s">
        <v>11870</v>
      </c>
      <c r="E1273" t="s">
        <v>6030</v>
      </c>
      <c r="G1273" t="s">
        <v>10406</v>
      </c>
    </row>
    <row r="1274" spans="2:7" hidden="1" x14ac:dyDescent="0.45">
      <c r="B1274" s="3" t="s">
        <v>10993</v>
      </c>
      <c r="C1274" t="str">
        <f>_xlfn.XLOOKUP(B1274,Component!$A:$A,Component!$C:$C)</f>
        <v>48-53-4837</v>
      </c>
      <c r="D1274" t="s">
        <v>11870</v>
      </c>
      <c r="E1274" t="s">
        <v>6030</v>
      </c>
      <c r="G1274" t="s">
        <v>10406</v>
      </c>
    </row>
    <row r="1275" spans="2:7" hidden="1" x14ac:dyDescent="0.45">
      <c r="B1275" s="3" t="s">
        <v>10994</v>
      </c>
      <c r="C1275" t="str">
        <f>_xlfn.XLOOKUP(B1275,Component!$A:$A,Component!$C:$C)</f>
        <v>48-59-1802</v>
      </c>
      <c r="D1275" t="s">
        <v>11870</v>
      </c>
      <c r="E1275" t="s">
        <v>3261</v>
      </c>
      <c r="G1275" t="s">
        <v>10356</v>
      </c>
    </row>
    <row r="1276" spans="2:7" hidden="1" x14ac:dyDescent="0.45">
      <c r="B1276" s="3" t="s">
        <v>10995</v>
      </c>
      <c r="C1276" t="str">
        <f>_xlfn.XLOOKUP(B1276,Component!$A:$A,Component!$C:$C)</f>
        <v>48-59-1806</v>
      </c>
      <c r="D1276" t="s">
        <v>11870</v>
      </c>
      <c r="E1276" t="s">
        <v>3261</v>
      </c>
      <c r="G1276" t="s">
        <v>10356</v>
      </c>
    </row>
    <row r="1277" spans="2:7" hidden="1" x14ac:dyDescent="0.45">
      <c r="B1277" s="3" t="s">
        <v>10996</v>
      </c>
      <c r="C1277" t="str">
        <f>_xlfn.XLOOKUP(B1277,Component!$A:$A,Component!$C:$C)</f>
        <v>48-59-1807</v>
      </c>
      <c r="D1277" t="s">
        <v>11870</v>
      </c>
      <c r="E1277" t="s">
        <v>3261</v>
      </c>
      <c r="G1277" t="s">
        <v>10356</v>
      </c>
    </row>
    <row r="1278" spans="2:7" hidden="1" x14ac:dyDescent="0.45">
      <c r="B1278" s="3" t="s">
        <v>10997</v>
      </c>
      <c r="C1278" t="str">
        <f>_xlfn.XLOOKUP(B1278,Component!$A:$A,Component!$C:$C)</f>
        <v>48-59-1808</v>
      </c>
      <c r="D1278" t="s">
        <v>11870</v>
      </c>
      <c r="E1278" t="s">
        <v>3261</v>
      </c>
      <c r="G1278" t="s">
        <v>10356</v>
      </c>
    </row>
    <row r="1279" spans="2:7" hidden="1" x14ac:dyDescent="0.45">
      <c r="B1279" s="3" t="s">
        <v>10998</v>
      </c>
      <c r="C1279" t="str">
        <f>_xlfn.XLOOKUP(B1279,Component!$A:$A,Component!$C:$C)</f>
        <v>48-59-1810</v>
      </c>
      <c r="D1279" t="s">
        <v>11870</v>
      </c>
      <c r="E1279" t="s">
        <v>3261</v>
      </c>
      <c r="G1279" t="s">
        <v>10356</v>
      </c>
    </row>
    <row r="1280" spans="2:7" hidden="1" x14ac:dyDescent="0.45">
      <c r="B1280" s="3" t="s">
        <v>10999</v>
      </c>
      <c r="C1280" t="str">
        <f>_xlfn.XLOOKUP(B1280,Component!$A:$A,Component!$C:$C)</f>
        <v>48-59-1812</v>
      </c>
      <c r="D1280" t="s">
        <v>11870</v>
      </c>
      <c r="E1280" t="s">
        <v>3261</v>
      </c>
      <c r="G1280" t="s">
        <v>10356</v>
      </c>
    </row>
    <row r="1281" spans="2:7" hidden="1" x14ac:dyDescent="0.45">
      <c r="B1281" s="3" t="s">
        <v>11000</v>
      </c>
      <c r="C1281" t="str">
        <f>_xlfn.XLOOKUP(B1281,Component!$A:$A,Component!$C:$C)</f>
        <v>48-59-1815</v>
      </c>
      <c r="D1281" t="s">
        <v>11870</v>
      </c>
      <c r="E1281" t="s">
        <v>3261</v>
      </c>
      <c r="G1281" t="s">
        <v>10356</v>
      </c>
    </row>
    <row r="1282" spans="2:7" hidden="1" x14ac:dyDescent="0.45">
      <c r="B1282" s="3" t="s">
        <v>11001</v>
      </c>
      <c r="C1282" t="str">
        <f>_xlfn.XLOOKUP(B1282,Component!$A:$A,Component!$C:$C)</f>
        <v>48-59-1816</v>
      </c>
      <c r="D1282" t="s">
        <v>11870</v>
      </c>
      <c r="E1282" t="s">
        <v>3261</v>
      </c>
      <c r="G1282" t="s">
        <v>10356</v>
      </c>
    </row>
    <row r="1283" spans="2:7" hidden="1" x14ac:dyDescent="0.45">
      <c r="B1283" s="3" t="s">
        <v>11002</v>
      </c>
      <c r="C1283" t="str">
        <f>_xlfn.XLOOKUP(B1283,Component!$A:$A,Component!$C:$C)</f>
        <v>48-59-1817</v>
      </c>
      <c r="D1283" t="s">
        <v>11870</v>
      </c>
      <c r="E1283" t="s">
        <v>3261</v>
      </c>
      <c r="G1283" t="s">
        <v>10356</v>
      </c>
    </row>
    <row r="1284" spans="2:7" hidden="1" x14ac:dyDescent="0.45">
      <c r="B1284" s="3" t="s">
        <v>11003</v>
      </c>
      <c r="C1284" t="str">
        <f>_xlfn.XLOOKUP(B1284,Component!$A:$A,Component!$C:$C)</f>
        <v>49-08-2403</v>
      </c>
      <c r="D1284" t="s">
        <v>11870</v>
      </c>
      <c r="E1284" t="s">
        <v>5890</v>
      </c>
      <c r="G1284" t="s">
        <v>10432</v>
      </c>
    </row>
    <row r="1285" spans="2:7" hidden="1" x14ac:dyDescent="0.45">
      <c r="B1285" s="3" t="s">
        <v>11004</v>
      </c>
      <c r="C1285" t="str">
        <f>_xlfn.XLOOKUP(B1285,Component!$A:$A,Component!$C:$C)</f>
        <v>49-15-PUAD</v>
      </c>
      <c r="D1285" t="s">
        <v>11870</v>
      </c>
      <c r="E1285" t="s">
        <v>5861</v>
      </c>
      <c r="G1285" t="s">
        <v>10363</v>
      </c>
    </row>
    <row r="1286" spans="2:7" hidden="1" x14ac:dyDescent="0.45">
      <c r="B1286" s="3" t="s">
        <v>11005</v>
      </c>
      <c r="C1286" t="str">
        <f>_xlfn.XLOOKUP(B1286,Component!$A:$A,Component!$C:$C)</f>
        <v>49-16-0001</v>
      </c>
      <c r="D1286" t="s">
        <v>11870</v>
      </c>
      <c r="E1286" t="s">
        <v>6031</v>
      </c>
      <c r="G1286" t="s">
        <v>10415</v>
      </c>
    </row>
    <row r="1287" spans="2:7" hidden="1" x14ac:dyDescent="0.45">
      <c r="B1287" s="3" t="s">
        <v>11006</v>
      </c>
      <c r="C1287" t="str">
        <f>_xlfn.XLOOKUP(B1287,Component!$A:$A,Component!$C:$C)</f>
        <v>49-16-0034</v>
      </c>
      <c r="D1287" t="s">
        <v>11870</v>
      </c>
      <c r="E1287" t="s">
        <v>6031</v>
      </c>
      <c r="G1287" t="s">
        <v>10415</v>
      </c>
    </row>
    <row r="1288" spans="2:7" hidden="1" x14ac:dyDescent="0.45">
      <c r="B1288" s="3" t="s">
        <v>11007</v>
      </c>
      <c r="C1288" t="str">
        <f>_xlfn.XLOOKUP(B1288,Component!$A:$A,Component!$C:$C)</f>
        <v>49-16-0OD3</v>
      </c>
      <c r="D1288" t="s">
        <v>11870</v>
      </c>
      <c r="E1288" t="s">
        <v>5861</v>
      </c>
      <c r="G1288" t="s">
        <v>10363</v>
      </c>
    </row>
    <row r="1289" spans="2:7" hidden="1" x14ac:dyDescent="0.45">
      <c r="B1289" s="3" t="s">
        <v>11008</v>
      </c>
      <c r="C1289" t="str">
        <f>_xlfn.XLOOKUP(B1289,Component!$A:$A,Component!$C:$C)</f>
        <v>49-16-19PS</v>
      </c>
      <c r="D1289" t="s">
        <v>11870</v>
      </c>
      <c r="E1289" t="s">
        <v>6025</v>
      </c>
      <c r="G1289" t="s">
        <v>10393</v>
      </c>
    </row>
    <row r="1290" spans="2:7" hidden="1" x14ac:dyDescent="0.45">
      <c r="B1290" s="3" t="s">
        <v>11009</v>
      </c>
      <c r="C1290" t="str">
        <f>_xlfn.XLOOKUP(B1290,Component!$A:$A,Component!$C:$C)</f>
        <v>49-16-2610</v>
      </c>
      <c r="D1290" t="s">
        <v>11870</v>
      </c>
      <c r="E1290" t="s">
        <v>5890</v>
      </c>
      <c r="G1290" t="s">
        <v>10432</v>
      </c>
    </row>
    <row r="1291" spans="2:7" hidden="1" x14ac:dyDescent="0.45">
      <c r="B1291" s="3" t="s">
        <v>11010</v>
      </c>
      <c r="C1291" t="str">
        <f>_xlfn.XLOOKUP(B1291,Component!$A:$A,Component!$C:$C)</f>
        <v>49-16-2612</v>
      </c>
      <c r="D1291" t="s">
        <v>11870</v>
      </c>
      <c r="E1291" t="s">
        <v>5890</v>
      </c>
      <c r="G1291" t="s">
        <v>10432</v>
      </c>
    </row>
    <row r="1292" spans="2:7" hidden="1" x14ac:dyDescent="0.45">
      <c r="B1292" s="3" t="s">
        <v>11011</v>
      </c>
      <c r="C1292" t="str">
        <f>_xlfn.XLOOKUP(B1292,Component!$A:$A,Component!$C:$C)</f>
        <v>49-16-2613</v>
      </c>
      <c r="D1292" t="s">
        <v>11870</v>
      </c>
      <c r="E1292" t="s">
        <v>5890</v>
      </c>
      <c r="G1292" t="s">
        <v>10432</v>
      </c>
    </row>
    <row r="1293" spans="2:7" hidden="1" x14ac:dyDescent="0.45">
      <c r="B1293" s="3" t="s">
        <v>11012</v>
      </c>
      <c r="C1293" t="str">
        <f>_xlfn.XLOOKUP(B1293,Component!$A:$A,Component!$C:$C)</f>
        <v>49-16-2631C</v>
      </c>
      <c r="D1293" t="s">
        <v>11870</v>
      </c>
      <c r="E1293" t="s">
        <v>5859</v>
      </c>
      <c r="G1293" t="s">
        <v>10433</v>
      </c>
    </row>
    <row r="1294" spans="2:7" hidden="1" x14ac:dyDescent="0.45">
      <c r="B1294" s="3" t="s">
        <v>11013</v>
      </c>
      <c r="C1294" t="str">
        <f>_xlfn.XLOOKUP(B1294,Component!$A:$A,Component!$C:$C)</f>
        <v>49-16-2631P</v>
      </c>
      <c r="D1294" t="s">
        <v>11870</v>
      </c>
      <c r="E1294" t="s">
        <v>5859</v>
      </c>
      <c r="G1294" t="s">
        <v>10433</v>
      </c>
    </row>
    <row r="1295" spans="2:7" hidden="1" x14ac:dyDescent="0.45">
      <c r="B1295" s="3" t="s">
        <v>11014</v>
      </c>
      <c r="C1295" t="str">
        <f>_xlfn.XLOOKUP(B1295,Component!$A:$A,Component!$C:$C)</f>
        <v>49-16-2633C</v>
      </c>
      <c r="D1295" t="s">
        <v>11870</v>
      </c>
      <c r="E1295" t="s">
        <v>5859</v>
      </c>
      <c r="G1295" t="s">
        <v>10433</v>
      </c>
    </row>
    <row r="1296" spans="2:7" hidden="1" x14ac:dyDescent="0.45">
      <c r="B1296" s="3" t="s">
        <v>11015</v>
      </c>
      <c r="C1296" t="str">
        <f>_xlfn.XLOOKUP(B1296,Component!$A:$A,Component!$C:$C)</f>
        <v>49-16-2633P</v>
      </c>
      <c r="D1296" t="s">
        <v>11870</v>
      </c>
      <c r="E1296" t="s">
        <v>5859</v>
      </c>
      <c r="G1296" t="s">
        <v>10433</v>
      </c>
    </row>
    <row r="1297" spans="2:7" hidden="1" x14ac:dyDescent="0.45">
      <c r="B1297" s="3" t="s">
        <v>11016</v>
      </c>
      <c r="C1297" t="str">
        <f>_xlfn.XLOOKUP(B1297,Component!$A:$A,Component!$C:$C)</f>
        <v>49-16-2634C</v>
      </c>
      <c r="D1297" t="s">
        <v>11870</v>
      </c>
      <c r="E1297" t="s">
        <v>5859</v>
      </c>
      <c r="G1297" t="s">
        <v>10433</v>
      </c>
    </row>
    <row r="1298" spans="2:7" hidden="1" x14ac:dyDescent="0.45">
      <c r="B1298" s="3" t="s">
        <v>11017</v>
      </c>
      <c r="C1298" t="str">
        <f>_xlfn.XLOOKUP(B1298,Component!$A:$A,Component!$C:$C)</f>
        <v>49-16-2634P</v>
      </c>
      <c r="D1298" t="s">
        <v>11870</v>
      </c>
      <c r="E1298" t="s">
        <v>5859</v>
      </c>
      <c r="G1298" t="s">
        <v>10433</v>
      </c>
    </row>
    <row r="1299" spans="2:7" hidden="1" x14ac:dyDescent="0.45">
      <c r="B1299" s="3" t="s">
        <v>11018</v>
      </c>
      <c r="C1299" t="str">
        <f>_xlfn.XLOOKUP(B1299,Component!$A:$A,Component!$C:$C)</f>
        <v>49-16-2650</v>
      </c>
      <c r="D1299" t="s">
        <v>11870</v>
      </c>
      <c r="E1299" t="s">
        <v>5859</v>
      </c>
      <c r="G1299" t="s">
        <v>10433</v>
      </c>
    </row>
    <row r="1300" spans="2:7" hidden="1" x14ac:dyDescent="0.45">
      <c r="B1300" s="3" t="s">
        <v>11019</v>
      </c>
      <c r="C1300" t="str">
        <f>_xlfn.XLOOKUP(B1300,Component!$A:$A,Component!$C:$C)</f>
        <v>49-16-2650S</v>
      </c>
      <c r="D1300" t="s">
        <v>11870</v>
      </c>
      <c r="E1300" t="s">
        <v>5859</v>
      </c>
      <c r="G1300" t="s">
        <v>10433</v>
      </c>
    </row>
    <row r="1301" spans="2:7" hidden="1" x14ac:dyDescent="0.45">
      <c r="B1301" s="3" t="s">
        <v>11020</v>
      </c>
      <c r="C1301" t="str">
        <f>_xlfn.XLOOKUP(B1301,Component!$A:$A,Component!$C:$C)</f>
        <v>49-16-2651</v>
      </c>
      <c r="D1301" t="s">
        <v>11870</v>
      </c>
      <c r="E1301" t="s">
        <v>5859</v>
      </c>
      <c r="G1301" t="s">
        <v>10433</v>
      </c>
    </row>
    <row r="1302" spans="2:7" hidden="1" x14ac:dyDescent="0.45">
      <c r="B1302" s="3" t="s">
        <v>11021</v>
      </c>
      <c r="C1302" t="str">
        <f>_xlfn.XLOOKUP(B1302,Component!$A:$A,Component!$C:$C)</f>
        <v>49-16-2651S</v>
      </c>
      <c r="D1302" t="s">
        <v>11870</v>
      </c>
      <c r="E1302" t="s">
        <v>5859</v>
      </c>
      <c r="G1302" t="s">
        <v>10433</v>
      </c>
    </row>
    <row r="1303" spans="2:7" hidden="1" x14ac:dyDescent="0.45">
      <c r="B1303" s="3" t="s">
        <v>11022</v>
      </c>
      <c r="C1303" t="str">
        <f>_xlfn.XLOOKUP(B1303,Component!$A:$A,Component!$C:$C)</f>
        <v>49-16-2652</v>
      </c>
      <c r="D1303" t="s">
        <v>11870</v>
      </c>
      <c r="E1303" t="s">
        <v>5859</v>
      </c>
      <c r="G1303" t="s">
        <v>10433</v>
      </c>
    </row>
    <row r="1304" spans="2:7" hidden="1" x14ac:dyDescent="0.45">
      <c r="B1304" s="3" t="s">
        <v>11023</v>
      </c>
      <c r="C1304" t="str">
        <f>_xlfn.XLOOKUP(B1304,Component!$A:$A,Component!$C:$C)</f>
        <v>49-16-2652S</v>
      </c>
      <c r="D1304" t="s">
        <v>11870</v>
      </c>
      <c r="E1304" t="s">
        <v>5859</v>
      </c>
      <c r="G1304" t="s">
        <v>10433</v>
      </c>
    </row>
    <row r="1305" spans="2:7" hidden="1" x14ac:dyDescent="0.45">
      <c r="B1305" s="3" t="s">
        <v>11024</v>
      </c>
      <c r="C1305" t="str">
        <f>_xlfn.XLOOKUP(B1305,Component!$A:$A,Component!$C:$C)</f>
        <v>49-16-2653</v>
      </c>
      <c r="D1305" t="s">
        <v>11870</v>
      </c>
      <c r="E1305" t="s">
        <v>5859</v>
      </c>
      <c r="G1305" t="s">
        <v>10433</v>
      </c>
    </row>
    <row r="1306" spans="2:7" hidden="1" x14ac:dyDescent="0.45">
      <c r="B1306" s="3" t="s">
        <v>11025</v>
      </c>
      <c r="C1306" t="str">
        <f>_xlfn.XLOOKUP(B1306,Component!$A:$A,Component!$C:$C)</f>
        <v>49-16-2654</v>
      </c>
      <c r="D1306" t="s">
        <v>11870</v>
      </c>
      <c r="E1306" t="s">
        <v>5859</v>
      </c>
      <c r="G1306" t="s">
        <v>10433</v>
      </c>
    </row>
    <row r="1307" spans="2:7" hidden="1" x14ac:dyDescent="0.45">
      <c r="B1307" s="3" t="s">
        <v>11026</v>
      </c>
      <c r="C1307" t="str">
        <f>_xlfn.XLOOKUP(B1307,Component!$A:$A,Component!$C:$C)</f>
        <v>49-16-2655</v>
      </c>
      <c r="D1307" t="s">
        <v>11870</v>
      </c>
      <c r="E1307" t="s">
        <v>5859</v>
      </c>
      <c r="G1307" t="s">
        <v>10433</v>
      </c>
    </row>
    <row r="1308" spans="2:7" hidden="1" x14ac:dyDescent="0.45">
      <c r="B1308" s="3" t="s">
        <v>11027</v>
      </c>
      <c r="C1308" t="str">
        <f>_xlfn.XLOOKUP(B1308,Component!$A:$A,Component!$C:$C)</f>
        <v>49-16-2660JS</v>
      </c>
      <c r="D1308" t="s">
        <v>11870</v>
      </c>
      <c r="E1308" t="s">
        <v>3249</v>
      </c>
      <c r="G1308" t="s">
        <v>10445</v>
      </c>
    </row>
    <row r="1309" spans="2:7" hidden="1" x14ac:dyDescent="0.45">
      <c r="B1309" s="3" t="s">
        <v>11028</v>
      </c>
      <c r="C1309" t="str">
        <f>_xlfn.XLOOKUP(B1309,Component!$A:$A,Component!$C:$C)</f>
        <v>49-16-2660RP</v>
      </c>
      <c r="D1309" t="s">
        <v>11870</v>
      </c>
      <c r="E1309" t="s">
        <v>3249</v>
      </c>
      <c r="G1309" t="s">
        <v>10445</v>
      </c>
    </row>
    <row r="1310" spans="2:7" hidden="1" x14ac:dyDescent="0.45">
      <c r="B1310" s="3" t="s">
        <v>11029</v>
      </c>
      <c r="C1310" t="str">
        <f>_xlfn.XLOOKUP(B1310,Component!$A:$A,Component!$C:$C)</f>
        <v>49-16-2660S</v>
      </c>
      <c r="D1310" t="s">
        <v>11870</v>
      </c>
      <c r="E1310" t="s">
        <v>5860</v>
      </c>
      <c r="G1310" t="s">
        <v>10366</v>
      </c>
    </row>
    <row r="1311" spans="2:7" hidden="1" x14ac:dyDescent="0.45">
      <c r="B1311" s="3" t="s">
        <v>11030</v>
      </c>
      <c r="C1311" t="str">
        <f>_xlfn.XLOOKUP(B1311,Component!$A:$A,Component!$C:$C)</f>
        <v>49-16-2661S</v>
      </c>
      <c r="D1311" t="s">
        <v>11870</v>
      </c>
      <c r="E1311" t="s">
        <v>5860</v>
      </c>
      <c r="G1311" t="s">
        <v>10366</v>
      </c>
    </row>
    <row r="1312" spans="2:7" hidden="1" x14ac:dyDescent="0.45">
      <c r="B1312" s="3" t="s">
        <v>11031</v>
      </c>
      <c r="C1312" t="str">
        <f>_xlfn.XLOOKUP(B1312,Component!$A:$A,Component!$C:$C)</f>
        <v>49-16-2662</v>
      </c>
      <c r="D1312" t="s">
        <v>11870</v>
      </c>
      <c r="E1312" t="s">
        <v>5860</v>
      </c>
      <c r="G1312" t="s">
        <v>10366</v>
      </c>
    </row>
    <row r="1313" spans="2:7" hidden="1" x14ac:dyDescent="0.45">
      <c r="B1313" s="3" t="s">
        <v>11032</v>
      </c>
      <c r="C1313" t="str">
        <f>_xlfn.XLOOKUP(B1313,Component!$A:$A,Component!$C:$C)</f>
        <v>49-16-2663</v>
      </c>
      <c r="D1313" t="s">
        <v>11870</v>
      </c>
      <c r="E1313" t="s">
        <v>5860</v>
      </c>
      <c r="G1313" t="s">
        <v>10366</v>
      </c>
    </row>
    <row r="1314" spans="2:7" hidden="1" x14ac:dyDescent="0.45">
      <c r="B1314" s="3" t="s">
        <v>11033</v>
      </c>
      <c r="C1314" t="str">
        <f>_xlfn.XLOOKUP(B1314,Component!$A:$A,Component!$C:$C)</f>
        <v>49-16-2664</v>
      </c>
      <c r="D1314" t="s">
        <v>11870</v>
      </c>
      <c r="E1314" t="s">
        <v>5860</v>
      </c>
      <c r="G1314" t="s">
        <v>10366</v>
      </c>
    </row>
    <row r="1315" spans="2:7" hidden="1" x14ac:dyDescent="0.45">
      <c r="B1315" s="3" t="s">
        <v>11034</v>
      </c>
      <c r="C1315" t="str">
        <f>_xlfn.XLOOKUP(B1315,Component!$A:$A,Component!$C:$C)</f>
        <v>49-16-2665</v>
      </c>
      <c r="D1315" t="s">
        <v>11870</v>
      </c>
      <c r="E1315" t="s">
        <v>5860</v>
      </c>
      <c r="G1315" t="s">
        <v>10366</v>
      </c>
    </row>
    <row r="1316" spans="2:7" hidden="1" x14ac:dyDescent="0.45">
      <c r="B1316" s="3" t="s">
        <v>11035</v>
      </c>
      <c r="C1316" t="str">
        <f>_xlfn.XLOOKUP(B1316,Component!$A:$A,Component!$C:$C)</f>
        <v>49-16-2666</v>
      </c>
      <c r="D1316" t="s">
        <v>11870</v>
      </c>
      <c r="E1316" t="s">
        <v>5860</v>
      </c>
      <c r="G1316" t="s">
        <v>10366</v>
      </c>
    </row>
    <row r="1317" spans="2:7" hidden="1" x14ac:dyDescent="0.45">
      <c r="B1317" s="3" t="s">
        <v>11036</v>
      </c>
      <c r="C1317" t="str">
        <f>_xlfn.XLOOKUP(B1317,Component!$A:$A,Component!$C:$C)</f>
        <v>49-16-2667</v>
      </c>
      <c r="D1317" t="s">
        <v>11870</v>
      </c>
      <c r="E1317" t="s">
        <v>5860</v>
      </c>
      <c r="G1317" t="s">
        <v>10366</v>
      </c>
    </row>
    <row r="1318" spans="2:7" hidden="1" x14ac:dyDescent="0.45">
      <c r="B1318" s="3" t="s">
        <v>11037</v>
      </c>
      <c r="C1318" t="str">
        <f>_xlfn.XLOOKUP(B1318,Component!$A:$A,Component!$C:$C)</f>
        <v>49-16-2668</v>
      </c>
      <c r="D1318" t="s">
        <v>11870</v>
      </c>
      <c r="E1318" t="s">
        <v>5860</v>
      </c>
      <c r="G1318" t="s">
        <v>10366</v>
      </c>
    </row>
    <row r="1319" spans="2:7" hidden="1" x14ac:dyDescent="0.45">
      <c r="B1319" s="3" t="s">
        <v>11038</v>
      </c>
      <c r="C1319" t="str">
        <f>_xlfn.XLOOKUP(B1319,Component!$A:$A,Component!$C:$C)</f>
        <v>49-16-2669</v>
      </c>
      <c r="D1319" t="s">
        <v>11870</v>
      </c>
      <c r="E1319" t="s">
        <v>5860</v>
      </c>
      <c r="G1319" t="s">
        <v>10366</v>
      </c>
    </row>
    <row r="1320" spans="2:7" hidden="1" x14ac:dyDescent="0.45">
      <c r="B1320" s="3" t="s">
        <v>11039</v>
      </c>
      <c r="C1320" t="str">
        <f>_xlfn.XLOOKUP(B1320,Component!$A:$A,Component!$C:$C)</f>
        <v>49-16-2670</v>
      </c>
      <c r="D1320" t="s">
        <v>11870</v>
      </c>
      <c r="E1320" t="s">
        <v>5860</v>
      </c>
      <c r="G1320" t="s">
        <v>10366</v>
      </c>
    </row>
    <row r="1321" spans="2:7" hidden="1" x14ac:dyDescent="0.45">
      <c r="B1321" s="3" t="s">
        <v>11040</v>
      </c>
      <c r="C1321" t="str">
        <f>_xlfn.XLOOKUP(B1321,Component!$A:$A,Component!$C:$C)</f>
        <v>49-16-2671</v>
      </c>
      <c r="D1321" t="s">
        <v>11870</v>
      </c>
      <c r="E1321" t="s">
        <v>5860</v>
      </c>
      <c r="G1321" t="s">
        <v>10366</v>
      </c>
    </row>
    <row r="1322" spans="2:7" hidden="1" x14ac:dyDescent="0.45">
      <c r="B1322" s="3" t="s">
        <v>11041</v>
      </c>
      <c r="C1322" t="str">
        <f>_xlfn.XLOOKUP(B1322,Component!$A:$A,Component!$C:$C)</f>
        <v>49-16-2672</v>
      </c>
      <c r="D1322" t="s">
        <v>11870</v>
      </c>
      <c r="E1322" t="s">
        <v>5860</v>
      </c>
      <c r="G1322" t="s">
        <v>10366</v>
      </c>
    </row>
    <row r="1323" spans="2:7" hidden="1" x14ac:dyDescent="0.45">
      <c r="B1323" s="3" t="s">
        <v>11042</v>
      </c>
      <c r="C1323" t="str">
        <f>_xlfn.XLOOKUP(B1323,Component!$A:$A,Component!$C:$C)</f>
        <v>49-16-2673</v>
      </c>
      <c r="D1323" t="s">
        <v>11870</v>
      </c>
      <c r="E1323" t="s">
        <v>5860</v>
      </c>
      <c r="G1323" t="s">
        <v>10366</v>
      </c>
    </row>
    <row r="1324" spans="2:7" hidden="1" x14ac:dyDescent="0.45">
      <c r="B1324" s="3" t="s">
        <v>11043</v>
      </c>
      <c r="C1324" t="str">
        <f>_xlfn.XLOOKUP(B1324,Component!$A:$A,Component!$C:$C)</f>
        <v>49-16-2674</v>
      </c>
      <c r="D1324" t="s">
        <v>11870</v>
      </c>
      <c r="E1324" t="s">
        <v>5860</v>
      </c>
      <c r="G1324" t="s">
        <v>10366</v>
      </c>
    </row>
    <row r="1325" spans="2:7" hidden="1" x14ac:dyDescent="0.45">
      <c r="B1325" s="3" t="s">
        <v>11044</v>
      </c>
      <c r="C1325" t="str">
        <f>_xlfn.XLOOKUP(B1325,Component!$A:$A,Component!$C:$C)</f>
        <v>49-16-2675</v>
      </c>
      <c r="D1325" t="s">
        <v>11870</v>
      </c>
      <c r="E1325" t="s">
        <v>5860</v>
      </c>
      <c r="G1325" t="s">
        <v>10366</v>
      </c>
    </row>
    <row r="1326" spans="2:7" hidden="1" x14ac:dyDescent="0.45">
      <c r="B1326" s="3" t="s">
        <v>11045</v>
      </c>
      <c r="C1326" t="str">
        <f>_xlfn.XLOOKUP(B1326,Component!$A:$A,Component!$C:$C)</f>
        <v>49-16-2676</v>
      </c>
      <c r="D1326" t="s">
        <v>11870</v>
      </c>
      <c r="E1326" t="s">
        <v>5860</v>
      </c>
      <c r="G1326" t="s">
        <v>10366</v>
      </c>
    </row>
    <row r="1327" spans="2:7" hidden="1" x14ac:dyDescent="0.45">
      <c r="B1327" s="3" t="s">
        <v>11046</v>
      </c>
      <c r="C1327" t="str">
        <f>_xlfn.XLOOKUP(B1327,Component!$A:$A,Component!$C:$C)</f>
        <v>49-16-2677</v>
      </c>
      <c r="D1327" t="s">
        <v>11870</v>
      </c>
      <c r="E1327" t="s">
        <v>5860</v>
      </c>
      <c r="G1327" t="s">
        <v>10366</v>
      </c>
    </row>
    <row r="1328" spans="2:7" hidden="1" x14ac:dyDescent="0.45">
      <c r="B1328" s="3" t="s">
        <v>11047</v>
      </c>
      <c r="C1328" t="str">
        <f>_xlfn.XLOOKUP(B1328,Component!$A:$A,Component!$C:$C)</f>
        <v>49-16-2678</v>
      </c>
      <c r="D1328" t="s">
        <v>11870</v>
      </c>
      <c r="E1328" t="s">
        <v>5860</v>
      </c>
      <c r="G1328" t="s">
        <v>10366</v>
      </c>
    </row>
    <row r="1329" spans="2:7" hidden="1" x14ac:dyDescent="0.45">
      <c r="B1329" s="3" t="s">
        <v>11048</v>
      </c>
      <c r="C1329" t="str">
        <f>_xlfn.XLOOKUP(B1329,Component!$A:$A,Component!$C:$C)</f>
        <v>49-16-2679</v>
      </c>
      <c r="D1329" t="s">
        <v>11870</v>
      </c>
      <c r="E1329" t="s">
        <v>5860</v>
      </c>
      <c r="G1329" t="s">
        <v>10366</v>
      </c>
    </row>
    <row r="1330" spans="2:7" hidden="1" x14ac:dyDescent="0.45">
      <c r="B1330" s="3" t="s">
        <v>11049</v>
      </c>
      <c r="C1330" t="str">
        <f>_xlfn.XLOOKUP(B1330,Component!$A:$A,Component!$C:$C)</f>
        <v>49-16-2680</v>
      </c>
      <c r="D1330" t="s">
        <v>11870</v>
      </c>
      <c r="E1330" t="s">
        <v>5860</v>
      </c>
      <c r="G1330" t="s">
        <v>10366</v>
      </c>
    </row>
    <row r="1331" spans="2:7" hidden="1" x14ac:dyDescent="0.45">
      <c r="B1331" s="3" t="s">
        <v>11050</v>
      </c>
      <c r="C1331" t="str">
        <f>_xlfn.XLOOKUP(B1331,Component!$A:$A,Component!$C:$C)</f>
        <v>49-16-2681</v>
      </c>
      <c r="D1331" t="s">
        <v>11870</v>
      </c>
      <c r="E1331" t="s">
        <v>5860</v>
      </c>
      <c r="G1331" t="s">
        <v>10366</v>
      </c>
    </row>
    <row r="1332" spans="2:7" hidden="1" x14ac:dyDescent="0.45">
      <c r="B1332" s="3" t="s">
        <v>11051</v>
      </c>
      <c r="C1332" t="str">
        <f>_xlfn.XLOOKUP(B1332,Component!$A:$A,Component!$C:$C)</f>
        <v>49-16-2682</v>
      </c>
      <c r="D1332" t="s">
        <v>11870</v>
      </c>
      <c r="E1332" t="s">
        <v>5860</v>
      </c>
      <c r="G1332" t="s">
        <v>10366</v>
      </c>
    </row>
    <row r="1333" spans="2:7" hidden="1" x14ac:dyDescent="0.45">
      <c r="B1333" s="3" t="s">
        <v>11052</v>
      </c>
      <c r="C1333" t="str">
        <f>_xlfn.XLOOKUP(B1333,Component!$A:$A,Component!$C:$C)</f>
        <v>49-16-2685</v>
      </c>
      <c r="D1333" t="s">
        <v>11870</v>
      </c>
      <c r="E1333" t="s">
        <v>5860</v>
      </c>
      <c r="G1333" t="s">
        <v>10366</v>
      </c>
    </row>
    <row r="1334" spans="2:7" hidden="1" x14ac:dyDescent="0.45">
      <c r="B1334" s="3" t="s">
        <v>11053</v>
      </c>
      <c r="C1334" t="str">
        <f>_xlfn.XLOOKUP(B1334,Component!$A:$A,Component!$C:$C)</f>
        <v>49-16-2703</v>
      </c>
      <c r="D1334" t="s">
        <v>11870</v>
      </c>
      <c r="E1334" t="s">
        <v>5860</v>
      </c>
      <c r="G1334" t="s">
        <v>10366</v>
      </c>
    </row>
    <row r="1335" spans="2:7" hidden="1" x14ac:dyDescent="0.45">
      <c r="B1335" s="3" t="s">
        <v>11054</v>
      </c>
      <c r="C1335" t="str">
        <f>_xlfn.XLOOKUP(B1335,Component!$A:$A,Component!$C:$C)</f>
        <v>49-16-2717</v>
      </c>
      <c r="D1335" t="s">
        <v>11870</v>
      </c>
      <c r="E1335" t="s">
        <v>10389</v>
      </c>
      <c r="G1335" t="s">
        <v>10394</v>
      </c>
    </row>
    <row r="1336" spans="2:7" hidden="1" x14ac:dyDescent="0.45">
      <c r="B1336" s="3" t="s">
        <v>11055</v>
      </c>
      <c r="C1336" t="str">
        <f>_xlfn.XLOOKUP(B1336,Component!$A:$A,Component!$C:$C)</f>
        <v>49-16-2718</v>
      </c>
      <c r="D1336" t="s">
        <v>11870</v>
      </c>
      <c r="E1336" t="s">
        <v>10389</v>
      </c>
      <c r="G1336" t="s">
        <v>10394</v>
      </c>
    </row>
    <row r="1337" spans="2:7" hidden="1" x14ac:dyDescent="0.45">
      <c r="B1337" s="3" t="s">
        <v>11056</v>
      </c>
      <c r="C1337" t="str">
        <f>_xlfn.XLOOKUP(B1337,Component!$A:$A,Component!$C:$C)</f>
        <v>49-16-2719</v>
      </c>
      <c r="D1337" t="s">
        <v>11870</v>
      </c>
      <c r="E1337" t="s">
        <v>10389</v>
      </c>
      <c r="G1337" t="s">
        <v>10394</v>
      </c>
    </row>
    <row r="1338" spans="2:7" hidden="1" x14ac:dyDescent="0.45">
      <c r="B1338" s="3" t="s">
        <v>11057</v>
      </c>
      <c r="C1338" t="str">
        <f>_xlfn.XLOOKUP(B1338,Component!$A:$A,Component!$C:$C)</f>
        <v>49-16-2720</v>
      </c>
      <c r="D1338" t="s">
        <v>11870</v>
      </c>
      <c r="E1338" t="s">
        <v>10389</v>
      </c>
      <c r="G1338" t="s">
        <v>10394</v>
      </c>
    </row>
    <row r="1339" spans="2:7" hidden="1" x14ac:dyDescent="0.45">
      <c r="B1339" s="3" t="s">
        <v>11058</v>
      </c>
      <c r="C1339" t="str">
        <f>_xlfn.XLOOKUP(B1339,Component!$A:$A,Component!$C:$C)</f>
        <v>49-16-2721</v>
      </c>
      <c r="D1339" t="s">
        <v>11870</v>
      </c>
      <c r="E1339" t="s">
        <v>10389</v>
      </c>
      <c r="G1339" t="s">
        <v>10394</v>
      </c>
    </row>
    <row r="1340" spans="2:7" hidden="1" x14ac:dyDescent="0.45">
      <c r="B1340" s="3" t="s">
        <v>11059</v>
      </c>
      <c r="C1340" t="str">
        <f>_xlfn.XLOOKUP(B1340,Component!$A:$A,Component!$C:$C)</f>
        <v>49-16-2738</v>
      </c>
      <c r="D1340" t="s">
        <v>11870</v>
      </c>
      <c r="E1340" t="s">
        <v>10389</v>
      </c>
      <c r="G1340" t="s">
        <v>10394</v>
      </c>
    </row>
    <row r="1341" spans="2:7" hidden="1" x14ac:dyDescent="0.45">
      <c r="B1341" s="3" t="s">
        <v>11060</v>
      </c>
      <c r="C1341" t="str">
        <f>_xlfn.XLOOKUP(B1341,Component!$A:$A,Component!$C:$C)</f>
        <v>49-16-2739</v>
      </c>
      <c r="D1341" t="s">
        <v>11870</v>
      </c>
      <c r="E1341" t="s">
        <v>10389</v>
      </c>
      <c r="G1341" t="s">
        <v>10394</v>
      </c>
    </row>
    <row r="1342" spans="2:7" hidden="1" x14ac:dyDescent="0.45">
      <c r="B1342" s="3" t="s">
        <v>11061</v>
      </c>
      <c r="C1342" t="str">
        <f>_xlfn.XLOOKUP(B1342,Component!$A:$A,Component!$C:$C)</f>
        <v>49-16-2740</v>
      </c>
      <c r="D1342" t="s">
        <v>11870</v>
      </c>
      <c r="E1342" t="s">
        <v>10389</v>
      </c>
      <c r="G1342" t="s">
        <v>10394</v>
      </c>
    </row>
    <row r="1343" spans="2:7" hidden="1" x14ac:dyDescent="0.45">
      <c r="B1343" s="3" t="s">
        <v>11062</v>
      </c>
      <c r="C1343" t="str">
        <f>_xlfn.XLOOKUP(B1343,Component!$A:$A,Component!$C:$C)</f>
        <v>49-16-2741</v>
      </c>
      <c r="D1343" t="s">
        <v>11870</v>
      </c>
      <c r="E1343" t="s">
        <v>10389</v>
      </c>
      <c r="G1343" t="s">
        <v>10394</v>
      </c>
    </row>
    <row r="1344" spans="2:7" hidden="1" x14ac:dyDescent="0.45">
      <c r="B1344" s="3" t="s">
        <v>11063</v>
      </c>
      <c r="C1344" t="str">
        <f>_xlfn.XLOOKUP(B1344,Component!$A:$A,Component!$C:$C)</f>
        <v>49-16-2748</v>
      </c>
      <c r="D1344" t="s">
        <v>11870</v>
      </c>
      <c r="E1344" t="s">
        <v>6026</v>
      </c>
      <c r="G1344" t="s">
        <v>10400</v>
      </c>
    </row>
    <row r="1345" spans="2:7" hidden="1" x14ac:dyDescent="0.45">
      <c r="B1345" s="3" t="s">
        <v>11064</v>
      </c>
      <c r="C1345" t="str">
        <f>_xlfn.XLOOKUP(B1345,Component!$A:$A,Component!$C:$C)</f>
        <v>49-16-2772</v>
      </c>
      <c r="D1345" t="s">
        <v>11870</v>
      </c>
      <c r="E1345" t="s">
        <v>5857</v>
      </c>
      <c r="G1345" t="s">
        <v>10364</v>
      </c>
    </row>
    <row r="1346" spans="2:7" hidden="1" x14ac:dyDescent="0.45">
      <c r="B1346" s="3" t="s">
        <v>11065</v>
      </c>
      <c r="C1346" t="str">
        <f>_xlfn.XLOOKUP(B1346,Component!$A:$A,Component!$C:$C)</f>
        <v>49-16-2773</v>
      </c>
      <c r="D1346" t="s">
        <v>11870</v>
      </c>
      <c r="E1346" t="s">
        <v>5857</v>
      </c>
      <c r="G1346" t="s">
        <v>10364</v>
      </c>
    </row>
    <row r="1347" spans="2:7" hidden="1" x14ac:dyDescent="0.45">
      <c r="B1347" s="3" t="s">
        <v>11066</v>
      </c>
      <c r="C1347" t="str">
        <f>_xlfn.XLOOKUP(B1347,Component!$A:$A,Component!$C:$C)</f>
        <v>49-16-2778</v>
      </c>
      <c r="D1347" t="s">
        <v>11870</v>
      </c>
      <c r="E1347" t="s">
        <v>5857</v>
      </c>
      <c r="G1347" t="s">
        <v>10364</v>
      </c>
    </row>
    <row r="1348" spans="2:7" hidden="1" x14ac:dyDescent="0.45">
      <c r="B1348" s="3" t="s">
        <v>11067</v>
      </c>
      <c r="C1348" t="str">
        <f>_xlfn.XLOOKUP(B1348,Component!$A:$A,Component!$C:$C)</f>
        <v>49-16-2793</v>
      </c>
      <c r="D1348" t="s">
        <v>11870</v>
      </c>
      <c r="E1348" t="s">
        <v>10389</v>
      </c>
      <c r="G1348" t="s">
        <v>10394</v>
      </c>
    </row>
    <row r="1349" spans="2:7" hidden="1" x14ac:dyDescent="0.45">
      <c r="B1349" s="3" t="s">
        <v>11068</v>
      </c>
      <c r="C1349" t="str">
        <f>_xlfn.XLOOKUP(B1349,Component!$A:$A,Component!$C:$C)</f>
        <v>49-16-2794</v>
      </c>
      <c r="D1349" t="s">
        <v>11870</v>
      </c>
      <c r="E1349" t="s">
        <v>10389</v>
      </c>
      <c r="G1349" t="s">
        <v>10394</v>
      </c>
    </row>
    <row r="1350" spans="2:7" hidden="1" x14ac:dyDescent="0.45">
      <c r="B1350" s="3" t="s">
        <v>11069</v>
      </c>
      <c r="C1350" t="str">
        <f>_xlfn.XLOOKUP(B1350,Component!$A:$A,Component!$C:$C)</f>
        <v>49-16-2795</v>
      </c>
      <c r="D1350" t="s">
        <v>11870</v>
      </c>
      <c r="E1350" t="s">
        <v>10389</v>
      </c>
      <c r="G1350" t="s">
        <v>10394</v>
      </c>
    </row>
    <row r="1351" spans="2:7" hidden="1" x14ac:dyDescent="0.45">
      <c r="B1351" s="3" t="s">
        <v>11070</v>
      </c>
      <c r="C1351" t="str">
        <f>_xlfn.XLOOKUP(B1351,Component!$A:$A,Component!$C:$C)</f>
        <v>49-16-2796</v>
      </c>
      <c r="D1351" t="s">
        <v>11870</v>
      </c>
      <c r="E1351" t="s">
        <v>10389</v>
      </c>
      <c r="G1351" t="s">
        <v>10394</v>
      </c>
    </row>
    <row r="1352" spans="2:7" hidden="1" x14ac:dyDescent="0.45">
      <c r="B1352" s="3" t="s">
        <v>11071</v>
      </c>
      <c r="C1352" t="str">
        <f>_xlfn.XLOOKUP(B1352,Component!$A:$A,Component!$C:$C)</f>
        <v>49-16-2804</v>
      </c>
      <c r="D1352" t="s">
        <v>11870</v>
      </c>
      <c r="E1352" t="s">
        <v>6025</v>
      </c>
      <c r="G1352" t="s">
        <v>10393</v>
      </c>
    </row>
    <row r="1353" spans="2:7" hidden="1" x14ac:dyDescent="0.45">
      <c r="B1353" s="3" t="s">
        <v>11072</v>
      </c>
      <c r="C1353" t="str">
        <f>_xlfn.XLOOKUP(B1353,Component!$A:$A,Component!$C:$C)</f>
        <v>49-16-2806</v>
      </c>
      <c r="D1353" t="s">
        <v>11870</v>
      </c>
      <c r="E1353" t="s">
        <v>6025</v>
      </c>
      <c r="G1353" t="s">
        <v>10393</v>
      </c>
    </row>
    <row r="1354" spans="2:7" hidden="1" x14ac:dyDescent="0.45">
      <c r="B1354" s="3" t="s">
        <v>11073</v>
      </c>
      <c r="C1354" t="str">
        <f>_xlfn.XLOOKUP(B1354,Component!$A:$A,Component!$C:$C)</f>
        <v>49-16-28CS</v>
      </c>
      <c r="D1354" t="s">
        <v>11870</v>
      </c>
      <c r="E1354" t="s">
        <v>6025</v>
      </c>
      <c r="G1354" t="s">
        <v>10393</v>
      </c>
    </row>
    <row r="1355" spans="2:7" hidden="1" x14ac:dyDescent="0.45">
      <c r="B1355" s="3" t="s">
        <v>11074</v>
      </c>
      <c r="C1355" t="str">
        <f>_xlfn.XLOOKUP(B1355,Component!$A:$A,Component!$C:$C)</f>
        <v>49-16-28PS</v>
      </c>
      <c r="D1355" t="s">
        <v>11870</v>
      </c>
      <c r="E1355" t="s">
        <v>6025</v>
      </c>
      <c r="G1355" t="s">
        <v>10393</v>
      </c>
    </row>
    <row r="1356" spans="2:7" hidden="1" x14ac:dyDescent="0.45">
      <c r="B1356" s="3" t="s">
        <v>11075</v>
      </c>
      <c r="C1356" t="str">
        <f>_xlfn.XLOOKUP(B1356,Component!$A:$A,Component!$C:$C)</f>
        <v>49-16-28WS</v>
      </c>
      <c r="D1356" t="s">
        <v>11870</v>
      </c>
      <c r="E1356" t="s">
        <v>6025</v>
      </c>
      <c r="G1356" t="s">
        <v>10393</v>
      </c>
    </row>
    <row r="1357" spans="2:7" hidden="1" x14ac:dyDescent="0.45">
      <c r="B1357" s="3" t="s">
        <v>11076</v>
      </c>
      <c r="C1357" t="str">
        <f>_xlfn.XLOOKUP(B1357,Component!$A:$A,Component!$C:$C)</f>
        <v>49-16-BGD3</v>
      </c>
      <c r="D1357" t="s">
        <v>11870</v>
      </c>
      <c r="E1357" t="s">
        <v>5861</v>
      </c>
      <c r="G1357" t="s">
        <v>10363</v>
      </c>
    </row>
    <row r="1358" spans="2:7" hidden="1" x14ac:dyDescent="0.45">
      <c r="B1358" s="3" t="s">
        <v>11077</v>
      </c>
      <c r="C1358" t="str">
        <f>_xlfn.XLOOKUP(B1358,Component!$A:$A,Component!$C:$C)</f>
        <v>49-25-1101</v>
      </c>
      <c r="D1358" t="s">
        <v>11870</v>
      </c>
      <c r="E1358" t="s">
        <v>6024</v>
      </c>
      <c r="G1358" t="s">
        <v>10426</v>
      </c>
    </row>
    <row r="1359" spans="2:7" hidden="1" x14ac:dyDescent="0.45">
      <c r="B1359" s="3" t="s">
        <v>11078</v>
      </c>
      <c r="C1359" t="str">
        <f>_xlfn.XLOOKUP(B1359,Component!$A:$A,Component!$C:$C)</f>
        <v>49-36-0401</v>
      </c>
      <c r="D1359" t="s">
        <v>11870</v>
      </c>
      <c r="E1359" t="s">
        <v>6023</v>
      </c>
      <c r="G1359" t="s">
        <v>10423</v>
      </c>
    </row>
    <row r="1360" spans="2:7" hidden="1" x14ac:dyDescent="0.45">
      <c r="B1360" s="3" t="s">
        <v>11079</v>
      </c>
      <c r="C1360" t="str">
        <f>_xlfn.XLOOKUP(B1360,Component!$A:$A,Component!$C:$C)</f>
        <v>49-36-0402</v>
      </c>
      <c r="D1360" t="s">
        <v>11870</v>
      </c>
      <c r="E1360" t="s">
        <v>6023</v>
      </c>
      <c r="G1360" t="s">
        <v>10423</v>
      </c>
    </row>
    <row r="1361" spans="2:7" hidden="1" x14ac:dyDescent="0.45">
      <c r="B1361" s="3" t="s">
        <v>11080</v>
      </c>
      <c r="C1361" t="str">
        <f>_xlfn.XLOOKUP(B1361,Component!$A:$A,Component!$C:$C)</f>
        <v>49-90-1900</v>
      </c>
      <c r="D1361" t="s">
        <v>11870</v>
      </c>
      <c r="E1361" t="s">
        <v>5905</v>
      </c>
      <c r="G1361" t="s">
        <v>10457</v>
      </c>
    </row>
    <row r="1362" spans="2:7" hidden="1" x14ac:dyDescent="0.45">
      <c r="B1362" s="3" t="s">
        <v>11081</v>
      </c>
      <c r="C1362" t="str">
        <f>_xlfn.XLOOKUP(B1362,Component!$A:$A,Component!$C:$C)</f>
        <v>49-90-1978</v>
      </c>
      <c r="D1362" t="s">
        <v>11870</v>
      </c>
      <c r="E1362" t="s">
        <v>5905</v>
      </c>
      <c r="G1362" t="s">
        <v>10457</v>
      </c>
    </row>
    <row r="1363" spans="2:7" hidden="1" x14ac:dyDescent="0.45">
      <c r="B1363" s="3" t="s">
        <v>11082</v>
      </c>
      <c r="C1363" t="str">
        <f>_xlfn.XLOOKUP(B1363,Component!$A:$A,Component!$C:$C)</f>
        <v>49-90-1987</v>
      </c>
      <c r="D1363" t="s">
        <v>11870</v>
      </c>
      <c r="E1363" t="s">
        <v>5905</v>
      </c>
      <c r="G1363" t="s">
        <v>10457</v>
      </c>
    </row>
    <row r="1364" spans="2:7" hidden="1" x14ac:dyDescent="0.45">
      <c r="B1364" s="3" t="s">
        <v>11083</v>
      </c>
      <c r="C1364" t="str">
        <f>_xlfn.XLOOKUP(B1364,Component!$A:$A,Component!$C:$C)</f>
        <v>49-90-1988</v>
      </c>
      <c r="D1364" t="s">
        <v>11870</v>
      </c>
      <c r="E1364" t="s">
        <v>5905</v>
      </c>
      <c r="G1364" t="s">
        <v>10457</v>
      </c>
    </row>
    <row r="1365" spans="2:7" hidden="1" x14ac:dyDescent="0.45">
      <c r="B1365" s="3" t="s">
        <v>11084</v>
      </c>
      <c r="C1365" t="str">
        <f>_xlfn.XLOOKUP(B1365,Component!$A:$A,Component!$C:$C)</f>
        <v>49-90-1996</v>
      </c>
      <c r="D1365" t="s">
        <v>11870</v>
      </c>
      <c r="E1365" t="s">
        <v>5905</v>
      </c>
      <c r="G1365" t="s">
        <v>10457</v>
      </c>
    </row>
    <row r="1366" spans="2:7" hidden="1" x14ac:dyDescent="0.45">
      <c r="B1366" s="3" t="s">
        <v>11085</v>
      </c>
      <c r="C1366" t="str">
        <f>_xlfn.XLOOKUP(B1366,Component!$A:$A,Component!$C:$C)</f>
        <v>49-90-2006</v>
      </c>
      <c r="D1366" t="s">
        <v>11870</v>
      </c>
      <c r="E1366" t="s">
        <v>5905</v>
      </c>
      <c r="G1366" t="s">
        <v>10457</v>
      </c>
    </row>
    <row r="1367" spans="2:7" hidden="1" x14ac:dyDescent="0.45">
      <c r="B1367" s="3" t="s">
        <v>11086</v>
      </c>
      <c r="C1367" t="str">
        <f>_xlfn.XLOOKUP(B1367,Component!$A:$A,Component!$C:$C)</f>
        <v>49-90-2007</v>
      </c>
      <c r="D1367" t="s">
        <v>11870</v>
      </c>
      <c r="E1367" t="s">
        <v>5905</v>
      </c>
      <c r="G1367" t="s">
        <v>10457</v>
      </c>
    </row>
    <row r="1368" spans="2:7" hidden="1" x14ac:dyDescent="0.45">
      <c r="B1368" s="3" t="s">
        <v>11087</v>
      </c>
      <c r="C1368" t="str">
        <f>_xlfn.XLOOKUP(B1368,Component!$A:$A,Component!$C:$C)</f>
        <v>49-90-2008</v>
      </c>
      <c r="D1368" t="s">
        <v>11870</v>
      </c>
      <c r="E1368" t="s">
        <v>5905</v>
      </c>
      <c r="G1368" t="s">
        <v>10457</v>
      </c>
    </row>
    <row r="1369" spans="2:7" hidden="1" x14ac:dyDescent="0.45">
      <c r="B1369" s="3" t="s">
        <v>11088</v>
      </c>
      <c r="C1369" t="str">
        <f>_xlfn.XLOOKUP(B1369,Component!$A:$A,Component!$C:$C)</f>
        <v>49-90-2009</v>
      </c>
      <c r="D1369" t="s">
        <v>11870</v>
      </c>
      <c r="E1369" t="s">
        <v>5905</v>
      </c>
      <c r="G1369" t="s">
        <v>10457</v>
      </c>
    </row>
    <row r="1370" spans="2:7" hidden="1" x14ac:dyDescent="0.45">
      <c r="B1370" s="3" t="s">
        <v>11089</v>
      </c>
      <c r="C1370" t="str">
        <f>_xlfn.XLOOKUP(B1370,Component!$A:$A,Component!$C:$C)</f>
        <v>49-90-2011</v>
      </c>
      <c r="D1370" t="s">
        <v>11870</v>
      </c>
      <c r="E1370" t="s">
        <v>5905</v>
      </c>
      <c r="G1370" t="s">
        <v>10457</v>
      </c>
    </row>
    <row r="1371" spans="2:7" hidden="1" x14ac:dyDescent="0.45">
      <c r="B1371" s="3" t="s">
        <v>11090</v>
      </c>
      <c r="C1371" t="str">
        <f>_xlfn.XLOOKUP(B1371,Component!$A:$A,Component!$C:$C)</f>
        <v>49-90-2012</v>
      </c>
      <c r="D1371" t="s">
        <v>11870</v>
      </c>
      <c r="E1371" t="s">
        <v>5905</v>
      </c>
      <c r="G1371" t="s">
        <v>10457</v>
      </c>
    </row>
    <row r="1372" spans="2:7" hidden="1" x14ac:dyDescent="0.45">
      <c r="B1372" s="3" t="s">
        <v>11091</v>
      </c>
      <c r="C1372" t="str">
        <f>_xlfn.XLOOKUP(B1372,Component!$A:$A,Component!$C:$C)</f>
        <v>49-90-2018</v>
      </c>
      <c r="D1372" t="s">
        <v>11870</v>
      </c>
      <c r="E1372" t="s">
        <v>5905</v>
      </c>
      <c r="G1372" t="s">
        <v>10457</v>
      </c>
    </row>
    <row r="1373" spans="2:7" hidden="1" x14ac:dyDescent="0.45">
      <c r="B1373" s="3" t="s">
        <v>11092</v>
      </c>
      <c r="C1373" t="str">
        <f>_xlfn.XLOOKUP(B1373,Component!$A:$A,Component!$C:$C)</f>
        <v>49-90-2829</v>
      </c>
      <c r="D1373" t="s">
        <v>11870</v>
      </c>
      <c r="E1373" t="s">
        <v>10123</v>
      </c>
      <c r="G1373" t="s">
        <v>10420</v>
      </c>
    </row>
    <row r="1374" spans="2:7" hidden="1" x14ac:dyDescent="0.45">
      <c r="B1374" s="3" t="s">
        <v>11093</v>
      </c>
      <c r="C1374" t="str">
        <f>_xlfn.XLOOKUP(B1374,Component!$A:$A,Component!$C:$C)</f>
        <v>5150-20</v>
      </c>
      <c r="D1374" t="s">
        <v>11870</v>
      </c>
      <c r="E1374" t="s">
        <v>6031</v>
      </c>
      <c r="G1374" t="s">
        <v>10415</v>
      </c>
    </row>
    <row r="1375" spans="2:7" hidden="1" x14ac:dyDescent="0.45">
      <c r="B1375" s="3" t="s">
        <v>11094</v>
      </c>
      <c r="C1375" t="str">
        <f>_xlfn.XLOOKUP(B1375,Component!$A:$A,Component!$C:$C)</f>
        <v>Strut-Shearing-Dies</v>
      </c>
      <c r="D1375" t="s">
        <v>11870</v>
      </c>
      <c r="E1375" t="s">
        <v>5879</v>
      </c>
      <c r="G1375" t="s">
        <v>10365</v>
      </c>
    </row>
    <row r="1376" spans="2:7" hidden="1" x14ac:dyDescent="0.45">
      <c r="B1376" t="s">
        <v>10663</v>
      </c>
      <c r="C1376" t="str">
        <f>_xlfn.XLOOKUP(B1376,Component!$A:$A,Component!$C:$C)</f>
        <v>2606-20</v>
      </c>
      <c r="D1376" t="s">
        <v>10540</v>
      </c>
      <c r="E1376">
        <v>7.8</v>
      </c>
    </row>
    <row r="1377" spans="2:5" hidden="1" x14ac:dyDescent="0.45">
      <c r="B1377" t="s">
        <v>10664</v>
      </c>
      <c r="C1377" t="str">
        <f>_xlfn.XLOOKUP(B1377,Component!$A:$A,Component!$C:$C)</f>
        <v>2607-20</v>
      </c>
      <c r="D1377" t="s">
        <v>10540</v>
      </c>
      <c r="E1377">
        <v>7.8</v>
      </c>
    </row>
    <row r="1378" spans="2:5" hidden="1" x14ac:dyDescent="0.45">
      <c r="B1378" t="s">
        <v>10674</v>
      </c>
      <c r="C1378" t="str">
        <f>_xlfn.XLOOKUP(B1378,Component!$A:$A,Component!$C:$C)</f>
        <v>2630-20</v>
      </c>
      <c r="D1378" t="s">
        <v>10540</v>
      </c>
      <c r="E1378">
        <v>12.25</v>
      </c>
    </row>
    <row r="1379" spans="2:5" hidden="1" x14ac:dyDescent="0.45">
      <c r="B1379" t="s">
        <v>10675</v>
      </c>
      <c r="C1379" t="str">
        <f>_xlfn.XLOOKUP(B1379,Component!$A:$A,Component!$C:$C)</f>
        <v>2631-20</v>
      </c>
      <c r="D1379" t="s">
        <v>10540</v>
      </c>
      <c r="E1379">
        <v>13</v>
      </c>
    </row>
    <row r="1380" spans="2:5" hidden="1" x14ac:dyDescent="0.45">
      <c r="B1380" t="s">
        <v>10686</v>
      </c>
      <c r="C1380" t="str">
        <f>_xlfn.XLOOKUP(B1380,Component!$A:$A,Component!$C:$C)</f>
        <v>2653-20</v>
      </c>
      <c r="D1380" t="s">
        <v>10540</v>
      </c>
      <c r="E1380">
        <v>5.5</v>
      </c>
    </row>
    <row r="1381" spans="2:5" hidden="1" x14ac:dyDescent="0.45">
      <c r="B1381" t="s">
        <v>10687</v>
      </c>
      <c r="C1381" t="str">
        <f>_xlfn.XLOOKUP(B1381,Component!$A:$A,Component!$C:$C)</f>
        <v>2656-20</v>
      </c>
      <c r="D1381" t="s">
        <v>10540</v>
      </c>
      <c r="E1381">
        <v>5.5</v>
      </c>
    </row>
    <row r="1382" spans="2:5" hidden="1" x14ac:dyDescent="0.45">
      <c r="B1382" t="s">
        <v>10688</v>
      </c>
      <c r="C1382" t="str">
        <f>_xlfn.XLOOKUP(B1382,Component!$A:$A,Component!$C:$C)</f>
        <v>2657-20</v>
      </c>
      <c r="D1382" t="s">
        <v>10540</v>
      </c>
      <c r="E1382">
        <v>5.5</v>
      </c>
    </row>
    <row r="1383" spans="2:5" hidden="1" x14ac:dyDescent="0.45">
      <c r="B1383" t="s">
        <v>10689</v>
      </c>
      <c r="C1383" t="str">
        <f>_xlfn.XLOOKUP(B1383,Component!$A:$A,Component!$C:$C)</f>
        <v>2658-20</v>
      </c>
      <c r="D1383" t="s">
        <v>10540</v>
      </c>
      <c r="E1383">
        <v>5.75</v>
      </c>
    </row>
    <row r="1384" spans="2:5" hidden="1" x14ac:dyDescent="0.45">
      <c r="B1384" t="s">
        <v>10690</v>
      </c>
      <c r="C1384" t="str">
        <f>_xlfn.XLOOKUP(B1384,Component!$A:$A,Component!$C:$C)</f>
        <v>2659-20</v>
      </c>
      <c r="D1384" t="s">
        <v>10540</v>
      </c>
      <c r="E1384">
        <v>5.75</v>
      </c>
    </row>
    <row r="1385" spans="2:5" hidden="1" x14ac:dyDescent="0.45">
      <c r="B1385" t="s">
        <v>10693</v>
      </c>
      <c r="C1385" t="str">
        <f>_xlfn.XLOOKUP(B1385,Component!$A:$A,Component!$C:$C)</f>
        <v>2662-20</v>
      </c>
      <c r="D1385" t="s">
        <v>10540</v>
      </c>
      <c r="E1385">
        <v>8.875</v>
      </c>
    </row>
    <row r="1386" spans="2:5" hidden="1" x14ac:dyDescent="0.45">
      <c r="B1386" t="s">
        <v>10694</v>
      </c>
      <c r="C1386" t="str">
        <f>_xlfn.XLOOKUP(B1386,Component!$A:$A,Component!$C:$C)</f>
        <v>2663-20</v>
      </c>
      <c r="D1386" t="s">
        <v>10540</v>
      </c>
      <c r="E1386">
        <v>8.9</v>
      </c>
    </row>
    <row r="1387" spans="2:5" hidden="1" x14ac:dyDescent="0.45">
      <c r="B1387" t="s">
        <v>10695</v>
      </c>
      <c r="C1387" t="str">
        <f>_xlfn.XLOOKUP(B1387,Component!$A:$A,Component!$C:$C)</f>
        <v>2666-20</v>
      </c>
      <c r="D1387" t="s">
        <v>10540</v>
      </c>
      <c r="E1387">
        <v>8.75</v>
      </c>
    </row>
    <row r="1388" spans="2:5" hidden="1" x14ac:dyDescent="0.45">
      <c r="B1388" t="s">
        <v>10696</v>
      </c>
      <c r="C1388" t="str">
        <f>_xlfn.XLOOKUP(B1388,Component!$A:$A,Component!$C:$C)</f>
        <v>2667-20</v>
      </c>
      <c r="D1388" t="s">
        <v>10540</v>
      </c>
      <c r="E1388">
        <v>1.7</v>
      </c>
    </row>
    <row r="1389" spans="2:5" hidden="1" x14ac:dyDescent="0.45">
      <c r="B1389" t="s">
        <v>10697</v>
      </c>
      <c r="C1389" t="str">
        <f>_xlfn.XLOOKUP(B1389,Component!$A:$A,Component!$C:$C)</f>
        <v>2668-20</v>
      </c>
      <c r="D1389" t="s">
        <v>10540</v>
      </c>
      <c r="E1389">
        <v>12.1</v>
      </c>
    </row>
    <row r="1390" spans="2:5" hidden="1" x14ac:dyDescent="0.45">
      <c r="B1390" t="s">
        <v>10723</v>
      </c>
      <c r="C1390" t="str">
        <f>_xlfn.XLOOKUP(B1390,Component!$A:$A,Component!$C:$C)</f>
        <v>2730-20</v>
      </c>
      <c r="D1390" t="s">
        <v>10540</v>
      </c>
      <c r="E1390">
        <v>13.5</v>
      </c>
    </row>
    <row r="1391" spans="2:5" hidden="1" x14ac:dyDescent="0.45">
      <c r="B1391" t="s">
        <v>10728</v>
      </c>
      <c r="C1391" t="str">
        <f>_xlfn.XLOOKUP(B1391,Component!$A:$A,Component!$C:$C)</f>
        <v>2737-20</v>
      </c>
      <c r="D1391" t="s">
        <v>10540</v>
      </c>
      <c r="E1391">
        <v>8.9</v>
      </c>
    </row>
    <row r="1392" spans="2:5" hidden="1" x14ac:dyDescent="0.45">
      <c r="B1392" t="s">
        <v>10729</v>
      </c>
      <c r="C1392" t="str">
        <f>_xlfn.XLOOKUP(B1392,Component!$A:$A,Component!$C:$C)</f>
        <v>2737B-20</v>
      </c>
      <c r="D1392" t="s">
        <v>10540</v>
      </c>
      <c r="E1392">
        <v>11.7</v>
      </c>
    </row>
    <row r="1393" spans="2:5" hidden="1" x14ac:dyDescent="0.45">
      <c r="B1393" t="s">
        <v>10737</v>
      </c>
      <c r="C1393" t="str">
        <f>_xlfn.XLOOKUP(B1393,Component!$A:$A,Component!$C:$C)</f>
        <v>2758-20</v>
      </c>
      <c r="D1393" t="s">
        <v>10540</v>
      </c>
      <c r="E1393">
        <v>5.9</v>
      </c>
    </row>
    <row r="1394" spans="2:5" hidden="1" x14ac:dyDescent="0.45">
      <c r="B1394" t="s">
        <v>10738</v>
      </c>
      <c r="C1394" t="str">
        <f>_xlfn.XLOOKUP(B1394,Component!$A:$A,Component!$C:$C)</f>
        <v>2759-20</v>
      </c>
      <c r="D1394" t="s">
        <v>10540</v>
      </c>
      <c r="E1394">
        <v>6.1</v>
      </c>
    </row>
    <row r="1395" spans="2:5" hidden="1" x14ac:dyDescent="0.45">
      <c r="B1395" t="s">
        <v>10739</v>
      </c>
      <c r="C1395" t="str">
        <f>_xlfn.XLOOKUP(B1395,Component!$A:$A,Component!$C:$C)</f>
        <v>2759B-20</v>
      </c>
      <c r="D1395" t="s">
        <v>10540</v>
      </c>
      <c r="E1395">
        <v>6.1</v>
      </c>
    </row>
    <row r="1396" spans="2:5" hidden="1" x14ac:dyDescent="0.45">
      <c r="B1396" t="s">
        <v>10740</v>
      </c>
      <c r="C1396" t="str">
        <f>_xlfn.XLOOKUP(B1396,Component!$A:$A,Component!$C:$C)</f>
        <v>2760-20</v>
      </c>
      <c r="D1396" t="s">
        <v>10540</v>
      </c>
      <c r="E1396">
        <v>5</v>
      </c>
    </row>
    <row r="1397" spans="2:5" hidden="1" x14ac:dyDescent="0.45">
      <c r="B1397" t="s">
        <v>10741</v>
      </c>
      <c r="C1397" t="str">
        <f>_xlfn.XLOOKUP(B1397,Component!$A:$A,Component!$C:$C)</f>
        <v>2761-20</v>
      </c>
      <c r="D1397" t="s">
        <v>10540</v>
      </c>
      <c r="E1397">
        <v>4.33</v>
      </c>
    </row>
    <row r="1398" spans="2:5" hidden="1" x14ac:dyDescent="0.45">
      <c r="B1398" t="s">
        <v>10742</v>
      </c>
      <c r="C1398" t="str">
        <f>_xlfn.XLOOKUP(B1398,Component!$A:$A,Component!$C:$C)</f>
        <v>2766-20</v>
      </c>
      <c r="D1398" t="s">
        <v>10540</v>
      </c>
      <c r="E1398">
        <v>8.1</v>
      </c>
    </row>
    <row r="1399" spans="2:5" hidden="1" x14ac:dyDescent="0.45">
      <c r="B1399" t="s">
        <v>10743</v>
      </c>
      <c r="C1399" t="str">
        <f>_xlfn.XLOOKUP(B1399,Component!$A:$A,Component!$C:$C)</f>
        <v>2767-20</v>
      </c>
      <c r="D1399" t="s">
        <v>10540</v>
      </c>
      <c r="E1399">
        <v>8.39</v>
      </c>
    </row>
    <row r="1400" spans="2:5" hidden="1" x14ac:dyDescent="0.45">
      <c r="B1400" t="s">
        <v>10744</v>
      </c>
      <c r="C1400" t="str">
        <f>_xlfn.XLOOKUP(B1400,Component!$A:$A,Component!$C:$C)</f>
        <v>2769-20</v>
      </c>
      <c r="D1400" t="s">
        <v>10540</v>
      </c>
      <c r="E1400">
        <v>10.1</v>
      </c>
    </row>
    <row r="1401" spans="2:5" hidden="1" x14ac:dyDescent="0.45">
      <c r="B1401" t="s">
        <v>10759</v>
      </c>
      <c r="C1401" t="str">
        <f>_xlfn.XLOOKUP(B1401,Component!$A:$A,Component!$C:$C)</f>
        <v>2801-20</v>
      </c>
      <c r="D1401" t="s">
        <v>10540</v>
      </c>
      <c r="E1401">
        <v>6.5</v>
      </c>
    </row>
    <row r="1402" spans="2:5" hidden="1" x14ac:dyDescent="0.45">
      <c r="B1402" t="s">
        <v>10760</v>
      </c>
      <c r="C1402" t="str">
        <f>_xlfn.XLOOKUP(B1402,Component!$A:$A,Component!$C:$C)</f>
        <v>2802-20</v>
      </c>
      <c r="D1402" t="s">
        <v>10540</v>
      </c>
      <c r="E1402">
        <v>6.6</v>
      </c>
    </row>
    <row r="1403" spans="2:5" hidden="1" x14ac:dyDescent="0.45">
      <c r="B1403" t="s">
        <v>10761</v>
      </c>
      <c r="C1403" t="str">
        <f>_xlfn.XLOOKUP(B1403,Component!$A:$A,Component!$C:$C)</f>
        <v>2803-20</v>
      </c>
      <c r="D1403" t="s">
        <v>10540</v>
      </c>
      <c r="E1403">
        <v>6.9</v>
      </c>
    </row>
    <row r="1404" spans="2:5" hidden="1" x14ac:dyDescent="0.45">
      <c r="B1404" t="s">
        <v>10762</v>
      </c>
      <c r="C1404" t="str">
        <f>_xlfn.XLOOKUP(B1404,Component!$A:$A,Component!$C:$C)</f>
        <v>2804-20</v>
      </c>
      <c r="D1404" t="s">
        <v>10540</v>
      </c>
      <c r="E1404">
        <v>6.9</v>
      </c>
    </row>
    <row r="1405" spans="2:5" hidden="1" x14ac:dyDescent="0.45">
      <c r="B1405" t="s">
        <v>10783</v>
      </c>
      <c r="C1405" t="str">
        <f>_xlfn.XLOOKUP(B1405,Component!$A:$A,Component!$C:$C)</f>
        <v>2833-20</v>
      </c>
      <c r="D1405" t="s">
        <v>10540</v>
      </c>
      <c r="E1405">
        <v>11.5</v>
      </c>
    </row>
    <row r="1406" spans="2:5" hidden="1" x14ac:dyDescent="0.45">
      <c r="B1406" t="s">
        <v>10784</v>
      </c>
      <c r="C1406" t="str">
        <f>_xlfn.XLOOKUP(B1406,Component!$A:$A,Component!$C:$C)</f>
        <v>2834-20</v>
      </c>
      <c r="D1406" t="s">
        <v>10540</v>
      </c>
      <c r="E1406">
        <v>14</v>
      </c>
    </row>
    <row r="1407" spans="2:5" hidden="1" x14ac:dyDescent="0.45">
      <c r="B1407" t="s">
        <v>10793</v>
      </c>
      <c r="C1407" t="str">
        <f>_xlfn.XLOOKUP(B1407,Component!$A:$A,Component!$C:$C)</f>
        <v>2850-20</v>
      </c>
      <c r="D1407" t="s">
        <v>10540</v>
      </c>
      <c r="E1407">
        <v>5.0999999999999996</v>
      </c>
    </row>
    <row r="1408" spans="2:5" hidden="1" x14ac:dyDescent="0.45">
      <c r="B1408" t="s">
        <v>10794</v>
      </c>
      <c r="C1408" t="str">
        <f>_xlfn.XLOOKUP(B1408,Component!$A:$A,Component!$C:$C)</f>
        <v>2851-20</v>
      </c>
      <c r="D1408" t="s">
        <v>10540</v>
      </c>
      <c r="E1408">
        <v>5.0999999999999996</v>
      </c>
    </row>
    <row r="1409" spans="2:5" hidden="1" x14ac:dyDescent="0.45">
      <c r="B1409" t="s">
        <v>10795</v>
      </c>
      <c r="C1409" t="str">
        <f>_xlfn.XLOOKUP(B1409,Component!$A:$A,Component!$C:$C)</f>
        <v>2853-20</v>
      </c>
      <c r="D1409" t="s">
        <v>10540</v>
      </c>
      <c r="E1409">
        <v>4.5999999999999996</v>
      </c>
    </row>
    <row r="1410" spans="2:5" hidden="1" x14ac:dyDescent="0.45">
      <c r="B1410" t="s">
        <v>10796</v>
      </c>
      <c r="C1410" t="str">
        <f>_xlfn.XLOOKUP(B1410,Component!$A:$A,Component!$C:$C)</f>
        <v>2854-20</v>
      </c>
      <c r="D1410" t="s">
        <v>10540</v>
      </c>
      <c r="E1410">
        <v>4.8</v>
      </c>
    </row>
    <row r="1411" spans="2:5" hidden="1" x14ac:dyDescent="0.45">
      <c r="B1411" t="s">
        <v>10797</v>
      </c>
      <c r="C1411" t="str">
        <f>_xlfn.XLOOKUP(B1411,Component!$A:$A,Component!$C:$C)</f>
        <v>2855-20</v>
      </c>
      <c r="D1411" t="s">
        <v>10540</v>
      </c>
      <c r="E1411">
        <v>4.9000000000000004</v>
      </c>
    </row>
    <row r="1412" spans="2:5" hidden="1" x14ac:dyDescent="0.45">
      <c r="B1412" t="s">
        <v>10798</v>
      </c>
      <c r="C1412" t="str">
        <f>_xlfn.XLOOKUP(B1412,Component!$A:$A,Component!$C:$C)</f>
        <v>2855P-20</v>
      </c>
      <c r="D1412" t="s">
        <v>10540</v>
      </c>
      <c r="E1412">
        <v>4.9000000000000004</v>
      </c>
    </row>
    <row r="1413" spans="2:5" hidden="1" x14ac:dyDescent="0.45">
      <c r="B1413" t="s">
        <v>10799</v>
      </c>
      <c r="C1413" t="str">
        <f>_xlfn.XLOOKUP(B1413,Component!$A:$A,Component!$C:$C)</f>
        <v>2862-20</v>
      </c>
      <c r="D1413" t="s">
        <v>10540</v>
      </c>
      <c r="E1413">
        <v>8.39</v>
      </c>
    </row>
    <row r="1414" spans="2:5" hidden="1" x14ac:dyDescent="0.45">
      <c r="B1414" t="s">
        <v>10800</v>
      </c>
      <c r="C1414" t="str">
        <f>_xlfn.XLOOKUP(B1414,Component!$A:$A,Component!$C:$C)</f>
        <v>2863-20</v>
      </c>
      <c r="D1414" t="s">
        <v>10540</v>
      </c>
      <c r="E1414">
        <v>8.39</v>
      </c>
    </row>
    <row r="1415" spans="2:5" hidden="1" x14ac:dyDescent="0.45">
      <c r="B1415" t="s">
        <v>10801</v>
      </c>
      <c r="C1415" t="str">
        <f>_xlfn.XLOOKUP(B1415,Component!$A:$A,Component!$C:$C)</f>
        <v>2864-20</v>
      </c>
      <c r="D1415" t="s">
        <v>10540</v>
      </c>
      <c r="E1415">
        <v>8.6</v>
      </c>
    </row>
    <row r="1416" spans="2:5" hidden="1" x14ac:dyDescent="0.45">
      <c r="B1416" t="s">
        <v>10802</v>
      </c>
      <c r="C1416" t="str">
        <f>_xlfn.XLOOKUP(B1416,Component!$A:$A,Component!$C:$C)</f>
        <v>2865-20</v>
      </c>
      <c r="D1416" t="s">
        <v>10540</v>
      </c>
      <c r="E1416">
        <v>8.1999999999999993</v>
      </c>
    </row>
    <row r="1417" spans="2:5" hidden="1" x14ac:dyDescent="0.45">
      <c r="B1417" t="s">
        <v>10804</v>
      </c>
      <c r="C1417" t="str">
        <f>_xlfn.XLOOKUP(B1417,Component!$A:$A,Component!$C:$C)</f>
        <v>2867-20</v>
      </c>
      <c r="D1417" t="s">
        <v>10540</v>
      </c>
      <c r="E1417">
        <v>10.9</v>
      </c>
    </row>
    <row r="1418" spans="2:5" hidden="1" x14ac:dyDescent="0.45">
      <c r="B1418" t="s">
        <v>10805</v>
      </c>
      <c r="C1418" t="str">
        <f>_xlfn.XLOOKUP(B1418,Component!$A:$A,Component!$C:$C)</f>
        <v>2868-20</v>
      </c>
      <c r="D1418" t="s">
        <v>10540</v>
      </c>
      <c r="E1418">
        <v>17.940000000000001</v>
      </c>
    </row>
    <row r="1419" spans="2:5" hidden="1" x14ac:dyDescent="0.45">
      <c r="B1419" t="s">
        <v>10806</v>
      </c>
      <c r="C1419" t="str">
        <f>_xlfn.XLOOKUP(B1419,Component!$A:$A,Component!$C:$C)</f>
        <v>2869-20</v>
      </c>
      <c r="D1419" t="s">
        <v>10540</v>
      </c>
      <c r="E1419">
        <v>23.24</v>
      </c>
    </row>
    <row r="1420" spans="2:5" hidden="1" x14ac:dyDescent="0.45">
      <c r="B1420" t="s">
        <v>10826</v>
      </c>
      <c r="C1420" t="str">
        <f>_xlfn.XLOOKUP(B1420,Component!$A:$A,Component!$C:$C)</f>
        <v>2902-20</v>
      </c>
      <c r="D1420" t="s">
        <v>10540</v>
      </c>
      <c r="E1420">
        <v>7</v>
      </c>
    </row>
    <row r="1421" spans="2:5" hidden="1" x14ac:dyDescent="0.45">
      <c r="B1421" t="s">
        <v>10827</v>
      </c>
      <c r="C1421" t="str">
        <f>_xlfn.XLOOKUP(B1421,Component!$A:$A,Component!$C:$C)</f>
        <v>2903-20</v>
      </c>
      <c r="D1421" t="s">
        <v>10540</v>
      </c>
      <c r="E1421">
        <v>6.88</v>
      </c>
    </row>
    <row r="1422" spans="2:5" hidden="1" x14ac:dyDescent="0.45">
      <c r="B1422" t="s">
        <v>10828</v>
      </c>
      <c r="C1422" t="str">
        <f>_xlfn.XLOOKUP(B1422,Component!$A:$A,Component!$C:$C)</f>
        <v>2904-20</v>
      </c>
      <c r="D1422" t="s">
        <v>10540</v>
      </c>
      <c r="E1422">
        <v>6.95</v>
      </c>
    </row>
    <row r="1423" spans="2:5" hidden="1" x14ac:dyDescent="0.45">
      <c r="B1423" t="s">
        <v>10829</v>
      </c>
      <c r="C1423" t="str">
        <f>_xlfn.XLOOKUP(B1423,Component!$A:$A,Component!$C:$C)</f>
        <v>2905-20</v>
      </c>
      <c r="D1423" t="s">
        <v>10540</v>
      </c>
      <c r="E1423">
        <v>6.88</v>
      </c>
    </row>
    <row r="1424" spans="2:5" hidden="1" x14ac:dyDescent="0.45">
      <c r="B1424" t="s">
        <v>10830</v>
      </c>
      <c r="C1424" t="str">
        <f>_xlfn.XLOOKUP(B1424,Component!$A:$A,Component!$C:$C)</f>
        <v>2906-20</v>
      </c>
      <c r="D1424" t="s">
        <v>10540</v>
      </c>
      <c r="E1424">
        <v>6.95</v>
      </c>
    </row>
    <row r="1425" spans="2:5" hidden="1" x14ac:dyDescent="0.45">
      <c r="B1425" t="s">
        <v>10847</v>
      </c>
      <c r="C1425" t="str">
        <f>_xlfn.XLOOKUP(B1425,Component!$A:$A,Component!$C:$C)</f>
        <v>2930-20</v>
      </c>
      <c r="D1425" t="s">
        <v>10540</v>
      </c>
      <c r="E1425">
        <v>18.350000000000001</v>
      </c>
    </row>
    <row r="1426" spans="2:5" hidden="1" x14ac:dyDescent="0.45">
      <c r="B1426" t="s">
        <v>10855</v>
      </c>
      <c r="C1426" t="str">
        <f>_xlfn.XLOOKUP(B1426,Component!$A:$A,Component!$C:$C)</f>
        <v>2953-20</v>
      </c>
      <c r="D1426" t="s">
        <v>10540</v>
      </c>
      <c r="E1426">
        <v>4.49</v>
      </c>
    </row>
    <row r="1427" spans="2:5" hidden="1" x14ac:dyDescent="0.45">
      <c r="B1427" t="s">
        <v>10857</v>
      </c>
      <c r="C1427" t="str">
        <f>_xlfn.XLOOKUP(B1427,Component!$A:$A,Component!$C:$C)</f>
        <v>2957-20</v>
      </c>
      <c r="D1427" t="s">
        <v>10540</v>
      </c>
      <c r="E1427">
        <v>4.47</v>
      </c>
    </row>
    <row r="1428" spans="2:5" hidden="1" x14ac:dyDescent="0.45">
      <c r="B1428" t="s">
        <v>10858</v>
      </c>
      <c r="C1428" t="str">
        <f>_xlfn.XLOOKUP(B1428,Component!$A:$A,Component!$C:$C)</f>
        <v>2960-20</v>
      </c>
      <c r="D1428" t="s">
        <v>10540</v>
      </c>
      <c r="E1428">
        <v>6</v>
      </c>
    </row>
    <row r="1429" spans="2:5" hidden="1" x14ac:dyDescent="0.45">
      <c r="B1429" t="s">
        <v>10859</v>
      </c>
      <c r="C1429" t="str">
        <f>_xlfn.XLOOKUP(B1429,Component!$A:$A,Component!$C:$C)</f>
        <v>2962-20</v>
      </c>
      <c r="D1429" t="s">
        <v>10540</v>
      </c>
      <c r="E1429">
        <v>6</v>
      </c>
    </row>
    <row r="1430" spans="2:5" hidden="1" x14ac:dyDescent="0.45">
      <c r="B1430" t="s">
        <v>10860</v>
      </c>
      <c r="C1430" t="str">
        <f>_xlfn.XLOOKUP(B1430,Component!$A:$A,Component!$C:$C)</f>
        <v>2962P-20</v>
      </c>
      <c r="D1430" t="s">
        <v>10540</v>
      </c>
      <c r="E1430">
        <v>6</v>
      </c>
    </row>
    <row r="1431" spans="2:5" hidden="1" x14ac:dyDescent="0.45">
      <c r="B1431" t="s">
        <v>10861</v>
      </c>
      <c r="C1431" t="str">
        <f>_xlfn.XLOOKUP(B1431,Component!$A:$A,Component!$C:$C)</f>
        <v>2966-20</v>
      </c>
      <c r="D1431" t="s">
        <v>10540</v>
      </c>
      <c r="E1431">
        <v>7.3</v>
      </c>
    </row>
    <row r="1432" spans="2:5" hidden="1" x14ac:dyDescent="0.45">
      <c r="B1432" t="s">
        <v>10862</v>
      </c>
      <c r="C1432" t="str">
        <f>_xlfn.XLOOKUP(B1432,Component!$A:$A,Component!$C:$C)</f>
        <v>2967-20</v>
      </c>
      <c r="D1432" t="s">
        <v>10540</v>
      </c>
      <c r="E1432">
        <v>7.6</v>
      </c>
    </row>
    <row r="1433" spans="2:5" hidden="1" x14ac:dyDescent="0.45">
      <c r="B1433" t="s">
        <v>10896</v>
      </c>
      <c r="C1433" t="str">
        <f>_xlfn.XLOOKUP(B1433,Component!$A:$A,Component!$C:$C)</f>
        <v>3060-20</v>
      </c>
      <c r="D1433" t="s">
        <v>10540</v>
      </c>
      <c r="E1433">
        <v>5.43</v>
      </c>
    </row>
    <row r="1434" spans="2:5" hidden="1" x14ac:dyDescent="0.45">
      <c r="B1434" t="s">
        <v>10897</v>
      </c>
      <c r="C1434" t="str">
        <f>_xlfn.XLOOKUP(B1434,Component!$A:$A,Component!$C:$C)</f>
        <v>3061-20</v>
      </c>
      <c r="D1434" t="s">
        <v>10540</v>
      </c>
      <c r="E1434">
        <v>5.55</v>
      </c>
    </row>
    <row r="1435" spans="2:5" hidden="1" x14ac:dyDescent="0.45">
      <c r="B1435" t="s">
        <v>10898</v>
      </c>
      <c r="C1435" t="str">
        <f>_xlfn.XLOOKUP(B1435,Component!$A:$A,Component!$C:$C)</f>
        <v>3061P-20</v>
      </c>
      <c r="D1435" t="s">
        <v>10540</v>
      </c>
      <c r="E1435">
        <v>5.55</v>
      </c>
    </row>
    <row r="1436" spans="2:5" hidden="1" x14ac:dyDescent="0.45">
      <c r="B1436" t="s">
        <v>10899</v>
      </c>
      <c r="C1436" t="str">
        <f>_xlfn.XLOOKUP(B1436,Component!$A:$A,Component!$C:$C)</f>
        <v>3062-20</v>
      </c>
      <c r="D1436" t="s">
        <v>10540</v>
      </c>
      <c r="E1436">
        <v>6.52</v>
      </c>
    </row>
    <row r="1437" spans="2:5" hidden="1" x14ac:dyDescent="0.45">
      <c r="B1437" t="s">
        <v>10900</v>
      </c>
      <c r="C1437" t="str">
        <f>_xlfn.XLOOKUP(B1437,Component!$A:$A,Component!$C:$C)</f>
        <v>3062P-20</v>
      </c>
      <c r="D1437" t="s">
        <v>10540</v>
      </c>
      <c r="E1437">
        <v>6.52</v>
      </c>
    </row>
    <row r="1438" spans="2:5" hidden="1" x14ac:dyDescent="0.45">
      <c r="B1438" t="s">
        <v>10903</v>
      </c>
      <c r="C1438" t="str">
        <f>_xlfn.XLOOKUP(B1438,Component!$A:$A,Component!$C:$C)</f>
        <v>3601-20</v>
      </c>
      <c r="D1438" t="s">
        <v>10540</v>
      </c>
      <c r="E1438">
        <v>5.7</v>
      </c>
    </row>
    <row r="1439" spans="2:5" hidden="1" x14ac:dyDescent="0.45">
      <c r="B1439" t="s">
        <v>10904</v>
      </c>
      <c r="C1439" t="str">
        <f>_xlfn.XLOOKUP(B1439,Component!$A:$A,Component!$C:$C)</f>
        <v>3602-20</v>
      </c>
      <c r="D1439" t="s">
        <v>10540</v>
      </c>
      <c r="E1439">
        <v>5.8</v>
      </c>
    </row>
    <row r="1440" spans="2:5" hidden="1" x14ac:dyDescent="0.45">
      <c r="B1440" t="s">
        <v>10905</v>
      </c>
      <c r="C1440" t="str">
        <f>_xlfn.XLOOKUP(B1440,Component!$A:$A,Component!$C:$C)</f>
        <v>3650-20</v>
      </c>
      <c r="D1440" t="s">
        <v>10540</v>
      </c>
      <c r="E1440">
        <v>4.4000000000000004</v>
      </c>
    </row>
    <row r="1441" spans="2:5" hidden="1" x14ac:dyDescent="0.45">
      <c r="B1441" t="s">
        <v>10906</v>
      </c>
      <c r="C1441" t="str">
        <f>_xlfn.XLOOKUP(B1441,Component!$A:$A,Component!$C:$C)</f>
        <v>3651-20</v>
      </c>
      <c r="D1441" t="s">
        <v>10540</v>
      </c>
      <c r="E1441">
        <v>4.4000000000000004</v>
      </c>
    </row>
    <row r="1442" spans="2:5" hidden="1" x14ac:dyDescent="0.45">
      <c r="B1442" t="s">
        <v>10663</v>
      </c>
      <c r="C1442" t="str">
        <f>_xlfn.XLOOKUP(B1442,Component!$A:$A,Component!$C:$C)</f>
        <v>2606-20</v>
      </c>
      <c r="D1442" t="s">
        <v>10544</v>
      </c>
      <c r="E1442" t="s">
        <v>6313</v>
      </c>
    </row>
    <row r="1443" spans="2:5" hidden="1" x14ac:dyDescent="0.45">
      <c r="B1443" t="s">
        <v>10664</v>
      </c>
      <c r="C1443" t="str">
        <f>_xlfn.XLOOKUP(B1443,Component!$A:$A,Component!$C:$C)</f>
        <v>2607-20</v>
      </c>
      <c r="D1443" t="s">
        <v>10544</v>
      </c>
      <c r="E1443" t="s">
        <v>6313</v>
      </c>
    </row>
    <row r="1444" spans="2:5" hidden="1" x14ac:dyDescent="0.45">
      <c r="B1444" t="s">
        <v>10668</v>
      </c>
      <c r="C1444" t="str">
        <f>_xlfn.XLOOKUP(B1444,Component!$A:$A,Component!$C:$C)</f>
        <v>2620-20</v>
      </c>
      <c r="D1444" t="s">
        <v>10544</v>
      </c>
      <c r="E1444" t="s">
        <v>6313</v>
      </c>
    </row>
    <row r="1445" spans="2:5" hidden="1" x14ac:dyDescent="0.45">
      <c r="B1445" t="s">
        <v>10669</v>
      </c>
      <c r="C1445" t="str">
        <f>_xlfn.XLOOKUP(B1445,Component!$A:$A,Component!$C:$C)</f>
        <v>2621-20</v>
      </c>
      <c r="D1445" t="s">
        <v>10544</v>
      </c>
      <c r="E1445" t="s">
        <v>6313</v>
      </c>
    </row>
    <row r="1446" spans="2:5" hidden="1" x14ac:dyDescent="0.45">
      <c r="B1446" t="s">
        <v>10671</v>
      </c>
      <c r="C1446" t="str">
        <f>_xlfn.XLOOKUP(B1446,Component!$A:$A,Component!$C:$C)</f>
        <v>2625-20</v>
      </c>
      <c r="D1446" t="s">
        <v>10544</v>
      </c>
      <c r="E1446" t="s">
        <v>6313</v>
      </c>
    </row>
    <row r="1447" spans="2:5" hidden="1" x14ac:dyDescent="0.45">
      <c r="B1447" t="s">
        <v>10674</v>
      </c>
      <c r="C1447" t="str">
        <f>_xlfn.XLOOKUP(B1447,Component!$A:$A,Component!$C:$C)</f>
        <v>2630-20</v>
      </c>
      <c r="D1447" t="s">
        <v>10544</v>
      </c>
      <c r="E1447" t="s">
        <v>6313</v>
      </c>
    </row>
    <row r="1448" spans="2:5" hidden="1" x14ac:dyDescent="0.45">
      <c r="B1448" t="s">
        <v>10675</v>
      </c>
      <c r="C1448" t="str">
        <f>_xlfn.XLOOKUP(B1448,Component!$A:$A,Component!$C:$C)</f>
        <v>2631-20</v>
      </c>
      <c r="D1448" t="s">
        <v>10544</v>
      </c>
      <c r="E1448" t="s">
        <v>6316</v>
      </c>
    </row>
    <row r="1449" spans="2:5" hidden="1" x14ac:dyDescent="0.45">
      <c r="B1449" t="s">
        <v>10686</v>
      </c>
      <c r="C1449" t="str">
        <f>_xlfn.XLOOKUP(B1449,Component!$A:$A,Component!$C:$C)</f>
        <v>2653-20</v>
      </c>
      <c r="D1449" t="s">
        <v>10544</v>
      </c>
      <c r="E1449" t="s">
        <v>6316</v>
      </c>
    </row>
    <row r="1450" spans="2:5" hidden="1" x14ac:dyDescent="0.45">
      <c r="B1450" t="s">
        <v>10687</v>
      </c>
      <c r="C1450" t="str">
        <f>_xlfn.XLOOKUP(B1450,Component!$A:$A,Component!$C:$C)</f>
        <v>2656-20</v>
      </c>
      <c r="D1450" t="s">
        <v>10544</v>
      </c>
      <c r="E1450" t="s">
        <v>6313</v>
      </c>
    </row>
    <row r="1451" spans="2:5" hidden="1" x14ac:dyDescent="0.45">
      <c r="B1451" t="s">
        <v>10688</v>
      </c>
      <c r="C1451" t="str">
        <f>_xlfn.XLOOKUP(B1451,Component!$A:$A,Component!$C:$C)</f>
        <v>2657-20</v>
      </c>
      <c r="D1451" t="s">
        <v>10544</v>
      </c>
      <c r="E1451" t="s">
        <v>6313</v>
      </c>
    </row>
    <row r="1452" spans="2:5" hidden="1" x14ac:dyDescent="0.45">
      <c r="B1452" t="s">
        <v>10689</v>
      </c>
      <c r="C1452" t="str">
        <f>_xlfn.XLOOKUP(B1452,Component!$A:$A,Component!$C:$C)</f>
        <v>2658-20</v>
      </c>
      <c r="D1452" t="s">
        <v>10544</v>
      </c>
      <c r="E1452" t="s">
        <v>6313</v>
      </c>
    </row>
    <row r="1453" spans="2:5" hidden="1" x14ac:dyDescent="0.45">
      <c r="B1453" t="s">
        <v>10690</v>
      </c>
      <c r="C1453" t="str">
        <f>_xlfn.XLOOKUP(B1453,Component!$A:$A,Component!$C:$C)</f>
        <v>2659-20</v>
      </c>
      <c r="D1453" t="s">
        <v>10544</v>
      </c>
      <c r="E1453" t="s">
        <v>6313</v>
      </c>
    </row>
    <row r="1454" spans="2:5" hidden="1" x14ac:dyDescent="0.45">
      <c r="B1454" t="s">
        <v>10693</v>
      </c>
      <c r="C1454" t="str">
        <f>_xlfn.XLOOKUP(B1454,Component!$A:$A,Component!$C:$C)</f>
        <v>2662-20</v>
      </c>
      <c r="D1454" t="s">
        <v>10544</v>
      </c>
      <c r="E1454" t="s">
        <v>6313</v>
      </c>
    </row>
    <row r="1455" spans="2:5" hidden="1" x14ac:dyDescent="0.45">
      <c r="B1455" t="s">
        <v>10694</v>
      </c>
      <c r="C1455" t="str">
        <f>_xlfn.XLOOKUP(B1455,Component!$A:$A,Component!$C:$C)</f>
        <v>2663-20</v>
      </c>
      <c r="D1455" t="s">
        <v>10544</v>
      </c>
      <c r="E1455" t="s">
        <v>6313</v>
      </c>
    </row>
    <row r="1456" spans="2:5" hidden="1" x14ac:dyDescent="0.45">
      <c r="B1456" t="s">
        <v>10695</v>
      </c>
      <c r="C1456" t="str">
        <f>_xlfn.XLOOKUP(B1456,Component!$A:$A,Component!$C:$C)</f>
        <v>2666-20</v>
      </c>
      <c r="D1456" t="s">
        <v>10544</v>
      </c>
      <c r="E1456" t="s">
        <v>6316</v>
      </c>
    </row>
    <row r="1457" spans="2:5" hidden="1" x14ac:dyDescent="0.45">
      <c r="B1457" t="s">
        <v>10696</v>
      </c>
      <c r="C1457" t="str">
        <f>_xlfn.XLOOKUP(B1457,Component!$A:$A,Component!$C:$C)</f>
        <v>2667-20</v>
      </c>
      <c r="D1457" t="s">
        <v>10544</v>
      </c>
      <c r="E1457" t="s">
        <v>6313</v>
      </c>
    </row>
    <row r="1458" spans="2:5" hidden="1" x14ac:dyDescent="0.45">
      <c r="B1458" t="s">
        <v>10697</v>
      </c>
      <c r="C1458" t="str">
        <f>_xlfn.XLOOKUP(B1458,Component!$A:$A,Component!$C:$C)</f>
        <v>2668-20</v>
      </c>
      <c r="D1458" t="s">
        <v>10544</v>
      </c>
      <c r="E1458" t="s">
        <v>6313</v>
      </c>
    </row>
    <row r="1459" spans="2:5" hidden="1" x14ac:dyDescent="0.45">
      <c r="B1459" t="s">
        <v>10713</v>
      </c>
      <c r="C1459" t="str">
        <f>_xlfn.XLOOKUP(B1459,Component!$A:$A,Component!$C:$C)</f>
        <v>2719-20</v>
      </c>
      <c r="D1459" t="s">
        <v>10544</v>
      </c>
      <c r="E1459" t="s">
        <v>6316</v>
      </c>
    </row>
    <row r="1460" spans="2:5" hidden="1" x14ac:dyDescent="0.45">
      <c r="B1460" t="s">
        <v>10714</v>
      </c>
      <c r="C1460" t="str">
        <f>_xlfn.XLOOKUP(B1460,Component!$A:$A,Component!$C:$C)</f>
        <v>2720-20</v>
      </c>
      <c r="D1460" t="s">
        <v>10544</v>
      </c>
      <c r="E1460" t="s">
        <v>6316</v>
      </c>
    </row>
    <row r="1461" spans="2:5" hidden="1" x14ac:dyDescent="0.45">
      <c r="B1461" t="s">
        <v>10715</v>
      </c>
      <c r="C1461" t="str">
        <f>_xlfn.XLOOKUP(B1461,Component!$A:$A,Component!$C:$C)</f>
        <v>2721-20</v>
      </c>
      <c r="D1461" t="s">
        <v>10544</v>
      </c>
      <c r="E1461" t="s">
        <v>6316</v>
      </c>
    </row>
    <row r="1462" spans="2:5" hidden="1" x14ac:dyDescent="0.45">
      <c r="B1462" t="s">
        <v>10716</v>
      </c>
      <c r="C1462" t="str">
        <f>_xlfn.XLOOKUP(B1462,Component!$A:$A,Component!$C:$C)</f>
        <v>2722-20</v>
      </c>
      <c r="D1462" t="s">
        <v>10544</v>
      </c>
      <c r="E1462" t="s">
        <v>6316</v>
      </c>
    </row>
    <row r="1463" spans="2:5" hidden="1" x14ac:dyDescent="0.45">
      <c r="B1463" t="s">
        <v>10723</v>
      </c>
      <c r="C1463" t="str">
        <f>_xlfn.XLOOKUP(B1463,Component!$A:$A,Component!$C:$C)</f>
        <v>2730-20</v>
      </c>
      <c r="D1463" t="s">
        <v>10544</v>
      </c>
      <c r="E1463" t="s">
        <v>6316</v>
      </c>
    </row>
    <row r="1464" spans="2:5" hidden="1" x14ac:dyDescent="0.45">
      <c r="B1464" t="s">
        <v>10728</v>
      </c>
      <c r="C1464" t="str">
        <f>_xlfn.XLOOKUP(B1464,Component!$A:$A,Component!$C:$C)</f>
        <v>2737-20</v>
      </c>
      <c r="D1464" t="s">
        <v>10544</v>
      </c>
      <c r="E1464" t="s">
        <v>6316</v>
      </c>
    </row>
    <row r="1465" spans="2:5" hidden="1" x14ac:dyDescent="0.45">
      <c r="B1465" t="s">
        <v>10729</v>
      </c>
      <c r="C1465" t="str">
        <f>_xlfn.XLOOKUP(B1465,Component!$A:$A,Component!$C:$C)</f>
        <v>2737B-20</v>
      </c>
      <c r="D1465" t="s">
        <v>10544</v>
      </c>
      <c r="E1465" t="s">
        <v>6316</v>
      </c>
    </row>
    <row r="1466" spans="2:5" hidden="1" x14ac:dyDescent="0.45">
      <c r="B1466" t="s">
        <v>10737</v>
      </c>
      <c r="C1466" t="str">
        <f>_xlfn.XLOOKUP(B1466,Component!$A:$A,Component!$C:$C)</f>
        <v>2758-20</v>
      </c>
      <c r="D1466" t="s">
        <v>10544</v>
      </c>
      <c r="E1466" t="s">
        <v>6316</v>
      </c>
    </row>
    <row r="1467" spans="2:5" hidden="1" x14ac:dyDescent="0.45">
      <c r="B1467" t="s">
        <v>10738</v>
      </c>
      <c r="C1467" t="str">
        <f>_xlfn.XLOOKUP(B1467,Component!$A:$A,Component!$C:$C)</f>
        <v>2759-20</v>
      </c>
      <c r="D1467" t="s">
        <v>10544</v>
      </c>
      <c r="E1467" t="s">
        <v>6316</v>
      </c>
    </row>
    <row r="1468" spans="2:5" hidden="1" x14ac:dyDescent="0.45">
      <c r="B1468" t="s">
        <v>10739</v>
      </c>
      <c r="C1468" t="str">
        <f>_xlfn.XLOOKUP(B1468,Component!$A:$A,Component!$C:$C)</f>
        <v>2759B-20</v>
      </c>
      <c r="D1468" t="s">
        <v>10544</v>
      </c>
      <c r="E1468" t="s">
        <v>6316</v>
      </c>
    </row>
    <row r="1469" spans="2:5" hidden="1" x14ac:dyDescent="0.45">
      <c r="B1469" t="s">
        <v>10740</v>
      </c>
      <c r="C1469" t="str">
        <f>_xlfn.XLOOKUP(B1469,Component!$A:$A,Component!$C:$C)</f>
        <v>2760-20</v>
      </c>
      <c r="D1469" t="s">
        <v>10544</v>
      </c>
      <c r="E1469" t="s">
        <v>6316</v>
      </c>
    </row>
    <row r="1470" spans="2:5" hidden="1" x14ac:dyDescent="0.45">
      <c r="B1470" t="s">
        <v>10741</v>
      </c>
      <c r="C1470" t="str">
        <f>_xlfn.XLOOKUP(B1470,Component!$A:$A,Component!$C:$C)</f>
        <v>2761-20</v>
      </c>
      <c r="D1470" t="s">
        <v>10544</v>
      </c>
      <c r="E1470" t="s">
        <v>6316</v>
      </c>
    </row>
    <row r="1471" spans="2:5" hidden="1" x14ac:dyDescent="0.45">
      <c r="B1471" t="s">
        <v>10742</v>
      </c>
      <c r="C1471" t="str">
        <f>_xlfn.XLOOKUP(B1471,Component!$A:$A,Component!$C:$C)</f>
        <v>2766-20</v>
      </c>
      <c r="D1471" t="s">
        <v>10544</v>
      </c>
      <c r="E1471" t="s">
        <v>6316</v>
      </c>
    </row>
    <row r="1472" spans="2:5" hidden="1" x14ac:dyDescent="0.45">
      <c r="B1472" t="s">
        <v>10743</v>
      </c>
      <c r="C1472" t="str">
        <f>_xlfn.XLOOKUP(B1472,Component!$A:$A,Component!$C:$C)</f>
        <v>2767-20</v>
      </c>
      <c r="D1472" t="s">
        <v>10544</v>
      </c>
      <c r="E1472" t="s">
        <v>6316</v>
      </c>
    </row>
    <row r="1473" spans="2:5" hidden="1" x14ac:dyDescent="0.45">
      <c r="B1473" t="s">
        <v>10744</v>
      </c>
      <c r="C1473" t="str">
        <f>_xlfn.XLOOKUP(B1473,Component!$A:$A,Component!$C:$C)</f>
        <v>2769-20</v>
      </c>
      <c r="D1473" t="s">
        <v>10544</v>
      </c>
      <c r="E1473" t="s">
        <v>6316</v>
      </c>
    </row>
    <row r="1474" spans="2:5" hidden="1" x14ac:dyDescent="0.45">
      <c r="B1474" t="s">
        <v>10759</v>
      </c>
      <c r="C1474" t="str">
        <f>_xlfn.XLOOKUP(B1474,Component!$A:$A,Component!$C:$C)</f>
        <v>2801-20</v>
      </c>
      <c r="D1474" t="s">
        <v>10544</v>
      </c>
      <c r="E1474" t="s">
        <v>6316</v>
      </c>
    </row>
    <row r="1475" spans="2:5" hidden="1" x14ac:dyDescent="0.45">
      <c r="B1475" t="s">
        <v>10760</v>
      </c>
      <c r="C1475" t="str">
        <f>_xlfn.XLOOKUP(B1475,Component!$A:$A,Component!$C:$C)</f>
        <v>2802-20</v>
      </c>
      <c r="D1475" t="s">
        <v>10544</v>
      </c>
      <c r="E1475" t="s">
        <v>6316</v>
      </c>
    </row>
    <row r="1476" spans="2:5" hidden="1" x14ac:dyDescent="0.45">
      <c r="B1476" t="s">
        <v>10761</v>
      </c>
      <c r="C1476" t="str">
        <f>_xlfn.XLOOKUP(B1476,Component!$A:$A,Component!$C:$C)</f>
        <v>2803-20</v>
      </c>
      <c r="D1476" t="s">
        <v>10544</v>
      </c>
      <c r="E1476" t="s">
        <v>6316</v>
      </c>
    </row>
    <row r="1477" spans="2:5" hidden="1" x14ac:dyDescent="0.45">
      <c r="B1477" t="s">
        <v>10762</v>
      </c>
      <c r="C1477" t="str">
        <f>_xlfn.XLOOKUP(B1477,Component!$A:$A,Component!$C:$C)</f>
        <v>2804-20</v>
      </c>
      <c r="D1477" t="s">
        <v>10544</v>
      </c>
      <c r="E1477" t="s">
        <v>6316</v>
      </c>
    </row>
    <row r="1478" spans="2:5" hidden="1" x14ac:dyDescent="0.45">
      <c r="B1478" t="s">
        <v>10771</v>
      </c>
      <c r="C1478" t="str">
        <f>_xlfn.XLOOKUP(B1478,Component!$A:$A,Component!$C:$C)</f>
        <v>2821-20</v>
      </c>
      <c r="D1478" t="s">
        <v>10544</v>
      </c>
      <c r="E1478" t="s">
        <v>6316</v>
      </c>
    </row>
    <row r="1479" spans="2:5" hidden="1" x14ac:dyDescent="0.45">
      <c r="B1479" t="s">
        <v>10772</v>
      </c>
      <c r="C1479" t="str">
        <f>_xlfn.XLOOKUP(B1479,Component!$A:$A,Component!$C:$C)</f>
        <v>2822-20</v>
      </c>
      <c r="D1479" t="s">
        <v>10544</v>
      </c>
      <c r="E1479" t="s">
        <v>6316</v>
      </c>
    </row>
    <row r="1480" spans="2:5" hidden="1" x14ac:dyDescent="0.45">
      <c r="B1480" t="s">
        <v>10781</v>
      </c>
      <c r="C1480" t="str">
        <f>_xlfn.XLOOKUP(B1480,Component!$A:$A,Component!$C:$C)</f>
        <v>2831-20</v>
      </c>
      <c r="D1480" t="s">
        <v>10544</v>
      </c>
      <c r="E1480" t="s">
        <v>6316</v>
      </c>
    </row>
    <row r="1481" spans="2:5" hidden="1" x14ac:dyDescent="0.45">
      <c r="B1481" t="s">
        <v>10783</v>
      </c>
      <c r="C1481" t="str">
        <f>_xlfn.XLOOKUP(B1481,Component!$A:$A,Component!$C:$C)</f>
        <v>2833-20</v>
      </c>
      <c r="D1481" t="s">
        <v>10544</v>
      </c>
      <c r="E1481" t="s">
        <v>6316</v>
      </c>
    </row>
    <row r="1482" spans="2:5" hidden="1" x14ac:dyDescent="0.45">
      <c r="B1482" t="s">
        <v>10784</v>
      </c>
      <c r="C1482" t="str">
        <f>_xlfn.XLOOKUP(B1482,Component!$A:$A,Component!$C:$C)</f>
        <v>2834-20</v>
      </c>
      <c r="D1482" t="s">
        <v>10544</v>
      </c>
      <c r="E1482" t="s">
        <v>6316</v>
      </c>
    </row>
    <row r="1483" spans="2:5" hidden="1" x14ac:dyDescent="0.45">
      <c r="B1483" t="s">
        <v>10793</v>
      </c>
      <c r="C1483" t="str">
        <f>_xlfn.XLOOKUP(B1483,Component!$A:$A,Component!$C:$C)</f>
        <v>2850-20</v>
      </c>
      <c r="D1483" t="s">
        <v>10544</v>
      </c>
      <c r="E1483" t="s">
        <v>6316</v>
      </c>
    </row>
    <row r="1484" spans="2:5" hidden="1" x14ac:dyDescent="0.45">
      <c r="B1484" t="s">
        <v>10794</v>
      </c>
      <c r="C1484" t="str">
        <f>_xlfn.XLOOKUP(B1484,Component!$A:$A,Component!$C:$C)</f>
        <v>2851-20</v>
      </c>
      <c r="D1484" t="s">
        <v>10544</v>
      </c>
      <c r="E1484" t="s">
        <v>6316</v>
      </c>
    </row>
    <row r="1485" spans="2:5" hidden="1" x14ac:dyDescent="0.45">
      <c r="B1485" t="s">
        <v>10795</v>
      </c>
      <c r="C1485" t="str">
        <f>_xlfn.XLOOKUP(B1485,Component!$A:$A,Component!$C:$C)</f>
        <v>2853-20</v>
      </c>
      <c r="D1485" t="s">
        <v>10544</v>
      </c>
      <c r="E1485" t="s">
        <v>6316</v>
      </c>
    </row>
    <row r="1486" spans="2:5" hidden="1" x14ac:dyDescent="0.45">
      <c r="B1486" t="s">
        <v>10796</v>
      </c>
      <c r="C1486" t="str">
        <f>_xlfn.XLOOKUP(B1486,Component!$A:$A,Component!$C:$C)</f>
        <v>2854-20</v>
      </c>
      <c r="D1486" t="s">
        <v>10544</v>
      </c>
      <c r="E1486" t="s">
        <v>6316</v>
      </c>
    </row>
    <row r="1487" spans="2:5" hidden="1" x14ac:dyDescent="0.45">
      <c r="B1487" t="s">
        <v>10797</v>
      </c>
      <c r="C1487" t="str">
        <f>_xlfn.XLOOKUP(B1487,Component!$A:$A,Component!$C:$C)</f>
        <v>2855-20</v>
      </c>
      <c r="D1487" t="s">
        <v>10544</v>
      </c>
      <c r="E1487" t="s">
        <v>6316</v>
      </c>
    </row>
    <row r="1488" spans="2:5" hidden="1" x14ac:dyDescent="0.45">
      <c r="B1488" t="s">
        <v>10798</v>
      </c>
      <c r="C1488" t="str">
        <f>_xlfn.XLOOKUP(B1488,Component!$A:$A,Component!$C:$C)</f>
        <v>2855P-20</v>
      </c>
      <c r="D1488" t="s">
        <v>10544</v>
      </c>
      <c r="E1488" t="s">
        <v>6316</v>
      </c>
    </row>
    <row r="1489" spans="2:5" hidden="1" x14ac:dyDescent="0.45">
      <c r="B1489" t="s">
        <v>10799</v>
      </c>
      <c r="C1489" t="str">
        <f>_xlfn.XLOOKUP(B1489,Component!$A:$A,Component!$C:$C)</f>
        <v>2862-20</v>
      </c>
      <c r="D1489" t="s">
        <v>10544</v>
      </c>
      <c r="E1489" t="s">
        <v>6316</v>
      </c>
    </row>
    <row r="1490" spans="2:5" hidden="1" x14ac:dyDescent="0.45">
      <c r="B1490" t="s">
        <v>10800</v>
      </c>
      <c r="C1490" t="str">
        <f>_xlfn.XLOOKUP(B1490,Component!$A:$A,Component!$C:$C)</f>
        <v>2863-20</v>
      </c>
      <c r="D1490" t="s">
        <v>10544</v>
      </c>
      <c r="E1490" t="s">
        <v>6316</v>
      </c>
    </row>
    <row r="1491" spans="2:5" hidden="1" x14ac:dyDescent="0.45">
      <c r="B1491" t="s">
        <v>10801</v>
      </c>
      <c r="C1491" t="str">
        <f>_xlfn.XLOOKUP(B1491,Component!$A:$A,Component!$C:$C)</f>
        <v>2864-20</v>
      </c>
      <c r="D1491" t="s">
        <v>10544</v>
      </c>
      <c r="E1491" t="s">
        <v>6316</v>
      </c>
    </row>
    <row r="1492" spans="2:5" hidden="1" x14ac:dyDescent="0.45">
      <c r="B1492" t="s">
        <v>10802</v>
      </c>
      <c r="C1492" t="str">
        <f>_xlfn.XLOOKUP(B1492,Component!$A:$A,Component!$C:$C)</f>
        <v>2865-20</v>
      </c>
      <c r="D1492" t="s">
        <v>10544</v>
      </c>
      <c r="E1492" t="s">
        <v>6316</v>
      </c>
    </row>
    <row r="1493" spans="2:5" hidden="1" x14ac:dyDescent="0.45">
      <c r="B1493" t="s">
        <v>10804</v>
      </c>
      <c r="C1493" t="str">
        <f>_xlfn.XLOOKUP(B1493,Component!$A:$A,Component!$C:$C)</f>
        <v>2867-20</v>
      </c>
      <c r="D1493" t="s">
        <v>10544</v>
      </c>
      <c r="E1493" t="s">
        <v>6316</v>
      </c>
    </row>
    <row r="1494" spans="2:5" hidden="1" x14ac:dyDescent="0.45">
      <c r="B1494" t="s">
        <v>10805</v>
      </c>
      <c r="C1494" t="str">
        <f>_xlfn.XLOOKUP(B1494,Component!$A:$A,Component!$C:$C)</f>
        <v>2868-20</v>
      </c>
      <c r="D1494" t="s">
        <v>10544</v>
      </c>
      <c r="E1494" t="s">
        <v>6316</v>
      </c>
    </row>
    <row r="1495" spans="2:5" hidden="1" x14ac:dyDescent="0.45">
      <c r="B1495" t="s">
        <v>10806</v>
      </c>
      <c r="C1495" t="str">
        <f>_xlfn.XLOOKUP(B1495,Component!$A:$A,Component!$C:$C)</f>
        <v>2869-20</v>
      </c>
      <c r="D1495" t="s">
        <v>10544</v>
      </c>
      <c r="E1495" t="s">
        <v>6316</v>
      </c>
    </row>
    <row r="1496" spans="2:5" hidden="1" x14ac:dyDescent="0.45">
      <c r="B1496" t="s">
        <v>10826</v>
      </c>
      <c r="C1496" t="str">
        <f>_xlfn.XLOOKUP(B1496,Component!$A:$A,Component!$C:$C)</f>
        <v>2902-20</v>
      </c>
      <c r="D1496" t="s">
        <v>10544</v>
      </c>
      <c r="E1496" t="s">
        <v>6316</v>
      </c>
    </row>
    <row r="1497" spans="2:5" hidden="1" x14ac:dyDescent="0.45">
      <c r="B1497" t="s">
        <v>10827</v>
      </c>
      <c r="C1497" t="str">
        <f>_xlfn.XLOOKUP(B1497,Component!$A:$A,Component!$C:$C)</f>
        <v>2903-20</v>
      </c>
      <c r="D1497" t="s">
        <v>10544</v>
      </c>
      <c r="E1497" t="s">
        <v>6316</v>
      </c>
    </row>
    <row r="1498" spans="2:5" hidden="1" x14ac:dyDescent="0.45">
      <c r="B1498" t="s">
        <v>10828</v>
      </c>
      <c r="C1498" t="str">
        <f>_xlfn.XLOOKUP(B1498,Component!$A:$A,Component!$C:$C)</f>
        <v>2904-20</v>
      </c>
      <c r="D1498" t="s">
        <v>10544</v>
      </c>
      <c r="E1498" t="s">
        <v>6316</v>
      </c>
    </row>
    <row r="1499" spans="2:5" hidden="1" x14ac:dyDescent="0.45">
      <c r="B1499" t="s">
        <v>10829</v>
      </c>
      <c r="C1499" t="str">
        <f>_xlfn.XLOOKUP(B1499,Component!$A:$A,Component!$C:$C)</f>
        <v>2905-20</v>
      </c>
      <c r="D1499" t="s">
        <v>10544</v>
      </c>
      <c r="E1499" t="s">
        <v>6316</v>
      </c>
    </row>
    <row r="1500" spans="2:5" hidden="1" x14ac:dyDescent="0.45">
      <c r="B1500" t="s">
        <v>10830</v>
      </c>
      <c r="C1500" t="str">
        <f>_xlfn.XLOOKUP(B1500,Component!$A:$A,Component!$C:$C)</f>
        <v>2906-20</v>
      </c>
      <c r="D1500" t="s">
        <v>10544</v>
      </c>
      <c r="E1500" t="s">
        <v>6316</v>
      </c>
    </row>
    <row r="1501" spans="2:5" hidden="1" x14ac:dyDescent="0.45">
      <c r="B1501" t="s">
        <v>10847</v>
      </c>
      <c r="C1501" t="str">
        <f>_xlfn.XLOOKUP(B1501,Component!$A:$A,Component!$C:$C)</f>
        <v>2930-20</v>
      </c>
      <c r="D1501" t="s">
        <v>10544</v>
      </c>
      <c r="E1501" t="s">
        <v>6316</v>
      </c>
    </row>
    <row r="1502" spans="2:5" hidden="1" x14ac:dyDescent="0.45">
      <c r="B1502" t="s">
        <v>10855</v>
      </c>
      <c r="C1502" t="str">
        <f>_xlfn.XLOOKUP(B1502,Component!$A:$A,Component!$C:$C)</f>
        <v>2953-20</v>
      </c>
      <c r="D1502" t="s">
        <v>10544</v>
      </c>
      <c r="E1502" t="s">
        <v>6316</v>
      </c>
    </row>
    <row r="1503" spans="2:5" hidden="1" x14ac:dyDescent="0.45">
      <c r="B1503" t="s">
        <v>10857</v>
      </c>
      <c r="C1503" t="str">
        <f>_xlfn.XLOOKUP(B1503,Component!$A:$A,Component!$C:$C)</f>
        <v>2957-20</v>
      </c>
      <c r="D1503" t="s">
        <v>10544</v>
      </c>
      <c r="E1503" t="s">
        <v>6316</v>
      </c>
    </row>
    <row r="1504" spans="2:5" hidden="1" x14ac:dyDescent="0.45">
      <c r="B1504" t="s">
        <v>10858</v>
      </c>
      <c r="C1504" t="str">
        <f>_xlfn.XLOOKUP(B1504,Component!$A:$A,Component!$C:$C)</f>
        <v>2960-20</v>
      </c>
      <c r="D1504" t="s">
        <v>10544</v>
      </c>
      <c r="E1504" t="s">
        <v>6316</v>
      </c>
    </row>
    <row r="1505" spans="2:5" hidden="1" x14ac:dyDescent="0.45">
      <c r="B1505" t="s">
        <v>10859</v>
      </c>
      <c r="C1505" t="str">
        <f>_xlfn.XLOOKUP(B1505,Component!$A:$A,Component!$C:$C)</f>
        <v>2962-20</v>
      </c>
      <c r="D1505" t="s">
        <v>10544</v>
      </c>
      <c r="E1505" t="s">
        <v>6316</v>
      </c>
    </row>
    <row r="1506" spans="2:5" hidden="1" x14ac:dyDescent="0.45">
      <c r="B1506" t="s">
        <v>10860</v>
      </c>
      <c r="C1506" t="str">
        <f>_xlfn.XLOOKUP(B1506,Component!$A:$A,Component!$C:$C)</f>
        <v>2962P-20</v>
      </c>
      <c r="D1506" t="s">
        <v>10544</v>
      </c>
      <c r="E1506" t="s">
        <v>6316</v>
      </c>
    </row>
    <row r="1507" spans="2:5" hidden="1" x14ac:dyDescent="0.45">
      <c r="B1507" t="s">
        <v>10861</v>
      </c>
      <c r="C1507" t="str">
        <f>_xlfn.XLOOKUP(B1507,Component!$A:$A,Component!$C:$C)</f>
        <v>2966-20</v>
      </c>
      <c r="D1507" t="s">
        <v>10544</v>
      </c>
      <c r="E1507" t="s">
        <v>6316</v>
      </c>
    </row>
    <row r="1508" spans="2:5" hidden="1" x14ac:dyDescent="0.45">
      <c r="B1508" t="s">
        <v>10862</v>
      </c>
      <c r="C1508" t="str">
        <f>_xlfn.XLOOKUP(B1508,Component!$A:$A,Component!$C:$C)</f>
        <v>2967-20</v>
      </c>
      <c r="D1508" t="s">
        <v>10544</v>
      </c>
      <c r="E1508" t="s">
        <v>6316</v>
      </c>
    </row>
    <row r="1509" spans="2:5" hidden="1" x14ac:dyDescent="0.45">
      <c r="B1509" t="s">
        <v>10896</v>
      </c>
      <c r="C1509" t="str">
        <f>_xlfn.XLOOKUP(B1509,Component!$A:$A,Component!$C:$C)</f>
        <v>3060-20</v>
      </c>
      <c r="D1509" t="s">
        <v>10544</v>
      </c>
      <c r="E1509" t="s">
        <v>6316</v>
      </c>
    </row>
    <row r="1510" spans="2:5" hidden="1" x14ac:dyDescent="0.45">
      <c r="B1510" t="s">
        <v>10897</v>
      </c>
      <c r="C1510" t="str">
        <f>_xlfn.XLOOKUP(B1510,Component!$A:$A,Component!$C:$C)</f>
        <v>3061-20</v>
      </c>
      <c r="D1510" t="s">
        <v>10544</v>
      </c>
      <c r="E1510" t="s">
        <v>6316</v>
      </c>
    </row>
    <row r="1511" spans="2:5" hidden="1" x14ac:dyDescent="0.45">
      <c r="B1511" t="s">
        <v>10898</v>
      </c>
      <c r="C1511" t="str">
        <f>_xlfn.XLOOKUP(B1511,Component!$A:$A,Component!$C:$C)</f>
        <v>3061P-20</v>
      </c>
      <c r="D1511" t="s">
        <v>10544</v>
      </c>
      <c r="E1511" t="s">
        <v>6316</v>
      </c>
    </row>
    <row r="1512" spans="2:5" hidden="1" x14ac:dyDescent="0.45">
      <c r="B1512" t="s">
        <v>10899</v>
      </c>
      <c r="C1512" t="str">
        <f>_xlfn.XLOOKUP(B1512,Component!$A:$A,Component!$C:$C)</f>
        <v>3062-20</v>
      </c>
      <c r="D1512" t="s">
        <v>10544</v>
      </c>
      <c r="E1512" t="s">
        <v>6316</v>
      </c>
    </row>
    <row r="1513" spans="2:5" hidden="1" x14ac:dyDescent="0.45">
      <c r="B1513" t="s">
        <v>10900</v>
      </c>
      <c r="C1513" t="str">
        <f>_xlfn.XLOOKUP(B1513,Component!$A:$A,Component!$C:$C)</f>
        <v>3062P-20</v>
      </c>
      <c r="D1513" t="s">
        <v>10544</v>
      </c>
      <c r="E1513" t="s">
        <v>6316</v>
      </c>
    </row>
    <row r="1514" spans="2:5" hidden="1" x14ac:dyDescent="0.45">
      <c r="B1514" t="s">
        <v>10903</v>
      </c>
      <c r="C1514" t="str">
        <f>_xlfn.XLOOKUP(B1514,Component!$A:$A,Component!$C:$C)</f>
        <v>3601-20</v>
      </c>
      <c r="D1514" t="s">
        <v>10544</v>
      </c>
      <c r="E1514" t="s">
        <v>6316</v>
      </c>
    </row>
    <row r="1515" spans="2:5" hidden="1" x14ac:dyDescent="0.45">
      <c r="B1515" t="s">
        <v>10904</v>
      </c>
      <c r="C1515" t="str">
        <f>_xlfn.XLOOKUP(B1515,Component!$A:$A,Component!$C:$C)</f>
        <v>3602-20</v>
      </c>
      <c r="D1515" t="s">
        <v>10544</v>
      </c>
      <c r="E1515" t="s">
        <v>6316</v>
      </c>
    </row>
    <row r="1516" spans="2:5" hidden="1" x14ac:dyDescent="0.45">
      <c r="B1516" t="s">
        <v>10905</v>
      </c>
      <c r="C1516" t="str">
        <f>_xlfn.XLOOKUP(B1516,Component!$A:$A,Component!$C:$C)</f>
        <v>3650-20</v>
      </c>
      <c r="D1516" t="s">
        <v>10544</v>
      </c>
      <c r="E1516" t="s">
        <v>6316</v>
      </c>
    </row>
    <row r="1517" spans="2:5" hidden="1" x14ac:dyDescent="0.45">
      <c r="B1517" t="s">
        <v>10906</v>
      </c>
      <c r="C1517" t="str">
        <f>_xlfn.XLOOKUP(B1517,Component!$A:$A,Component!$C:$C)</f>
        <v>3651-20</v>
      </c>
      <c r="D1517" t="s">
        <v>10544</v>
      </c>
      <c r="E1517" t="s">
        <v>6316</v>
      </c>
    </row>
    <row r="1518" spans="2:5" hidden="1" x14ac:dyDescent="0.45">
      <c r="B1518" t="s">
        <v>10994</v>
      </c>
      <c r="C1518" t="str">
        <f>_xlfn.XLOOKUP(B1518,Component!$A:$A,Component!$C:$C)</f>
        <v>48-59-1802</v>
      </c>
      <c r="D1518" t="s">
        <v>10524</v>
      </c>
      <c r="E1518" t="s">
        <v>10237</v>
      </c>
    </row>
    <row r="1519" spans="2:5" hidden="1" x14ac:dyDescent="0.45">
      <c r="B1519" t="s">
        <v>10995</v>
      </c>
      <c r="C1519" t="str">
        <f>_xlfn.XLOOKUP(B1519,Component!$A:$A,Component!$C:$C)</f>
        <v>48-59-1806</v>
      </c>
      <c r="D1519" t="s">
        <v>10524</v>
      </c>
      <c r="E1519" t="s">
        <v>10237</v>
      </c>
    </row>
    <row r="1520" spans="2:5" hidden="1" x14ac:dyDescent="0.45">
      <c r="B1520" t="s">
        <v>10996</v>
      </c>
      <c r="C1520" t="str">
        <f>_xlfn.XLOOKUP(B1520,Component!$A:$A,Component!$C:$C)</f>
        <v>48-59-1807</v>
      </c>
      <c r="D1520" t="s">
        <v>10524</v>
      </c>
      <c r="E1520" t="s">
        <v>10237</v>
      </c>
    </row>
    <row r="1521" spans="2:5" hidden="1" x14ac:dyDescent="0.45">
      <c r="B1521" t="s">
        <v>10997</v>
      </c>
      <c r="C1521" t="str">
        <f>_xlfn.XLOOKUP(B1521,Component!$A:$A,Component!$C:$C)</f>
        <v>48-59-1808</v>
      </c>
      <c r="D1521" t="s">
        <v>10524</v>
      </c>
      <c r="E1521" t="s">
        <v>10237</v>
      </c>
    </row>
    <row r="1522" spans="2:5" hidden="1" x14ac:dyDescent="0.45">
      <c r="B1522" t="s">
        <v>10998</v>
      </c>
      <c r="C1522" t="str">
        <f>_xlfn.XLOOKUP(B1522,Component!$A:$A,Component!$C:$C)</f>
        <v>48-59-1810</v>
      </c>
      <c r="D1522" t="s">
        <v>10524</v>
      </c>
      <c r="E1522" t="s">
        <v>10238</v>
      </c>
    </row>
    <row r="1523" spans="2:5" hidden="1" x14ac:dyDescent="0.45">
      <c r="B1523" t="s">
        <v>10999</v>
      </c>
      <c r="C1523" t="str">
        <f>_xlfn.XLOOKUP(B1523,Component!$A:$A,Component!$C:$C)</f>
        <v>48-59-1812</v>
      </c>
      <c r="D1523" t="s">
        <v>10524</v>
      </c>
      <c r="E1523" t="s">
        <v>10237</v>
      </c>
    </row>
    <row r="1524" spans="2:5" hidden="1" x14ac:dyDescent="0.45">
      <c r="B1524" t="s">
        <v>11000</v>
      </c>
      <c r="C1524" t="str">
        <f>_xlfn.XLOOKUP(B1524,Component!$A:$A,Component!$C:$C)</f>
        <v>48-59-1815</v>
      </c>
      <c r="D1524" t="s">
        <v>10524</v>
      </c>
      <c r="E1524" t="s">
        <v>10237</v>
      </c>
    </row>
    <row r="1525" spans="2:5" hidden="1" x14ac:dyDescent="0.45">
      <c r="B1525" t="s">
        <v>11001</v>
      </c>
      <c r="C1525" t="str">
        <f>_xlfn.XLOOKUP(B1525,Component!$A:$A,Component!$C:$C)</f>
        <v>48-59-1816</v>
      </c>
      <c r="D1525" t="s">
        <v>10524</v>
      </c>
      <c r="E1525" t="s">
        <v>10237</v>
      </c>
    </row>
    <row r="1526" spans="2:5" hidden="1" x14ac:dyDescent="0.45">
      <c r="B1526" t="s">
        <v>11002</v>
      </c>
      <c r="C1526" t="str">
        <f>_xlfn.XLOOKUP(B1526,Component!$A:$A,Component!$C:$C)</f>
        <v>48-59-1817</v>
      </c>
      <c r="D1526" t="s">
        <v>10524</v>
      </c>
      <c r="E1526" t="s">
        <v>10237</v>
      </c>
    </row>
    <row r="1527" spans="2:5" hidden="1" x14ac:dyDescent="0.45">
      <c r="B1527" t="s">
        <v>10994</v>
      </c>
      <c r="C1527" t="str">
        <f>_xlfn.XLOOKUP(B1527,Component!$A:$A,Component!$C:$C)</f>
        <v>48-59-1802</v>
      </c>
      <c r="D1527" t="s">
        <v>10525</v>
      </c>
      <c r="E1527">
        <v>120</v>
      </c>
    </row>
    <row r="1528" spans="2:5" hidden="1" x14ac:dyDescent="0.45">
      <c r="B1528" t="s">
        <v>10995</v>
      </c>
      <c r="C1528" t="str">
        <f>_xlfn.XLOOKUP(B1528,Component!$A:$A,Component!$C:$C)</f>
        <v>48-59-1806</v>
      </c>
      <c r="D1528" t="s">
        <v>10525</v>
      </c>
      <c r="E1528">
        <v>120</v>
      </c>
    </row>
    <row r="1529" spans="2:5" hidden="1" x14ac:dyDescent="0.45">
      <c r="B1529" t="s">
        <v>10996</v>
      </c>
      <c r="C1529" t="str">
        <f>_xlfn.XLOOKUP(B1529,Component!$A:$A,Component!$C:$C)</f>
        <v>48-59-1807</v>
      </c>
      <c r="D1529" t="s">
        <v>10525</v>
      </c>
      <c r="E1529">
        <v>120</v>
      </c>
    </row>
    <row r="1530" spans="2:5" hidden="1" x14ac:dyDescent="0.45">
      <c r="B1530" t="s">
        <v>10997</v>
      </c>
      <c r="C1530" t="str">
        <f>_xlfn.XLOOKUP(B1530,Component!$A:$A,Component!$C:$C)</f>
        <v>48-59-1808</v>
      </c>
      <c r="D1530" t="s">
        <v>10525</v>
      </c>
      <c r="E1530">
        <v>120</v>
      </c>
    </row>
    <row r="1531" spans="2:5" hidden="1" x14ac:dyDescent="0.45">
      <c r="B1531" t="s">
        <v>10998</v>
      </c>
      <c r="C1531" t="str">
        <f>_xlfn.XLOOKUP(B1531,Component!$A:$A,Component!$C:$C)</f>
        <v>48-59-1810</v>
      </c>
      <c r="D1531" t="s">
        <v>10525</v>
      </c>
      <c r="E1531">
        <v>12</v>
      </c>
    </row>
    <row r="1532" spans="2:5" hidden="1" x14ac:dyDescent="0.45">
      <c r="B1532" t="s">
        <v>10999</v>
      </c>
      <c r="C1532" t="str">
        <f>_xlfn.XLOOKUP(B1532,Component!$A:$A,Component!$C:$C)</f>
        <v>48-59-1812</v>
      </c>
      <c r="D1532" t="s">
        <v>10525</v>
      </c>
      <c r="E1532">
        <v>120</v>
      </c>
    </row>
    <row r="1533" spans="2:5" hidden="1" x14ac:dyDescent="0.45">
      <c r="B1533" t="s">
        <v>11000</v>
      </c>
      <c r="C1533" t="str">
        <f>_xlfn.XLOOKUP(B1533,Component!$A:$A,Component!$C:$C)</f>
        <v>48-59-1815</v>
      </c>
      <c r="D1533" t="s">
        <v>10525</v>
      </c>
      <c r="E1533">
        <v>120</v>
      </c>
    </row>
    <row r="1534" spans="2:5" hidden="1" x14ac:dyDescent="0.45">
      <c r="B1534" t="s">
        <v>11001</v>
      </c>
      <c r="C1534" t="str">
        <f>_xlfn.XLOOKUP(B1534,Component!$A:$A,Component!$C:$C)</f>
        <v>48-59-1816</v>
      </c>
      <c r="D1534" t="s">
        <v>10525</v>
      </c>
      <c r="E1534">
        <v>120</v>
      </c>
    </row>
    <row r="1535" spans="2:5" hidden="1" x14ac:dyDescent="0.45">
      <c r="B1535" t="s">
        <v>11002</v>
      </c>
      <c r="C1535" t="str">
        <f>_xlfn.XLOOKUP(B1535,Component!$A:$A,Component!$C:$C)</f>
        <v>48-59-1817</v>
      </c>
      <c r="D1535" t="s">
        <v>10525</v>
      </c>
      <c r="E1535">
        <v>120</v>
      </c>
    </row>
    <row r="1536" spans="2:5" hidden="1" x14ac:dyDescent="0.45">
      <c r="B1536" t="s">
        <v>10998</v>
      </c>
      <c r="C1536" t="str">
        <f>_xlfn.XLOOKUP(B1536,Component!$A:$A,Component!$C:$C)</f>
        <v>48-59-1810</v>
      </c>
      <c r="D1536" t="s">
        <v>10525</v>
      </c>
      <c r="E1536">
        <v>24</v>
      </c>
    </row>
    <row r="1537" spans="2:5" hidden="1" x14ac:dyDescent="0.45">
      <c r="B1537" t="s">
        <v>10663</v>
      </c>
      <c r="C1537" t="str">
        <f>_xlfn.XLOOKUP(B1537,Component!$A:$A,Component!$C:$C)</f>
        <v>2606-20</v>
      </c>
      <c r="D1537" t="s">
        <v>10569</v>
      </c>
      <c r="E1537" t="s">
        <v>8</v>
      </c>
    </row>
    <row r="1538" spans="2:5" hidden="1" x14ac:dyDescent="0.45">
      <c r="B1538" t="s">
        <v>10664</v>
      </c>
      <c r="C1538" t="str">
        <f>_xlfn.XLOOKUP(B1538,Component!$A:$A,Component!$C:$C)</f>
        <v>2607-20</v>
      </c>
      <c r="D1538" t="s">
        <v>10569</v>
      </c>
      <c r="E1538" t="s">
        <v>8</v>
      </c>
    </row>
    <row r="1539" spans="2:5" hidden="1" x14ac:dyDescent="0.45">
      <c r="B1539" t="s">
        <v>10668</v>
      </c>
      <c r="C1539" t="str">
        <f>_xlfn.XLOOKUP(B1539,Component!$A:$A,Component!$C:$C)</f>
        <v>2620-20</v>
      </c>
      <c r="D1539" t="s">
        <v>10569</v>
      </c>
      <c r="E1539" t="s">
        <v>8</v>
      </c>
    </row>
    <row r="1540" spans="2:5" hidden="1" x14ac:dyDescent="0.45">
      <c r="B1540" t="s">
        <v>10669</v>
      </c>
      <c r="C1540" t="str">
        <f>_xlfn.XLOOKUP(B1540,Component!$A:$A,Component!$C:$C)</f>
        <v>2621-20</v>
      </c>
      <c r="D1540" t="s">
        <v>10569</v>
      </c>
      <c r="E1540" t="s">
        <v>8</v>
      </c>
    </row>
    <row r="1541" spans="2:5" hidden="1" x14ac:dyDescent="0.45">
      <c r="B1541" t="s">
        <v>10671</v>
      </c>
      <c r="C1541" t="str">
        <f>_xlfn.XLOOKUP(B1541,Component!$A:$A,Component!$C:$C)</f>
        <v>2625-20</v>
      </c>
      <c r="D1541" t="s">
        <v>10569</v>
      </c>
      <c r="E1541" t="s">
        <v>8</v>
      </c>
    </row>
    <row r="1542" spans="2:5" hidden="1" x14ac:dyDescent="0.45">
      <c r="B1542" t="s">
        <v>10674</v>
      </c>
      <c r="C1542" t="str">
        <f>_xlfn.XLOOKUP(B1542,Component!$A:$A,Component!$C:$C)</f>
        <v>2630-20</v>
      </c>
      <c r="D1542" t="s">
        <v>10569</v>
      </c>
      <c r="E1542" t="s">
        <v>8</v>
      </c>
    </row>
    <row r="1543" spans="2:5" hidden="1" x14ac:dyDescent="0.45">
      <c r="B1543" t="s">
        <v>10675</v>
      </c>
      <c r="C1543" t="str">
        <f>_xlfn.XLOOKUP(B1543,Component!$A:$A,Component!$C:$C)</f>
        <v>2631-20</v>
      </c>
      <c r="D1543" t="s">
        <v>10569</v>
      </c>
      <c r="E1543" t="s">
        <v>6320</v>
      </c>
    </row>
    <row r="1544" spans="2:5" hidden="1" x14ac:dyDescent="0.45">
      <c r="B1544" t="s">
        <v>10686</v>
      </c>
      <c r="C1544" t="str">
        <f>_xlfn.XLOOKUP(B1544,Component!$A:$A,Component!$C:$C)</f>
        <v>2653-20</v>
      </c>
      <c r="D1544" t="s">
        <v>10569</v>
      </c>
      <c r="E1544" t="s">
        <v>6314</v>
      </c>
    </row>
    <row r="1545" spans="2:5" hidden="1" x14ac:dyDescent="0.45">
      <c r="B1545" t="s">
        <v>10687</v>
      </c>
      <c r="C1545" t="str">
        <f>_xlfn.XLOOKUP(B1545,Component!$A:$A,Component!$C:$C)</f>
        <v>2656-20</v>
      </c>
      <c r="D1545" t="s">
        <v>10569</v>
      </c>
      <c r="E1545" t="s">
        <v>8</v>
      </c>
    </row>
    <row r="1546" spans="2:5" hidden="1" x14ac:dyDescent="0.45">
      <c r="B1546" t="s">
        <v>10688</v>
      </c>
      <c r="C1546" t="str">
        <f>_xlfn.XLOOKUP(B1546,Component!$A:$A,Component!$C:$C)</f>
        <v>2657-20</v>
      </c>
      <c r="D1546" t="s">
        <v>10569</v>
      </c>
      <c r="E1546" t="s">
        <v>8</v>
      </c>
    </row>
    <row r="1547" spans="2:5" hidden="1" x14ac:dyDescent="0.45">
      <c r="B1547" t="s">
        <v>10689</v>
      </c>
      <c r="C1547" t="str">
        <f>_xlfn.XLOOKUP(B1547,Component!$A:$A,Component!$C:$C)</f>
        <v>2658-20</v>
      </c>
      <c r="D1547" t="s">
        <v>10569</v>
      </c>
      <c r="E1547" t="s">
        <v>8</v>
      </c>
    </row>
    <row r="1548" spans="2:5" hidden="1" x14ac:dyDescent="0.45">
      <c r="B1548" t="s">
        <v>10690</v>
      </c>
      <c r="C1548" t="str">
        <f>_xlfn.XLOOKUP(B1548,Component!$A:$A,Component!$C:$C)</f>
        <v>2659-20</v>
      </c>
      <c r="D1548" t="s">
        <v>10569</v>
      </c>
      <c r="E1548" t="s">
        <v>8</v>
      </c>
    </row>
    <row r="1549" spans="2:5" hidden="1" x14ac:dyDescent="0.45">
      <c r="B1549" t="s">
        <v>10693</v>
      </c>
      <c r="C1549" t="str">
        <f>_xlfn.XLOOKUP(B1549,Component!$A:$A,Component!$C:$C)</f>
        <v>2662-20</v>
      </c>
      <c r="D1549" t="s">
        <v>10569</v>
      </c>
      <c r="E1549" t="s">
        <v>8</v>
      </c>
    </row>
    <row r="1550" spans="2:5" hidden="1" x14ac:dyDescent="0.45">
      <c r="B1550" t="s">
        <v>10694</v>
      </c>
      <c r="C1550" t="str">
        <f>_xlfn.XLOOKUP(B1550,Component!$A:$A,Component!$C:$C)</f>
        <v>2663-20</v>
      </c>
      <c r="D1550" t="s">
        <v>10569</v>
      </c>
      <c r="E1550" t="s">
        <v>8</v>
      </c>
    </row>
    <row r="1551" spans="2:5" hidden="1" x14ac:dyDescent="0.45">
      <c r="B1551" t="s">
        <v>10695</v>
      </c>
      <c r="C1551" t="str">
        <f>_xlfn.XLOOKUP(B1551,Component!$A:$A,Component!$C:$C)</f>
        <v>2666-20</v>
      </c>
      <c r="D1551" t="s">
        <v>10569</v>
      </c>
      <c r="E1551" t="s">
        <v>6320</v>
      </c>
    </row>
    <row r="1552" spans="2:5" hidden="1" x14ac:dyDescent="0.45">
      <c r="B1552" t="s">
        <v>10696</v>
      </c>
      <c r="C1552" t="str">
        <f>_xlfn.XLOOKUP(B1552,Component!$A:$A,Component!$C:$C)</f>
        <v>2667-20</v>
      </c>
      <c r="D1552" t="s">
        <v>10569</v>
      </c>
      <c r="E1552" t="s">
        <v>8</v>
      </c>
    </row>
    <row r="1553" spans="2:5" hidden="1" x14ac:dyDescent="0.45">
      <c r="B1553" t="s">
        <v>10697</v>
      </c>
      <c r="C1553" t="str">
        <f>_xlfn.XLOOKUP(B1553,Component!$A:$A,Component!$C:$C)</f>
        <v>2668-20</v>
      </c>
      <c r="D1553" t="s">
        <v>10569</v>
      </c>
      <c r="E1553" t="s">
        <v>10254</v>
      </c>
    </row>
    <row r="1554" spans="2:5" hidden="1" x14ac:dyDescent="0.45">
      <c r="B1554" t="s">
        <v>10713</v>
      </c>
      <c r="C1554" t="str">
        <f>_xlfn.XLOOKUP(B1554,Component!$A:$A,Component!$C:$C)</f>
        <v>2719-20</v>
      </c>
      <c r="D1554" t="s">
        <v>10569</v>
      </c>
      <c r="E1554" t="s">
        <v>6314</v>
      </c>
    </row>
    <row r="1555" spans="2:5" hidden="1" x14ac:dyDescent="0.45">
      <c r="B1555" t="s">
        <v>10714</v>
      </c>
      <c r="C1555" t="str">
        <f>_xlfn.XLOOKUP(B1555,Component!$A:$A,Component!$C:$C)</f>
        <v>2720-20</v>
      </c>
      <c r="D1555" t="s">
        <v>10569</v>
      </c>
      <c r="E1555" t="s">
        <v>6314</v>
      </c>
    </row>
    <row r="1556" spans="2:5" hidden="1" x14ac:dyDescent="0.45">
      <c r="B1556" t="s">
        <v>10715</v>
      </c>
      <c r="C1556" t="str">
        <f>_xlfn.XLOOKUP(B1556,Component!$A:$A,Component!$C:$C)</f>
        <v>2721-20</v>
      </c>
      <c r="D1556" t="s">
        <v>10569</v>
      </c>
      <c r="E1556" t="s">
        <v>6314</v>
      </c>
    </row>
    <row r="1557" spans="2:5" hidden="1" x14ac:dyDescent="0.45">
      <c r="B1557" t="s">
        <v>10716</v>
      </c>
      <c r="C1557" t="str">
        <f>_xlfn.XLOOKUP(B1557,Component!$A:$A,Component!$C:$C)</f>
        <v>2722-20</v>
      </c>
      <c r="D1557" t="s">
        <v>10569</v>
      </c>
      <c r="E1557" t="s">
        <v>6314</v>
      </c>
    </row>
    <row r="1558" spans="2:5" hidden="1" x14ac:dyDescent="0.45">
      <c r="B1558" t="s">
        <v>10718</v>
      </c>
      <c r="C1558" t="str">
        <f>_xlfn.XLOOKUP(B1558,Component!$A:$A,Component!$C:$C)</f>
        <v>2724-20</v>
      </c>
      <c r="D1558" t="s">
        <v>10569</v>
      </c>
      <c r="E1558" t="s">
        <v>6314</v>
      </c>
    </row>
    <row r="1559" spans="2:5" hidden="1" x14ac:dyDescent="0.45">
      <c r="B1559" t="s">
        <v>10723</v>
      </c>
      <c r="C1559" t="str">
        <f>_xlfn.XLOOKUP(B1559,Component!$A:$A,Component!$C:$C)</f>
        <v>2730-20</v>
      </c>
      <c r="D1559" t="s">
        <v>10569</v>
      </c>
      <c r="E1559" t="s">
        <v>6314</v>
      </c>
    </row>
    <row r="1560" spans="2:5" hidden="1" x14ac:dyDescent="0.45">
      <c r="B1560" t="s">
        <v>10728</v>
      </c>
      <c r="C1560" t="str">
        <f>_xlfn.XLOOKUP(B1560,Component!$A:$A,Component!$C:$C)</f>
        <v>2737-20</v>
      </c>
      <c r="D1560" t="s">
        <v>10569</v>
      </c>
      <c r="E1560" t="s">
        <v>6314</v>
      </c>
    </row>
    <row r="1561" spans="2:5" hidden="1" x14ac:dyDescent="0.45">
      <c r="B1561" t="s">
        <v>10729</v>
      </c>
      <c r="C1561" t="str">
        <f>_xlfn.XLOOKUP(B1561,Component!$A:$A,Component!$C:$C)</f>
        <v>2737B-20</v>
      </c>
      <c r="D1561" t="s">
        <v>10569</v>
      </c>
      <c r="E1561" t="s">
        <v>6314</v>
      </c>
    </row>
    <row r="1562" spans="2:5" hidden="1" x14ac:dyDescent="0.45">
      <c r="B1562" t="s">
        <v>10737</v>
      </c>
      <c r="C1562" t="str">
        <f>_xlfn.XLOOKUP(B1562,Component!$A:$A,Component!$C:$C)</f>
        <v>2758-20</v>
      </c>
      <c r="D1562" t="s">
        <v>10569</v>
      </c>
      <c r="E1562" t="s">
        <v>6314</v>
      </c>
    </row>
    <row r="1563" spans="2:5" hidden="1" x14ac:dyDescent="0.45">
      <c r="B1563" t="s">
        <v>10738</v>
      </c>
      <c r="C1563" t="str">
        <f>_xlfn.XLOOKUP(B1563,Component!$A:$A,Component!$C:$C)</f>
        <v>2759-20</v>
      </c>
      <c r="D1563" t="s">
        <v>10569</v>
      </c>
      <c r="E1563" t="s">
        <v>6314</v>
      </c>
    </row>
    <row r="1564" spans="2:5" hidden="1" x14ac:dyDescent="0.45">
      <c r="B1564" t="s">
        <v>10739</v>
      </c>
      <c r="C1564" t="str">
        <f>_xlfn.XLOOKUP(B1564,Component!$A:$A,Component!$C:$C)</f>
        <v>2759B-20</v>
      </c>
      <c r="D1564" t="s">
        <v>10569</v>
      </c>
      <c r="E1564" t="s">
        <v>6314</v>
      </c>
    </row>
    <row r="1565" spans="2:5" hidden="1" x14ac:dyDescent="0.45">
      <c r="B1565" t="s">
        <v>10740</v>
      </c>
      <c r="C1565" t="str">
        <f>_xlfn.XLOOKUP(B1565,Component!$A:$A,Component!$C:$C)</f>
        <v>2760-20</v>
      </c>
      <c r="D1565" t="s">
        <v>10569</v>
      </c>
      <c r="E1565" t="s">
        <v>6314</v>
      </c>
    </row>
    <row r="1566" spans="2:5" hidden="1" x14ac:dyDescent="0.45">
      <c r="B1566" t="s">
        <v>10741</v>
      </c>
      <c r="C1566" t="str">
        <f>_xlfn.XLOOKUP(B1566,Component!$A:$A,Component!$C:$C)</f>
        <v>2761-20</v>
      </c>
      <c r="D1566" t="s">
        <v>10569</v>
      </c>
      <c r="E1566" t="s">
        <v>6314</v>
      </c>
    </row>
    <row r="1567" spans="2:5" hidden="1" x14ac:dyDescent="0.45">
      <c r="B1567" t="s">
        <v>10742</v>
      </c>
      <c r="C1567" t="str">
        <f>_xlfn.XLOOKUP(B1567,Component!$A:$A,Component!$C:$C)</f>
        <v>2766-20</v>
      </c>
      <c r="D1567" t="s">
        <v>10569</v>
      </c>
      <c r="E1567" t="s">
        <v>6314</v>
      </c>
    </row>
    <row r="1568" spans="2:5" hidden="1" x14ac:dyDescent="0.45">
      <c r="B1568" t="s">
        <v>10743</v>
      </c>
      <c r="C1568" t="str">
        <f>_xlfn.XLOOKUP(B1568,Component!$A:$A,Component!$C:$C)</f>
        <v>2767-20</v>
      </c>
      <c r="D1568" t="s">
        <v>10569</v>
      </c>
      <c r="E1568" t="s">
        <v>6314</v>
      </c>
    </row>
    <row r="1569" spans="2:5" hidden="1" x14ac:dyDescent="0.45">
      <c r="B1569" t="s">
        <v>10744</v>
      </c>
      <c r="C1569" t="str">
        <f>_xlfn.XLOOKUP(B1569,Component!$A:$A,Component!$C:$C)</f>
        <v>2769-20</v>
      </c>
      <c r="D1569" t="s">
        <v>10569</v>
      </c>
      <c r="E1569" t="s">
        <v>6314</v>
      </c>
    </row>
    <row r="1570" spans="2:5" hidden="1" x14ac:dyDescent="0.45">
      <c r="B1570" t="s">
        <v>10759</v>
      </c>
      <c r="C1570" t="str">
        <f>_xlfn.XLOOKUP(B1570,Component!$A:$A,Component!$C:$C)</f>
        <v>2801-20</v>
      </c>
      <c r="D1570" t="s">
        <v>10569</v>
      </c>
      <c r="E1570" t="s">
        <v>6315</v>
      </c>
    </row>
    <row r="1571" spans="2:5" hidden="1" x14ac:dyDescent="0.45">
      <c r="B1571" t="s">
        <v>10760</v>
      </c>
      <c r="C1571" t="str">
        <f>_xlfn.XLOOKUP(B1571,Component!$A:$A,Component!$C:$C)</f>
        <v>2802-20</v>
      </c>
      <c r="D1571" t="s">
        <v>10569</v>
      </c>
      <c r="E1571" t="s">
        <v>6315</v>
      </c>
    </row>
    <row r="1572" spans="2:5" hidden="1" x14ac:dyDescent="0.45">
      <c r="B1572" t="s">
        <v>10761</v>
      </c>
      <c r="C1572" t="str">
        <f>_xlfn.XLOOKUP(B1572,Component!$A:$A,Component!$C:$C)</f>
        <v>2803-20</v>
      </c>
      <c r="D1572" t="s">
        <v>10569</v>
      </c>
      <c r="E1572" t="s">
        <v>6314</v>
      </c>
    </row>
    <row r="1573" spans="2:5" hidden="1" x14ac:dyDescent="0.45">
      <c r="B1573" t="s">
        <v>10762</v>
      </c>
      <c r="C1573" t="str">
        <f>_xlfn.XLOOKUP(B1573,Component!$A:$A,Component!$C:$C)</f>
        <v>2804-20</v>
      </c>
      <c r="D1573" t="s">
        <v>10569</v>
      </c>
      <c r="E1573" t="s">
        <v>6314</v>
      </c>
    </row>
    <row r="1574" spans="2:5" hidden="1" x14ac:dyDescent="0.45">
      <c r="B1574" t="s">
        <v>10771</v>
      </c>
      <c r="C1574" t="str">
        <f>_xlfn.XLOOKUP(B1574,Component!$A:$A,Component!$C:$C)</f>
        <v>2821-20</v>
      </c>
      <c r="D1574" t="s">
        <v>10569</v>
      </c>
      <c r="E1574" t="s">
        <v>6314</v>
      </c>
    </row>
    <row r="1575" spans="2:5" hidden="1" x14ac:dyDescent="0.45">
      <c r="B1575" t="s">
        <v>10772</v>
      </c>
      <c r="C1575" t="str">
        <f>_xlfn.XLOOKUP(B1575,Component!$A:$A,Component!$C:$C)</f>
        <v>2822-20</v>
      </c>
      <c r="D1575" t="s">
        <v>10569</v>
      </c>
      <c r="E1575" t="s">
        <v>6314</v>
      </c>
    </row>
    <row r="1576" spans="2:5" hidden="1" x14ac:dyDescent="0.45">
      <c r="B1576" t="s">
        <v>10774</v>
      </c>
      <c r="C1576" t="str">
        <f>_xlfn.XLOOKUP(B1576,Component!$A:$A,Component!$C:$C)</f>
        <v>2824-20</v>
      </c>
      <c r="D1576" t="s">
        <v>10569</v>
      </c>
      <c r="E1576" t="s">
        <v>6314</v>
      </c>
    </row>
    <row r="1577" spans="2:5" hidden="1" x14ac:dyDescent="0.45">
      <c r="B1577" t="s">
        <v>10781</v>
      </c>
      <c r="C1577" t="str">
        <f>_xlfn.XLOOKUP(B1577,Component!$A:$A,Component!$C:$C)</f>
        <v>2831-20</v>
      </c>
      <c r="D1577" t="s">
        <v>10569</v>
      </c>
      <c r="E1577" t="s">
        <v>6314</v>
      </c>
    </row>
    <row r="1578" spans="2:5" hidden="1" x14ac:dyDescent="0.45">
      <c r="B1578" t="s">
        <v>10783</v>
      </c>
      <c r="C1578" t="str">
        <f>_xlfn.XLOOKUP(B1578,Component!$A:$A,Component!$C:$C)</f>
        <v>2833-20</v>
      </c>
      <c r="D1578" t="s">
        <v>10569</v>
      </c>
      <c r="E1578" t="s">
        <v>6314</v>
      </c>
    </row>
    <row r="1579" spans="2:5" hidden="1" x14ac:dyDescent="0.45">
      <c r="B1579" t="s">
        <v>10784</v>
      </c>
      <c r="C1579" t="str">
        <f>_xlfn.XLOOKUP(B1579,Component!$A:$A,Component!$C:$C)</f>
        <v>2834-20</v>
      </c>
      <c r="D1579" t="s">
        <v>10569</v>
      </c>
      <c r="E1579" t="s">
        <v>6314</v>
      </c>
    </row>
    <row r="1580" spans="2:5" hidden="1" x14ac:dyDescent="0.45">
      <c r="B1580" t="s">
        <v>10793</v>
      </c>
      <c r="C1580" t="str">
        <f>_xlfn.XLOOKUP(B1580,Component!$A:$A,Component!$C:$C)</f>
        <v>2850-20</v>
      </c>
      <c r="D1580" t="s">
        <v>10569</v>
      </c>
      <c r="E1580" t="s">
        <v>6320</v>
      </c>
    </row>
    <row r="1581" spans="2:5" hidden="1" x14ac:dyDescent="0.45">
      <c r="B1581" t="s">
        <v>10794</v>
      </c>
      <c r="C1581" t="str">
        <f>_xlfn.XLOOKUP(B1581,Component!$A:$A,Component!$C:$C)</f>
        <v>2851-20</v>
      </c>
      <c r="D1581" t="s">
        <v>10569</v>
      </c>
      <c r="E1581" t="s">
        <v>6320</v>
      </c>
    </row>
    <row r="1582" spans="2:5" hidden="1" x14ac:dyDescent="0.45">
      <c r="B1582" t="s">
        <v>10795</v>
      </c>
      <c r="C1582" t="str">
        <f>_xlfn.XLOOKUP(B1582,Component!$A:$A,Component!$C:$C)</f>
        <v>2853-20</v>
      </c>
      <c r="D1582" t="s">
        <v>10569</v>
      </c>
      <c r="E1582" t="s">
        <v>6314</v>
      </c>
    </row>
    <row r="1583" spans="2:5" hidden="1" x14ac:dyDescent="0.45">
      <c r="B1583" t="s">
        <v>10796</v>
      </c>
      <c r="C1583" t="str">
        <f>_xlfn.XLOOKUP(B1583,Component!$A:$A,Component!$C:$C)</f>
        <v>2854-20</v>
      </c>
      <c r="D1583" t="s">
        <v>10569</v>
      </c>
      <c r="E1583" t="s">
        <v>6314</v>
      </c>
    </row>
    <row r="1584" spans="2:5" hidden="1" x14ac:dyDescent="0.45">
      <c r="B1584" t="s">
        <v>10797</v>
      </c>
      <c r="C1584" t="str">
        <f>_xlfn.XLOOKUP(B1584,Component!$A:$A,Component!$C:$C)</f>
        <v>2855-20</v>
      </c>
      <c r="D1584" t="s">
        <v>10569</v>
      </c>
      <c r="E1584" t="s">
        <v>6314</v>
      </c>
    </row>
    <row r="1585" spans="2:5" hidden="1" x14ac:dyDescent="0.45">
      <c r="B1585" t="s">
        <v>10798</v>
      </c>
      <c r="C1585" t="str">
        <f>_xlfn.XLOOKUP(B1585,Component!$A:$A,Component!$C:$C)</f>
        <v>2855P-20</v>
      </c>
      <c r="D1585" t="s">
        <v>10569</v>
      </c>
      <c r="E1585" t="s">
        <v>6314</v>
      </c>
    </row>
    <row r="1586" spans="2:5" hidden="1" x14ac:dyDescent="0.45">
      <c r="B1586" t="s">
        <v>10799</v>
      </c>
      <c r="C1586" t="str">
        <f>_xlfn.XLOOKUP(B1586,Component!$A:$A,Component!$C:$C)</f>
        <v>2862-20</v>
      </c>
      <c r="D1586" t="s">
        <v>10569</v>
      </c>
      <c r="E1586" t="s">
        <v>6314</v>
      </c>
    </row>
    <row r="1587" spans="2:5" hidden="1" x14ac:dyDescent="0.45">
      <c r="B1587" t="s">
        <v>10800</v>
      </c>
      <c r="C1587" t="str">
        <f>_xlfn.XLOOKUP(B1587,Component!$A:$A,Component!$C:$C)</f>
        <v>2863-20</v>
      </c>
      <c r="D1587" t="s">
        <v>10569</v>
      </c>
      <c r="E1587" t="s">
        <v>6314</v>
      </c>
    </row>
    <row r="1588" spans="2:5" hidden="1" x14ac:dyDescent="0.45">
      <c r="B1588" t="s">
        <v>10801</v>
      </c>
      <c r="C1588" t="str">
        <f>_xlfn.XLOOKUP(B1588,Component!$A:$A,Component!$C:$C)</f>
        <v>2864-20</v>
      </c>
      <c r="D1588" t="s">
        <v>10569</v>
      </c>
      <c r="E1588" t="s">
        <v>6314</v>
      </c>
    </row>
    <row r="1589" spans="2:5" hidden="1" x14ac:dyDescent="0.45">
      <c r="B1589" t="s">
        <v>10802</v>
      </c>
      <c r="C1589" t="str">
        <f>_xlfn.XLOOKUP(B1589,Component!$A:$A,Component!$C:$C)</f>
        <v>2865-20</v>
      </c>
      <c r="D1589" t="s">
        <v>10569</v>
      </c>
      <c r="E1589" t="s">
        <v>6314</v>
      </c>
    </row>
    <row r="1590" spans="2:5" hidden="1" x14ac:dyDescent="0.45">
      <c r="B1590" t="s">
        <v>10804</v>
      </c>
      <c r="C1590" t="str">
        <f>_xlfn.XLOOKUP(B1590,Component!$A:$A,Component!$C:$C)</f>
        <v>2867-20</v>
      </c>
      <c r="D1590" t="s">
        <v>10569</v>
      </c>
      <c r="E1590" t="s">
        <v>6314</v>
      </c>
    </row>
    <row r="1591" spans="2:5" hidden="1" x14ac:dyDescent="0.45">
      <c r="B1591" t="s">
        <v>10805</v>
      </c>
      <c r="C1591" t="str">
        <f>_xlfn.XLOOKUP(B1591,Component!$A:$A,Component!$C:$C)</f>
        <v>2868-20</v>
      </c>
      <c r="D1591" t="s">
        <v>10569</v>
      </c>
      <c r="E1591" t="s">
        <v>6314</v>
      </c>
    </row>
    <row r="1592" spans="2:5" hidden="1" x14ac:dyDescent="0.45">
      <c r="B1592" t="s">
        <v>10806</v>
      </c>
      <c r="C1592" t="str">
        <f>_xlfn.XLOOKUP(B1592,Component!$A:$A,Component!$C:$C)</f>
        <v>2869-20</v>
      </c>
      <c r="D1592" t="s">
        <v>10569</v>
      </c>
      <c r="E1592" t="s">
        <v>6314</v>
      </c>
    </row>
    <row r="1593" spans="2:5" hidden="1" x14ac:dyDescent="0.45">
      <c r="B1593" t="s">
        <v>10826</v>
      </c>
      <c r="C1593" t="str">
        <f>_xlfn.XLOOKUP(B1593,Component!$A:$A,Component!$C:$C)</f>
        <v>2902-20</v>
      </c>
      <c r="D1593" t="s">
        <v>10569</v>
      </c>
      <c r="E1593" t="s">
        <v>6320</v>
      </c>
    </row>
    <row r="1594" spans="2:5" hidden="1" x14ac:dyDescent="0.45">
      <c r="B1594" t="s">
        <v>10827</v>
      </c>
      <c r="C1594" t="str">
        <f>_xlfn.XLOOKUP(B1594,Component!$A:$A,Component!$C:$C)</f>
        <v>2903-20</v>
      </c>
      <c r="D1594" t="s">
        <v>10569</v>
      </c>
      <c r="E1594" t="s">
        <v>6314</v>
      </c>
    </row>
    <row r="1595" spans="2:5" hidden="1" x14ac:dyDescent="0.45">
      <c r="B1595" t="s">
        <v>10828</v>
      </c>
      <c r="C1595" t="str">
        <f>_xlfn.XLOOKUP(B1595,Component!$A:$A,Component!$C:$C)</f>
        <v>2904-20</v>
      </c>
      <c r="D1595" t="s">
        <v>10569</v>
      </c>
      <c r="E1595" t="s">
        <v>6314</v>
      </c>
    </row>
    <row r="1596" spans="2:5" hidden="1" x14ac:dyDescent="0.45">
      <c r="B1596" t="s">
        <v>10829</v>
      </c>
      <c r="C1596" t="str">
        <f>_xlfn.XLOOKUP(B1596,Component!$A:$A,Component!$C:$C)</f>
        <v>2905-20</v>
      </c>
      <c r="D1596" t="s">
        <v>10569</v>
      </c>
      <c r="E1596" t="s">
        <v>6314</v>
      </c>
    </row>
    <row r="1597" spans="2:5" hidden="1" x14ac:dyDescent="0.45">
      <c r="B1597" t="s">
        <v>10830</v>
      </c>
      <c r="C1597" t="str">
        <f>_xlfn.XLOOKUP(B1597,Component!$A:$A,Component!$C:$C)</f>
        <v>2906-20</v>
      </c>
      <c r="D1597" t="s">
        <v>10569</v>
      </c>
      <c r="E1597" t="s">
        <v>6314</v>
      </c>
    </row>
    <row r="1598" spans="2:5" hidden="1" x14ac:dyDescent="0.45">
      <c r="B1598" t="s">
        <v>10847</v>
      </c>
      <c r="C1598" t="str">
        <f>_xlfn.XLOOKUP(B1598,Component!$A:$A,Component!$C:$C)</f>
        <v>2930-20</v>
      </c>
      <c r="D1598" t="s">
        <v>10569</v>
      </c>
      <c r="E1598" t="s">
        <v>6314</v>
      </c>
    </row>
    <row r="1599" spans="2:5" hidden="1" x14ac:dyDescent="0.45">
      <c r="B1599" t="s">
        <v>10855</v>
      </c>
      <c r="C1599" t="str">
        <f>_xlfn.XLOOKUP(B1599,Component!$A:$A,Component!$C:$C)</f>
        <v>2953-20</v>
      </c>
      <c r="D1599" t="s">
        <v>10569</v>
      </c>
      <c r="E1599" t="s">
        <v>6314</v>
      </c>
    </row>
    <row r="1600" spans="2:5" hidden="1" x14ac:dyDescent="0.45">
      <c r="B1600" t="s">
        <v>10857</v>
      </c>
      <c r="C1600" t="str">
        <f>_xlfn.XLOOKUP(B1600,Component!$A:$A,Component!$C:$C)</f>
        <v>2957-20</v>
      </c>
      <c r="D1600" t="s">
        <v>10569</v>
      </c>
      <c r="E1600" t="s">
        <v>6314</v>
      </c>
    </row>
    <row r="1601" spans="2:5" hidden="1" x14ac:dyDescent="0.45">
      <c r="B1601" t="s">
        <v>10858</v>
      </c>
      <c r="C1601" t="str">
        <f>_xlfn.XLOOKUP(B1601,Component!$A:$A,Component!$C:$C)</f>
        <v>2960-20</v>
      </c>
      <c r="D1601" t="s">
        <v>10569</v>
      </c>
      <c r="E1601" t="s">
        <v>6314</v>
      </c>
    </row>
    <row r="1602" spans="2:5" hidden="1" x14ac:dyDescent="0.45">
      <c r="B1602" t="s">
        <v>10859</v>
      </c>
      <c r="C1602" t="str">
        <f>_xlfn.XLOOKUP(B1602,Component!$A:$A,Component!$C:$C)</f>
        <v>2962-20</v>
      </c>
      <c r="D1602" t="s">
        <v>10569</v>
      </c>
      <c r="E1602" t="s">
        <v>6314</v>
      </c>
    </row>
    <row r="1603" spans="2:5" hidden="1" x14ac:dyDescent="0.45">
      <c r="B1603" t="s">
        <v>10860</v>
      </c>
      <c r="C1603" t="str">
        <f>_xlfn.XLOOKUP(B1603,Component!$A:$A,Component!$C:$C)</f>
        <v>2962P-20</v>
      </c>
      <c r="D1603" t="s">
        <v>10569</v>
      </c>
      <c r="E1603" t="s">
        <v>6314</v>
      </c>
    </row>
    <row r="1604" spans="2:5" hidden="1" x14ac:dyDescent="0.45">
      <c r="B1604" t="s">
        <v>10861</v>
      </c>
      <c r="C1604" t="str">
        <f>_xlfn.XLOOKUP(B1604,Component!$A:$A,Component!$C:$C)</f>
        <v>2966-20</v>
      </c>
      <c r="D1604" t="s">
        <v>10569</v>
      </c>
      <c r="E1604" t="s">
        <v>6314</v>
      </c>
    </row>
    <row r="1605" spans="2:5" hidden="1" x14ac:dyDescent="0.45">
      <c r="B1605" t="s">
        <v>10862</v>
      </c>
      <c r="C1605" t="str">
        <f>_xlfn.XLOOKUP(B1605,Component!$A:$A,Component!$C:$C)</f>
        <v>2967-20</v>
      </c>
      <c r="D1605" t="s">
        <v>10569</v>
      </c>
      <c r="E1605" t="s">
        <v>6314</v>
      </c>
    </row>
    <row r="1606" spans="2:5" hidden="1" x14ac:dyDescent="0.45">
      <c r="B1606" t="s">
        <v>10880</v>
      </c>
      <c r="C1606" t="str">
        <f>_xlfn.XLOOKUP(B1606,Component!$A:$A,Component!$C:$C)</f>
        <v>3009-20</v>
      </c>
      <c r="D1606" t="s">
        <v>10569</v>
      </c>
      <c r="E1606" t="s">
        <v>6314</v>
      </c>
    </row>
    <row r="1607" spans="2:5" hidden="1" x14ac:dyDescent="0.45">
      <c r="B1607" t="s">
        <v>10887</v>
      </c>
      <c r="C1607" t="str">
        <f>_xlfn.XLOOKUP(B1607,Component!$A:$A,Component!$C:$C)</f>
        <v>3017-20</v>
      </c>
      <c r="D1607" t="s">
        <v>10569</v>
      </c>
      <c r="E1607" t="s">
        <v>6314</v>
      </c>
    </row>
    <row r="1608" spans="2:5" hidden="1" x14ac:dyDescent="0.45">
      <c r="B1608" t="s">
        <v>10896</v>
      </c>
      <c r="C1608" t="str">
        <f>_xlfn.XLOOKUP(B1608,Component!$A:$A,Component!$C:$C)</f>
        <v>3060-20</v>
      </c>
      <c r="D1608" t="s">
        <v>10569</v>
      </c>
      <c r="E1608" t="s">
        <v>6314</v>
      </c>
    </row>
    <row r="1609" spans="2:5" hidden="1" x14ac:dyDescent="0.45">
      <c r="B1609" t="s">
        <v>10897</v>
      </c>
      <c r="C1609" t="str">
        <f>_xlfn.XLOOKUP(B1609,Component!$A:$A,Component!$C:$C)</f>
        <v>3061-20</v>
      </c>
      <c r="D1609" t="s">
        <v>10569</v>
      </c>
      <c r="E1609" t="s">
        <v>6314</v>
      </c>
    </row>
    <row r="1610" spans="2:5" hidden="1" x14ac:dyDescent="0.45">
      <c r="B1610" t="s">
        <v>10898</v>
      </c>
      <c r="C1610" t="str">
        <f>_xlfn.XLOOKUP(B1610,Component!$A:$A,Component!$C:$C)</f>
        <v>3061P-20</v>
      </c>
      <c r="D1610" t="s">
        <v>10569</v>
      </c>
      <c r="E1610" t="s">
        <v>6314</v>
      </c>
    </row>
    <row r="1611" spans="2:5" hidden="1" x14ac:dyDescent="0.45">
      <c r="B1611" t="s">
        <v>10899</v>
      </c>
      <c r="C1611" t="str">
        <f>_xlfn.XLOOKUP(B1611,Component!$A:$A,Component!$C:$C)</f>
        <v>3062-20</v>
      </c>
      <c r="D1611" t="s">
        <v>10569</v>
      </c>
      <c r="E1611" t="s">
        <v>6314</v>
      </c>
    </row>
    <row r="1612" spans="2:5" hidden="1" x14ac:dyDescent="0.45">
      <c r="B1612" t="s">
        <v>10900</v>
      </c>
      <c r="C1612" t="str">
        <f>_xlfn.XLOOKUP(B1612,Component!$A:$A,Component!$C:$C)</f>
        <v>3062P-20</v>
      </c>
      <c r="D1612" t="s">
        <v>10569</v>
      </c>
      <c r="E1612" t="s">
        <v>6314</v>
      </c>
    </row>
    <row r="1613" spans="2:5" hidden="1" x14ac:dyDescent="0.45">
      <c r="B1613" t="s">
        <v>10903</v>
      </c>
      <c r="C1613" t="str">
        <f>_xlfn.XLOOKUP(B1613,Component!$A:$A,Component!$C:$C)</f>
        <v>3601-20</v>
      </c>
      <c r="D1613" t="s">
        <v>10569</v>
      </c>
      <c r="E1613" t="s">
        <v>6315</v>
      </c>
    </row>
    <row r="1614" spans="2:5" hidden="1" x14ac:dyDescent="0.45">
      <c r="B1614" t="s">
        <v>10904</v>
      </c>
      <c r="C1614" t="str">
        <f>_xlfn.XLOOKUP(B1614,Component!$A:$A,Component!$C:$C)</f>
        <v>3602-20</v>
      </c>
      <c r="D1614" t="s">
        <v>10569</v>
      </c>
      <c r="E1614" t="s">
        <v>6315</v>
      </c>
    </row>
    <row r="1615" spans="2:5" hidden="1" x14ac:dyDescent="0.45">
      <c r="B1615" t="s">
        <v>10905</v>
      </c>
      <c r="C1615" t="str">
        <f>_xlfn.XLOOKUP(B1615,Component!$A:$A,Component!$C:$C)</f>
        <v>3650-20</v>
      </c>
      <c r="D1615" t="s">
        <v>10569</v>
      </c>
      <c r="E1615" t="s">
        <v>6315</v>
      </c>
    </row>
    <row r="1616" spans="2:5" hidden="1" x14ac:dyDescent="0.45">
      <c r="B1616" t="s">
        <v>10906</v>
      </c>
      <c r="C1616" t="str">
        <f>_xlfn.XLOOKUP(B1616,Component!$A:$A,Component!$C:$C)</f>
        <v>3651-20</v>
      </c>
      <c r="D1616" t="s">
        <v>10569</v>
      </c>
      <c r="E1616" t="s">
        <v>6315</v>
      </c>
    </row>
    <row r="1617" spans="2:5" hidden="1" x14ac:dyDescent="0.45">
      <c r="B1617" t="s">
        <v>10933</v>
      </c>
      <c r="C1617" t="str">
        <f>_xlfn.XLOOKUP(B1617,Component!$A:$A,Component!$C:$C)</f>
        <v>48-11-1812</v>
      </c>
      <c r="D1617" t="s">
        <v>10569</v>
      </c>
      <c r="E1617" t="s">
        <v>10226</v>
      </c>
    </row>
    <row r="1618" spans="2:5" hidden="1" x14ac:dyDescent="0.45">
      <c r="B1618" t="s">
        <v>10934</v>
      </c>
      <c r="C1618" t="str">
        <f>_xlfn.XLOOKUP(B1618,Component!$A:$A,Component!$C:$C)</f>
        <v>48-11-1813</v>
      </c>
      <c r="D1618" t="s">
        <v>10569</v>
      </c>
      <c r="E1618" t="s">
        <v>10228</v>
      </c>
    </row>
    <row r="1619" spans="2:5" hidden="1" x14ac:dyDescent="0.45">
      <c r="B1619" t="s">
        <v>10935</v>
      </c>
      <c r="C1619" t="str">
        <f>_xlfn.XLOOKUP(B1619,Component!$A:$A,Component!$C:$C)</f>
        <v>48-11-1815</v>
      </c>
      <c r="D1619" t="s">
        <v>10569</v>
      </c>
      <c r="E1619" t="s">
        <v>10224</v>
      </c>
    </row>
    <row r="1620" spans="2:5" hidden="1" x14ac:dyDescent="0.45">
      <c r="B1620" t="s">
        <v>10936</v>
      </c>
      <c r="C1620" t="str">
        <f>_xlfn.XLOOKUP(B1620,Component!$A:$A,Component!$C:$C)</f>
        <v>48-11-1820</v>
      </c>
      <c r="D1620" t="s">
        <v>10569</v>
      </c>
      <c r="E1620" t="s">
        <v>10224</v>
      </c>
    </row>
    <row r="1621" spans="2:5" hidden="1" x14ac:dyDescent="0.45">
      <c r="B1621" t="s">
        <v>10937</v>
      </c>
      <c r="C1621" t="str">
        <f>_xlfn.XLOOKUP(B1621,Component!$A:$A,Component!$C:$C)</f>
        <v>48-11-1828</v>
      </c>
      <c r="D1621" t="s">
        <v>10569</v>
      </c>
      <c r="E1621" t="s">
        <v>10225</v>
      </c>
    </row>
    <row r="1622" spans="2:5" hidden="1" x14ac:dyDescent="0.45">
      <c r="B1622" t="s">
        <v>10938</v>
      </c>
      <c r="C1622" t="str">
        <f>_xlfn.XLOOKUP(B1622,Component!$A:$A,Component!$C:$C)</f>
        <v>48-11-1835</v>
      </c>
      <c r="D1622" t="s">
        <v>10569</v>
      </c>
      <c r="E1622" t="s">
        <v>10226</v>
      </c>
    </row>
    <row r="1623" spans="2:5" hidden="1" x14ac:dyDescent="0.45">
      <c r="B1623" t="s">
        <v>10939</v>
      </c>
      <c r="C1623" t="str">
        <f>_xlfn.XLOOKUP(B1623,Component!$A:$A,Component!$C:$C)</f>
        <v>48-11-1840</v>
      </c>
      <c r="D1623" t="s">
        <v>10569</v>
      </c>
      <c r="E1623" t="s">
        <v>10225</v>
      </c>
    </row>
    <row r="1624" spans="2:5" hidden="1" x14ac:dyDescent="0.45">
      <c r="B1624" t="s">
        <v>10940</v>
      </c>
      <c r="C1624" t="str">
        <f>_xlfn.XLOOKUP(B1624,Component!$A:$A,Component!$C:$C)</f>
        <v>48-11-1850</v>
      </c>
      <c r="D1624" t="s">
        <v>10569</v>
      </c>
      <c r="E1624" t="s">
        <v>10225</v>
      </c>
    </row>
    <row r="1625" spans="2:5" hidden="1" x14ac:dyDescent="0.45">
      <c r="B1625" t="s">
        <v>10941</v>
      </c>
      <c r="C1625" t="str">
        <f>_xlfn.XLOOKUP(B1625,Component!$A:$A,Component!$C:$C)</f>
        <v>48-11-1850R</v>
      </c>
      <c r="D1625" t="s">
        <v>10569</v>
      </c>
      <c r="E1625" t="s">
        <v>10225</v>
      </c>
    </row>
    <row r="1626" spans="2:5" hidden="1" x14ac:dyDescent="0.45">
      <c r="B1626" t="s">
        <v>10942</v>
      </c>
      <c r="C1626" t="str">
        <f>_xlfn.XLOOKUP(B1626,Component!$A:$A,Component!$C:$C)</f>
        <v>48-11-1860</v>
      </c>
      <c r="D1626" t="s">
        <v>10569</v>
      </c>
      <c r="E1626" t="s">
        <v>10225</v>
      </c>
    </row>
    <row r="1627" spans="2:5" hidden="1" x14ac:dyDescent="0.45">
      <c r="B1627" t="s">
        <v>10943</v>
      </c>
      <c r="C1627" t="str">
        <f>_xlfn.XLOOKUP(B1627,Component!$A:$A,Component!$C:$C)</f>
        <v>48-11-1861</v>
      </c>
      <c r="D1627" t="s">
        <v>10569</v>
      </c>
      <c r="E1627" t="s">
        <v>10228</v>
      </c>
    </row>
    <row r="1628" spans="2:5" hidden="1" x14ac:dyDescent="0.45">
      <c r="B1628" t="s">
        <v>10944</v>
      </c>
      <c r="C1628" t="str">
        <f>_xlfn.XLOOKUP(B1628,Component!$A:$A,Component!$C:$C)</f>
        <v>48-11-1865</v>
      </c>
      <c r="D1628" t="s">
        <v>10569</v>
      </c>
      <c r="E1628" t="s">
        <v>10226</v>
      </c>
    </row>
    <row r="1629" spans="2:5" hidden="1" x14ac:dyDescent="0.45">
      <c r="B1629" t="s">
        <v>10945</v>
      </c>
      <c r="C1629" t="str">
        <f>_xlfn.XLOOKUP(B1629,Component!$A:$A,Component!$C:$C)</f>
        <v>48-11-1880</v>
      </c>
      <c r="D1629" t="s">
        <v>10569</v>
      </c>
      <c r="E1629" t="s">
        <v>10226</v>
      </c>
    </row>
    <row r="1630" spans="2:5" hidden="1" x14ac:dyDescent="0.45">
      <c r="B1630" t="s">
        <v>10946</v>
      </c>
      <c r="C1630" t="str">
        <f>_xlfn.XLOOKUP(B1630,Component!$A:$A,Component!$C:$C)</f>
        <v>48-11-1881</v>
      </c>
      <c r="D1630" t="s">
        <v>10569</v>
      </c>
      <c r="E1630" t="s">
        <v>10228</v>
      </c>
    </row>
    <row r="1631" spans="2:5" x14ac:dyDescent="0.45">
      <c r="B1631" t="s">
        <v>10947</v>
      </c>
      <c r="C1631" t="str">
        <f>_xlfn.XLOOKUP(B1631,Component!$A:$A,Component!$C:$C)</f>
        <v>48-11-1890</v>
      </c>
      <c r="D1631" t="s">
        <v>10569</v>
      </c>
      <c r="E1631" t="s">
        <v>10227</v>
      </c>
    </row>
    <row r="1632" spans="2:5" hidden="1" x14ac:dyDescent="0.45">
      <c r="B1632" t="s">
        <v>10948</v>
      </c>
      <c r="C1632" t="str">
        <f>_xlfn.XLOOKUP(B1632,Component!$A:$A,Component!$C:$C)</f>
        <v>48-11-2401</v>
      </c>
      <c r="D1632" t="s">
        <v>10569</v>
      </c>
      <c r="E1632" t="s">
        <v>10224</v>
      </c>
    </row>
    <row r="1633" spans="2:5" hidden="1" x14ac:dyDescent="0.45">
      <c r="B1633" t="s">
        <v>10949</v>
      </c>
      <c r="C1633" t="str">
        <f>_xlfn.XLOOKUP(B1633,Component!$A:$A,Component!$C:$C)</f>
        <v>48-11-2420</v>
      </c>
      <c r="D1633" t="s">
        <v>10569</v>
      </c>
      <c r="E1633" t="s">
        <v>10224</v>
      </c>
    </row>
    <row r="1634" spans="2:5" hidden="1" x14ac:dyDescent="0.45">
      <c r="B1634" t="s">
        <v>10950</v>
      </c>
      <c r="C1634" t="str">
        <f>_xlfn.XLOOKUP(B1634,Component!$A:$A,Component!$C:$C)</f>
        <v>48-11-2425</v>
      </c>
      <c r="D1634" t="s">
        <v>10569</v>
      </c>
      <c r="E1634" t="s">
        <v>10226</v>
      </c>
    </row>
    <row r="1635" spans="2:5" hidden="1" x14ac:dyDescent="0.45">
      <c r="B1635" t="s">
        <v>10994</v>
      </c>
      <c r="C1635" t="str">
        <f>_xlfn.XLOOKUP(B1635,Component!$A:$A,Component!$C:$C)</f>
        <v>48-59-1802</v>
      </c>
      <c r="D1635" t="s">
        <v>10569</v>
      </c>
      <c r="E1635" t="s">
        <v>8</v>
      </c>
    </row>
    <row r="1636" spans="2:5" hidden="1" x14ac:dyDescent="0.45">
      <c r="B1636" t="s">
        <v>10995</v>
      </c>
      <c r="C1636" t="str">
        <f>_xlfn.XLOOKUP(B1636,Component!$A:$A,Component!$C:$C)</f>
        <v>48-59-1806</v>
      </c>
      <c r="D1636" t="s">
        <v>10569</v>
      </c>
      <c r="E1636" t="s">
        <v>8</v>
      </c>
    </row>
    <row r="1637" spans="2:5" hidden="1" x14ac:dyDescent="0.45">
      <c r="B1637" t="s">
        <v>10996</v>
      </c>
      <c r="C1637" t="str">
        <f>_xlfn.XLOOKUP(B1637,Component!$A:$A,Component!$C:$C)</f>
        <v>48-59-1807</v>
      </c>
      <c r="D1637" t="s">
        <v>10569</v>
      </c>
      <c r="E1637" t="s">
        <v>8</v>
      </c>
    </row>
    <row r="1638" spans="2:5" hidden="1" x14ac:dyDescent="0.45">
      <c r="B1638" t="s">
        <v>10996</v>
      </c>
      <c r="C1638" t="str">
        <f>_xlfn.XLOOKUP(B1638,Component!$A:$A,Component!$C:$C)</f>
        <v>48-59-1807</v>
      </c>
      <c r="D1638" t="s">
        <v>10569</v>
      </c>
      <c r="E1638" t="s">
        <v>10467</v>
      </c>
    </row>
    <row r="1639" spans="2:5" hidden="1" x14ac:dyDescent="0.45">
      <c r="B1639" t="s">
        <v>10997</v>
      </c>
      <c r="C1639" t="str">
        <f>_xlfn.XLOOKUP(B1639,Component!$A:$A,Component!$C:$C)</f>
        <v>48-59-1808</v>
      </c>
      <c r="D1639" t="s">
        <v>10569</v>
      </c>
      <c r="E1639" t="s">
        <v>8</v>
      </c>
    </row>
    <row r="1640" spans="2:5" hidden="1" x14ac:dyDescent="0.45">
      <c r="B1640" t="s">
        <v>10997</v>
      </c>
      <c r="C1640" t="str">
        <f>_xlfn.XLOOKUP(B1640,Component!$A:$A,Component!$C:$C)</f>
        <v>48-59-1808</v>
      </c>
      <c r="D1640" t="s">
        <v>10569</v>
      </c>
      <c r="E1640" t="s">
        <v>10467</v>
      </c>
    </row>
    <row r="1641" spans="2:5" hidden="1" x14ac:dyDescent="0.45">
      <c r="B1641" t="s">
        <v>10998</v>
      </c>
      <c r="C1641" t="str">
        <f>_xlfn.XLOOKUP(B1641,Component!$A:$A,Component!$C:$C)</f>
        <v>48-59-1810</v>
      </c>
      <c r="D1641" t="s">
        <v>10569</v>
      </c>
      <c r="E1641" t="s">
        <v>8</v>
      </c>
    </row>
    <row r="1642" spans="2:5" hidden="1" x14ac:dyDescent="0.45">
      <c r="B1642" t="s">
        <v>10998</v>
      </c>
      <c r="C1642" t="str">
        <f>_xlfn.XLOOKUP(B1642,Component!$A:$A,Component!$C:$C)</f>
        <v>48-59-1810</v>
      </c>
      <c r="D1642" t="s">
        <v>10569</v>
      </c>
      <c r="E1642" t="s">
        <v>10467</v>
      </c>
    </row>
    <row r="1643" spans="2:5" hidden="1" x14ac:dyDescent="0.45">
      <c r="B1643" t="s">
        <v>10999</v>
      </c>
      <c r="C1643" t="str">
        <f>_xlfn.XLOOKUP(B1643,Component!$A:$A,Component!$C:$C)</f>
        <v>48-59-1812</v>
      </c>
      <c r="D1643" t="s">
        <v>10569</v>
      </c>
      <c r="E1643" t="s">
        <v>8</v>
      </c>
    </row>
    <row r="1644" spans="2:5" hidden="1" x14ac:dyDescent="0.45">
      <c r="B1644" t="s">
        <v>11000</v>
      </c>
      <c r="C1644" t="str">
        <f>_xlfn.XLOOKUP(B1644,Component!$A:$A,Component!$C:$C)</f>
        <v>48-59-1815</v>
      </c>
      <c r="D1644" t="s">
        <v>10569</v>
      </c>
      <c r="E1644" t="s">
        <v>8</v>
      </c>
    </row>
    <row r="1645" spans="2:5" hidden="1" x14ac:dyDescent="0.45">
      <c r="B1645" t="s">
        <v>11001</v>
      </c>
      <c r="C1645" t="str">
        <f>_xlfn.XLOOKUP(B1645,Component!$A:$A,Component!$C:$C)</f>
        <v>48-59-1816</v>
      </c>
      <c r="D1645" t="s">
        <v>10569</v>
      </c>
      <c r="E1645" t="s">
        <v>8</v>
      </c>
    </row>
    <row r="1646" spans="2:5" hidden="1" x14ac:dyDescent="0.45">
      <c r="B1646" t="s">
        <v>11002</v>
      </c>
      <c r="C1646" t="str">
        <f>_xlfn.XLOOKUP(B1646,Component!$A:$A,Component!$C:$C)</f>
        <v>48-59-1817</v>
      </c>
      <c r="D1646" t="s">
        <v>10569</v>
      </c>
      <c r="E1646" t="s">
        <v>8</v>
      </c>
    </row>
    <row r="1647" spans="2:5" hidden="1" x14ac:dyDescent="0.45">
      <c r="B1647" t="s">
        <v>11067</v>
      </c>
      <c r="C1647" t="str">
        <f>_xlfn.XLOOKUP(B1647,Component!$A:$A,Component!$C:$C)</f>
        <v>49-16-2793</v>
      </c>
      <c r="D1647" t="s">
        <v>10569</v>
      </c>
      <c r="E1647" t="s">
        <v>6314</v>
      </c>
    </row>
    <row r="1648" spans="2:5" hidden="1" x14ac:dyDescent="0.45">
      <c r="B1648" t="s">
        <v>10999</v>
      </c>
      <c r="C1648" t="str">
        <f>_xlfn.XLOOKUP(B1648,Component!$A:$A,Component!$C:$C)</f>
        <v>48-59-1812</v>
      </c>
      <c r="D1648" t="s">
        <v>10569</v>
      </c>
      <c r="E1648" t="s">
        <v>10467</v>
      </c>
    </row>
    <row r="1649" spans="2:5" hidden="1" x14ac:dyDescent="0.45">
      <c r="B1649" t="s">
        <v>11080</v>
      </c>
      <c r="C1649" t="str">
        <f>_xlfn.XLOOKUP(B1649,Component!$A:$A,Component!$C:$C)</f>
        <v>49-90-1900</v>
      </c>
      <c r="D1649" t="s">
        <v>10569</v>
      </c>
      <c r="E1649" t="s">
        <v>8</v>
      </c>
    </row>
    <row r="1650" spans="2:5" hidden="1" x14ac:dyDescent="0.45">
      <c r="B1650" t="s">
        <v>11080</v>
      </c>
      <c r="C1650" t="str">
        <f>_xlfn.XLOOKUP(B1650,Component!$A:$A,Component!$C:$C)</f>
        <v>49-90-1900</v>
      </c>
      <c r="D1650" t="s">
        <v>10569</v>
      </c>
      <c r="E1650" t="s">
        <v>10467</v>
      </c>
    </row>
    <row r="1651" spans="2:5" hidden="1" x14ac:dyDescent="0.45">
      <c r="B1651" t="s">
        <v>10663</v>
      </c>
      <c r="C1651" t="str">
        <f>_xlfn.XLOOKUP(B1651,Component!$A:$A,Component!$C:$C)</f>
        <v>2606-20</v>
      </c>
      <c r="D1651" t="s">
        <v>10536</v>
      </c>
      <c r="E1651">
        <v>1800</v>
      </c>
    </row>
    <row r="1652" spans="2:5" hidden="1" x14ac:dyDescent="0.45">
      <c r="B1652" t="s">
        <v>10664</v>
      </c>
      <c r="C1652" t="str">
        <f>_xlfn.XLOOKUP(B1652,Component!$A:$A,Component!$C:$C)</f>
        <v>2607-20</v>
      </c>
      <c r="D1652" t="s">
        <v>10536</v>
      </c>
      <c r="E1652">
        <v>1800</v>
      </c>
    </row>
    <row r="1653" spans="2:5" hidden="1" x14ac:dyDescent="0.45">
      <c r="B1653" t="s">
        <v>10674</v>
      </c>
      <c r="C1653" t="str">
        <f>_xlfn.XLOOKUP(B1653,Component!$A:$A,Component!$C:$C)</f>
        <v>2630-20</v>
      </c>
      <c r="D1653" t="s">
        <v>10536</v>
      </c>
      <c r="E1653">
        <v>3500</v>
      </c>
    </row>
    <row r="1654" spans="2:5" hidden="1" x14ac:dyDescent="0.45">
      <c r="B1654" t="s">
        <v>10675</v>
      </c>
      <c r="C1654" t="str">
        <f>_xlfn.XLOOKUP(B1654,Component!$A:$A,Component!$C:$C)</f>
        <v>2631-20</v>
      </c>
      <c r="D1654" t="s">
        <v>10536</v>
      </c>
      <c r="E1654">
        <v>5000</v>
      </c>
    </row>
    <row r="1655" spans="2:5" hidden="1" x14ac:dyDescent="0.45">
      <c r="B1655" t="s">
        <v>10686</v>
      </c>
      <c r="C1655" t="str">
        <f>_xlfn.XLOOKUP(B1655,Component!$A:$A,Component!$C:$C)</f>
        <v>2653-20</v>
      </c>
      <c r="D1655" t="s">
        <v>10536</v>
      </c>
      <c r="E1655">
        <v>2900</v>
      </c>
    </row>
    <row r="1656" spans="2:5" hidden="1" x14ac:dyDescent="0.45">
      <c r="B1656" t="s">
        <v>10687</v>
      </c>
      <c r="C1656" t="str">
        <f>_xlfn.XLOOKUP(B1656,Component!$A:$A,Component!$C:$C)</f>
        <v>2656-20</v>
      </c>
      <c r="D1656" t="s">
        <v>10536</v>
      </c>
      <c r="E1656">
        <v>2750</v>
      </c>
    </row>
    <row r="1657" spans="2:5" hidden="1" x14ac:dyDescent="0.45">
      <c r="B1657" t="s">
        <v>10688</v>
      </c>
      <c r="C1657" t="str">
        <f>_xlfn.XLOOKUP(B1657,Component!$A:$A,Component!$C:$C)</f>
        <v>2657-20</v>
      </c>
      <c r="D1657" t="s">
        <v>10536</v>
      </c>
      <c r="E1657">
        <v>2750</v>
      </c>
    </row>
    <row r="1658" spans="2:5" hidden="1" x14ac:dyDescent="0.45">
      <c r="B1658" t="s">
        <v>10689</v>
      </c>
      <c r="C1658" t="str">
        <f>_xlfn.XLOOKUP(B1658,Component!$A:$A,Component!$C:$C)</f>
        <v>2658-20</v>
      </c>
      <c r="D1658" t="s">
        <v>10536</v>
      </c>
      <c r="E1658">
        <v>2450</v>
      </c>
    </row>
    <row r="1659" spans="2:5" hidden="1" x14ac:dyDescent="0.45">
      <c r="B1659" t="s">
        <v>10690</v>
      </c>
      <c r="C1659" t="str">
        <f>_xlfn.XLOOKUP(B1659,Component!$A:$A,Component!$C:$C)</f>
        <v>2659-20</v>
      </c>
      <c r="D1659" t="s">
        <v>10536</v>
      </c>
      <c r="E1659">
        <v>2450</v>
      </c>
    </row>
    <row r="1660" spans="2:5" hidden="1" x14ac:dyDescent="0.45">
      <c r="B1660" t="s">
        <v>10693</v>
      </c>
      <c r="C1660" t="str">
        <f>_xlfn.XLOOKUP(B1660,Component!$A:$A,Component!$C:$C)</f>
        <v>2662-20</v>
      </c>
      <c r="D1660" t="s">
        <v>10536</v>
      </c>
      <c r="E1660">
        <v>1900</v>
      </c>
    </row>
    <row r="1661" spans="2:5" hidden="1" x14ac:dyDescent="0.45">
      <c r="B1661" t="s">
        <v>10694</v>
      </c>
      <c r="C1661" t="str">
        <f>_xlfn.XLOOKUP(B1661,Component!$A:$A,Component!$C:$C)</f>
        <v>2663-20</v>
      </c>
      <c r="D1661" t="s">
        <v>10536</v>
      </c>
      <c r="E1661">
        <v>1900</v>
      </c>
    </row>
    <row r="1662" spans="2:5" hidden="1" x14ac:dyDescent="0.45">
      <c r="B1662" t="s">
        <v>10695</v>
      </c>
      <c r="C1662" t="str">
        <f>_xlfn.XLOOKUP(B1662,Component!$A:$A,Component!$C:$C)</f>
        <v>2666-20</v>
      </c>
      <c r="D1662" t="s">
        <v>10536</v>
      </c>
      <c r="E1662">
        <v>1750</v>
      </c>
    </row>
    <row r="1663" spans="2:5" hidden="1" x14ac:dyDescent="0.45">
      <c r="B1663" t="s">
        <v>10696</v>
      </c>
      <c r="C1663" t="str">
        <f>_xlfn.XLOOKUP(B1663,Component!$A:$A,Component!$C:$C)</f>
        <v>2667-20</v>
      </c>
      <c r="D1663" t="s">
        <v>10536</v>
      </c>
      <c r="E1663">
        <v>3400</v>
      </c>
    </row>
    <row r="1664" spans="2:5" hidden="1" x14ac:dyDescent="0.45">
      <c r="B1664" t="s">
        <v>10697</v>
      </c>
      <c r="C1664" t="str">
        <f>_xlfn.XLOOKUP(B1664,Component!$A:$A,Component!$C:$C)</f>
        <v>2668-20</v>
      </c>
      <c r="D1664" t="s">
        <v>10536</v>
      </c>
      <c r="E1664">
        <v>2250</v>
      </c>
    </row>
    <row r="1665" spans="2:5" hidden="1" x14ac:dyDescent="0.45">
      <c r="B1665" t="s">
        <v>10723</v>
      </c>
      <c r="C1665" t="str">
        <f>_xlfn.XLOOKUP(B1665,Component!$A:$A,Component!$C:$C)</f>
        <v>2730-20</v>
      </c>
      <c r="D1665" t="s">
        <v>10536</v>
      </c>
      <c r="E1665">
        <v>5000</v>
      </c>
    </row>
    <row r="1666" spans="2:5" hidden="1" x14ac:dyDescent="0.45">
      <c r="B1666" t="s">
        <v>10737</v>
      </c>
      <c r="C1666" t="str">
        <f>_xlfn.XLOOKUP(B1666,Component!$A:$A,Component!$C:$C)</f>
        <v>2758-20</v>
      </c>
      <c r="D1666" t="s">
        <v>10536</v>
      </c>
      <c r="E1666">
        <v>2500</v>
      </c>
    </row>
    <row r="1667" spans="2:5" hidden="1" x14ac:dyDescent="0.45">
      <c r="B1667" t="s">
        <v>10738</v>
      </c>
      <c r="C1667" t="str">
        <f>_xlfn.XLOOKUP(B1667,Component!$A:$A,Component!$C:$C)</f>
        <v>2759-20</v>
      </c>
      <c r="D1667" t="s">
        <v>10536</v>
      </c>
      <c r="E1667">
        <v>2500</v>
      </c>
    </row>
    <row r="1668" spans="2:5" hidden="1" x14ac:dyDescent="0.45">
      <c r="B1668" t="s">
        <v>10739</v>
      </c>
      <c r="C1668" t="str">
        <f>_xlfn.XLOOKUP(B1668,Component!$A:$A,Component!$C:$C)</f>
        <v>2759B-20</v>
      </c>
      <c r="D1668" t="s">
        <v>10536</v>
      </c>
      <c r="E1668">
        <v>2500</v>
      </c>
    </row>
    <row r="1669" spans="2:5" hidden="1" x14ac:dyDescent="0.45">
      <c r="B1669" t="s">
        <v>10740</v>
      </c>
      <c r="C1669" t="str">
        <f>_xlfn.XLOOKUP(B1669,Component!$A:$A,Component!$C:$C)</f>
        <v>2760-20</v>
      </c>
      <c r="D1669" t="s">
        <v>10536</v>
      </c>
      <c r="E1669">
        <v>3000</v>
      </c>
    </row>
    <row r="1670" spans="2:5" hidden="1" x14ac:dyDescent="0.45">
      <c r="B1670" t="s">
        <v>10741</v>
      </c>
      <c r="C1670" t="str">
        <f>_xlfn.XLOOKUP(B1670,Component!$A:$A,Component!$C:$C)</f>
        <v>2761-20</v>
      </c>
      <c r="D1670" t="s">
        <v>10536</v>
      </c>
      <c r="E1670">
        <v>3200</v>
      </c>
    </row>
    <row r="1671" spans="2:5" hidden="1" x14ac:dyDescent="0.45">
      <c r="B1671" t="s">
        <v>10742</v>
      </c>
      <c r="C1671" t="str">
        <f>_xlfn.XLOOKUP(B1671,Component!$A:$A,Component!$C:$C)</f>
        <v>2766-20</v>
      </c>
      <c r="D1671" t="s">
        <v>10536</v>
      </c>
      <c r="E1671">
        <v>1800</v>
      </c>
    </row>
    <row r="1672" spans="2:5" hidden="1" x14ac:dyDescent="0.45">
      <c r="B1672" t="s">
        <v>10743</v>
      </c>
      <c r="C1672" t="str">
        <f>_xlfn.XLOOKUP(B1672,Component!$A:$A,Component!$C:$C)</f>
        <v>2767-20</v>
      </c>
      <c r="D1672" t="s">
        <v>10536</v>
      </c>
      <c r="E1672">
        <v>1750</v>
      </c>
    </row>
    <row r="1673" spans="2:5" hidden="1" x14ac:dyDescent="0.45">
      <c r="B1673" t="s">
        <v>10744</v>
      </c>
      <c r="C1673" t="str">
        <f>_xlfn.XLOOKUP(B1673,Component!$A:$A,Component!$C:$C)</f>
        <v>2769-20</v>
      </c>
      <c r="D1673" t="s">
        <v>10536</v>
      </c>
      <c r="E1673">
        <v>1800</v>
      </c>
    </row>
    <row r="1674" spans="2:5" hidden="1" x14ac:dyDescent="0.45">
      <c r="B1674" t="s">
        <v>10759</v>
      </c>
      <c r="C1674" t="str">
        <f>_xlfn.XLOOKUP(B1674,Component!$A:$A,Component!$C:$C)</f>
        <v>2801-20</v>
      </c>
      <c r="D1674" t="s">
        <v>10536</v>
      </c>
      <c r="E1674">
        <v>1800</v>
      </c>
    </row>
    <row r="1675" spans="2:5" hidden="1" x14ac:dyDescent="0.45">
      <c r="B1675" t="s">
        <v>10760</v>
      </c>
      <c r="C1675" t="str">
        <f>_xlfn.XLOOKUP(B1675,Component!$A:$A,Component!$C:$C)</f>
        <v>2802-20</v>
      </c>
      <c r="D1675" t="s">
        <v>10536</v>
      </c>
      <c r="E1675">
        <v>1800</v>
      </c>
    </row>
    <row r="1676" spans="2:5" hidden="1" x14ac:dyDescent="0.45">
      <c r="B1676" t="s">
        <v>10761</v>
      </c>
      <c r="C1676" t="str">
        <f>_xlfn.XLOOKUP(B1676,Component!$A:$A,Component!$C:$C)</f>
        <v>2803-20</v>
      </c>
      <c r="D1676" t="s">
        <v>10536</v>
      </c>
      <c r="E1676">
        <v>2000</v>
      </c>
    </row>
    <row r="1677" spans="2:5" hidden="1" x14ac:dyDescent="0.45">
      <c r="B1677" t="s">
        <v>10762</v>
      </c>
      <c r="C1677" t="str">
        <f>_xlfn.XLOOKUP(B1677,Component!$A:$A,Component!$C:$C)</f>
        <v>2804-20</v>
      </c>
      <c r="D1677" t="s">
        <v>10536</v>
      </c>
      <c r="E1677">
        <v>2000</v>
      </c>
    </row>
    <row r="1678" spans="2:5" hidden="1" x14ac:dyDescent="0.45">
      <c r="B1678" t="s">
        <v>10783</v>
      </c>
      <c r="C1678" t="str">
        <f>_xlfn.XLOOKUP(B1678,Component!$A:$A,Component!$C:$C)</f>
        <v>2833-20</v>
      </c>
      <c r="D1678" t="s">
        <v>10536</v>
      </c>
      <c r="E1678">
        <v>6000</v>
      </c>
    </row>
    <row r="1679" spans="2:5" hidden="1" x14ac:dyDescent="0.45">
      <c r="B1679" t="s">
        <v>10784</v>
      </c>
      <c r="C1679" t="str">
        <f>_xlfn.XLOOKUP(B1679,Component!$A:$A,Component!$C:$C)</f>
        <v>2834-20</v>
      </c>
      <c r="D1679" t="s">
        <v>10536</v>
      </c>
      <c r="E1679">
        <v>6000</v>
      </c>
    </row>
    <row r="1680" spans="2:5" hidden="1" x14ac:dyDescent="0.45">
      <c r="B1680" t="s">
        <v>10793</v>
      </c>
      <c r="C1680" t="str">
        <f>_xlfn.XLOOKUP(B1680,Component!$A:$A,Component!$C:$C)</f>
        <v>2850-20</v>
      </c>
      <c r="D1680" t="s">
        <v>10536</v>
      </c>
      <c r="E1680">
        <v>3400</v>
      </c>
    </row>
    <row r="1681" spans="2:5" hidden="1" x14ac:dyDescent="0.45">
      <c r="B1681" t="s">
        <v>10794</v>
      </c>
      <c r="C1681" t="str">
        <f>_xlfn.XLOOKUP(B1681,Component!$A:$A,Component!$C:$C)</f>
        <v>2851-20</v>
      </c>
      <c r="D1681" t="s">
        <v>10536</v>
      </c>
      <c r="E1681">
        <v>3400</v>
      </c>
    </row>
    <row r="1682" spans="2:5" hidden="1" x14ac:dyDescent="0.45">
      <c r="B1682" t="s">
        <v>10795</v>
      </c>
      <c r="C1682" t="str">
        <f>_xlfn.XLOOKUP(B1682,Component!$A:$A,Component!$C:$C)</f>
        <v>2853-20</v>
      </c>
      <c r="D1682" t="s">
        <v>10536</v>
      </c>
      <c r="E1682">
        <v>3600</v>
      </c>
    </row>
    <row r="1683" spans="2:5" hidden="1" x14ac:dyDescent="0.45">
      <c r="B1683" t="s">
        <v>10796</v>
      </c>
      <c r="C1683" t="str">
        <f>_xlfn.XLOOKUP(B1683,Component!$A:$A,Component!$C:$C)</f>
        <v>2854-20</v>
      </c>
      <c r="D1683" t="s">
        <v>10536</v>
      </c>
      <c r="E1683">
        <v>2400</v>
      </c>
    </row>
    <row r="1684" spans="2:5" hidden="1" x14ac:dyDescent="0.45">
      <c r="B1684" t="s">
        <v>10797</v>
      </c>
      <c r="C1684" t="str">
        <f>_xlfn.XLOOKUP(B1684,Component!$A:$A,Component!$C:$C)</f>
        <v>2855-20</v>
      </c>
      <c r="D1684" t="s">
        <v>10536</v>
      </c>
      <c r="E1684">
        <v>2400</v>
      </c>
    </row>
    <row r="1685" spans="2:5" hidden="1" x14ac:dyDescent="0.45">
      <c r="B1685" t="s">
        <v>10798</v>
      </c>
      <c r="C1685" t="str">
        <f>_xlfn.XLOOKUP(B1685,Component!$A:$A,Component!$C:$C)</f>
        <v>2855P-20</v>
      </c>
      <c r="D1685" t="s">
        <v>10536</v>
      </c>
      <c r="E1685">
        <v>2400</v>
      </c>
    </row>
    <row r="1686" spans="2:5" hidden="1" x14ac:dyDescent="0.45">
      <c r="B1686" t="s">
        <v>10799</v>
      </c>
      <c r="C1686" t="str">
        <f>_xlfn.XLOOKUP(B1686,Component!$A:$A,Component!$C:$C)</f>
        <v>2862-20</v>
      </c>
      <c r="D1686" t="s">
        <v>10536</v>
      </c>
      <c r="E1686">
        <v>1700</v>
      </c>
    </row>
    <row r="1687" spans="2:5" hidden="1" x14ac:dyDescent="0.45">
      <c r="B1687" t="s">
        <v>10800</v>
      </c>
      <c r="C1687" t="str">
        <f>_xlfn.XLOOKUP(B1687,Component!$A:$A,Component!$C:$C)</f>
        <v>2863-20</v>
      </c>
      <c r="D1687" t="s">
        <v>10536</v>
      </c>
      <c r="E1687">
        <v>1700</v>
      </c>
    </row>
    <row r="1688" spans="2:5" hidden="1" x14ac:dyDescent="0.45">
      <c r="B1688" t="s">
        <v>10801</v>
      </c>
      <c r="C1688" t="str">
        <f>_xlfn.XLOOKUP(B1688,Component!$A:$A,Component!$C:$C)</f>
        <v>2864-20</v>
      </c>
      <c r="D1688" t="s">
        <v>10536</v>
      </c>
      <c r="E1688">
        <v>1800</v>
      </c>
    </row>
    <row r="1689" spans="2:5" hidden="1" x14ac:dyDescent="0.45">
      <c r="B1689" t="s">
        <v>10802</v>
      </c>
      <c r="C1689" t="str">
        <f>_xlfn.XLOOKUP(B1689,Component!$A:$A,Component!$C:$C)</f>
        <v>2865-20</v>
      </c>
      <c r="D1689" t="s">
        <v>10536</v>
      </c>
      <c r="E1689">
        <v>2200</v>
      </c>
    </row>
    <row r="1690" spans="2:5" hidden="1" x14ac:dyDescent="0.45">
      <c r="B1690" t="s">
        <v>10804</v>
      </c>
      <c r="C1690" t="str">
        <f>_xlfn.XLOOKUP(B1690,Component!$A:$A,Component!$C:$C)</f>
        <v>2867-20</v>
      </c>
      <c r="D1690" t="s">
        <v>10536</v>
      </c>
      <c r="E1690">
        <v>1650</v>
      </c>
    </row>
    <row r="1691" spans="2:5" hidden="1" x14ac:dyDescent="0.45">
      <c r="B1691" t="s">
        <v>10805</v>
      </c>
      <c r="C1691" t="str">
        <f>_xlfn.XLOOKUP(B1691,Component!$A:$A,Component!$C:$C)</f>
        <v>2868-20</v>
      </c>
      <c r="D1691" t="s">
        <v>10536</v>
      </c>
      <c r="E1691">
        <v>1200</v>
      </c>
    </row>
    <row r="1692" spans="2:5" hidden="1" x14ac:dyDescent="0.45">
      <c r="B1692" t="s">
        <v>10806</v>
      </c>
      <c r="C1692" t="str">
        <f>_xlfn.XLOOKUP(B1692,Component!$A:$A,Component!$C:$C)</f>
        <v>2869-20</v>
      </c>
      <c r="D1692" t="s">
        <v>10536</v>
      </c>
      <c r="E1692">
        <v>1200</v>
      </c>
    </row>
    <row r="1693" spans="2:5" hidden="1" x14ac:dyDescent="0.45">
      <c r="B1693" t="s">
        <v>10826</v>
      </c>
      <c r="C1693" t="str">
        <f>_xlfn.XLOOKUP(B1693,Component!$A:$A,Component!$C:$C)</f>
        <v>2902-20</v>
      </c>
      <c r="D1693" t="s">
        <v>10536</v>
      </c>
      <c r="E1693">
        <v>2100</v>
      </c>
    </row>
    <row r="1694" spans="2:5" hidden="1" x14ac:dyDescent="0.45">
      <c r="B1694" t="s">
        <v>10827</v>
      </c>
      <c r="C1694" t="str">
        <f>_xlfn.XLOOKUP(B1694,Component!$A:$A,Component!$C:$C)</f>
        <v>2903-20</v>
      </c>
      <c r="D1694" t="s">
        <v>10536</v>
      </c>
      <c r="E1694">
        <v>2100</v>
      </c>
    </row>
    <row r="1695" spans="2:5" hidden="1" x14ac:dyDescent="0.45">
      <c r="B1695" t="s">
        <v>10828</v>
      </c>
      <c r="C1695" t="str">
        <f>_xlfn.XLOOKUP(B1695,Component!$A:$A,Component!$C:$C)</f>
        <v>2904-20</v>
      </c>
      <c r="D1695" t="s">
        <v>10536</v>
      </c>
      <c r="E1695">
        <v>2100</v>
      </c>
    </row>
    <row r="1696" spans="2:5" hidden="1" x14ac:dyDescent="0.45">
      <c r="B1696" t="s">
        <v>10829</v>
      </c>
      <c r="C1696" t="str">
        <f>_xlfn.XLOOKUP(B1696,Component!$A:$A,Component!$C:$C)</f>
        <v>2905-20</v>
      </c>
      <c r="D1696" t="s">
        <v>10536</v>
      </c>
      <c r="E1696">
        <v>2100</v>
      </c>
    </row>
    <row r="1697" spans="2:5" hidden="1" x14ac:dyDescent="0.45">
      <c r="B1697" t="s">
        <v>10830</v>
      </c>
      <c r="C1697" t="str">
        <f>_xlfn.XLOOKUP(B1697,Component!$A:$A,Component!$C:$C)</f>
        <v>2906-20</v>
      </c>
      <c r="D1697" t="s">
        <v>10536</v>
      </c>
      <c r="E1697">
        <v>2100</v>
      </c>
    </row>
    <row r="1698" spans="2:5" hidden="1" x14ac:dyDescent="0.45">
      <c r="B1698" t="s">
        <v>10847</v>
      </c>
      <c r="C1698" t="str">
        <f>_xlfn.XLOOKUP(B1698,Component!$A:$A,Component!$C:$C)</f>
        <v>2930-20</v>
      </c>
      <c r="D1698" t="s">
        <v>10536</v>
      </c>
      <c r="E1698">
        <v>5800</v>
      </c>
    </row>
    <row r="1699" spans="2:5" hidden="1" x14ac:dyDescent="0.45">
      <c r="B1699" t="s">
        <v>10855</v>
      </c>
      <c r="C1699" t="str">
        <f>_xlfn.XLOOKUP(B1699,Component!$A:$A,Component!$C:$C)</f>
        <v>2953-20</v>
      </c>
      <c r="D1699" t="s">
        <v>10536</v>
      </c>
      <c r="E1699">
        <v>3900</v>
      </c>
    </row>
    <row r="1700" spans="2:5" hidden="1" x14ac:dyDescent="0.45">
      <c r="B1700" t="s">
        <v>10857</v>
      </c>
      <c r="C1700" t="str">
        <f>_xlfn.XLOOKUP(B1700,Component!$A:$A,Component!$C:$C)</f>
        <v>2957-20</v>
      </c>
      <c r="D1700" t="s">
        <v>10536</v>
      </c>
      <c r="E1700">
        <v>3900</v>
      </c>
    </row>
    <row r="1701" spans="2:5" hidden="1" x14ac:dyDescent="0.45">
      <c r="B1701" t="s">
        <v>10858</v>
      </c>
      <c r="C1701" t="str">
        <f>_xlfn.XLOOKUP(B1701,Component!$A:$A,Component!$C:$C)</f>
        <v>2960-20</v>
      </c>
      <c r="D1701" t="s">
        <v>10536</v>
      </c>
      <c r="E1701">
        <v>2575</v>
      </c>
    </row>
    <row r="1702" spans="2:5" hidden="1" x14ac:dyDescent="0.45">
      <c r="B1702" t="s">
        <v>10859</v>
      </c>
      <c r="C1702" t="str">
        <f>_xlfn.XLOOKUP(B1702,Component!$A:$A,Component!$C:$C)</f>
        <v>2962-20</v>
      </c>
      <c r="D1702" t="s">
        <v>10536</v>
      </c>
      <c r="E1702">
        <v>2575</v>
      </c>
    </row>
    <row r="1703" spans="2:5" hidden="1" x14ac:dyDescent="0.45">
      <c r="B1703" t="s">
        <v>10860</v>
      </c>
      <c r="C1703" t="str">
        <f>_xlfn.XLOOKUP(B1703,Component!$A:$A,Component!$C:$C)</f>
        <v>2962P-20</v>
      </c>
      <c r="D1703" t="s">
        <v>10536</v>
      </c>
      <c r="E1703">
        <v>2575</v>
      </c>
    </row>
    <row r="1704" spans="2:5" hidden="1" x14ac:dyDescent="0.45">
      <c r="B1704" t="s">
        <v>10861</v>
      </c>
      <c r="C1704" t="str">
        <f>_xlfn.XLOOKUP(B1704,Component!$A:$A,Component!$C:$C)</f>
        <v>2966-20</v>
      </c>
      <c r="D1704" t="s">
        <v>10536</v>
      </c>
      <c r="E1704">
        <v>2000</v>
      </c>
    </row>
    <row r="1705" spans="2:5" hidden="1" x14ac:dyDescent="0.45">
      <c r="B1705" t="s">
        <v>10862</v>
      </c>
      <c r="C1705" t="str">
        <f>_xlfn.XLOOKUP(B1705,Component!$A:$A,Component!$C:$C)</f>
        <v>2967-20</v>
      </c>
      <c r="D1705" t="s">
        <v>10536</v>
      </c>
      <c r="E1705">
        <v>2000</v>
      </c>
    </row>
    <row r="1706" spans="2:5" hidden="1" x14ac:dyDescent="0.45">
      <c r="B1706" t="s">
        <v>10896</v>
      </c>
      <c r="C1706" t="str">
        <f>_xlfn.XLOOKUP(B1706,Component!$A:$A,Component!$C:$C)</f>
        <v>3060-20</v>
      </c>
      <c r="D1706" t="s">
        <v>10536</v>
      </c>
      <c r="E1706">
        <v>2325</v>
      </c>
    </row>
    <row r="1707" spans="2:5" hidden="1" x14ac:dyDescent="0.45">
      <c r="B1707" t="s">
        <v>10897</v>
      </c>
      <c r="C1707" t="str">
        <f>_xlfn.XLOOKUP(B1707,Component!$A:$A,Component!$C:$C)</f>
        <v>3061-20</v>
      </c>
      <c r="D1707" t="s">
        <v>10536</v>
      </c>
      <c r="E1707">
        <v>2325</v>
      </c>
    </row>
    <row r="1708" spans="2:5" hidden="1" x14ac:dyDescent="0.45">
      <c r="B1708" t="s">
        <v>10898</v>
      </c>
      <c r="C1708" t="str">
        <f>_xlfn.XLOOKUP(B1708,Component!$A:$A,Component!$C:$C)</f>
        <v>3061P-20</v>
      </c>
      <c r="D1708" t="s">
        <v>10536</v>
      </c>
      <c r="E1708">
        <v>2325</v>
      </c>
    </row>
    <row r="1709" spans="2:5" hidden="1" x14ac:dyDescent="0.45">
      <c r="B1709" t="s">
        <v>10899</v>
      </c>
      <c r="C1709" t="str">
        <f>_xlfn.XLOOKUP(B1709,Component!$A:$A,Component!$C:$C)</f>
        <v>3062-20</v>
      </c>
      <c r="D1709" t="s">
        <v>10536</v>
      </c>
      <c r="E1709">
        <v>2400</v>
      </c>
    </row>
    <row r="1710" spans="2:5" hidden="1" x14ac:dyDescent="0.45">
      <c r="B1710" t="s">
        <v>10900</v>
      </c>
      <c r="C1710" t="str">
        <f>_xlfn.XLOOKUP(B1710,Component!$A:$A,Component!$C:$C)</f>
        <v>3062P-20</v>
      </c>
      <c r="D1710" t="s">
        <v>10536</v>
      </c>
      <c r="E1710">
        <v>2400</v>
      </c>
    </row>
    <row r="1711" spans="2:5" hidden="1" x14ac:dyDescent="0.45">
      <c r="B1711" t="s">
        <v>10903</v>
      </c>
      <c r="C1711" t="str">
        <f>_xlfn.XLOOKUP(B1711,Component!$A:$A,Component!$C:$C)</f>
        <v>3601-20</v>
      </c>
      <c r="D1711" t="s">
        <v>10536</v>
      </c>
      <c r="E1711">
        <v>1700</v>
      </c>
    </row>
    <row r="1712" spans="2:5" hidden="1" x14ac:dyDescent="0.45">
      <c r="B1712" t="s">
        <v>10904</v>
      </c>
      <c r="C1712" t="str">
        <f>_xlfn.XLOOKUP(B1712,Component!$A:$A,Component!$C:$C)</f>
        <v>3602-20</v>
      </c>
      <c r="D1712" t="s">
        <v>10536</v>
      </c>
      <c r="E1712">
        <v>1700</v>
      </c>
    </row>
    <row r="1713" spans="2:5" hidden="1" x14ac:dyDescent="0.45">
      <c r="B1713" t="s">
        <v>10905</v>
      </c>
      <c r="C1713" t="str">
        <f>_xlfn.XLOOKUP(B1713,Component!$A:$A,Component!$C:$C)</f>
        <v>3650-20</v>
      </c>
      <c r="D1713" t="s">
        <v>10536</v>
      </c>
      <c r="E1713">
        <v>3600</v>
      </c>
    </row>
    <row r="1714" spans="2:5" hidden="1" x14ac:dyDescent="0.45">
      <c r="B1714" t="s">
        <v>10906</v>
      </c>
      <c r="C1714" t="str">
        <f>_xlfn.XLOOKUP(B1714,Component!$A:$A,Component!$C:$C)</f>
        <v>3651-20</v>
      </c>
      <c r="D1714" t="s">
        <v>10536</v>
      </c>
      <c r="E1714">
        <v>3600</v>
      </c>
    </row>
    <row r="1715" spans="2:5" hidden="1" x14ac:dyDescent="0.45">
      <c r="B1715" t="s">
        <v>10663</v>
      </c>
      <c r="C1715" t="str">
        <f>_xlfn.XLOOKUP(B1715,Component!$A:$A,Component!$C:$C)</f>
        <v>2606-20</v>
      </c>
      <c r="D1715" t="s">
        <v>10537</v>
      </c>
      <c r="E1715" t="s">
        <v>6312</v>
      </c>
    </row>
    <row r="1716" spans="2:5" hidden="1" x14ac:dyDescent="0.45">
      <c r="B1716" t="s">
        <v>10664</v>
      </c>
      <c r="C1716" t="str">
        <f>_xlfn.XLOOKUP(B1716,Component!$A:$A,Component!$C:$C)</f>
        <v>2607-20</v>
      </c>
      <c r="D1716" t="s">
        <v>10537</v>
      </c>
      <c r="E1716" t="s">
        <v>6312</v>
      </c>
    </row>
    <row r="1717" spans="2:5" hidden="1" x14ac:dyDescent="0.45">
      <c r="B1717" t="s">
        <v>10686</v>
      </c>
      <c r="C1717" t="str">
        <f>_xlfn.XLOOKUP(B1717,Component!$A:$A,Component!$C:$C)</f>
        <v>2653-20</v>
      </c>
      <c r="D1717" t="s">
        <v>10537</v>
      </c>
      <c r="E1717" t="s">
        <v>10193</v>
      </c>
    </row>
    <row r="1718" spans="2:5" hidden="1" x14ac:dyDescent="0.45">
      <c r="B1718" t="s">
        <v>10687</v>
      </c>
      <c r="C1718" t="str">
        <f>_xlfn.XLOOKUP(B1718,Component!$A:$A,Component!$C:$C)</f>
        <v>2656-20</v>
      </c>
      <c r="D1718" t="s">
        <v>10537</v>
      </c>
      <c r="E1718" t="s">
        <v>10197</v>
      </c>
    </row>
    <row r="1719" spans="2:5" hidden="1" x14ac:dyDescent="0.45">
      <c r="B1719" t="s">
        <v>10688</v>
      </c>
      <c r="C1719" t="str">
        <f>_xlfn.XLOOKUP(B1719,Component!$A:$A,Component!$C:$C)</f>
        <v>2657-20</v>
      </c>
      <c r="D1719" t="s">
        <v>10537</v>
      </c>
      <c r="E1719" t="s">
        <v>10197</v>
      </c>
    </row>
    <row r="1720" spans="2:5" hidden="1" x14ac:dyDescent="0.45">
      <c r="B1720" t="s">
        <v>10689</v>
      </c>
      <c r="C1720" t="str">
        <f>_xlfn.XLOOKUP(B1720,Component!$A:$A,Component!$C:$C)</f>
        <v>2658-20</v>
      </c>
      <c r="D1720" t="s">
        <v>10537</v>
      </c>
      <c r="E1720" t="s">
        <v>10257</v>
      </c>
    </row>
    <row r="1721" spans="2:5" hidden="1" x14ac:dyDescent="0.45">
      <c r="B1721" t="s">
        <v>10690</v>
      </c>
      <c r="C1721" t="str">
        <f>_xlfn.XLOOKUP(B1721,Component!$A:$A,Component!$C:$C)</f>
        <v>2659-20</v>
      </c>
      <c r="D1721" t="s">
        <v>10537</v>
      </c>
      <c r="E1721" t="s">
        <v>10257</v>
      </c>
    </row>
    <row r="1722" spans="2:5" hidden="1" x14ac:dyDescent="0.45">
      <c r="B1722" t="s">
        <v>10693</v>
      </c>
      <c r="C1722" t="str">
        <f>_xlfn.XLOOKUP(B1722,Component!$A:$A,Component!$C:$C)</f>
        <v>2662-20</v>
      </c>
      <c r="D1722" t="s">
        <v>10537</v>
      </c>
      <c r="E1722" t="s">
        <v>10258</v>
      </c>
    </row>
    <row r="1723" spans="2:5" hidden="1" x14ac:dyDescent="0.45">
      <c r="B1723" t="s">
        <v>10694</v>
      </c>
      <c r="C1723" t="str">
        <f>_xlfn.XLOOKUP(B1723,Component!$A:$A,Component!$C:$C)</f>
        <v>2663-20</v>
      </c>
      <c r="D1723" t="s">
        <v>10537</v>
      </c>
      <c r="E1723" t="s">
        <v>10258</v>
      </c>
    </row>
    <row r="1724" spans="2:5" hidden="1" x14ac:dyDescent="0.45">
      <c r="B1724" t="s">
        <v>10695</v>
      </c>
      <c r="C1724" t="str">
        <f>_xlfn.XLOOKUP(B1724,Component!$A:$A,Component!$C:$C)</f>
        <v>2666-20</v>
      </c>
      <c r="D1724" t="s">
        <v>10537</v>
      </c>
      <c r="E1724" t="s">
        <v>10260</v>
      </c>
    </row>
    <row r="1725" spans="2:5" hidden="1" x14ac:dyDescent="0.45">
      <c r="B1725" t="s">
        <v>10696</v>
      </c>
      <c r="C1725" t="str">
        <f>_xlfn.XLOOKUP(B1725,Component!$A:$A,Component!$C:$C)</f>
        <v>2667-20</v>
      </c>
      <c r="D1725" t="s">
        <v>10537</v>
      </c>
      <c r="E1725" t="s">
        <v>10198</v>
      </c>
    </row>
    <row r="1726" spans="2:5" hidden="1" x14ac:dyDescent="0.45">
      <c r="B1726" t="s">
        <v>10697</v>
      </c>
      <c r="C1726" t="str">
        <f>_xlfn.XLOOKUP(B1726,Component!$A:$A,Component!$C:$C)</f>
        <v>2668-20</v>
      </c>
      <c r="D1726" t="s">
        <v>10537</v>
      </c>
      <c r="E1726" t="s">
        <v>10266</v>
      </c>
    </row>
    <row r="1727" spans="2:5" hidden="1" x14ac:dyDescent="0.45">
      <c r="B1727" t="s">
        <v>10737</v>
      </c>
      <c r="C1727" t="str">
        <f>_xlfn.XLOOKUP(B1727,Component!$A:$A,Component!$C:$C)</f>
        <v>2758-20</v>
      </c>
      <c r="D1727" t="s">
        <v>10537</v>
      </c>
      <c r="E1727" t="s">
        <v>10259</v>
      </c>
    </row>
    <row r="1728" spans="2:5" hidden="1" x14ac:dyDescent="0.45">
      <c r="B1728" t="s">
        <v>10738</v>
      </c>
      <c r="C1728" t="str">
        <f>_xlfn.XLOOKUP(B1728,Component!$A:$A,Component!$C:$C)</f>
        <v>2759-20</v>
      </c>
      <c r="D1728" t="s">
        <v>10537</v>
      </c>
      <c r="E1728" t="s">
        <v>10259</v>
      </c>
    </row>
    <row r="1729" spans="2:5" hidden="1" x14ac:dyDescent="0.45">
      <c r="B1729" t="s">
        <v>10739</v>
      </c>
      <c r="C1729" t="str">
        <f>_xlfn.XLOOKUP(B1729,Component!$A:$A,Component!$C:$C)</f>
        <v>2759B-20</v>
      </c>
      <c r="D1729" t="s">
        <v>10537</v>
      </c>
      <c r="E1729" t="s">
        <v>10259</v>
      </c>
    </row>
    <row r="1730" spans="2:5" hidden="1" x14ac:dyDescent="0.45">
      <c r="B1730" t="s">
        <v>10740</v>
      </c>
      <c r="C1730" t="str">
        <f>_xlfn.XLOOKUP(B1730,Component!$A:$A,Component!$C:$C)</f>
        <v>2760-20</v>
      </c>
      <c r="D1730" t="s">
        <v>10537</v>
      </c>
      <c r="E1730" t="s">
        <v>10192</v>
      </c>
    </row>
    <row r="1731" spans="2:5" hidden="1" x14ac:dyDescent="0.45">
      <c r="B1731" t="s">
        <v>10741</v>
      </c>
      <c r="C1731" t="str">
        <f>_xlfn.XLOOKUP(B1731,Component!$A:$A,Component!$C:$C)</f>
        <v>2761-20</v>
      </c>
      <c r="D1731" t="s">
        <v>10537</v>
      </c>
      <c r="E1731" t="s">
        <v>10190</v>
      </c>
    </row>
    <row r="1732" spans="2:5" hidden="1" x14ac:dyDescent="0.45">
      <c r="B1732" t="s">
        <v>10742</v>
      </c>
      <c r="C1732" t="str">
        <f>_xlfn.XLOOKUP(B1732,Component!$A:$A,Component!$C:$C)</f>
        <v>2766-20</v>
      </c>
      <c r="D1732" t="s">
        <v>10537</v>
      </c>
      <c r="E1732" t="s">
        <v>10256</v>
      </c>
    </row>
    <row r="1733" spans="2:5" hidden="1" x14ac:dyDescent="0.45">
      <c r="B1733" t="s">
        <v>10743</v>
      </c>
      <c r="C1733" t="str">
        <f>_xlfn.XLOOKUP(B1733,Component!$A:$A,Component!$C:$C)</f>
        <v>2767-20</v>
      </c>
      <c r="D1733" t="s">
        <v>10537</v>
      </c>
      <c r="E1733" t="s">
        <v>10260</v>
      </c>
    </row>
    <row r="1734" spans="2:5" hidden="1" x14ac:dyDescent="0.45">
      <c r="B1734" t="s">
        <v>10744</v>
      </c>
      <c r="C1734" t="str">
        <f>_xlfn.XLOOKUP(B1734,Component!$A:$A,Component!$C:$C)</f>
        <v>2769-20</v>
      </c>
      <c r="D1734" t="s">
        <v>10537</v>
      </c>
      <c r="E1734" t="s">
        <v>10256</v>
      </c>
    </row>
    <row r="1735" spans="2:5" hidden="1" x14ac:dyDescent="0.45">
      <c r="B1735" t="s">
        <v>10759</v>
      </c>
      <c r="C1735" t="str">
        <f>_xlfn.XLOOKUP(B1735,Component!$A:$A,Component!$C:$C)</f>
        <v>2801-20</v>
      </c>
      <c r="D1735" t="s">
        <v>10537</v>
      </c>
      <c r="E1735" t="s">
        <v>6317</v>
      </c>
    </row>
    <row r="1736" spans="2:5" hidden="1" x14ac:dyDescent="0.45">
      <c r="B1736" t="s">
        <v>10760</v>
      </c>
      <c r="C1736" t="str">
        <f>_xlfn.XLOOKUP(B1736,Component!$A:$A,Component!$C:$C)</f>
        <v>2802-20</v>
      </c>
      <c r="D1736" t="s">
        <v>10537</v>
      </c>
      <c r="E1736" t="s">
        <v>6317</v>
      </c>
    </row>
    <row r="1737" spans="2:5" hidden="1" x14ac:dyDescent="0.45">
      <c r="B1737" t="s">
        <v>10761</v>
      </c>
      <c r="C1737" t="str">
        <f>_xlfn.XLOOKUP(B1737,Component!$A:$A,Component!$C:$C)</f>
        <v>2803-20</v>
      </c>
      <c r="D1737" t="s">
        <v>10537</v>
      </c>
      <c r="E1737" t="s">
        <v>6319</v>
      </c>
    </row>
    <row r="1738" spans="2:5" hidden="1" x14ac:dyDescent="0.45">
      <c r="B1738" t="s">
        <v>10762</v>
      </c>
      <c r="C1738" t="str">
        <f>_xlfn.XLOOKUP(B1738,Component!$A:$A,Component!$C:$C)</f>
        <v>2804-20</v>
      </c>
      <c r="D1738" t="s">
        <v>10537</v>
      </c>
      <c r="E1738" t="s">
        <v>6319</v>
      </c>
    </row>
    <row r="1739" spans="2:5" hidden="1" x14ac:dyDescent="0.45">
      <c r="B1739" t="s">
        <v>10793</v>
      </c>
      <c r="C1739" t="str">
        <f>_xlfn.XLOOKUP(B1739,Component!$A:$A,Component!$C:$C)</f>
        <v>2850-20</v>
      </c>
      <c r="D1739" t="s">
        <v>10537</v>
      </c>
      <c r="E1739" t="s">
        <v>10199</v>
      </c>
    </row>
    <row r="1740" spans="2:5" hidden="1" x14ac:dyDescent="0.45">
      <c r="B1740" t="s">
        <v>10794</v>
      </c>
      <c r="C1740" t="str">
        <f>_xlfn.XLOOKUP(B1740,Component!$A:$A,Component!$C:$C)</f>
        <v>2851-20</v>
      </c>
      <c r="D1740" t="s">
        <v>10537</v>
      </c>
      <c r="E1740" t="s">
        <v>10200</v>
      </c>
    </row>
    <row r="1741" spans="2:5" hidden="1" x14ac:dyDescent="0.45">
      <c r="B1741" t="s">
        <v>10795</v>
      </c>
      <c r="C1741" t="str">
        <f>_xlfn.XLOOKUP(B1741,Component!$A:$A,Component!$C:$C)</f>
        <v>2853-20</v>
      </c>
      <c r="D1741" t="s">
        <v>10537</v>
      </c>
      <c r="E1741" t="s">
        <v>10195</v>
      </c>
    </row>
    <row r="1742" spans="2:5" hidden="1" x14ac:dyDescent="0.45">
      <c r="B1742" t="s">
        <v>10796</v>
      </c>
      <c r="C1742" t="str">
        <f>_xlfn.XLOOKUP(B1742,Component!$A:$A,Component!$C:$C)</f>
        <v>2854-20</v>
      </c>
      <c r="D1742" t="s">
        <v>10537</v>
      </c>
      <c r="E1742" t="s">
        <v>10267</v>
      </c>
    </row>
    <row r="1743" spans="2:5" hidden="1" x14ac:dyDescent="0.45">
      <c r="B1743" t="s">
        <v>10797</v>
      </c>
      <c r="C1743" t="str">
        <f>_xlfn.XLOOKUP(B1743,Component!$A:$A,Component!$C:$C)</f>
        <v>2855-20</v>
      </c>
      <c r="D1743" t="s">
        <v>10537</v>
      </c>
      <c r="E1743" t="s">
        <v>10268</v>
      </c>
    </row>
    <row r="1744" spans="2:5" hidden="1" x14ac:dyDescent="0.45">
      <c r="B1744" t="s">
        <v>10798</v>
      </c>
      <c r="C1744" t="str">
        <f>_xlfn.XLOOKUP(B1744,Component!$A:$A,Component!$C:$C)</f>
        <v>2855P-20</v>
      </c>
      <c r="D1744" t="s">
        <v>10537</v>
      </c>
      <c r="E1744" t="s">
        <v>10268</v>
      </c>
    </row>
    <row r="1745" spans="2:5" hidden="1" x14ac:dyDescent="0.45">
      <c r="B1745" t="s">
        <v>10799</v>
      </c>
      <c r="C1745" t="str">
        <f>_xlfn.XLOOKUP(B1745,Component!$A:$A,Component!$C:$C)</f>
        <v>2862-20</v>
      </c>
      <c r="D1745" t="s">
        <v>10537</v>
      </c>
      <c r="E1745" t="s">
        <v>10262</v>
      </c>
    </row>
    <row r="1746" spans="2:5" hidden="1" x14ac:dyDescent="0.45">
      <c r="B1746" t="s">
        <v>10800</v>
      </c>
      <c r="C1746" t="str">
        <f>_xlfn.XLOOKUP(B1746,Component!$A:$A,Component!$C:$C)</f>
        <v>2863-20</v>
      </c>
      <c r="D1746" t="s">
        <v>10537</v>
      </c>
      <c r="E1746" t="s">
        <v>10262</v>
      </c>
    </row>
    <row r="1747" spans="2:5" hidden="1" x14ac:dyDescent="0.45">
      <c r="B1747" t="s">
        <v>10801</v>
      </c>
      <c r="C1747" t="str">
        <f>_xlfn.XLOOKUP(B1747,Component!$A:$A,Component!$C:$C)</f>
        <v>2864-20</v>
      </c>
      <c r="D1747" t="s">
        <v>10537</v>
      </c>
      <c r="E1747" t="s">
        <v>10256</v>
      </c>
    </row>
    <row r="1748" spans="2:5" hidden="1" x14ac:dyDescent="0.45">
      <c r="B1748" t="s">
        <v>10802</v>
      </c>
      <c r="C1748" t="str">
        <f>_xlfn.XLOOKUP(B1748,Component!$A:$A,Component!$C:$C)</f>
        <v>2865-20</v>
      </c>
      <c r="D1748" t="s">
        <v>10537</v>
      </c>
      <c r="E1748" t="s">
        <v>10263</v>
      </c>
    </row>
    <row r="1749" spans="2:5" hidden="1" x14ac:dyDescent="0.45">
      <c r="B1749" t="s">
        <v>10804</v>
      </c>
      <c r="C1749" t="str">
        <f>_xlfn.XLOOKUP(B1749,Component!$A:$A,Component!$C:$C)</f>
        <v>2867-20</v>
      </c>
      <c r="D1749" t="s">
        <v>10537</v>
      </c>
      <c r="E1749" t="s">
        <v>10264</v>
      </c>
    </row>
    <row r="1750" spans="2:5" hidden="1" x14ac:dyDescent="0.45">
      <c r="B1750" t="s">
        <v>10805</v>
      </c>
      <c r="C1750" t="str">
        <f>_xlfn.XLOOKUP(B1750,Component!$A:$A,Component!$C:$C)</f>
        <v>2868-20</v>
      </c>
      <c r="D1750" t="s">
        <v>10537</v>
      </c>
      <c r="E1750" t="s">
        <v>10265</v>
      </c>
    </row>
    <row r="1751" spans="2:5" hidden="1" x14ac:dyDescent="0.45">
      <c r="B1751" t="s">
        <v>10806</v>
      </c>
      <c r="C1751" t="str">
        <f>_xlfn.XLOOKUP(B1751,Component!$A:$A,Component!$C:$C)</f>
        <v>2869-20</v>
      </c>
      <c r="D1751" t="s">
        <v>10537</v>
      </c>
      <c r="E1751" t="s">
        <v>10265</v>
      </c>
    </row>
    <row r="1752" spans="2:5" hidden="1" x14ac:dyDescent="0.45">
      <c r="B1752" t="s">
        <v>10826</v>
      </c>
      <c r="C1752" t="str">
        <f>_xlfn.XLOOKUP(B1752,Component!$A:$A,Component!$C:$C)</f>
        <v>2902-20</v>
      </c>
      <c r="D1752" t="s">
        <v>10537</v>
      </c>
      <c r="E1752" t="s">
        <v>10139</v>
      </c>
    </row>
    <row r="1753" spans="2:5" hidden="1" x14ac:dyDescent="0.45">
      <c r="B1753" t="s">
        <v>10827</v>
      </c>
      <c r="C1753" t="str">
        <f>_xlfn.XLOOKUP(B1753,Component!$A:$A,Component!$C:$C)</f>
        <v>2903-20</v>
      </c>
      <c r="D1753" t="s">
        <v>10537</v>
      </c>
      <c r="E1753" t="s">
        <v>10140</v>
      </c>
    </row>
    <row r="1754" spans="2:5" hidden="1" x14ac:dyDescent="0.45">
      <c r="B1754" t="s">
        <v>10828</v>
      </c>
      <c r="C1754" t="str">
        <f>_xlfn.XLOOKUP(B1754,Component!$A:$A,Component!$C:$C)</f>
        <v>2904-20</v>
      </c>
      <c r="D1754" t="s">
        <v>10537</v>
      </c>
      <c r="E1754" t="s">
        <v>10139</v>
      </c>
    </row>
    <row r="1755" spans="2:5" hidden="1" x14ac:dyDescent="0.45">
      <c r="B1755" t="s">
        <v>10829</v>
      </c>
      <c r="C1755" t="str">
        <f>_xlfn.XLOOKUP(B1755,Component!$A:$A,Component!$C:$C)</f>
        <v>2905-20</v>
      </c>
      <c r="D1755" t="s">
        <v>10537</v>
      </c>
      <c r="E1755" t="s">
        <v>10140</v>
      </c>
    </row>
    <row r="1756" spans="2:5" hidden="1" x14ac:dyDescent="0.45">
      <c r="B1756" t="s">
        <v>10830</v>
      </c>
      <c r="C1756" t="str">
        <f>_xlfn.XLOOKUP(B1756,Component!$A:$A,Component!$C:$C)</f>
        <v>2906-20</v>
      </c>
      <c r="D1756" t="s">
        <v>10537</v>
      </c>
      <c r="E1756" t="s">
        <v>10140</v>
      </c>
    </row>
    <row r="1757" spans="2:5" hidden="1" x14ac:dyDescent="0.45">
      <c r="B1757" t="s">
        <v>10855</v>
      </c>
      <c r="C1757" t="str">
        <f>_xlfn.XLOOKUP(B1757,Component!$A:$A,Component!$C:$C)</f>
        <v>2953-20</v>
      </c>
      <c r="D1757" t="s">
        <v>10537</v>
      </c>
      <c r="E1757" t="s">
        <v>10194</v>
      </c>
    </row>
    <row r="1758" spans="2:5" hidden="1" x14ac:dyDescent="0.45">
      <c r="B1758" t="s">
        <v>10857</v>
      </c>
      <c r="C1758" t="str">
        <f>_xlfn.XLOOKUP(B1758,Component!$A:$A,Component!$C:$C)</f>
        <v>2957-20</v>
      </c>
      <c r="D1758" t="s">
        <v>10537</v>
      </c>
      <c r="E1758" t="s">
        <v>10194</v>
      </c>
    </row>
    <row r="1759" spans="2:5" hidden="1" x14ac:dyDescent="0.45">
      <c r="B1759" t="s">
        <v>10858</v>
      </c>
      <c r="C1759" t="str">
        <f>_xlfn.XLOOKUP(B1759,Component!$A:$A,Component!$C:$C)</f>
        <v>2960-20</v>
      </c>
      <c r="D1759" t="s">
        <v>10537</v>
      </c>
      <c r="E1759" t="s">
        <v>10269</v>
      </c>
    </row>
    <row r="1760" spans="2:5" hidden="1" x14ac:dyDescent="0.45">
      <c r="B1760" t="s">
        <v>10859</v>
      </c>
      <c r="C1760" t="str">
        <f>_xlfn.XLOOKUP(B1760,Component!$A:$A,Component!$C:$C)</f>
        <v>2962-20</v>
      </c>
      <c r="D1760" t="s">
        <v>10537</v>
      </c>
      <c r="E1760" t="s">
        <v>10269</v>
      </c>
    </row>
    <row r="1761" spans="2:5" hidden="1" x14ac:dyDescent="0.45">
      <c r="B1761" t="s">
        <v>10860</v>
      </c>
      <c r="C1761" t="str">
        <f>_xlfn.XLOOKUP(B1761,Component!$A:$A,Component!$C:$C)</f>
        <v>2962P-20</v>
      </c>
      <c r="D1761" t="s">
        <v>10537</v>
      </c>
      <c r="E1761" t="s">
        <v>10269</v>
      </c>
    </row>
    <row r="1762" spans="2:5" hidden="1" x14ac:dyDescent="0.45">
      <c r="B1762" t="s">
        <v>10861</v>
      </c>
      <c r="C1762" t="str">
        <f>_xlfn.XLOOKUP(B1762,Component!$A:$A,Component!$C:$C)</f>
        <v>2966-20</v>
      </c>
      <c r="D1762" t="s">
        <v>10537</v>
      </c>
      <c r="E1762" t="s">
        <v>10273</v>
      </c>
    </row>
    <row r="1763" spans="2:5" hidden="1" x14ac:dyDescent="0.45">
      <c r="B1763" t="s">
        <v>10862</v>
      </c>
      <c r="C1763" t="str">
        <f>_xlfn.XLOOKUP(B1763,Component!$A:$A,Component!$C:$C)</f>
        <v>2967-20</v>
      </c>
      <c r="D1763" t="s">
        <v>10537</v>
      </c>
      <c r="E1763" t="s">
        <v>10273</v>
      </c>
    </row>
    <row r="1764" spans="2:5" hidden="1" x14ac:dyDescent="0.45">
      <c r="B1764" t="s">
        <v>10896</v>
      </c>
      <c r="C1764" t="str">
        <f>_xlfn.XLOOKUP(B1764,Component!$A:$A,Component!$C:$C)</f>
        <v>3060-20</v>
      </c>
      <c r="D1764" t="s">
        <v>10537</v>
      </c>
      <c r="E1764" t="s">
        <v>10271</v>
      </c>
    </row>
    <row r="1765" spans="2:5" hidden="1" x14ac:dyDescent="0.45">
      <c r="B1765" t="s">
        <v>10897</v>
      </c>
      <c r="C1765" t="str">
        <f>_xlfn.XLOOKUP(B1765,Component!$A:$A,Component!$C:$C)</f>
        <v>3061-20</v>
      </c>
      <c r="D1765" t="s">
        <v>10537</v>
      </c>
      <c r="E1765" t="s">
        <v>10271</v>
      </c>
    </row>
    <row r="1766" spans="2:5" hidden="1" x14ac:dyDescent="0.45">
      <c r="B1766" t="s">
        <v>10898</v>
      </c>
      <c r="C1766" t="str">
        <f>_xlfn.XLOOKUP(B1766,Component!$A:$A,Component!$C:$C)</f>
        <v>3061P-20</v>
      </c>
      <c r="D1766" t="s">
        <v>10537</v>
      </c>
      <c r="E1766" t="s">
        <v>10271</v>
      </c>
    </row>
    <row r="1767" spans="2:5" hidden="1" x14ac:dyDescent="0.45">
      <c r="B1767" t="s">
        <v>10899</v>
      </c>
      <c r="C1767" t="str">
        <f>_xlfn.XLOOKUP(B1767,Component!$A:$A,Component!$C:$C)</f>
        <v>3062-20</v>
      </c>
      <c r="D1767" t="s">
        <v>10537</v>
      </c>
      <c r="E1767" t="s">
        <v>10261</v>
      </c>
    </row>
    <row r="1768" spans="2:5" hidden="1" x14ac:dyDescent="0.45">
      <c r="B1768" t="s">
        <v>10900</v>
      </c>
      <c r="C1768" t="str">
        <f>_xlfn.XLOOKUP(B1768,Component!$A:$A,Component!$C:$C)</f>
        <v>3062P-20</v>
      </c>
      <c r="D1768" t="s">
        <v>10537</v>
      </c>
      <c r="E1768" t="s">
        <v>10261</v>
      </c>
    </row>
    <row r="1769" spans="2:5" hidden="1" x14ac:dyDescent="0.45">
      <c r="B1769" t="s">
        <v>10903</v>
      </c>
      <c r="C1769" t="str">
        <f>_xlfn.XLOOKUP(B1769,Component!$A:$A,Component!$C:$C)</f>
        <v>3601-20</v>
      </c>
      <c r="D1769" t="s">
        <v>10537</v>
      </c>
      <c r="E1769" t="s">
        <v>10138</v>
      </c>
    </row>
    <row r="1770" spans="2:5" hidden="1" x14ac:dyDescent="0.45">
      <c r="B1770" t="s">
        <v>10904</v>
      </c>
      <c r="C1770" t="str">
        <f>_xlfn.XLOOKUP(B1770,Component!$A:$A,Component!$C:$C)</f>
        <v>3602-20</v>
      </c>
      <c r="D1770" t="s">
        <v>10537</v>
      </c>
      <c r="E1770" t="s">
        <v>10138</v>
      </c>
    </row>
    <row r="1771" spans="2:5" hidden="1" x14ac:dyDescent="0.45">
      <c r="B1771" t="s">
        <v>10905</v>
      </c>
      <c r="C1771" t="str">
        <f>_xlfn.XLOOKUP(B1771,Component!$A:$A,Component!$C:$C)</f>
        <v>3650-20</v>
      </c>
      <c r="D1771" t="s">
        <v>10537</v>
      </c>
      <c r="E1771" t="s">
        <v>10195</v>
      </c>
    </row>
    <row r="1772" spans="2:5" hidden="1" x14ac:dyDescent="0.45">
      <c r="B1772" t="s">
        <v>10906</v>
      </c>
      <c r="C1772" t="str">
        <f>_xlfn.XLOOKUP(B1772,Component!$A:$A,Component!$C:$C)</f>
        <v>3651-20</v>
      </c>
      <c r="D1772" t="s">
        <v>10537</v>
      </c>
      <c r="E1772" t="s">
        <v>10195</v>
      </c>
    </row>
    <row r="1773" spans="2:5" hidden="1" x14ac:dyDescent="0.45">
      <c r="B1773" t="s">
        <v>10674</v>
      </c>
      <c r="C1773" t="str">
        <f>_xlfn.XLOOKUP(B1773,Component!$A:$A,Component!$C:$C)</f>
        <v>2630-20</v>
      </c>
      <c r="D1773" t="s">
        <v>10563</v>
      </c>
      <c r="E1773" t="s">
        <v>10215</v>
      </c>
    </row>
    <row r="1774" spans="2:5" hidden="1" x14ac:dyDescent="0.45">
      <c r="B1774" t="s">
        <v>10675</v>
      </c>
      <c r="C1774" t="str">
        <f>_xlfn.XLOOKUP(B1774,Component!$A:$A,Component!$C:$C)</f>
        <v>2631-20</v>
      </c>
      <c r="D1774" t="s">
        <v>10563</v>
      </c>
      <c r="E1774" t="s">
        <v>10215</v>
      </c>
    </row>
    <row r="1775" spans="2:5" hidden="1" x14ac:dyDescent="0.45">
      <c r="B1775" t="s">
        <v>10723</v>
      </c>
      <c r="C1775" t="str">
        <f>_xlfn.XLOOKUP(B1775,Component!$A:$A,Component!$C:$C)</f>
        <v>2730-20</v>
      </c>
      <c r="D1775" t="s">
        <v>10563</v>
      </c>
      <c r="E1775" t="s">
        <v>10217</v>
      </c>
    </row>
    <row r="1776" spans="2:5" hidden="1" x14ac:dyDescent="0.45">
      <c r="B1776" t="s">
        <v>10783</v>
      </c>
      <c r="C1776" t="str">
        <f>_xlfn.XLOOKUP(B1776,Component!$A:$A,Component!$C:$C)</f>
        <v>2833-20</v>
      </c>
      <c r="D1776" t="s">
        <v>10563</v>
      </c>
      <c r="E1776" t="s">
        <v>10217</v>
      </c>
    </row>
    <row r="1777" spans="2:5" hidden="1" x14ac:dyDescent="0.45">
      <c r="B1777" t="s">
        <v>10784</v>
      </c>
      <c r="C1777" t="str">
        <f>_xlfn.XLOOKUP(B1777,Component!$A:$A,Component!$C:$C)</f>
        <v>2834-20</v>
      </c>
      <c r="D1777" t="s">
        <v>10563</v>
      </c>
      <c r="E1777" t="s">
        <v>10217</v>
      </c>
    </row>
    <row r="1778" spans="2:5" hidden="1" x14ac:dyDescent="0.45">
      <c r="B1778" t="s">
        <v>10686</v>
      </c>
      <c r="C1778" t="str">
        <f>_xlfn.XLOOKUP(B1778,Component!$A:$A,Component!$C:$C)</f>
        <v>2653-20</v>
      </c>
      <c r="D1778" t="s">
        <v>10538</v>
      </c>
      <c r="E1778">
        <v>3</v>
      </c>
    </row>
    <row r="1779" spans="2:5" hidden="1" x14ac:dyDescent="0.45">
      <c r="B1779" t="s">
        <v>10687</v>
      </c>
      <c r="C1779" t="str">
        <f>_xlfn.XLOOKUP(B1779,Component!$A:$A,Component!$C:$C)</f>
        <v>2656-20</v>
      </c>
      <c r="D1779" t="s">
        <v>10538</v>
      </c>
      <c r="E1779">
        <v>1</v>
      </c>
    </row>
    <row r="1780" spans="2:5" hidden="1" x14ac:dyDescent="0.45">
      <c r="B1780" t="s">
        <v>10688</v>
      </c>
      <c r="C1780" t="str">
        <f>_xlfn.XLOOKUP(B1780,Component!$A:$A,Component!$C:$C)</f>
        <v>2657-20</v>
      </c>
      <c r="D1780" t="s">
        <v>10538</v>
      </c>
      <c r="E1780">
        <v>2</v>
      </c>
    </row>
    <row r="1781" spans="2:5" hidden="1" x14ac:dyDescent="0.45">
      <c r="B1781" t="s">
        <v>10696</v>
      </c>
      <c r="C1781" t="str">
        <f>_xlfn.XLOOKUP(B1781,Component!$A:$A,Component!$C:$C)</f>
        <v>2667-20</v>
      </c>
      <c r="D1781" t="s">
        <v>10538</v>
      </c>
      <c r="E1781">
        <v>2</v>
      </c>
    </row>
    <row r="1782" spans="2:5" hidden="1" x14ac:dyDescent="0.45">
      <c r="B1782" t="s">
        <v>10697</v>
      </c>
      <c r="C1782" t="str">
        <f>_xlfn.XLOOKUP(B1782,Component!$A:$A,Component!$C:$C)</f>
        <v>2668-20</v>
      </c>
      <c r="D1782" t="s">
        <v>10538</v>
      </c>
      <c r="E1782">
        <v>2</v>
      </c>
    </row>
    <row r="1783" spans="2:5" hidden="1" x14ac:dyDescent="0.45">
      <c r="B1783" t="s">
        <v>10716</v>
      </c>
      <c r="C1783" t="str">
        <f>_xlfn.XLOOKUP(B1783,Component!$A:$A,Component!$C:$C)</f>
        <v>2722-20</v>
      </c>
      <c r="D1783" t="s">
        <v>10538</v>
      </c>
      <c r="E1783">
        <v>5</v>
      </c>
    </row>
    <row r="1784" spans="2:5" hidden="1" x14ac:dyDescent="0.45">
      <c r="B1784" t="s">
        <v>10729</v>
      </c>
      <c r="C1784" t="str">
        <f>_xlfn.XLOOKUP(B1784,Component!$A:$A,Component!$C:$C)</f>
        <v>2737B-20</v>
      </c>
      <c r="D1784" t="s">
        <v>10538</v>
      </c>
      <c r="E1784">
        <v>6</v>
      </c>
    </row>
    <row r="1785" spans="2:5" hidden="1" x14ac:dyDescent="0.45">
      <c r="B1785" t="s">
        <v>10737</v>
      </c>
      <c r="C1785" t="str">
        <f>_xlfn.XLOOKUP(B1785,Component!$A:$A,Component!$C:$C)</f>
        <v>2758-20</v>
      </c>
      <c r="D1785" t="s">
        <v>10538</v>
      </c>
      <c r="E1785">
        <v>4</v>
      </c>
    </row>
    <row r="1786" spans="2:5" hidden="1" x14ac:dyDescent="0.45">
      <c r="B1786" t="s">
        <v>10738</v>
      </c>
      <c r="C1786" t="str">
        <f>_xlfn.XLOOKUP(B1786,Component!$A:$A,Component!$C:$C)</f>
        <v>2759-20</v>
      </c>
      <c r="D1786" t="s">
        <v>10538</v>
      </c>
      <c r="E1786">
        <v>4</v>
      </c>
    </row>
    <row r="1787" spans="2:5" hidden="1" x14ac:dyDescent="0.45">
      <c r="B1787" t="s">
        <v>10739</v>
      </c>
      <c r="C1787" t="str">
        <f>_xlfn.XLOOKUP(B1787,Component!$A:$A,Component!$C:$C)</f>
        <v>2759B-20</v>
      </c>
      <c r="D1787" t="s">
        <v>10538</v>
      </c>
      <c r="E1787">
        <v>4</v>
      </c>
    </row>
    <row r="1788" spans="2:5" hidden="1" x14ac:dyDescent="0.45">
      <c r="B1788" t="s">
        <v>10740</v>
      </c>
      <c r="C1788" t="str">
        <f>_xlfn.XLOOKUP(B1788,Component!$A:$A,Component!$C:$C)</f>
        <v>2760-20</v>
      </c>
      <c r="D1788" t="s">
        <v>10538</v>
      </c>
      <c r="E1788">
        <v>1</v>
      </c>
    </row>
    <row r="1789" spans="2:5" hidden="1" x14ac:dyDescent="0.45">
      <c r="B1789" t="s">
        <v>10741</v>
      </c>
      <c r="C1789" t="str">
        <f>_xlfn.XLOOKUP(B1789,Component!$A:$A,Component!$C:$C)</f>
        <v>2761-20</v>
      </c>
      <c r="D1789" t="s">
        <v>10538</v>
      </c>
      <c r="E1789">
        <v>1</v>
      </c>
    </row>
    <row r="1790" spans="2:5" hidden="1" x14ac:dyDescent="0.45">
      <c r="B1790" t="s">
        <v>10742</v>
      </c>
      <c r="C1790" t="str">
        <f>_xlfn.XLOOKUP(B1790,Component!$A:$A,Component!$C:$C)</f>
        <v>2766-20</v>
      </c>
      <c r="D1790" t="s">
        <v>10538</v>
      </c>
      <c r="E1790">
        <v>4</v>
      </c>
    </row>
    <row r="1791" spans="2:5" hidden="1" x14ac:dyDescent="0.45">
      <c r="B1791" t="s">
        <v>10743</v>
      </c>
      <c r="C1791" t="str">
        <f>_xlfn.XLOOKUP(B1791,Component!$A:$A,Component!$C:$C)</f>
        <v>2767-20</v>
      </c>
      <c r="D1791" t="s">
        <v>10538</v>
      </c>
      <c r="E1791">
        <v>4</v>
      </c>
    </row>
    <row r="1792" spans="2:5" hidden="1" x14ac:dyDescent="0.45">
      <c r="B1792" t="s">
        <v>10744</v>
      </c>
      <c r="C1792" t="str">
        <f>_xlfn.XLOOKUP(B1792,Component!$A:$A,Component!$C:$C)</f>
        <v>2769-20</v>
      </c>
      <c r="D1792" t="s">
        <v>10538</v>
      </c>
      <c r="E1792">
        <v>4</v>
      </c>
    </row>
    <row r="1793" spans="2:5" hidden="1" x14ac:dyDescent="0.45">
      <c r="B1793" t="s">
        <v>10793</v>
      </c>
      <c r="C1793" t="str">
        <f>_xlfn.XLOOKUP(B1793,Component!$A:$A,Component!$C:$C)</f>
        <v>2850-20</v>
      </c>
      <c r="D1793" t="s">
        <v>10538</v>
      </c>
      <c r="E1793">
        <v>1</v>
      </c>
    </row>
    <row r="1794" spans="2:5" hidden="1" x14ac:dyDescent="0.45">
      <c r="B1794" t="s">
        <v>10794</v>
      </c>
      <c r="C1794" t="str">
        <f>_xlfn.XLOOKUP(B1794,Component!$A:$A,Component!$C:$C)</f>
        <v>2851-20</v>
      </c>
      <c r="D1794" t="s">
        <v>10538</v>
      </c>
      <c r="E1794">
        <v>3</v>
      </c>
    </row>
    <row r="1795" spans="2:5" hidden="1" x14ac:dyDescent="0.45">
      <c r="B1795" t="s">
        <v>10795</v>
      </c>
      <c r="C1795" t="str">
        <f>_xlfn.XLOOKUP(B1795,Component!$A:$A,Component!$C:$C)</f>
        <v>2853-20</v>
      </c>
      <c r="D1795" t="s">
        <v>10538</v>
      </c>
      <c r="E1795">
        <v>4</v>
      </c>
    </row>
    <row r="1796" spans="2:5" hidden="1" x14ac:dyDescent="0.45">
      <c r="B1796" t="s">
        <v>10796</v>
      </c>
      <c r="C1796" t="str">
        <f>_xlfn.XLOOKUP(B1796,Component!$A:$A,Component!$C:$C)</f>
        <v>2854-20</v>
      </c>
      <c r="D1796" t="s">
        <v>10538</v>
      </c>
      <c r="E1796">
        <v>4</v>
      </c>
    </row>
    <row r="1797" spans="2:5" hidden="1" x14ac:dyDescent="0.45">
      <c r="B1797" t="s">
        <v>10797</v>
      </c>
      <c r="C1797" t="str">
        <f>_xlfn.XLOOKUP(B1797,Component!$A:$A,Component!$C:$C)</f>
        <v>2855-20</v>
      </c>
      <c r="D1797" t="s">
        <v>10538</v>
      </c>
      <c r="E1797">
        <v>4</v>
      </c>
    </row>
    <row r="1798" spans="2:5" hidden="1" x14ac:dyDescent="0.45">
      <c r="B1798" t="s">
        <v>10798</v>
      </c>
      <c r="C1798" t="str">
        <f>_xlfn.XLOOKUP(B1798,Component!$A:$A,Component!$C:$C)</f>
        <v>2855P-20</v>
      </c>
      <c r="D1798" t="s">
        <v>10538</v>
      </c>
      <c r="E1798">
        <v>4</v>
      </c>
    </row>
    <row r="1799" spans="2:5" hidden="1" x14ac:dyDescent="0.45">
      <c r="B1799" t="s">
        <v>10799</v>
      </c>
      <c r="C1799" t="str">
        <f>_xlfn.XLOOKUP(B1799,Component!$A:$A,Component!$C:$C)</f>
        <v>2862-20</v>
      </c>
      <c r="D1799" t="s">
        <v>10538</v>
      </c>
      <c r="E1799">
        <v>4</v>
      </c>
    </row>
    <row r="1800" spans="2:5" hidden="1" x14ac:dyDescent="0.45">
      <c r="B1800" t="s">
        <v>10800</v>
      </c>
      <c r="C1800" t="str">
        <f>_xlfn.XLOOKUP(B1800,Component!$A:$A,Component!$C:$C)</f>
        <v>2863-20</v>
      </c>
      <c r="D1800" t="s">
        <v>10538</v>
      </c>
      <c r="E1800">
        <v>4</v>
      </c>
    </row>
    <row r="1801" spans="2:5" hidden="1" x14ac:dyDescent="0.45">
      <c r="B1801" t="s">
        <v>10801</v>
      </c>
      <c r="C1801" t="str">
        <f>_xlfn.XLOOKUP(B1801,Component!$A:$A,Component!$C:$C)</f>
        <v>2864-20</v>
      </c>
      <c r="D1801" t="s">
        <v>10538</v>
      </c>
      <c r="E1801">
        <v>4</v>
      </c>
    </row>
    <row r="1802" spans="2:5" hidden="1" x14ac:dyDescent="0.45">
      <c r="B1802" t="s">
        <v>10802</v>
      </c>
      <c r="C1802" t="str">
        <f>_xlfn.XLOOKUP(B1802,Component!$A:$A,Component!$C:$C)</f>
        <v>2865-20</v>
      </c>
      <c r="D1802" t="s">
        <v>10538</v>
      </c>
      <c r="E1802">
        <v>4</v>
      </c>
    </row>
    <row r="1803" spans="2:5" hidden="1" x14ac:dyDescent="0.45">
      <c r="B1803" t="s">
        <v>10804</v>
      </c>
      <c r="C1803" t="str">
        <f>_xlfn.XLOOKUP(B1803,Component!$A:$A,Component!$C:$C)</f>
        <v>2867-20</v>
      </c>
      <c r="D1803" t="s">
        <v>10538</v>
      </c>
      <c r="E1803">
        <v>4</v>
      </c>
    </row>
    <row r="1804" spans="2:5" hidden="1" x14ac:dyDescent="0.45">
      <c r="B1804" t="s">
        <v>10855</v>
      </c>
      <c r="C1804" t="str">
        <f>_xlfn.XLOOKUP(B1804,Component!$A:$A,Component!$C:$C)</f>
        <v>2953-20</v>
      </c>
      <c r="D1804" t="s">
        <v>10538</v>
      </c>
      <c r="E1804">
        <v>4</v>
      </c>
    </row>
    <row r="1805" spans="2:5" hidden="1" x14ac:dyDescent="0.45">
      <c r="B1805" t="s">
        <v>10857</v>
      </c>
      <c r="C1805" t="str">
        <f>_xlfn.XLOOKUP(B1805,Component!$A:$A,Component!$C:$C)</f>
        <v>2957-20</v>
      </c>
      <c r="D1805" t="s">
        <v>10538</v>
      </c>
      <c r="E1805">
        <v>4</v>
      </c>
    </row>
    <row r="1806" spans="2:5" hidden="1" x14ac:dyDescent="0.45">
      <c r="B1806" t="s">
        <v>10858</v>
      </c>
      <c r="C1806" t="str">
        <f>_xlfn.XLOOKUP(B1806,Component!$A:$A,Component!$C:$C)</f>
        <v>2960-20</v>
      </c>
      <c r="D1806" t="s">
        <v>10538</v>
      </c>
      <c r="E1806">
        <v>4</v>
      </c>
    </row>
    <row r="1807" spans="2:5" hidden="1" x14ac:dyDescent="0.45">
      <c r="B1807" t="s">
        <v>10859</v>
      </c>
      <c r="C1807" t="str">
        <f>_xlfn.XLOOKUP(B1807,Component!$A:$A,Component!$C:$C)</f>
        <v>2962-20</v>
      </c>
      <c r="D1807" t="s">
        <v>10538</v>
      </c>
      <c r="E1807">
        <v>4</v>
      </c>
    </row>
    <row r="1808" spans="2:5" hidden="1" x14ac:dyDescent="0.45">
      <c r="B1808" t="s">
        <v>10860</v>
      </c>
      <c r="C1808" t="str">
        <f>_xlfn.XLOOKUP(B1808,Component!$A:$A,Component!$C:$C)</f>
        <v>2962P-20</v>
      </c>
      <c r="D1808" t="s">
        <v>10538</v>
      </c>
      <c r="E1808">
        <v>4</v>
      </c>
    </row>
    <row r="1809" spans="2:5" hidden="1" x14ac:dyDescent="0.45">
      <c r="B1809" t="s">
        <v>10861</v>
      </c>
      <c r="C1809" t="str">
        <f>_xlfn.XLOOKUP(B1809,Component!$A:$A,Component!$C:$C)</f>
        <v>2966-20</v>
      </c>
      <c r="D1809" t="s">
        <v>10538</v>
      </c>
      <c r="E1809">
        <v>4</v>
      </c>
    </row>
    <row r="1810" spans="2:5" hidden="1" x14ac:dyDescent="0.45">
      <c r="B1810" t="s">
        <v>10862</v>
      </c>
      <c r="C1810" t="str">
        <f>_xlfn.XLOOKUP(B1810,Component!$A:$A,Component!$C:$C)</f>
        <v>2967-20</v>
      </c>
      <c r="D1810" t="s">
        <v>10538</v>
      </c>
      <c r="E1810">
        <v>4</v>
      </c>
    </row>
    <row r="1811" spans="2:5" hidden="1" x14ac:dyDescent="0.45">
      <c r="B1811" t="s">
        <v>10905</v>
      </c>
      <c r="C1811" t="str">
        <f>_xlfn.XLOOKUP(B1811,Component!$A:$A,Component!$C:$C)</f>
        <v>3650-20</v>
      </c>
      <c r="D1811" t="s">
        <v>10538</v>
      </c>
      <c r="E1811">
        <v>1</v>
      </c>
    </row>
    <row r="1812" spans="2:5" hidden="1" x14ac:dyDescent="0.45">
      <c r="B1812" t="s">
        <v>10906</v>
      </c>
      <c r="C1812" t="str">
        <f>_xlfn.XLOOKUP(B1812,Component!$A:$A,Component!$C:$C)</f>
        <v>3651-20</v>
      </c>
      <c r="D1812" t="s">
        <v>10538</v>
      </c>
      <c r="E1812">
        <v>3</v>
      </c>
    </row>
    <row r="1813" spans="2:5" hidden="1" x14ac:dyDescent="0.45">
      <c r="B1813" t="s">
        <v>10668</v>
      </c>
      <c r="C1813" t="str">
        <f>_xlfn.XLOOKUP(B1813,Component!$A:$A,Component!$C:$C)</f>
        <v>2620-20</v>
      </c>
      <c r="D1813" t="s">
        <v>10549</v>
      </c>
      <c r="E1813">
        <v>1.125</v>
      </c>
    </row>
    <row r="1814" spans="2:5" hidden="1" x14ac:dyDescent="0.45">
      <c r="B1814" t="s">
        <v>10669</v>
      </c>
      <c r="C1814" t="str">
        <f>_xlfn.XLOOKUP(B1814,Component!$A:$A,Component!$C:$C)</f>
        <v>2621-20</v>
      </c>
      <c r="D1814" t="s">
        <v>10549</v>
      </c>
      <c r="E1814">
        <v>1.125</v>
      </c>
    </row>
    <row r="1815" spans="2:5" hidden="1" x14ac:dyDescent="0.45">
      <c r="B1815" t="s">
        <v>10671</v>
      </c>
      <c r="C1815" t="str">
        <f>_xlfn.XLOOKUP(B1815,Component!$A:$A,Component!$C:$C)</f>
        <v>2625-20</v>
      </c>
      <c r="D1815" t="s">
        <v>10549</v>
      </c>
      <c r="E1815">
        <v>0.75</v>
      </c>
    </row>
    <row r="1816" spans="2:5" hidden="1" x14ac:dyDescent="0.45">
      <c r="B1816" t="s">
        <v>10713</v>
      </c>
      <c r="C1816" t="str">
        <f>_xlfn.XLOOKUP(B1816,Component!$A:$A,Component!$C:$C)</f>
        <v>2719-20</v>
      </c>
      <c r="D1816" t="s">
        <v>10549</v>
      </c>
      <c r="E1816">
        <v>0.875</v>
      </c>
    </row>
    <row r="1817" spans="2:5" hidden="1" x14ac:dyDescent="0.45">
      <c r="B1817" t="s">
        <v>10714</v>
      </c>
      <c r="C1817" t="str">
        <f>_xlfn.XLOOKUP(B1817,Component!$A:$A,Component!$C:$C)</f>
        <v>2720-20</v>
      </c>
      <c r="D1817" t="s">
        <v>10549</v>
      </c>
      <c r="E1817">
        <v>1.125</v>
      </c>
    </row>
    <row r="1818" spans="2:5" hidden="1" x14ac:dyDescent="0.45">
      <c r="B1818" t="s">
        <v>10715</v>
      </c>
      <c r="C1818" t="str">
        <f>_xlfn.XLOOKUP(B1818,Component!$A:$A,Component!$C:$C)</f>
        <v>2721-20</v>
      </c>
      <c r="D1818" t="s">
        <v>10549</v>
      </c>
      <c r="E1818">
        <v>1.125</v>
      </c>
    </row>
    <row r="1819" spans="2:5" hidden="1" x14ac:dyDescent="0.45">
      <c r="B1819" t="s">
        <v>10716</v>
      </c>
      <c r="C1819" t="str">
        <f>_xlfn.XLOOKUP(B1819,Component!$A:$A,Component!$C:$C)</f>
        <v>2722-20</v>
      </c>
      <c r="D1819" t="s">
        <v>10549</v>
      </c>
      <c r="E1819">
        <v>1.25</v>
      </c>
    </row>
    <row r="1820" spans="2:5" hidden="1" x14ac:dyDescent="0.45">
      <c r="B1820" t="s">
        <v>10728</v>
      </c>
      <c r="C1820" t="str">
        <f>_xlfn.XLOOKUP(B1820,Component!$A:$A,Component!$C:$C)</f>
        <v>2737-20</v>
      </c>
      <c r="D1820" t="s">
        <v>10549</v>
      </c>
      <c r="E1820">
        <v>1</v>
      </c>
    </row>
    <row r="1821" spans="2:5" hidden="1" x14ac:dyDescent="0.45">
      <c r="B1821" t="s">
        <v>10729</v>
      </c>
      <c r="C1821" t="str">
        <f>_xlfn.XLOOKUP(B1821,Component!$A:$A,Component!$C:$C)</f>
        <v>2737B-20</v>
      </c>
      <c r="D1821" t="s">
        <v>10549</v>
      </c>
      <c r="E1821">
        <v>1</v>
      </c>
    </row>
    <row r="1822" spans="2:5" hidden="1" x14ac:dyDescent="0.45">
      <c r="B1822" t="s">
        <v>10771</v>
      </c>
      <c r="C1822" t="str">
        <f>_xlfn.XLOOKUP(B1822,Component!$A:$A,Component!$C:$C)</f>
        <v>2821-20</v>
      </c>
      <c r="D1822" t="s">
        <v>10549</v>
      </c>
      <c r="E1822">
        <v>1.25</v>
      </c>
    </row>
    <row r="1823" spans="2:5" hidden="1" x14ac:dyDescent="0.45">
      <c r="B1823" t="s">
        <v>10772</v>
      </c>
      <c r="C1823" t="str">
        <f>_xlfn.XLOOKUP(B1823,Component!$A:$A,Component!$C:$C)</f>
        <v>2822-20</v>
      </c>
      <c r="D1823" t="s">
        <v>10549</v>
      </c>
      <c r="E1823">
        <v>1.25</v>
      </c>
    </row>
    <row r="1824" spans="2:5" hidden="1" x14ac:dyDescent="0.45">
      <c r="B1824" t="s">
        <v>10668</v>
      </c>
      <c r="C1824" t="str">
        <f>_xlfn.XLOOKUP(B1824,Component!$A:$A,Component!$C:$C)</f>
        <v>2620-20</v>
      </c>
      <c r="D1824" t="s">
        <v>10550</v>
      </c>
      <c r="E1824">
        <v>3000</v>
      </c>
    </row>
    <row r="1825" spans="2:5" hidden="1" x14ac:dyDescent="0.45">
      <c r="B1825" t="s">
        <v>10669</v>
      </c>
      <c r="C1825" t="str">
        <f>_xlfn.XLOOKUP(B1825,Component!$A:$A,Component!$C:$C)</f>
        <v>2621-20</v>
      </c>
      <c r="D1825" t="s">
        <v>10550</v>
      </c>
      <c r="E1825">
        <v>3000</v>
      </c>
    </row>
    <row r="1826" spans="2:5" hidden="1" x14ac:dyDescent="0.45">
      <c r="B1826" t="s">
        <v>10671</v>
      </c>
      <c r="C1826" t="str">
        <f>_xlfn.XLOOKUP(B1826,Component!$A:$A,Component!$C:$C)</f>
        <v>2625-20</v>
      </c>
      <c r="D1826" t="s">
        <v>10550</v>
      </c>
      <c r="E1826">
        <v>3000</v>
      </c>
    </row>
    <row r="1827" spans="2:5" hidden="1" x14ac:dyDescent="0.45">
      <c r="B1827" t="s">
        <v>10713</v>
      </c>
      <c r="C1827" t="str">
        <f>_xlfn.XLOOKUP(B1827,Component!$A:$A,Component!$C:$C)</f>
        <v>2719-20</v>
      </c>
      <c r="D1827" t="s">
        <v>10550</v>
      </c>
      <c r="E1827">
        <v>3000</v>
      </c>
    </row>
    <row r="1828" spans="2:5" hidden="1" x14ac:dyDescent="0.45">
      <c r="B1828" t="s">
        <v>10714</v>
      </c>
      <c r="C1828" t="str">
        <f>_xlfn.XLOOKUP(B1828,Component!$A:$A,Component!$C:$C)</f>
        <v>2720-20</v>
      </c>
      <c r="D1828" t="s">
        <v>10550</v>
      </c>
      <c r="E1828">
        <v>3000</v>
      </c>
    </row>
    <row r="1829" spans="2:5" hidden="1" x14ac:dyDescent="0.45">
      <c r="B1829" t="s">
        <v>10715</v>
      </c>
      <c r="C1829" t="str">
        <f>_xlfn.XLOOKUP(B1829,Component!$A:$A,Component!$C:$C)</f>
        <v>2721-20</v>
      </c>
      <c r="D1829" t="s">
        <v>10550</v>
      </c>
      <c r="E1829">
        <v>3000</v>
      </c>
    </row>
    <row r="1830" spans="2:5" hidden="1" x14ac:dyDescent="0.45">
      <c r="B1830" t="s">
        <v>10716</v>
      </c>
      <c r="C1830" t="str">
        <f>_xlfn.XLOOKUP(B1830,Component!$A:$A,Component!$C:$C)</f>
        <v>2722-20</v>
      </c>
      <c r="D1830" t="s">
        <v>10550</v>
      </c>
      <c r="E1830">
        <v>3000</v>
      </c>
    </row>
    <row r="1831" spans="2:5" hidden="1" x14ac:dyDescent="0.45">
      <c r="B1831" t="s">
        <v>10728</v>
      </c>
      <c r="C1831" t="str">
        <f>_xlfn.XLOOKUP(B1831,Component!$A:$A,Component!$C:$C)</f>
        <v>2737-20</v>
      </c>
      <c r="D1831" t="s">
        <v>10550</v>
      </c>
      <c r="E1831">
        <v>3500</v>
      </c>
    </row>
    <row r="1832" spans="2:5" hidden="1" x14ac:dyDescent="0.45">
      <c r="B1832" t="s">
        <v>10729</v>
      </c>
      <c r="C1832" t="str">
        <f>_xlfn.XLOOKUP(B1832,Component!$A:$A,Component!$C:$C)</f>
        <v>2737B-20</v>
      </c>
      <c r="D1832" t="s">
        <v>10550</v>
      </c>
      <c r="E1832">
        <v>3500</v>
      </c>
    </row>
    <row r="1833" spans="2:5" hidden="1" x14ac:dyDescent="0.45">
      <c r="B1833" t="s">
        <v>10771</v>
      </c>
      <c r="C1833" t="str">
        <f>_xlfn.XLOOKUP(B1833,Component!$A:$A,Component!$C:$C)</f>
        <v>2821-20</v>
      </c>
      <c r="D1833" t="s">
        <v>10550</v>
      </c>
      <c r="E1833">
        <v>3000</v>
      </c>
    </row>
    <row r="1834" spans="2:5" hidden="1" x14ac:dyDescent="0.45">
      <c r="B1834" t="s">
        <v>10772</v>
      </c>
      <c r="C1834" t="str">
        <f>_xlfn.XLOOKUP(B1834,Component!$A:$A,Component!$C:$C)</f>
        <v>2822-20</v>
      </c>
      <c r="D1834" t="s">
        <v>10550</v>
      </c>
      <c r="E1834">
        <v>3000</v>
      </c>
    </row>
    <row r="1835" spans="2:5" hidden="1" x14ac:dyDescent="0.45">
      <c r="B1835" t="s">
        <v>11002</v>
      </c>
      <c r="C1835" t="str">
        <f>_xlfn.XLOOKUP(B1835,Component!$A:$A,Component!$C:$C)</f>
        <v>48-59-1817</v>
      </c>
      <c r="D1835" t="s">
        <v>10520</v>
      </c>
      <c r="E1835" t="s">
        <v>10239</v>
      </c>
    </row>
    <row r="1836" spans="2:5" hidden="1" x14ac:dyDescent="0.45">
      <c r="B1836" t="s">
        <v>11067</v>
      </c>
      <c r="C1836" t="str">
        <f>_xlfn.XLOOKUP(B1836,Component!$A:$A,Component!$C:$C)</f>
        <v>49-16-2793</v>
      </c>
      <c r="D1836" t="s">
        <v>10520</v>
      </c>
      <c r="E1836" t="s">
        <v>10274</v>
      </c>
    </row>
    <row r="1837" spans="2:5" hidden="1" x14ac:dyDescent="0.45">
      <c r="B1837" t="s">
        <v>10695</v>
      </c>
      <c r="C1837" t="str">
        <f>_xlfn.XLOOKUP(B1837,Component!$A:$A,Component!$C:$C)</f>
        <v>2666-20</v>
      </c>
      <c r="D1837" t="s">
        <v>10535</v>
      </c>
      <c r="E1837">
        <v>10800</v>
      </c>
    </row>
    <row r="1838" spans="2:5" hidden="1" x14ac:dyDescent="0.45">
      <c r="B1838" t="s">
        <v>10697</v>
      </c>
      <c r="C1838" t="str">
        <f>_xlfn.XLOOKUP(B1838,Component!$A:$A,Component!$C:$C)</f>
        <v>2668-20</v>
      </c>
      <c r="D1838" t="s">
        <v>10535</v>
      </c>
      <c r="E1838">
        <v>360</v>
      </c>
    </row>
    <row r="1839" spans="2:5" hidden="1" x14ac:dyDescent="0.45">
      <c r="B1839" t="s">
        <v>10737</v>
      </c>
      <c r="C1839" t="str">
        <f>_xlfn.XLOOKUP(B1839,Component!$A:$A,Component!$C:$C)</f>
        <v>2758-20</v>
      </c>
      <c r="D1839" t="s">
        <v>10535</v>
      </c>
      <c r="E1839">
        <v>2520</v>
      </c>
    </row>
    <row r="1840" spans="2:5" hidden="1" x14ac:dyDescent="0.45">
      <c r="B1840" t="s">
        <v>10738</v>
      </c>
      <c r="C1840" t="str">
        <f>_xlfn.XLOOKUP(B1840,Component!$A:$A,Component!$C:$C)</f>
        <v>2759-20</v>
      </c>
      <c r="D1840" t="s">
        <v>10535</v>
      </c>
      <c r="E1840">
        <v>2640</v>
      </c>
    </row>
    <row r="1841" spans="2:5" hidden="1" x14ac:dyDescent="0.45">
      <c r="B1841" t="s">
        <v>10739</v>
      </c>
      <c r="C1841" t="str">
        <f>_xlfn.XLOOKUP(B1841,Component!$A:$A,Component!$C:$C)</f>
        <v>2759B-20</v>
      </c>
      <c r="D1841" t="s">
        <v>10535</v>
      </c>
      <c r="E1841">
        <v>2640</v>
      </c>
    </row>
    <row r="1842" spans="2:5" hidden="1" x14ac:dyDescent="0.45">
      <c r="B1842" t="s">
        <v>10742</v>
      </c>
      <c r="C1842" t="str">
        <f>_xlfn.XLOOKUP(B1842,Component!$A:$A,Component!$C:$C)</f>
        <v>2766-20</v>
      </c>
      <c r="D1842" t="s">
        <v>10535</v>
      </c>
      <c r="E1842">
        <v>9000</v>
      </c>
    </row>
    <row r="1843" spans="2:5" hidden="1" x14ac:dyDescent="0.45">
      <c r="B1843" t="s">
        <v>10743</v>
      </c>
      <c r="C1843" t="str">
        <f>_xlfn.XLOOKUP(B1843,Component!$A:$A,Component!$C:$C)</f>
        <v>2767-20</v>
      </c>
      <c r="D1843" t="s">
        <v>10535</v>
      </c>
      <c r="E1843">
        <v>12000</v>
      </c>
    </row>
    <row r="1844" spans="2:5" hidden="1" x14ac:dyDescent="0.45">
      <c r="B1844" t="s">
        <v>10744</v>
      </c>
      <c r="C1844" t="str">
        <f>_xlfn.XLOOKUP(B1844,Component!$A:$A,Component!$C:$C)</f>
        <v>2769-20</v>
      </c>
      <c r="D1844" t="s">
        <v>10535</v>
      </c>
      <c r="E1844">
        <v>9000</v>
      </c>
    </row>
    <row r="1845" spans="2:5" hidden="1" x14ac:dyDescent="0.45">
      <c r="B1845" t="s">
        <v>10796</v>
      </c>
      <c r="C1845" t="str">
        <f>_xlfn.XLOOKUP(B1845,Component!$A:$A,Component!$C:$C)</f>
        <v>2854-20</v>
      </c>
      <c r="D1845" t="s">
        <v>10535</v>
      </c>
      <c r="E1845">
        <v>3000</v>
      </c>
    </row>
    <row r="1846" spans="2:5" hidden="1" x14ac:dyDescent="0.45">
      <c r="B1846" t="s">
        <v>10797</v>
      </c>
      <c r="C1846" t="str">
        <f>_xlfn.XLOOKUP(B1846,Component!$A:$A,Component!$C:$C)</f>
        <v>2855-20</v>
      </c>
      <c r="D1846" t="s">
        <v>10535</v>
      </c>
      <c r="E1846">
        <v>3000</v>
      </c>
    </row>
    <row r="1847" spans="2:5" hidden="1" x14ac:dyDescent="0.45">
      <c r="B1847" t="s">
        <v>10798</v>
      </c>
      <c r="C1847" t="str">
        <f>_xlfn.XLOOKUP(B1847,Component!$A:$A,Component!$C:$C)</f>
        <v>2855P-20</v>
      </c>
      <c r="D1847" t="s">
        <v>10535</v>
      </c>
      <c r="E1847">
        <v>3000</v>
      </c>
    </row>
    <row r="1848" spans="2:5" hidden="1" x14ac:dyDescent="0.45">
      <c r="B1848" t="s">
        <v>10799</v>
      </c>
      <c r="C1848" t="str">
        <f>_xlfn.XLOOKUP(B1848,Component!$A:$A,Component!$C:$C)</f>
        <v>2862-20</v>
      </c>
      <c r="D1848" t="s">
        <v>10535</v>
      </c>
      <c r="E1848">
        <v>9000</v>
      </c>
    </row>
    <row r="1849" spans="2:5" hidden="1" x14ac:dyDescent="0.45">
      <c r="B1849" t="s">
        <v>10800</v>
      </c>
      <c r="C1849" t="str">
        <f>_xlfn.XLOOKUP(B1849,Component!$A:$A,Component!$C:$C)</f>
        <v>2863-20</v>
      </c>
      <c r="D1849" t="s">
        <v>10535</v>
      </c>
      <c r="E1849">
        <v>13200</v>
      </c>
    </row>
    <row r="1850" spans="2:5" hidden="1" x14ac:dyDescent="0.45">
      <c r="B1850" t="s">
        <v>10801</v>
      </c>
      <c r="C1850" t="str">
        <f>_xlfn.XLOOKUP(B1850,Component!$A:$A,Component!$C:$C)</f>
        <v>2864-20</v>
      </c>
      <c r="D1850" t="s">
        <v>10535</v>
      </c>
      <c r="E1850">
        <v>14400</v>
      </c>
    </row>
    <row r="1851" spans="2:5" hidden="1" x14ac:dyDescent="0.45">
      <c r="B1851" t="s">
        <v>10804</v>
      </c>
      <c r="C1851" t="str">
        <f>_xlfn.XLOOKUP(B1851,Component!$A:$A,Component!$C:$C)</f>
        <v>2867-20</v>
      </c>
      <c r="D1851" t="s">
        <v>10535</v>
      </c>
      <c r="E1851">
        <v>18000</v>
      </c>
    </row>
    <row r="1852" spans="2:5" hidden="1" x14ac:dyDescent="0.45">
      <c r="B1852" t="s">
        <v>10805</v>
      </c>
      <c r="C1852" t="str">
        <f>_xlfn.XLOOKUP(B1852,Component!$A:$A,Component!$C:$C)</f>
        <v>2868-20</v>
      </c>
      <c r="D1852" t="s">
        <v>10535</v>
      </c>
      <c r="E1852">
        <v>22800</v>
      </c>
    </row>
    <row r="1853" spans="2:5" hidden="1" x14ac:dyDescent="0.45">
      <c r="B1853" t="s">
        <v>10806</v>
      </c>
      <c r="C1853" t="str">
        <f>_xlfn.XLOOKUP(B1853,Component!$A:$A,Component!$C:$C)</f>
        <v>2869-20</v>
      </c>
      <c r="D1853" t="s">
        <v>10535</v>
      </c>
      <c r="E1853">
        <v>22800</v>
      </c>
    </row>
    <row r="1854" spans="2:5" hidden="1" x14ac:dyDescent="0.45">
      <c r="B1854" t="s">
        <v>10861</v>
      </c>
      <c r="C1854" t="str">
        <f>_xlfn.XLOOKUP(B1854,Component!$A:$A,Component!$C:$C)</f>
        <v>2966-20</v>
      </c>
      <c r="D1854" t="s">
        <v>10535</v>
      </c>
      <c r="E1854">
        <v>10800</v>
      </c>
    </row>
    <row r="1855" spans="2:5" hidden="1" x14ac:dyDescent="0.45">
      <c r="B1855" t="s">
        <v>10862</v>
      </c>
      <c r="C1855" t="str">
        <f>_xlfn.XLOOKUP(B1855,Component!$A:$A,Component!$C:$C)</f>
        <v>2967-20</v>
      </c>
      <c r="D1855" t="s">
        <v>10535</v>
      </c>
      <c r="E1855">
        <v>14400</v>
      </c>
    </row>
    <row r="1856" spans="2:5" hidden="1" x14ac:dyDescent="0.45">
      <c r="B1856" t="s">
        <v>10663</v>
      </c>
      <c r="C1856" t="str">
        <f>_xlfn.XLOOKUP(B1856,Component!$A:$A,Component!$C:$C)</f>
        <v>2606-20</v>
      </c>
      <c r="D1856" t="s">
        <v>10533</v>
      </c>
      <c r="E1856">
        <v>500</v>
      </c>
    </row>
    <row r="1857" spans="2:5" hidden="1" x14ac:dyDescent="0.45">
      <c r="B1857" t="s">
        <v>10664</v>
      </c>
      <c r="C1857" t="str">
        <f>_xlfn.XLOOKUP(B1857,Component!$A:$A,Component!$C:$C)</f>
        <v>2607-20</v>
      </c>
      <c r="D1857" t="s">
        <v>10533</v>
      </c>
      <c r="E1857">
        <v>500</v>
      </c>
    </row>
    <row r="1858" spans="2:5" hidden="1" x14ac:dyDescent="0.45">
      <c r="B1858" t="s">
        <v>10686</v>
      </c>
      <c r="C1858" t="str">
        <f>_xlfn.XLOOKUP(B1858,Component!$A:$A,Component!$C:$C)</f>
        <v>2653-20</v>
      </c>
      <c r="D1858" t="s">
        <v>10533</v>
      </c>
      <c r="E1858">
        <v>1600</v>
      </c>
    </row>
    <row r="1859" spans="2:5" hidden="1" x14ac:dyDescent="0.45">
      <c r="B1859" t="s">
        <v>10687</v>
      </c>
      <c r="C1859" t="str">
        <f>_xlfn.XLOOKUP(B1859,Component!$A:$A,Component!$C:$C)</f>
        <v>2656-20</v>
      </c>
      <c r="D1859" t="s">
        <v>10533</v>
      </c>
      <c r="E1859">
        <v>1500</v>
      </c>
    </row>
    <row r="1860" spans="2:5" hidden="1" x14ac:dyDescent="0.45">
      <c r="B1860" t="s">
        <v>10688</v>
      </c>
      <c r="C1860" t="str">
        <f>_xlfn.XLOOKUP(B1860,Component!$A:$A,Component!$C:$C)</f>
        <v>2657-20</v>
      </c>
      <c r="D1860" t="s">
        <v>10533</v>
      </c>
      <c r="E1860">
        <v>1500</v>
      </c>
    </row>
    <row r="1861" spans="2:5" hidden="1" x14ac:dyDescent="0.45">
      <c r="B1861" t="s">
        <v>10689</v>
      </c>
      <c r="C1861" t="str">
        <f>_xlfn.XLOOKUP(B1861,Component!$A:$A,Component!$C:$C)</f>
        <v>2658-20</v>
      </c>
      <c r="D1861" t="s">
        <v>10533</v>
      </c>
      <c r="E1861">
        <v>2004</v>
      </c>
    </row>
    <row r="1862" spans="2:5" hidden="1" x14ac:dyDescent="0.45">
      <c r="B1862" t="s">
        <v>10690</v>
      </c>
      <c r="C1862" t="str">
        <f>_xlfn.XLOOKUP(B1862,Component!$A:$A,Component!$C:$C)</f>
        <v>2659-20</v>
      </c>
      <c r="D1862" t="s">
        <v>10533</v>
      </c>
      <c r="E1862">
        <v>2196</v>
      </c>
    </row>
    <row r="1863" spans="2:5" hidden="1" x14ac:dyDescent="0.45">
      <c r="B1863" t="s">
        <v>10693</v>
      </c>
      <c r="C1863" t="str">
        <f>_xlfn.XLOOKUP(B1863,Component!$A:$A,Component!$C:$C)</f>
        <v>2662-20</v>
      </c>
      <c r="D1863" t="s">
        <v>10533</v>
      </c>
      <c r="E1863">
        <v>5400</v>
      </c>
    </row>
    <row r="1864" spans="2:5" hidden="1" x14ac:dyDescent="0.45">
      <c r="B1864" t="s">
        <v>10694</v>
      </c>
      <c r="C1864" t="str">
        <f>_xlfn.XLOOKUP(B1864,Component!$A:$A,Component!$C:$C)</f>
        <v>2663-20</v>
      </c>
      <c r="D1864" t="s">
        <v>10533</v>
      </c>
      <c r="E1864">
        <v>7680</v>
      </c>
    </row>
    <row r="1865" spans="2:5" hidden="1" x14ac:dyDescent="0.45">
      <c r="B1865" t="s">
        <v>10695</v>
      </c>
      <c r="C1865" t="str">
        <f>_xlfn.XLOOKUP(B1865,Component!$A:$A,Component!$C:$C)</f>
        <v>2666-20</v>
      </c>
      <c r="D1865" t="s">
        <v>10533</v>
      </c>
      <c r="E1865">
        <v>14400</v>
      </c>
    </row>
    <row r="1866" spans="2:5" hidden="1" x14ac:dyDescent="0.45">
      <c r="B1866" t="s">
        <v>10696</v>
      </c>
      <c r="C1866" t="str">
        <f>_xlfn.XLOOKUP(B1866,Component!$A:$A,Component!$C:$C)</f>
        <v>2667-20</v>
      </c>
      <c r="D1866" t="s">
        <v>10533</v>
      </c>
      <c r="E1866">
        <v>675</v>
      </c>
    </row>
    <row r="1867" spans="2:5" hidden="1" x14ac:dyDescent="0.45">
      <c r="B1867" t="s">
        <v>10697</v>
      </c>
      <c r="C1867" t="str">
        <f>_xlfn.XLOOKUP(B1867,Component!$A:$A,Component!$C:$C)</f>
        <v>2668-20</v>
      </c>
      <c r="D1867" t="s">
        <v>10533</v>
      </c>
      <c r="E1867">
        <v>720</v>
      </c>
    </row>
    <row r="1868" spans="2:5" hidden="1" x14ac:dyDescent="0.45">
      <c r="B1868" t="s">
        <v>10737</v>
      </c>
      <c r="C1868" t="str">
        <f>_xlfn.XLOOKUP(B1868,Component!$A:$A,Component!$C:$C)</f>
        <v>2758-20</v>
      </c>
      <c r="D1868" t="s">
        <v>10533</v>
      </c>
      <c r="E1868">
        <v>2520</v>
      </c>
    </row>
    <row r="1869" spans="2:5" hidden="1" x14ac:dyDescent="0.45">
      <c r="B1869" t="s">
        <v>10738</v>
      </c>
      <c r="C1869" t="str">
        <f>_xlfn.XLOOKUP(B1869,Component!$A:$A,Component!$C:$C)</f>
        <v>2759-20</v>
      </c>
      <c r="D1869" t="s">
        <v>10533</v>
      </c>
      <c r="E1869">
        <v>2640</v>
      </c>
    </row>
    <row r="1870" spans="2:5" hidden="1" x14ac:dyDescent="0.45">
      <c r="B1870" t="s">
        <v>10739</v>
      </c>
      <c r="C1870" t="str">
        <f>_xlfn.XLOOKUP(B1870,Component!$A:$A,Component!$C:$C)</f>
        <v>2759B-20</v>
      </c>
      <c r="D1870" t="s">
        <v>10533</v>
      </c>
      <c r="E1870">
        <v>2640</v>
      </c>
    </row>
    <row r="1871" spans="2:5" hidden="1" x14ac:dyDescent="0.45">
      <c r="B1871" t="s">
        <v>10740</v>
      </c>
      <c r="C1871" t="str">
        <f>_xlfn.XLOOKUP(B1871,Component!$A:$A,Component!$C:$C)</f>
        <v>2760-20</v>
      </c>
      <c r="D1871" t="s">
        <v>10533</v>
      </c>
      <c r="E1871">
        <v>450</v>
      </c>
    </row>
    <row r="1872" spans="2:5" hidden="1" x14ac:dyDescent="0.45">
      <c r="B1872" t="s">
        <v>10741</v>
      </c>
      <c r="C1872" t="str">
        <f>_xlfn.XLOOKUP(B1872,Component!$A:$A,Component!$C:$C)</f>
        <v>2761-20</v>
      </c>
      <c r="D1872" t="s">
        <v>10533</v>
      </c>
      <c r="E1872">
        <v>1000</v>
      </c>
    </row>
    <row r="1873" spans="2:5" hidden="1" x14ac:dyDescent="0.45">
      <c r="B1873" t="s">
        <v>10742</v>
      </c>
      <c r="C1873" t="str">
        <f>_xlfn.XLOOKUP(B1873,Component!$A:$A,Component!$C:$C)</f>
        <v>2766-20</v>
      </c>
      <c r="D1873" t="s">
        <v>10533</v>
      </c>
      <c r="E1873">
        <v>13200</v>
      </c>
    </row>
    <row r="1874" spans="2:5" hidden="1" x14ac:dyDescent="0.45">
      <c r="B1874" t="s">
        <v>10743</v>
      </c>
      <c r="C1874" t="str">
        <f>_xlfn.XLOOKUP(B1874,Component!$A:$A,Component!$C:$C)</f>
        <v>2767-20</v>
      </c>
      <c r="D1874" t="s">
        <v>10533</v>
      </c>
      <c r="E1874">
        <v>16800</v>
      </c>
    </row>
    <row r="1875" spans="2:5" hidden="1" x14ac:dyDescent="0.45">
      <c r="B1875" t="s">
        <v>10744</v>
      </c>
      <c r="C1875" t="str">
        <f>_xlfn.XLOOKUP(B1875,Component!$A:$A,Component!$C:$C)</f>
        <v>2769-20</v>
      </c>
      <c r="D1875" t="s">
        <v>10533</v>
      </c>
      <c r="E1875">
        <v>13200</v>
      </c>
    </row>
    <row r="1876" spans="2:5" hidden="1" x14ac:dyDescent="0.45">
      <c r="B1876" t="s">
        <v>10759</v>
      </c>
      <c r="C1876" t="str">
        <f>_xlfn.XLOOKUP(B1876,Component!$A:$A,Component!$C:$C)</f>
        <v>2801-20</v>
      </c>
      <c r="D1876" t="s">
        <v>10533</v>
      </c>
      <c r="E1876">
        <v>500</v>
      </c>
    </row>
    <row r="1877" spans="2:5" hidden="1" x14ac:dyDescent="0.45">
      <c r="B1877" t="s">
        <v>10760</v>
      </c>
      <c r="C1877" t="str">
        <f>_xlfn.XLOOKUP(B1877,Component!$A:$A,Component!$C:$C)</f>
        <v>2802-20</v>
      </c>
      <c r="D1877" t="s">
        <v>10533</v>
      </c>
      <c r="E1877">
        <v>500</v>
      </c>
    </row>
    <row r="1878" spans="2:5" hidden="1" x14ac:dyDescent="0.45">
      <c r="B1878" t="s">
        <v>10761</v>
      </c>
      <c r="C1878" t="str">
        <f>_xlfn.XLOOKUP(B1878,Component!$A:$A,Component!$C:$C)</f>
        <v>2803-20</v>
      </c>
      <c r="D1878" t="s">
        <v>10533</v>
      </c>
      <c r="E1878">
        <v>1200</v>
      </c>
    </row>
    <row r="1879" spans="2:5" hidden="1" x14ac:dyDescent="0.45">
      <c r="B1879" t="s">
        <v>10762</v>
      </c>
      <c r="C1879" t="str">
        <f>_xlfn.XLOOKUP(B1879,Component!$A:$A,Component!$C:$C)</f>
        <v>2804-20</v>
      </c>
      <c r="D1879" t="s">
        <v>10533</v>
      </c>
      <c r="E1879">
        <v>1200</v>
      </c>
    </row>
    <row r="1880" spans="2:5" hidden="1" x14ac:dyDescent="0.45">
      <c r="B1880" t="s">
        <v>10793</v>
      </c>
      <c r="C1880" t="str">
        <f>_xlfn.XLOOKUP(B1880,Component!$A:$A,Component!$C:$C)</f>
        <v>2850-20</v>
      </c>
      <c r="D1880" t="s">
        <v>10533</v>
      </c>
      <c r="E1880">
        <v>1600</v>
      </c>
    </row>
    <row r="1881" spans="2:5" hidden="1" x14ac:dyDescent="0.45">
      <c r="B1881" t="s">
        <v>10794</v>
      </c>
      <c r="C1881" t="str">
        <f>_xlfn.XLOOKUP(B1881,Component!$A:$A,Component!$C:$C)</f>
        <v>2851-20</v>
      </c>
      <c r="D1881" t="s">
        <v>10533</v>
      </c>
      <c r="E1881">
        <v>1600</v>
      </c>
    </row>
    <row r="1882" spans="2:5" hidden="1" x14ac:dyDescent="0.45">
      <c r="B1882" t="s">
        <v>10795</v>
      </c>
      <c r="C1882" t="str">
        <f>_xlfn.XLOOKUP(B1882,Component!$A:$A,Component!$C:$C)</f>
        <v>2853-20</v>
      </c>
      <c r="D1882" t="s">
        <v>10533</v>
      </c>
      <c r="E1882">
        <v>2000</v>
      </c>
    </row>
    <row r="1883" spans="2:5" hidden="1" x14ac:dyDescent="0.45">
      <c r="B1883" t="s">
        <v>10796</v>
      </c>
      <c r="C1883" t="str">
        <f>_xlfn.XLOOKUP(B1883,Component!$A:$A,Component!$C:$C)</f>
        <v>2854-20</v>
      </c>
      <c r="D1883" t="s">
        <v>10533</v>
      </c>
      <c r="E1883">
        <v>3000</v>
      </c>
    </row>
    <row r="1884" spans="2:5" hidden="1" x14ac:dyDescent="0.45">
      <c r="B1884" t="s">
        <v>10797</v>
      </c>
      <c r="C1884" t="str">
        <f>_xlfn.XLOOKUP(B1884,Component!$A:$A,Component!$C:$C)</f>
        <v>2855-20</v>
      </c>
      <c r="D1884" t="s">
        <v>10533</v>
      </c>
      <c r="E1884">
        <v>3000</v>
      </c>
    </row>
    <row r="1885" spans="2:5" hidden="1" x14ac:dyDescent="0.45">
      <c r="B1885" t="s">
        <v>10798</v>
      </c>
      <c r="C1885" t="str">
        <f>_xlfn.XLOOKUP(B1885,Component!$A:$A,Component!$C:$C)</f>
        <v>2855P-20</v>
      </c>
      <c r="D1885" t="s">
        <v>10533</v>
      </c>
      <c r="E1885">
        <v>3000</v>
      </c>
    </row>
    <row r="1886" spans="2:5" hidden="1" x14ac:dyDescent="0.45">
      <c r="B1886" t="s">
        <v>10799</v>
      </c>
      <c r="C1886" t="str">
        <f>_xlfn.XLOOKUP(B1886,Component!$A:$A,Component!$C:$C)</f>
        <v>2862-20</v>
      </c>
      <c r="D1886" t="s">
        <v>10533</v>
      </c>
      <c r="E1886">
        <v>13200</v>
      </c>
    </row>
    <row r="1887" spans="2:5" hidden="1" x14ac:dyDescent="0.45">
      <c r="B1887" t="s">
        <v>10800</v>
      </c>
      <c r="C1887" t="str">
        <f>_xlfn.XLOOKUP(B1887,Component!$A:$A,Component!$C:$C)</f>
        <v>2863-20</v>
      </c>
      <c r="D1887" t="s">
        <v>10533</v>
      </c>
      <c r="E1887">
        <v>16800</v>
      </c>
    </row>
    <row r="1888" spans="2:5" hidden="1" x14ac:dyDescent="0.45">
      <c r="B1888" t="s">
        <v>10801</v>
      </c>
      <c r="C1888" t="str">
        <f>_xlfn.XLOOKUP(B1888,Component!$A:$A,Component!$C:$C)</f>
        <v>2864-20</v>
      </c>
      <c r="D1888" t="s">
        <v>10533</v>
      </c>
      <c r="E1888">
        <v>18000</v>
      </c>
    </row>
    <row r="1889" spans="2:5" hidden="1" x14ac:dyDescent="0.45">
      <c r="B1889" t="s">
        <v>10802</v>
      </c>
      <c r="C1889" t="str">
        <f>_xlfn.XLOOKUP(B1889,Component!$A:$A,Component!$C:$C)</f>
        <v>2865-20</v>
      </c>
      <c r="D1889" t="s">
        <v>10533</v>
      </c>
      <c r="E1889">
        <v>9000</v>
      </c>
    </row>
    <row r="1890" spans="2:5" hidden="1" x14ac:dyDescent="0.45">
      <c r="B1890" t="s">
        <v>10804</v>
      </c>
      <c r="C1890" t="str">
        <f>_xlfn.XLOOKUP(B1890,Component!$A:$A,Component!$C:$C)</f>
        <v>2867-20</v>
      </c>
      <c r="D1890" t="s">
        <v>10533</v>
      </c>
      <c r="E1890">
        <v>21600</v>
      </c>
    </row>
    <row r="1891" spans="2:5" hidden="1" x14ac:dyDescent="0.45">
      <c r="B1891" t="s">
        <v>10805</v>
      </c>
      <c r="C1891" t="str">
        <f>_xlfn.XLOOKUP(B1891,Component!$A:$A,Component!$C:$C)</f>
        <v>2868-20</v>
      </c>
      <c r="D1891" t="s">
        <v>10533</v>
      </c>
      <c r="E1891">
        <v>24000</v>
      </c>
    </row>
    <row r="1892" spans="2:5" hidden="1" x14ac:dyDescent="0.45">
      <c r="B1892" t="s">
        <v>10806</v>
      </c>
      <c r="C1892" t="str">
        <f>_xlfn.XLOOKUP(B1892,Component!$A:$A,Component!$C:$C)</f>
        <v>2869-20</v>
      </c>
      <c r="D1892" t="s">
        <v>10533</v>
      </c>
      <c r="E1892">
        <v>24000</v>
      </c>
    </row>
    <row r="1893" spans="2:5" hidden="1" x14ac:dyDescent="0.45">
      <c r="B1893" t="s">
        <v>10826</v>
      </c>
      <c r="C1893" t="str">
        <f>_xlfn.XLOOKUP(B1893,Component!$A:$A,Component!$C:$C)</f>
        <v>2902-20</v>
      </c>
      <c r="D1893" t="s">
        <v>10533</v>
      </c>
      <c r="E1893">
        <v>725</v>
      </c>
    </row>
    <row r="1894" spans="2:5" hidden="1" x14ac:dyDescent="0.45">
      <c r="B1894" t="s">
        <v>10827</v>
      </c>
      <c r="C1894" t="str">
        <f>_xlfn.XLOOKUP(B1894,Component!$A:$A,Component!$C:$C)</f>
        <v>2903-20</v>
      </c>
      <c r="D1894" t="s">
        <v>10533</v>
      </c>
      <c r="E1894">
        <v>1400</v>
      </c>
    </row>
    <row r="1895" spans="2:5" hidden="1" x14ac:dyDescent="0.45">
      <c r="B1895" t="s">
        <v>10828</v>
      </c>
      <c r="C1895" t="str">
        <f>_xlfn.XLOOKUP(B1895,Component!$A:$A,Component!$C:$C)</f>
        <v>2904-20</v>
      </c>
      <c r="D1895" t="s">
        <v>10533</v>
      </c>
      <c r="E1895">
        <v>1400</v>
      </c>
    </row>
    <row r="1896" spans="2:5" hidden="1" x14ac:dyDescent="0.45">
      <c r="B1896" t="s">
        <v>10829</v>
      </c>
      <c r="C1896" t="str">
        <f>_xlfn.XLOOKUP(B1896,Component!$A:$A,Component!$C:$C)</f>
        <v>2905-20</v>
      </c>
      <c r="D1896" t="s">
        <v>10533</v>
      </c>
      <c r="E1896">
        <v>1400</v>
      </c>
    </row>
    <row r="1897" spans="2:5" hidden="1" x14ac:dyDescent="0.45">
      <c r="B1897" t="s">
        <v>10830</v>
      </c>
      <c r="C1897" t="str">
        <f>_xlfn.XLOOKUP(B1897,Component!$A:$A,Component!$C:$C)</f>
        <v>2906-20</v>
      </c>
      <c r="D1897" t="s">
        <v>10533</v>
      </c>
      <c r="E1897">
        <v>1400</v>
      </c>
    </row>
    <row r="1898" spans="2:5" hidden="1" x14ac:dyDescent="0.45">
      <c r="B1898" t="s">
        <v>10855</v>
      </c>
      <c r="C1898" t="str">
        <f>_xlfn.XLOOKUP(B1898,Component!$A:$A,Component!$C:$C)</f>
        <v>2953-20</v>
      </c>
      <c r="D1898" t="s">
        <v>10533</v>
      </c>
      <c r="E1898">
        <v>2000</v>
      </c>
    </row>
    <row r="1899" spans="2:5" hidden="1" x14ac:dyDescent="0.45">
      <c r="B1899" t="s">
        <v>10857</v>
      </c>
      <c r="C1899" t="str">
        <f>_xlfn.XLOOKUP(B1899,Component!$A:$A,Component!$C:$C)</f>
        <v>2957-20</v>
      </c>
      <c r="D1899" t="s">
        <v>10533</v>
      </c>
      <c r="E1899">
        <v>2000</v>
      </c>
    </row>
    <row r="1900" spans="2:5" hidden="1" x14ac:dyDescent="0.45">
      <c r="B1900" t="s">
        <v>10858</v>
      </c>
      <c r="C1900" t="str">
        <f>_xlfn.XLOOKUP(B1900,Component!$A:$A,Component!$C:$C)</f>
        <v>2960-20</v>
      </c>
      <c r="D1900" t="s">
        <v>10533</v>
      </c>
      <c r="E1900">
        <v>7200</v>
      </c>
    </row>
    <row r="1901" spans="2:5" hidden="1" x14ac:dyDescent="0.45">
      <c r="B1901" t="s">
        <v>10859</v>
      </c>
      <c r="C1901" t="str">
        <f>_xlfn.XLOOKUP(B1901,Component!$A:$A,Component!$C:$C)</f>
        <v>2962-20</v>
      </c>
      <c r="D1901" t="s">
        <v>10533</v>
      </c>
      <c r="E1901">
        <v>7800</v>
      </c>
    </row>
    <row r="1902" spans="2:5" hidden="1" x14ac:dyDescent="0.45">
      <c r="B1902" t="s">
        <v>10860</v>
      </c>
      <c r="C1902" t="str">
        <f>_xlfn.XLOOKUP(B1902,Component!$A:$A,Component!$C:$C)</f>
        <v>2962P-20</v>
      </c>
      <c r="D1902" t="s">
        <v>10533</v>
      </c>
      <c r="E1902">
        <v>7800</v>
      </c>
    </row>
    <row r="1903" spans="2:5" hidden="1" x14ac:dyDescent="0.45">
      <c r="B1903" t="s">
        <v>10861</v>
      </c>
      <c r="C1903" t="str">
        <f>_xlfn.XLOOKUP(B1903,Component!$A:$A,Component!$C:$C)</f>
        <v>2966-20</v>
      </c>
      <c r="D1903" t="s">
        <v>10533</v>
      </c>
      <c r="E1903">
        <v>13200</v>
      </c>
    </row>
    <row r="1904" spans="2:5" hidden="1" x14ac:dyDescent="0.45">
      <c r="B1904" t="s">
        <v>10862</v>
      </c>
      <c r="C1904" t="str">
        <f>_xlfn.XLOOKUP(B1904,Component!$A:$A,Component!$C:$C)</f>
        <v>2967-20</v>
      </c>
      <c r="D1904" t="s">
        <v>10533</v>
      </c>
      <c r="E1904">
        <v>19200</v>
      </c>
    </row>
    <row r="1905" spans="2:5" hidden="1" x14ac:dyDescent="0.45">
      <c r="B1905" t="s">
        <v>10896</v>
      </c>
      <c r="C1905" t="str">
        <f>_xlfn.XLOOKUP(B1905,Component!$A:$A,Component!$C:$C)</f>
        <v>3060-20</v>
      </c>
      <c r="D1905" t="s">
        <v>10533</v>
      </c>
      <c r="E1905">
        <v>2640</v>
      </c>
    </row>
    <row r="1906" spans="2:5" hidden="1" x14ac:dyDescent="0.45">
      <c r="B1906" t="s">
        <v>10897</v>
      </c>
      <c r="C1906" t="str">
        <f>_xlfn.XLOOKUP(B1906,Component!$A:$A,Component!$C:$C)</f>
        <v>3061-20</v>
      </c>
      <c r="D1906" t="s">
        <v>10533</v>
      </c>
      <c r="E1906">
        <v>2640</v>
      </c>
    </row>
    <row r="1907" spans="2:5" hidden="1" x14ac:dyDescent="0.45">
      <c r="B1907" t="s">
        <v>10898</v>
      </c>
      <c r="C1907" t="str">
        <f>_xlfn.XLOOKUP(B1907,Component!$A:$A,Component!$C:$C)</f>
        <v>3061P-20</v>
      </c>
      <c r="D1907" t="s">
        <v>10533</v>
      </c>
      <c r="E1907">
        <v>2640</v>
      </c>
    </row>
    <row r="1908" spans="2:5" hidden="1" x14ac:dyDescent="0.45">
      <c r="B1908" t="s">
        <v>10899</v>
      </c>
      <c r="C1908" t="str">
        <f>_xlfn.XLOOKUP(B1908,Component!$A:$A,Component!$C:$C)</f>
        <v>3062-20</v>
      </c>
      <c r="D1908" t="s">
        <v>10533</v>
      </c>
      <c r="E1908">
        <v>2700</v>
      </c>
    </row>
    <row r="1909" spans="2:5" hidden="1" x14ac:dyDescent="0.45">
      <c r="B1909" t="s">
        <v>10900</v>
      </c>
      <c r="C1909" t="str">
        <f>_xlfn.XLOOKUP(B1909,Component!$A:$A,Component!$C:$C)</f>
        <v>3062P-20</v>
      </c>
      <c r="D1909" t="s">
        <v>10533</v>
      </c>
      <c r="E1909">
        <v>2700</v>
      </c>
    </row>
    <row r="1910" spans="2:5" hidden="1" x14ac:dyDescent="0.45">
      <c r="B1910" t="s">
        <v>10903</v>
      </c>
      <c r="C1910" t="str">
        <f>_xlfn.XLOOKUP(B1910,Component!$A:$A,Component!$C:$C)</f>
        <v>3601-20</v>
      </c>
      <c r="D1910" t="s">
        <v>10533</v>
      </c>
      <c r="E1910">
        <v>550</v>
      </c>
    </row>
    <row r="1911" spans="2:5" hidden="1" x14ac:dyDescent="0.45">
      <c r="B1911" t="s">
        <v>10904</v>
      </c>
      <c r="C1911" t="str">
        <f>_xlfn.XLOOKUP(B1911,Component!$A:$A,Component!$C:$C)</f>
        <v>3602-20</v>
      </c>
      <c r="D1911" t="s">
        <v>10533</v>
      </c>
      <c r="E1911">
        <v>550</v>
      </c>
    </row>
    <row r="1912" spans="2:5" hidden="1" x14ac:dyDescent="0.45">
      <c r="B1912" t="s">
        <v>10905</v>
      </c>
      <c r="C1912" t="str">
        <f>_xlfn.XLOOKUP(B1912,Component!$A:$A,Component!$C:$C)</f>
        <v>3650-20</v>
      </c>
      <c r="D1912" t="s">
        <v>10533</v>
      </c>
      <c r="E1912">
        <v>1700</v>
      </c>
    </row>
    <row r="1913" spans="2:5" hidden="1" x14ac:dyDescent="0.45">
      <c r="B1913" t="s">
        <v>10906</v>
      </c>
      <c r="C1913" t="str">
        <f>_xlfn.XLOOKUP(B1913,Component!$A:$A,Component!$C:$C)</f>
        <v>3651-20</v>
      </c>
      <c r="D1913" t="s">
        <v>10533</v>
      </c>
      <c r="E1913">
        <v>1700</v>
      </c>
    </row>
    <row r="1914" spans="2:5" hidden="1" x14ac:dyDescent="0.45">
      <c r="B1914" t="s">
        <v>10689</v>
      </c>
      <c r="C1914" t="str">
        <f>_xlfn.XLOOKUP(B1914,Component!$A:$A,Component!$C:$C)</f>
        <v>2658-20</v>
      </c>
      <c r="D1914" t="s">
        <v>10534</v>
      </c>
      <c r="E1914">
        <v>2004</v>
      </c>
    </row>
    <row r="1915" spans="2:5" hidden="1" x14ac:dyDescent="0.45">
      <c r="B1915" t="s">
        <v>10690</v>
      </c>
      <c r="C1915" t="str">
        <f>_xlfn.XLOOKUP(B1915,Component!$A:$A,Component!$C:$C)</f>
        <v>2659-20</v>
      </c>
      <c r="D1915" t="s">
        <v>10534</v>
      </c>
      <c r="E1915">
        <v>2196</v>
      </c>
    </row>
    <row r="1916" spans="2:5" hidden="1" x14ac:dyDescent="0.45">
      <c r="B1916" t="s">
        <v>10693</v>
      </c>
      <c r="C1916" t="str">
        <f>_xlfn.XLOOKUP(B1916,Component!$A:$A,Component!$C:$C)</f>
        <v>2662-20</v>
      </c>
      <c r="D1916" t="s">
        <v>10534</v>
      </c>
      <c r="E1916">
        <v>5400</v>
      </c>
    </row>
    <row r="1917" spans="2:5" hidden="1" x14ac:dyDescent="0.45">
      <c r="B1917" t="s">
        <v>10694</v>
      </c>
      <c r="C1917" t="str">
        <f>_xlfn.XLOOKUP(B1917,Component!$A:$A,Component!$C:$C)</f>
        <v>2663-20</v>
      </c>
      <c r="D1917" t="s">
        <v>10534</v>
      </c>
      <c r="E1917">
        <v>7680</v>
      </c>
    </row>
    <row r="1918" spans="2:5" hidden="1" x14ac:dyDescent="0.45">
      <c r="B1918" t="s">
        <v>10695</v>
      </c>
      <c r="C1918" t="str">
        <f>_xlfn.XLOOKUP(B1918,Component!$A:$A,Component!$C:$C)</f>
        <v>2666-20</v>
      </c>
      <c r="D1918" t="s">
        <v>10534</v>
      </c>
      <c r="E1918">
        <v>14400</v>
      </c>
    </row>
    <row r="1919" spans="2:5" hidden="1" x14ac:dyDescent="0.45">
      <c r="B1919" t="s">
        <v>10697</v>
      </c>
      <c r="C1919" t="str">
        <f>_xlfn.XLOOKUP(B1919,Component!$A:$A,Component!$C:$C)</f>
        <v>2668-20</v>
      </c>
      <c r="D1919" t="s">
        <v>10534</v>
      </c>
      <c r="E1919">
        <v>720</v>
      </c>
    </row>
    <row r="1920" spans="2:5" hidden="1" x14ac:dyDescent="0.45">
      <c r="B1920" t="s">
        <v>10737</v>
      </c>
      <c r="C1920" t="str">
        <f>_xlfn.XLOOKUP(B1920,Component!$A:$A,Component!$C:$C)</f>
        <v>2758-20</v>
      </c>
      <c r="D1920" t="s">
        <v>10534</v>
      </c>
      <c r="E1920">
        <v>2520</v>
      </c>
    </row>
    <row r="1921" spans="2:5" hidden="1" x14ac:dyDescent="0.45">
      <c r="B1921" t="s">
        <v>10738</v>
      </c>
      <c r="C1921" t="str">
        <f>_xlfn.XLOOKUP(B1921,Component!$A:$A,Component!$C:$C)</f>
        <v>2759-20</v>
      </c>
      <c r="D1921" t="s">
        <v>10534</v>
      </c>
      <c r="E1921">
        <v>2640</v>
      </c>
    </row>
    <row r="1922" spans="2:5" hidden="1" x14ac:dyDescent="0.45">
      <c r="B1922" t="s">
        <v>10739</v>
      </c>
      <c r="C1922" t="str">
        <f>_xlfn.XLOOKUP(B1922,Component!$A:$A,Component!$C:$C)</f>
        <v>2759B-20</v>
      </c>
      <c r="D1922" t="s">
        <v>10534</v>
      </c>
      <c r="E1922">
        <v>2640</v>
      </c>
    </row>
    <row r="1923" spans="2:5" hidden="1" x14ac:dyDescent="0.45">
      <c r="B1923" t="s">
        <v>10742</v>
      </c>
      <c r="C1923" t="str">
        <f>_xlfn.XLOOKUP(B1923,Component!$A:$A,Component!$C:$C)</f>
        <v>2766-20</v>
      </c>
      <c r="D1923" t="s">
        <v>10534</v>
      </c>
      <c r="E1923">
        <v>13200</v>
      </c>
    </row>
    <row r="1924" spans="2:5" hidden="1" x14ac:dyDescent="0.45">
      <c r="B1924" t="s">
        <v>10743</v>
      </c>
      <c r="C1924" t="str">
        <f>_xlfn.XLOOKUP(B1924,Component!$A:$A,Component!$C:$C)</f>
        <v>2767-20</v>
      </c>
      <c r="D1924" t="s">
        <v>10534</v>
      </c>
      <c r="E1924">
        <v>16800</v>
      </c>
    </row>
    <row r="1925" spans="2:5" hidden="1" x14ac:dyDescent="0.45">
      <c r="B1925" t="s">
        <v>10744</v>
      </c>
      <c r="C1925" t="str">
        <f>_xlfn.XLOOKUP(B1925,Component!$A:$A,Component!$C:$C)</f>
        <v>2769-20</v>
      </c>
      <c r="D1925" t="s">
        <v>10534</v>
      </c>
      <c r="E1925">
        <v>13200</v>
      </c>
    </row>
    <row r="1926" spans="2:5" hidden="1" x14ac:dyDescent="0.45">
      <c r="B1926" t="s">
        <v>10796</v>
      </c>
      <c r="C1926" t="str">
        <f>_xlfn.XLOOKUP(B1926,Component!$A:$A,Component!$C:$C)</f>
        <v>2854-20</v>
      </c>
      <c r="D1926" t="s">
        <v>10534</v>
      </c>
      <c r="E1926">
        <v>3000</v>
      </c>
    </row>
    <row r="1927" spans="2:5" hidden="1" x14ac:dyDescent="0.45">
      <c r="B1927" t="s">
        <v>10797</v>
      </c>
      <c r="C1927" t="str">
        <f>_xlfn.XLOOKUP(B1927,Component!$A:$A,Component!$C:$C)</f>
        <v>2855-20</v>
      </c>
      <c r="D1927" t="s">
        <v>10534</v>
      </c>
      <c r="E1927">
        <v>3000</v>
      </c>
    </row>
    <row r="1928" spans="2:5" hidden="1" x14ac:dyDescent="0.45">
      <c r="B1928" t="s">
        <v>10798</v>
      </c>
      <c r="C1928" t="str">
        <f>_xlfn.XLOOKUP(B1928,Component!$A:$A,Component!$C:$C)</f>
        <v>2855P-20</v>
      </c>
      <c r="D1928" t="s">
        <v>10534</v>
      </c>
      <c r="E1928">
        <v>3000</v>
      </c>
    </row>
    <row r="1929" spans="2:5" hidden="1" x14ac:dyDescent="0.45">
      <c r="B1929" t="s">
        <v>10799</v>
      </c>
      <c r="C1929" t="str">
        <f>_xlfn.XLOOKUP(B1929,Component!$A:$A,Component!$C:$C)</f>
        <v>2862-20</v>
      </c>
      <c r="D1929" t="s">
        <v>10534</v>
      </c>
      <c r="E1929">
        <v>13200</v>
      </c>
    </row>
    <row r="1930" spans="2:5" hidden="1" x14ac:dyDescent="0.45">
      <c r="B1930" t="s">
        <v>10800</v>
      </c>
      <c r="C1930" t="str">
        <f>_xlfn.XLOOKUP(B1930,Component!$A:$A,Component!$C:$C)</f>
        <v>2863-20</v>
      </c>
      <c r="D1930" t="s">
        <v>10534</v>
      </c>
      <c r="E1930">
        <v>16800</v>
      </c>
    </row>
    <row r="1931" spans="2:5" hidden="1" x14ac:dyDescent="0.45">
      <c r="B1931" t="s">
        <v>10801</v>
      </c>
      <c r="C1931" t="str">
        <f>_xlfn.XLOOKUP(B1931,Component!$A:$A,Component!$C:$C)</f>
        <v>2864-20</v>
      </c>
      <c r="D1931" t="s">
        <v>10534</v>
      </c>
      <c r="E1931">
        <v>18000</v>
      </c>
    </row>
    <row r="1932" spans="2:5" hidden="1" x14ac:dyDescent="0.45">
      <c r="B1932" t="s">
        <v>10804</v>
      </c>
      <c r="C1932" t="str">
        <f>_xlfn.XLOOKUP(B1932,Component!$A:$A,Component!$C:$C)</f>
        <v>2867-20</v>
      </c>
      <c r="D1932" t="s">
        <v>10534</v>
      </c>
      <c r="E1932">
        <v>21600</v>
      </c>
    </row>
    <row r="1933" spans="2:5" hidden="1" x14ac:dyDescent="0.45">
      <c r="B1933" t="s">
        <v>10805</v>
      </c>
      <c r="C1933" t="str">
        <f>_xlfn.XLOOKUP(B1933,Component!$A:$A,Component!$C:$C)</f>
        <v>2868-20</v>
      </c>
      <c r="D1933" t="s">
        <v>10534</v>
      </c>
      <c r="E1933">
        <v>24000</v>
      </c>
    </row>
    <row r="1934" spans="2:5" hidden="1" x14ac:dyDescent="0.45">
      <c r="B1934" t="s">
        <v>10806</v>
      </c>
      <c r="C1934" t="str">
        <f>_xlfn.XLOOKUP(B1934,Component!$A:$A,Component!$C:$C)</f>
        <v>2869-20</v>
      </c>
      <c r="D1934" t="s">
        <v>10534</v>
      </c>
      <c r="E1934">
        <v>24000</v>
      </c>
    </row>
    <row r="1935" spans="2:5" hidden="1" x14ac:dyDescent="0.45">
      <c r="B1935" t="s">
        <v>10858</v>
      </c>
      <c r="C1935" t="str">
        <f>_xlfn.XLOOKUP(B1935,Component!$A:$A,Component!$C:$C)</f>
        <v>2960-20</v>
      </c>
      <c r="D1935" t="s">
        <v>10534</v>
      </c>
      <c r="E1935">
        <v>7200</v>
      </c>
    </row>
    <row r="1936" spans="2:5" hidden="1" x14ac:dyDescent="0.45">
      <c r="B1936" t="s">
        <v>10859</v>
      </c>
      <c r="C1936" t="str">
        <f>_xlfn.XLOOKUP(B1936,Component!$A:$A,Component!$C:$C)</f>
        <v>2962-20</v>
      </c>
      <c r="D1936" t="s">
        <v>10534</v>
      </c>
      <c r="E1936">
        <v>7800</v>
      </c>
    </row>
    <row r="1937" spans="2:5" hidden="1" x14ac:dyDescent="0.45">
      <c r="B1937" t="s">
        <v>10860</v>
      </c>
      <c r="C1937" t="str">
        <f>_xlfn.XLOOKUP(B1937,Component!$A:$A,Component!$C:$C)</f>
        <v>2962P-20</v>
      </c>
      <c r="D1937" t="s">
        <v>10534</v>
      </c>
      <c r="E1937">
        <v>7800</v>
      </c>
    </row>
    <row r="1938" spans="2:5" hidden="1" x14ac:dyDescent="0.45">
      <c r="B1938" t="s">
        <v>10861</v>
      </c>
      <c r="C1938" t="str">
        <f>_xlfn.XLOOKUP(B1938,Component!$A:$A,Component!$C:$C)</f>
        <v>2966-20</v>
      </c>
      <c r="D1938" t="s">
        <v>10534</v>
      </c>
      <c r="E1938">
        <v>13200</v>
      </c>
    </row>
    <row r="1939" spans="2:5" hidden="1" x14ac:dyDescent="0.45">
      <c r="B1939" t="s">
        <v>10862</v>
      </c>
      <c r="C1939" t="str">
        <f>_xlfn.XLOOKUP(B1939,Component!$A:$A,Component!$C:$C)</f>
        <v>2967-20</v>
      </c>
      <c r="D1939" t="s">
        <v>10534</v>
      </c>
      <c r="E1939">
        <v>19200</v>
      </c>
    </row>
    <row r="1940" spans="2:5" hidden="1" x14ac:dyDescent="0.45">
      <c r="B1940" t="s">
        <v>10896</v>
      </c>
      <c r="C1940" t="str">
        <f>_xlfn.XLOOKUP(B1940,Component!$A:$A,Component!$C:$C)</f>
        <v>3060-20</v>
      </c>
      <c r="D1940" t="s">
        <v>10532</v>
      </c>
      <c r="E1940" t="s">
        <v>10270</v>
      </c>
    </row>
    <row r="1941" spans="2:5" hidden="1" x14ac:dyDescent="0.45">
      <c r="B1941" t="s">
        <v>10897</v>
      </c>
      <c r="C1941" t="str">
        <f>_xlfn.XLOOKUP(B1941,Component!$A:$A,Component!$C:$C)</f>
        <v>3061-20</v>
      </c>
      <c r="D1941" t="s">
        <v>10532</v>
      </c>
      <c r="E1941" t="s">
        <v>10270</v>
      </c>
    </row>
    <row r="1942" spans="2:5" hidden="1" x14ac:dyDescent="0.45">
      <c r="B1942" t="s">
        <v>10898</v>
      </c>
      <c r="C1942" t="str">
        <f>_xlfn.XLOOKUP(B1942,Component!$A:$A,Component!$C:$C)</f>
        <v>3061P-20</v>
      </c>
      <c r="D1942" t="s">
        <v>10532</v>
      </c>
      <c r="E1942" t="s">
        <v>10270</v>
      </c>
    </row>
    <row r="1943" spans="2:5" hidden="1" x14ac:dyDescent="0.45">
      <c r="B1943" t="s">
        <v>10899</v>
      </c>
      <c r="C1943" t="str">
        <f>_xlfn.XLOOKUP(B1943,Component!$A:$A,Component!$C:$C)</f>
        <v>3062-20</v>
      </c>
      <c r="D1943" t="s">
        <v>10532</v>
      </c>
      <c r="E1943" t="s">
        <v>10272</v>
      </c>
    </row>
    <row r="1944" spans="2:5" hidden="1" x14ac:dyDescent="0.45">
      <c r="B1944" t="s">
        <v>10900</v>
      </c>
      <c r="C1944" t="str">
        <f>_xlfn.XLOOKUP(B1944,Component!$A:$A,Component!$C:$C)</f>
        <v>3062P-20</v>
      </c>
      <c r="D1944" t="s">
        <v>10532</v>
      </c>
      <c r="E1944" t="s">
        <v>10272</v>
      </c>
    </row>
    <row r="1945" spans="2:5" hidden="1" x14ac:dyDescent="0.45">
      <c r="B1945" t="s">
        <v>10618</v>
      </c>
      <c r="C1945" t="str">
        <f>_xlfn.XLOOKUP(B1945,Component!$A:$A,Component!$C:$C)</f>
        <v>0801-20</v>
      </c>
      <c r="D1945" t="s">
        <v>10580</v>
      </c>
      <c r="E1945">
        <v>18</v>
      </c>
    </row>
    <row r="1946" spans="2:5" hidden="1" x14ac:dyDescent="0.45">
      <c r="B1946" t="s">
        <v>10619</v>
      </c>
      <c r="C1946" t="str">
        <f>_xlfn.XLOOKUP(B1946,Component!$A:$A,Component!$C:$C)</f>
        <v>0818-20</v>
      </c>
      <c r="D1946" t="s">
        <v>10580</v>
      </c>
      <c r="E1946">
        <v>18</v>
      </c>
    </row>
    <row r="1947" spans="2:5" hidden="1" x14ac:dyDescent="0.45">
      <c r="B1947" t="s">
        <v>10620</v>
      </c>
      <c r="C1947" t="str">
        <f>_xlfn.XLOOKUP(B1947,Component!$A:$A,Component!$C:$C)</f>
        <v>0821-20</v>
      </c>
      <c r="D1947" t="s">
        <v>10580</v>
      </c>
      <c r="E1947">
        <v>18</v>
      </c>
    </row>
    <row r="1948" spans="2:5" hidden="1" x14ac:dyDescent="0.45">
      <c r="B1948" t="s">
        <v>10621</v>
      </c>
      <c r="C1948" t="str">
        <f>_xlfn.XLOOKUP(B1948,Component!$A:$A,Component!$C:$C)</f>
        <v>0852-20</v>
      </c>
      <c r="D1948" t="s">
        <v>10580</v>
      </c>
      <c r="E1948">
        <v>18</v>
      </c>
    </row>
    <row r="1949" spans="2:5" hidden="1" x14ac:dyDescent="0.45">
      <c r="B1949" t="s">
        <v>10622</v>
      </c>
      <c r="C1949" t="str">
        <f>_xlfn.XLOOKUP(B1949,Component!$A:$A,Component!$C:$C)</f>
        <v>0880-20</v>
      </c>
      <c r="D1949" t="s">
        <v>10580</v>
      </c>
      <c r="E1949">
        <v>18</v>
      </c>
    </row>
    <row r="1950" spans="2:5" hidden="1" x14ac:dyDescent="0.45">
      <c r="B1950" t="s">
        <v>10623</v>
      </c>
      <c r="C1950" t="str">
        <f>_xlfn.XLOOKUP(B1950,Component!$A:$A,Component!$C:$C)</f>
        <v>0882-20</v>
      </c>
      <c r="D1950" t="s">
        <v>10580</v>
      </c>
      <c r="E1950">
        <v>18</v>
      </c>
    </row>
    <row r="1951" spans="2:5" hidden="1" x14ac:dyDescent="0.45">
      <c r="B1951" t="s">
        <v>10624</v>
      </c>
      <c r="C1951" t="str">
        <f>_xlfn.XLOOKUP(B1951,Component!$A:$A,Component!$C:$C)</f>
        <v>0884-20</v>
      </c>
      <c r="D1951" t="s">
        <v>10580</v>
      </c>
      <c r="E1951">
        <v>18</v>
      </c>
    </row>
    <row r="1952" spans="2:5" hidden="1" x14ac:dyDescent="0.45">
      <c r="B1952" t="s">
        <v>10625</v>
      </c>
      <c r="C1952" t="str">
        <f>_xlfn.XLOOKUP(B1952,Component!$A:$A,Component!$C:$C)</f>
        <v>0885-20</v>
      </c>
      <c r="D1952" t="s">
        <v>10580</v>
      </c>
      <c r="E1952">
        <v>18</v>
      </c>
    </row>
    <row r="1953" spans="2:5" hidden="1" x14ac:dyDescent="0.45">
      <c r="B1953" t="s">
        <v>10626</v>
      </c>
      <c r="C1953" t="str">
        <f>_xlfn.XLOOKUP(B1953,Component!$A:$A,Component!$C:$C)</f>
        <v>0886-20</v>
      </c>
      <c r="D1953" t="s">
        <v>10580</v>
      </c>
      <c r="E1953">
        <v>18</v>
      </c>
    </row>
    <row r="1954" spans="2:5" hidden="1" x14ac:dyDescent="0.45">
      <c r="B1954" t="s">
        <v>10627</v>
      </c>
      <c r="C1954" t="str">
        <f>_xlfn.XLOOKUP(B1954,Component!$A:$A,Component!$C:$C)</f>
        <v>0911-20</v>
      </c>
      <c r="D1954" t="s">
        <v>10580</v>
      </c>
      <c r="E1954">
        <v>18</v>
      </c>
    </row>
    <row r="1955" spans="2:5" hidden="1" x14ac:dyDescent="0.45">
      <c r="B1955" t="s">
        <v>10628</v>
      </c>
      <c r="C1955" t="str">
        <f>_xlfn.XLOOKUP(B1955,Component!$A:$A,Component!$C:$C)</f>
        <v>0912-20</v>
      </c>
      <c r="D1955" t="s">
        <v>10580</v>
      </c>
      <c r="E1955">
        <v>18</v>
      </c>
    </row>
    <row r="1956" spans="2:5" hidden="1" x14ac:dyDescent="0.45">
      <c r="B1956" t="s">
        <v>10629</v>
      </c>
      <c r="C1956" t="str">
        <f>_xlfn.XLOOKUP(B1956,Component!$A:$A,Component!$C:$C)</f>
        <v>0914-20</v>
      </c>
      <c r="D1956" t="s">
        <v>10580</v>
      </c>
      <c r="E1956">
        <v>18</v>
      </c>
    </row>
    <row r="1957" spans="2:5" hidden="1" x14ac:dyDescent="0.45">
      <c r="B1957" t="s">
        <v>10630</v>
      </c>
      <c r="C1957" t="str">
        <f>_xlfn.XLOOKUP(B1957,Component!$A:$A,Component!$C:$C)</f>
        <v>0915-20</v>
      </c>
      <c r="D1957" t="s">
        <v>10580</v>
      </c>
      <c r="E1957">
        <v>18</v>
      </c>
    </row>
    <row r="1958" spans="2:5" hidden="1" x14ac:dyDescent="0.45">
      <c r="B1958" t="s">
        <v>10631</v>
      </c>
      <c r="C1958" t="str">
        <f>_xlfn.XLOOKUP(B1958,Component!$A:$A,Component!$C:$C)</f>
        <v>0920-20</v>
      </c>
      <c r="D1958" t="s">
        <v>10580</v>
      </c>
      <c r="E1958">
        <v>18</v>
      </c>
    </row>
    <row r="1959" spans="2:5" hidden="1" x14ac:dyDescent="0.45">
      <c r="B1959" t="s">
        <v>10632</v>
      </c>
      <c r="C1959" t="str">
        <f>_xlfn.XLOOKUP(B1959,Component!$A:$A,Component!$C:$C)</f>
        <v>0921-20</v>
      </c>
      <c r="D1959" t="s">
        <v>10580</v>
      </c>
      <c r="E1959">
        <v>18</v>
      </c>
    </row>
    <row r="1960" spans="2:5" hidden="1" x14ac:dyDescent="0.45">
      <c r="B1960" t="s">
        <v>10633</v>
      </c>
      <c r="C1960" t="str">
        <f>_xlfn.XLOOKUP(B1960,Component!$A:$A,Component!$C:$C)</f>
        <v>0922-20</v>
      </c>
      <c r="D1960" t="s">
        <v>10580</v>
      </c>
      <c r="E1960">
        <v>18</v>
      </c>
    </row>
    <row r="1961" spans="2:5" hidden="1" x14ac:dyDescent="0.45">
      <c r="B1961" t="s">
        <v>10634</v>
      </c>
      <c r="C1961" t="str">
        <f>_xlfn.XLOOKUP(B1961,Component!$A:$A,Component!$C:$C)</f>
        <v>0923-20</v>
      </c>
      <c r="D1961" t="s">
        <v>10580</v>
      </c>
      <c r="E1961">
        <v>18</v>
      </c>
    </row>
    <row r="1962" spans="2:5" hidden="1" x14ac:dyDescent="0.45">
      <c r="B1962" t="s">
        <v>10635</v>
      </c>
      <c r="C1962" t="str">
        <f>_xlfn.XLOOKUP(B1962,Component!$A:$A,Component!$C:$C)</f>
        <v>0926-20</v>
      </c>
      <c r="D1962" t="s">
        <v>10580</v>
      </c>
      <c r="E1962">
        <v>18</v>
      </c>
    </row>
    <row r="1963" spans="2:5" hidden="1" x14ac:dyDescent="0.45">
      <c r="B1963" t="s">
        <v>10636</v>
      </c>
      <c r="C1963" t="str">
        <f>_xlfn.XLOOKUP(B1963,Component!$A:$A,Component!$C:$C)</f>
        <v>0932-20</v>
      </c>
      <c r="D1963" t="s">
        <v>10580</v>
      </c>
      <c r="E1963">
        <v>18</v>
      </c>
    </row>
    <row r="1964" spans="2:5" hidden="1" x14ac:dyDescent="0.45">
      <c r="B1964" t="s">
        <v>10637</v>
      </c>
      <c r="C1964" t="str">
        <f>_xlfn.XLOOKUP(B1964,Component!$A:$A,Component!$C:$C)</f>
        <v>0933-20</v>
      </c>
      <c r="D1964" t="s">
        <v>10580</v>
      </c>
      <c r="E1964">
        <v>18</v>
      </c>
    </row>
    <row r="1965" spans="2:5" hidden="1" x14ac:dyDescent="0.45">
      <c r="B1965" t="s">
        <v>10638</v>
      </c>
      <c r="C1965" t="str">
        <f>_xlfn.XLOOKUP(B1965,Component!$A:$A,Component!$C:$C)</f>
        <v>0940-20</v>
      </c>
      <c r="D1965" t="s">
        <v>10580</v>
      </c>
      <c r="E1965">
        <v>18</v>
      </c>
    </row>
    <row r="1966" spans="2:5" hidden="1" x14ac:dyDescent="0.45">
      <c r="B1966" t="s">
        <v>10639</v>
      </c>
      <c r="C1966" t="str">
        <f>_xlfn.XLOOKUP(B1966,Component!$A:$A,Component!$C:$C)</f>
        <v>0970-20</v>
      </c>
      <c r="D1966" t="s">
        <v>10580</v>
      </c>
      <c r="E1966">
        <v>18</v>
      </c>
    </row>
    <row r="1967" spans="2:5" hidden="1" x14ac:dyDescent="0.45">
      <c r="B1967" t="s">
        <v>10640</v>
      </c>
      <c r="C1967" t="str">
        <f>_xlfn.XLOOKUP(B1967,Component!$A:$A,Component!$C:$C)</f>
        <v>2120-20</v>
      </c>
      <c r="D1967" t="s">
        <v>10580</v>
      </c>
      <c r="E1967">
        <v>18</v>
      </c>
    </row>
    <row r="1968" spans="2:5" hidden="1" x14ac:dyDescent="0.45">
      <c r="B1968" t="s">
        <v>10641</v>
      </c>
      <c r="C1968" t="str">
        <f>_xlfn.XLOOKUP(B1968,Component!$A:$A,Component!$C:$C)</f>
        <v>2122-20</v>
      </c>
      <c r="D1968" t="s">
        <v>10580</v>
      </c>
      <c r="E1968">
        <v>18</v>
      </c>
    </row>
    <row r="1969" spans="2:5" hidden="1" x14ac:dyDescent="0.45">
      <c r="B1969" t="s">
        <v>10642</v>
      </c>
      <c r="C1969" t="str">
        <f>_xlfn.XLOOKUP(B1969,Component!$A:$A,Component!$C:$C)</f>
        <v>2123</v>
      </c>
      <c r="D1969" t="s">
        <v>10580</v>
      </c>
      <c r="E1969">
        <v>18</v>
      </c>
    </row>
    <row r="1970" spans="2:5" hidden="1" x14ac:dyDescent="0.45">
      <c r="B1970" t="s">
        <v>10643</v>
      </c>
      <c r="C1970" t="str">
        <f>_xlfn.XLOOKUP(B1970,Component!$A:$A,Component!$C:$C)</f>
        <v>2129-20</v>
      </c>
      <c r="D1970" t="s">
        <v>10580</v>
      </c>
      <c r="E1970">
        <v>18</v>
      </c>
    </row>
    <row r="1971" spans="2:5" hidden="1" x14ac:dyDescent="0.45">
      <c r="B1971" t="s">
        <v>10644</v>
      </c>
      <c r="C1971" t="str">
        <f>_xlfn.XLOOKUP(B1971,Component!$A:$A,Component!$C:$C)</f>
        <v>2130-20</v>
      </c>
      <c r="D1971" t="s">
        <v>10580</v>
      </c>
      <c r="E1971">
        <v>18</v>
      </c>
    </row>
    <row r="1972" spans="2:5" hidden="1" x14ac:dyDescent="0.45">
      <c r="B1972" t="s">
        <v>10645</v>
      </c>
      <c r="C1972" t="str">
        <f>_xlfn.XLOOKUP(B1972,Component!$A:$A,Component!$C:$C)</f>
        <v>2131-20</v>
      </c>
      <c r="D1972" t="s">
        <v>10580</v>
      </c>
      <c r="E1972">
        <v>18</v>
      </c>
    </row>
    <row r="1973" spans="2:5" hidden="1" x14ac:dyDescent="0.45">
      <c r="B1973" t="s">
        <v>10646</v>
      </c>
      <c r="C1973" t="str">
        <f>_xlfn.XLOOKUP(B1973,Component!$A:$A,Component!$C:$C)</f>
        <v>2136-20</v>
      </c>
      <c r="D1973" t="s">
        <v>10580</v>
      </c>
      <c r="E1973">
        <v>18</v>
      </c>
    </row>
    <row r="1974" spans="2:5" hidden="1" x14ac:dyDescent="0.45">
      <c r="B1974" t="s">
        <v>10647</v>
      </c>
      <c r="C1974" t="str">
        <f>_xlfn.XLOOKUP(B1974,Component!$A:$A,Component!$C:$C)</f>
        <v>2144-20</v>
      </c>
      <c r="D1974" t="s">
        <v>10580</v>
      </c>
      <c r="E1974">
        <v>18</v>
      </c>
    </row>
    <row r="1975" spans="2:5" hidden="1" x14ac:dyDescent="0.45">
      <c r="B1975" t="s">
        <v>10648</v>
      </c>
      <c r="C1975" t="str">
        <f>_xlfn.XLOOKUP(B1975,Component!$A:$A,Component!$C:$C)</f>
        <v>2145-20</v>
      </c>
      <c r="D1975" t="s">
        <v>10580</v>
      </c>
      <c r="E1975">
        <v>18</v>
      </c>
    </row>
    <row r="1976" spans="2:5" hidden="1" x14ac:dyDescent="0.45">
      <c r="B1976" t="s">
        <v>10649</v>
      </c>
      <c r="C1976" t="str">
        <f>_xlfn.XLOOKUP(B1976,Component!$A:$A,Component!$C:$C)</f>
        <v>2146-20</v>
      </c>
      <c r="D1976" t="s">
        <v>10580</v>
      </c>
      <c r="E1976">
        <v>18</v>
      </c>
    </row>
    <row r="1977" spans="2:5" hidden="1" x14ac:dyDescent="0.45">
      <c r="B1977" t="s">
        <v>10650</v>
      </c>
      <c r="C1977" t="str">
        <f>_xlfn.XLOOKUP(B1977,Component!$A:$A,Component!$C:$C)</f>
        <v>2147-20</v>
      </c>
      <c r="D1977" t="s">
        <v>10580</v>
      </c>
      <c r="E1977">
        <v>18</v>
      </c>
    </row>
    <row r="1978" spans="2:5" hidden="1" x14ac:dyDescent="0.45">
      <c r="B1978" t="s">
        <v>10651</v>
      </c>
      <c r="C1978" t="str">
        <f>_xlfn.XLOOKUP(B1978,Component!$A:$A,Component!$C:$C)</f>
        <v>2150-20</v>
      </c>
      <c r="D1978" t="s">
        <v>10580</v>
      </c>
      <c r="E1978">
        <v>18</v>
      </c>
    </row>
    <row r="1979" spans="2:5" hidden="1" x14ac:dyDescent="0.45">
      <c r="B1979" t="s">
        <v>10652</v>
      </c>
      <c r="C1979" t="str">
        <f>_xlfn.XLOOKUP(B1979,Component!$A:$A,Component!$C:$C)</f>
        <v>2151-20</v>
      </c>
      <c r="D1979" t="s">
        <v>10580</v>
      </c>
      <c r="E1979">
        <v>18</v>
      </c>
    </row>
    <row r="1980" spans="2:5" hidden="1" x14ac:dyDescent="0.45">
      <c r="B1980" t="s">
        <v>10653</v>
      </c>
      <c r="C1980" t="str">
        <f>_xlfn.XLOOKUP(B1980,Component!$A:$A,Component!$C:$C)</f>
        <v>2352-20</v>
      </c>
      <c r="D1980" t="s">
        <v>10580</v>
      </c>
      <c r="E1980">
        <v>18</v>
      </c>
    </row>
    <row r="1981" spans="2:5" hidden="1" x14ac:dyDescent="0.45">
      <c r="B1981" t="s">
        <v>10654</v>
      </c>
      <c r="C1981" t="str">
        <f>_xlfn.XLOOKUP(B1981,Component!$A:$A,Component!$C:$C)</f>
        <v>2354-20</v>
      </c>
      <c r="D1981" t="s">
        <v>10580</v>
      </c>
      <c r="E1981">
        <v>18</v>
      </c>
    </row>
    <row r="1982" spans="2:5" hidden="1" x14ac:dyDescent="0.45">
      <c r="B1982" t="s">
        <v>10655</v>
      </c>
      <c r="C1982" t="str">
        <f>_xlfn.XLOOKUP(B1982,Component!$A:$A,Component!$C:$C)</f>
        <v>2357-20</v>
      </c>
      <c r="D1982" t="s">
        <v>10580</v>
      </c>
      <c r="E1982">
        <v>18</v>
      </c>
    </row>
    <row r="1983" spans="2:5" hidden="1" x14ac:dyDescent="0.45">
      <c r="B1983" t="s">
        <v>10656</v>
      </c>
      <c r="C1983" t="str">
        <f>_xlfn.XLOOKUP(B1983,Component!$A:$A,Component!$C:$C)</f>
        <v>2358-20</v>
      </c>
      <c r="D1983" t="s">
        <v>10580</v>
      </c>
      <c r="E1983">
        <v>18</v>
      </c>
    </row>
    <row r="1984" spans="2:5" hidden="1" x14ac:dyDescent="0.45">
      <c r="B1984" t="s">
        <v>10657</v>
      </c>
      <c r="C1984" t="str">
        <f>_xlfn.XLOOKUP(B1984,Component!$A:$A,Component!$C:$C)</f>
        <v>2359-20</v>
      </c>
      <c r="D1984" t="s">
        <v>10580</v>
      </c>
      <c r="E1984">
        <v>18</v>
      </c>
    </row>
    <row r="1985" spans="2:5" hidden="1" x14ac:dyDescent="0.45">
      <c r="B1985" t="s">
        <v>10658</v>
      </c>
      <c r="C1985" t="str">
        <f>_xlfn.XLOOKUP(B1985,Component!$A:$A,Component!$C:$C)</f>
        <v>2361-20</v>
      </c>
      <c r="D1985" t="s">
        <v>10580</v>
      </c>
      <c r="E1985">
        <v>18</v>
      </c>
    </row>
    <row r="1986" spans="2:5" hidden="1" x14ac:dyDescent="0.45">
      <c r="B1986" t="s">
        <v>10659</v>
      </c>
      <c r="C1986" t="str">
        <f>_xlfn.XLOOKUP(B1986,Component!$A:$A,Component!$C:$C)</f>
        <v>2363-20</v>
      </c>
      <c r="D1986" t="s">
        <v>10580</v>
      </c>
      <c r="E1986">
        <v>18</v>
      </c>
    </row>
    <row r="1987" spans="2:5" hidden="1" x14ac:dyDescent="0.45">
      <c r="B1987" t="s">
        <v>10660</v>
      </c>
      <c r="C1987" t="str">
        <f>_xlfn.XLOOKUP(B1987,Component!$A:$A,Component!$C:$C)</f>
        <v>2366-20</v>
      </c>
      <c r="D1987" t="s">
        <v>10580</v>
      </c>
      <c r="E1987">
        <v>18</v>
      </c>
    </row>
    <row r="1988" spans="2:5" hidden="1" x14ac:dyDescent="0.45">
      <c r="B1988" t="s">
        <v>10661</v>
      </c>
      <c r="C1988" t="str">
        <f>_xlfn.XLOOKUP(B1988,Component!$A:$A,Component!$C:$C)</f>
        <v>2368-20</v>
      </c>
      <c r="D1988" t="s">
        <v>10580</v>
      </c>
      <c r="E1988">
        <v>18</v>
      </c>
    </row>
    <row r="1989" spans="2:5" hidden="1" x14ac:dyDescent="0.45">
      <c r="B1989" t="s">
        <v>10662</v>
      </c>
      <c r="C1989" t="str">
        <f>_xlfn.XLOOKUP(B1989,Component!$A:$A,Component!$C:$C)</f>
        <v>2567-20</v>
      </c>
      <c r="D1989" t="s">
        <v>10580</v>
      </c>
      <c r="E1989">
        <v>18</v>
      </c>
    </row>
    <row r="1990" spans="2:5" hidden="1" x14ac:dyDescent="0.45">
      <c r="B1990" t="s">
        <v>10663</v>
      </c>
      <c r="C1990" t="str">
        <f>_xlfn.XLOOKUP(B1990,Component!$A:$A,Component!$C:$C)</f>
        <v>2606-20</v>
      </c>
      <c r="D1990" t="s">
        <v>10580</v>
      </c>
      <c r="E1990">
        <v>18</v>
      </c>
    </row>
    <row r="1991" spans="2:5" hidden="1" x14ac:dyDescent="0.45">
      <c r="B1991" t="s">
        <v>10664</v>
      </c>
      <c r="C1991" t="str">
        <f>_xlfn.XLOOKUP(B1991,Component!$A:$A,Component!$C:$C)</f>
        <v>2607-20</v>
      </c>
      <c r="D1991" t="s">
        <v>10580</v>
      </c>
      <c r="E1991">
        <v>18</v>
      </c>
    </row>
    <row r="1992" spans="2:5" hidden="1" x14ac:dyDescent="0.45">
      <c r="B1992" t="s">
        <v>10665</v>
      </c>
      <c r="C1992" t="str">
        <f>_xlfn.XLOOKUP(B1992,Component!$A:$A,Component!$C:$C)</f>
        <v>2612-20</v>
      </c>
      <c r="D1992" t="s">
        <v>10580</v>
      </c>
      <c r="E1992">
        <v>18</v>
      </c>
    </row>
    <row r="1993" spans="2:5" hidden="1" x14ac:dyDescent="0.45">
      <c r="B1993" t="s">
        <v>10666</v>
      </c>
      <c r="C1993" t="str">
        <f>_xlfn.XLOOKUP(B1993,Component!$A:$A,Component!$C:$C)</f>
        <v>2613-20</v>
      </c>
      <c r="D1993" t="s">
        <v>10580</v>
      </c>
      <c r="E1993">
        <v>18</v>
      </c>
    </row>
    <row r="1994" spans="2:5" hidden="1" x14ac:dyDescent="0.45">
      <c r="B1994" t="s">
        <v>10667</v>
      </c>
      <c r="C1994" t="str">
        <f>_xlfn.XLOOKUP(B1994,Component!$A:$A,Component!$C:$C)</f>
        <v>2615-20</v>
      </c>
      <c r="D1994" t="s">
        <v>10580</v>
      </c>
      <c r="E1994">
        <v>18</v>
      </c>
    </row>
    <row r="1995" spans="2:5" hidden="1" x14ac:dyDescent="0.45">
      <c r="B1995" t="s">
        <v>10668</v>
      </c>
      <c r="C1995" t="str">
        <f>_xlfn.XLOOKUP(B1995,Component!$A:$A,Component!$C:$C)</f>
        <v>2620-20</v>
      </c>
      <c r="D1995" t="s">
        <v>10580</v>
      </c>
      <c r="E1995">
        <v>18</v>
      </c>
    </row>
    <row r="1996" spans="2:5" hidden="1" x14ac:dyDescent="0.45">
      <c r="B1996" t="s">
        <v>10669</v>
      </c>
      <c r="C1996" t="str">
        <f>_xlfn.XLOOKUP(B1996,Component!$A:$A,Component!$C:$C)</f>
        <v>2621-20</v>
      </c>
      <c r="D1996" t="s">
        <v>10580</v>
      </c>
      <c r="E1996">
        <v>18</v>
      </c>
    </row>
    <row r="1997" spans="2:5" hidden="1" x14ac:dyDescent="0.45">
      <c r="B1997" t="s">
        <v>10670</v>
      </c>
      <c r="C1997" t="str">
        <f>_xlfn.XLOOKUP(B1997,Component!$A:$A,Component!$C:$C)</f>
        <v>2623-20</v>
      </c>
      <c r="D1997" t="s">
        <v>10580</v>
      </c>
      <c r="E1997">
        <v>18</v>
      </c>
    </row>
    <row r="1998" spans="2:5" hidden="1" x14ac:dyDescent="0.45">
      <c r="B1998" t="s">
        <v>10671</v>
      </c>
      <c r="C1998" t="str">
        <f>_xlfn.XLOOKUP(B1998,Component!$A:$A,Component!$C:$C)</f>
        <v>2625-20</v>
      </c>
      <c r="D1998" t="s">
        <v>10580</v>
      </c>
      <c r="E1998">
        <v>18</v>
      </c>
    </row>
    <row r="1999" spans="2:5" hidden="1" x14ac:dyDescent="0.45">
      <c r="B1999" t="s">
        <v>10672</v>
      </c>
      <c r="C1999" t="str">
        <f>_xlfn.XLOOKUP(B1999,Component!$A:$A,Component!$C:$C)</f>
        <v>2626-20</v>
      </c>
      <c r="D1999" t="s">
        <v>10580</v>
      </c>
      <c r="E1999">
        <v>18</v>
      </c>
    </row>
    <row r="2000" spans="2:5" hidden="1" x14ac:dyDescent="0.45">
      <c r="B2000" t="s">
        <v>10673</v>
      </c>
      <c r="C2000" t="str">
        <f>_xlfn.XLOOKUP(B2000,Component!$A:$A,Component!$C:$C)</f>
        <v>2627-20</v>
      </c>
      <c r="D2000" t="s">
        <v>10580</v>
      </c>
      <c r="E2000">
        <v>18</v>
      </c>
    </row>
    <row r="2001" spans="2:5" hidden="1" x14ac:dyDescent="0.45">
      <c r="B2001" t="s">
        <v>10674</v>
      </c>
      <c r="C2001" t="str">
        <f>_xlfn.XLOOKUP(B2001,Component!$A:$A,Component!$C:$C)</f>
        <v>2630-20</v>
      </c>
      <c r="D2001" t="s">
        <v>10580</v>
      </c>
      <c r="E2001">
        <v>18</v>
      </c>
    </row>
    <row r="2002" spans="2:5" hidden="1" x14ac:dyDescent="0.45">
      <c r="B2002" t="s">
        <v>10675</v>
      </c>
      <c r="C2002" t="str">
        <f>_xlfn.XLOOKUP(B2002,Component!$A:$A,Component!$C:$C)</f>
        <v>2631-20</v>
      </c>
      <c r="D2002" t="s">
        <v>10580</v>
      </c>
      <c r="E2002">
        <v>18</v>
      </c>
    </row>
    <row r="2003" spans="2:5" hidden="1" x14ac:dyDescent="0.45">
      <c r="B2003" t="s">
        <v>10676</v>
      </c>
      <c r="C2003" t="str">
        <f>_xlfn.XLOOKUP(B2003,Component!$A:$A,Component!$C:$C)</f>
        <v>2632-20</v>
      </c>
      <c r="D2003" t="s">
        <v>10580</v>
      </c>
      <c r="E2003">
        <v>18</v>
      </c>
    </row>
    <row r="2004" spans="2:5" hidden="1" x14ac:dyDescent="0.45">
      <c r="B2004" t="s">
        <v>10677</v>
      </c>
      <c r="C2004" t="str">
        <f>_xlfn.XLOOKUP(B2004,Component!$A:$A,Component!$C:$C)</f>
        <v>2635-20</v>
      </c>
      <c r="D2004" t="s">
        <v>10580</v>
      </c>
      <c r="E2004">
        <v>18</v>
      </c>
    </row>
    <row r="2005" spans="2:5" hidden="1" x14ac:dyDescent="0.45">
      <c r="B2005" t="s">
        <v>10678</v>
      </c>
      <c r="C2005" t="str">
        <f>_xlfn.XLOOKUP(B2005,Component!$A:$A,Component!$C:$C)</f>
        <v>2636-20</v>
      </c>
      <c r="D2005" t="s">
        <v>10580</v>
      </c>
      <c r="E2005">
        <v>18</v>
      </c>
    </row>
    <row r="2006" spans="2:5" hidden="1" x14ac:dyDescent="0.45">
      <c r="B2006" t="s">
        <v>10679</v>
      </c>
      <c r="C2006" t="str">
        <f>_xlfn.XLOOKUP(B2006,Component!$A:$A,Component!$C:$C)</f>
        <v>2637-20</v>
      </c>
      <c r="D2006" t="s">
        <v>10580</v>
      </c>
      <c r="E2006">
        <v>18</v>
      </c>
    </row>
    <row r="2007" spans="2:5" hidden="1" x14ac:dyDescent="0.45">
      <c r="B2007" t="s">
        <v>10680</v>
      </c>
      <c r="C2007" t="str">
        <f>_xlfn.XLOOKUP(B2007,Component!$A:$A,Component!$C:$C)</f>
        <v>2640-20</v>
      </c>
      <c r="D2007" t="s">
        <v>10580</v>
      </c>
      <c r="E2007">
        <v>18</v>
      </c>
    </row>
    <row r="2008" spans="2:5" hidden="1" x14ac:dyDescent="0.45">
      <c r="B2008" t="s">
        <v>10681</v>
      </c>
      <c r="C2008" t="str">
        <f>_xlfn.XLOOKUP(B2008,Component!$A:$A,Component!$C:$C)</f>
        <v>2641-20</v>
      </c>
      <c r="D2008" t="s">
        <v>10580</v>
      </c>
      <c r="E2008">
        <v>18</v>
      </c>
    </row>
    <row r="2009" spans="2:5" hidden="1" x14ac:dyDescent="0.45">
      <c r="B2009" t="s">
        <v>10682</v>
      </c>
      <c r="C2009" t="str">
        <f>_xlfn.XLOOKUP(B2009,Component!$A:$A,Component!$C:$C)</f>
        <v>2646-20</v>
      </c>
      <c r="D2009" t="s">
        <v>10580</v>
      </c>
      <c r="E2009">
        <v>18</v>
      </c>
    </row>
    <row r="2010" spans="2:5" hidden="1" x14ac:dyDescent="0.45">
      <c r="B2010" t="s">
        <v>10683</v>
      </c>
      <c r="C2010" t="str">
        <f>_xlfn.XLOOKUP(B2010,Component!$A:$A,Component!$C:$C)</f>
        <v>2648-20</v>
      </c>
      <c r="D2010" t="s">
        <v>10580</v>
      </c>
      <c r="E2010">
        <v>18</v>
      </c>
    </row>
    <row r="2011" spans="2:5" hidden="1" x14ac:dyDescent="0.45">
      <c r="B2011" t="s">
        <v>10684</v>
      </c>
      <c r="C2011" t="str">
        <f>_xlfn.XLOOKUP(B2011,Component!$A:$A,Component!$C:$C)</f>
        <v>2648-21</v>
      </c>
      <c r="D2011" t="s">
        <v>10580</v>
      </c>
      <c r="E2011">
        <v>18</v>
      </c>
    </row>
    <row r="2012" spans="2:5" hidden="1" x14ac:dyDescent="0.45">
      <c r="B2012" t="s">
        <v>10685</v>
      </c>
      <c r="C2012" t="str">
        <f>_xlfn.XLOOKUP(B2012,Component!$A:$A,Component!$C:$C)</f>
        <v>2649-20</v>
      </c>
      <c r="D2012" t="s">
        <v>10580</v>
      </c>
      <c r="E2012">
        <v>18</v>
      </c>
    </row>
    <row r="2013" spans="2:5" hidden="1" x14ac:dyDescent="0.45">
      <c r="B2013" t="s">
        <v>10686</v>
      </c>
      <c r="C2013" t="str">
        <f>_xlfn.XLOOKUP(B2013,Component!$A:$A,Component!$C:$C)</f>
        <v>2653-20</v>
      </c>
      <c r="D2013" t="s">
        <v>10580</v>
      </c>
      <c r="E2013">
        <v>18</v>
      </c>
    </row>
    <row r="2014" spans="2:5" hidden="1" x14ac:dyDescent="0.45">
      <c r="B2014" t="s">
        <v>10687</v>
      </c>
      <c r="C2014" t="str">
        <f>_xlfn.XLOOKUP(B2014,Component!$A:$A,Component!$C:$C)</f>
        <v>2656-20</v>
      </c>
      <c r="D2014" t="s">
        <v>10580</v>
      </c>
      <c r="E2014">
        <v>18</v>
      </c>
    </row>
    <row r="2015" spans="2:5" hidden="1" x14ac:dyDescent="0.45">
      <c r="B2015" t="s">
        <v>10688</v>
      </c>
      <c r="C2015" t="str">
        <f>_xlfn.XLOOKUP(B2015,Component!$A:$A,Component!$C:$C)</f>
        <v>2657-20</v>
      </c>
      <c r="D2015" t="s">
        <v>10580</v>
      </c>
      <c r="E2015">
        <v>18</v>
      </c>
    </row>
    <row r="2016" spans="2:5" hidden="1" x14ac:dyDescent="0.45">
      <c r="B2016" t="s">
        <v>10689</v>
      </c>
      <c r="C2016" t="str">
        <f>_xlfn.XLOOKUP(B2016,Component!$A:$A,Component!$C:$C)</f>
        <v>2658-20</v>
      </c>
      <c r="D2016" t="s">
        <v>10580</v>
      </c>
      <c r="E2016">
        <v>18</v>
      </c>
    </row>
    <row r="2017" spans="2:5" hidden="1" x14ac:dyDescent="0.45">
      <c r="B2017" t="s">
        <v>10690</v>
      </c>
      <c r="C2017" t="str">
        <f>_xlfn.XLOOKUP(B2017,Component!$A:$A,Component!$C:$C)</f>
        <v>2659-20</v>
      </c>
      <c r="D2017" t="s">
        <v>10580</v>
      </c>
      <c r="E2017">
        <v>18</v>
      </c>
    </row>
    <row r="2018" spans="2:5" hidden="1" x14ac:dyDescent="0.45">
      <c r="B2018" t="s">
        <v>10691</v>
      </c>
      <c r="C2018" t="str">
        <f>_xlfn.XLOOKUP(B2018,Component!$A:$A,Component!$C:$C)</f>
        <v>2660-20</v>
      </c>
      <c r="D2018" t="s">
        <v>10580</v>
      </c>
      <c r="E2018">
        <v>18</v>
      </c>
    </row>
    <row r="2019" spans="2:5" hidden="1" x14ac:dyDescent="0.45">
      <c r="B2019" t="s">
        <v>10692</v>
      </c>
      <c r="C2019" t="str">
        <f>_xlfn.XLOOKUP(B2019,Component!$A:$A,Component!$C:$C)</f>
        <v>2661-20</v>
      </c>
      <c r="D2019" t="s">
        <v>10580</v>
      </c>
      <c r="E2019">
        <v>18</v>
      </c>
    </row>
    <row r="2020" spans="2:5" hidden="1" x14ac:dyDescent="0.45">
      <c r="B2020" t="s">
        <v>10693</v>
      </c>
      <c r="C2020" t="str">
        <f>_xlfn.XLOOKUP(B2020,Component!$A:$A,Component!$C:$C)</f>
        <v>2662-20</v>
      </c>
      <c r="D2020" t="s">
        <v>10580</v>
      </c>
      <c r="E2020">
        <v>18</v>
      </c>
    </row>
    <row r="2021" spans="2:5" hidden="1" x14ac:dyDescent="0.45">
      <c r="B2021" t="s">
        <v>10694</v>
      </c>
      <c r="C2021" t="str">
        <f>_xlfn.XLOOKUP(B2021,Component!$A:$A,Component!$C:$C)</f>
        <v>2663-20</v>
      </c>
      <c r="D2021" t="s">
        <v>10580</v>
      </c>
      <c r="E2021">
        <v>18</v>
      </c>
    </row>
    <row r="2022" spans="2:5" hidden="1" x14ac:dyDescent="0.45">
      <c r="B2022" t="s">
        <v>10695</v>
      </c>
      <c r="C2022" t="str">
        <f>_xlfn.XLOOKUP(B2022,Component!$A:$A,Component!$C:$C)</f>
        <v>2666-20</v>
      </c>
      <c r="D2022" t="s">
        <v>10580</v>
      </c>
      <c r="E2022">
        <v>18</v>
      </c>
    </row>
    <row r="2023" spans="2:5" hidden="1" x14ac:dyDescent="0.45">
      <c r="B2023" t="s">
        <v>10696</v>
      </c>
      <c r="C2023" t="str">
        <f>_xlfn.XLOOKUP(B2023,Component!$A:$A,Component!$C:$C)</f>
        <v>2667-20</v>
      </c>
      <c r="D2023" t="s">
        <v>10580</v>
      </c>
      <c r="E2023">
        <v>18</v>
      </c>
    </row>
    <row r="2024" spans="2:5" hidden="1" x14ac:dyDescent="0.45">
      <c r="B2024" t="s">
        <v>10697</v>
      </c>
      <c r="C2024" t="str">
        <f>_xlfn.XLOOKUP(B2024,Component!$A:$A,Component!$C:$C)</f>
        <v>2668-20</v>
      </c>
      <c r="D2024" t="s">
        <v>10580</v>
      </c>
      <c r="E2024">
        <v>18</v>
      </c>
    </row>
    <row r="2025" spans="2:5" hidden="1" x14ac:dyDescent="0.45">
      <c r="B2025" t="s">
        <v>10698</v>
      </c>
      <c r="C2025" t="str">
        <f>_xlfn.XLOOKUP(B2025,Component!$A:$A,Component!$C:$C)</f>
        <v>2672-21F</v>
      </c>
      <c r="D2025" t="s">
        <v>10580</v>
      </c>
      <c r="E2025">
        <v>18</v>
      </c>
    </row>
    <row r="2026" spans="2:5" hidden="1" x14ac:dyDescent="0.45">
      <c r="B2026" t="s">
        <v>10699</v>
      </c>
      <c r="C2026" t="str">
        <f>_xlfn.XLOOKUP(B2026,Component!$A:$A,Component!$C:$C)</f>
        <v>2674-20</v>
      </c>
      <c r="D2026" t="s">
        <v>10580</v>
      </c>
      <c r="E2026">
        <v>18</v>
      </c>
    </row>
    <row r="2027" spans="2:5" hidden="1" x14ac:dyDescent="0.45">
      <c r="B2027" t="s">
        <v>10700</v>
      </c>
      <c r="C2027" t="str">
        <f>_xlfn.XLOOKUP(B2027,Component!$A:$A,Component!$C:$C)</f>
        <v>2676-20</v>
      </c>
      <c r="D2027" t="s">
        <v>10580</v>
      </c>
      <c r="E2027">
        <v>18</v>
      </c>
    </row>
    <row r="2028" spans="2:5" hidden="1" x14ac:dyDescent="0.45">
      <c r="B2028" t="s">
        <v>10701</v>
      </c>
      <c r="C2028" t="str">
        <f>_xlfn.XLOOKUP(B2028,Component!$A:$A,Component!$C:$C)</f>
        <v>2677-20</v>
      </c>
      <c r="D2028" t="s">
        <v>10580</v>
      </c>
      <c r="E2028">
        <v>18</v>
      </c>
    </row>
    <row r="2029" spans="2:5" hidden="1" x14ac:dyDescent="0.45">
      <c r="B2029" t="s">
        <v>10702</v>
      </c>
      <c r="C2029" t="str">
        <f>_xlfn.XLOOKUP(B2029,Component!$A:$A,Component!$C:$C)</f>
        <v>2678-20</v>
      </c>
      <c r="D2029" t="s">
        <v>10580</v>
      </c>
      <c r="E2029">
        <v>18</v>
      </c>
    </row>
    <row r="2030" spans="2:5" hidden="1" x14ac:dyDescent="0.45">
      <c r="B2030" t="s">
        <v>10703</v>
      </c>
      <c r="C2030" t="str">
        <f>_xlfn.XLOOKUP(B2030,Component!$A:$A,Component!$C:$C)</f>
        <v>2680-20</v>
      </c>
      <c r="D2030" t="s">
        <v>10580</v>
      </c>
      <c r="E2030">
        <v>18</v>
      </c>
    </row>
    <row r="2031" spans="2:5" hidden="1" x14ac:dyDescent="0.45">
      <c r="B2031" t="s">
        <v>10704</v>
      </c>
      <c r="C2031" t="str">
        <f>_xlfn.XLOOKUP(B2031,Component!$A:$A,Component!$C:$C)</f>
        <v>2684-20</v>
      </c>
      <c r="D2031" t="s">
        <v>10580</v>
      </c>
      <c r="E2031">
        <v>18</v>
      </c>
    </row>
    <row r="2032" spans="2:5" hidden="1" x14ac:dyDescent="0.45">
      <c r="B2032" t="s">
        <v>10705</v>
      </c>
      <c r="C2032" t="str">
        <f>_xlfn.XLOOKUP(B2032,Component!$A:$A,Component!$C:$C)</f>
        <v>2685-20</v>
      </c>
      <c r="D2032" t="s">
        <v>10580</v>
      </c>
      <c r="E2032">
        <v>18</v>
      </c>
    </row>
    <row r="2033" spans="2:5" hidden="1" x14ac:dyDescent="0.45">
      <c r="B2033" t="s">
        <v>10706</v>
      </c>
      <c r="C2033" t="str">
        <f>_xlfn.XLOOKUP(B2033,Component!$A:$A,Component!$C:$C)</f>
        <v>2686-20</v>
      </c>
      <c r="D2033" t="s">
        <v>10580</v>
      </c>
      <c r="E2033">
        <v>18</v>
      </c>
    </row>
    <row r="2034" spans="2:5" hidden="1" x14ac:dyDescent="0.45">
      <c r="B2034" t="s">
        <v>10707</v>
      </c>
      <c r="C2034" t="str">
        <f>_xlfn.XLOOKUP(B2034,Component!$A:$A,Component!$C:$C)</f>
        <v>2688-20</v>
      </c>
      <c r="D2034" t="s">
        <v>10580</v>
      </c>
      <c r="E2034">
        <v>18</v>
      </c>
    </row>
    <row r="2035" spans="2:5" hidden="1" x14ac:dyDescent="0.45">
      <c r="B2035" t="s">
        <v>10708</v>
      </c>
      <c r="C2035" t="str">
        <f>_xlfn.XLOOKUP(B2035,Component!$A:$A,Component!$C:$C)</f>
        <v>2691-26XC</v>
      </c>
      <c r="D2035" t="s">
        <v>10580</v>
      </c>
      <c r="E2035">
        <v>18</v>
      </c>
    </row>
    <row r="2036" spans="2:5" hidden="1" x14ac:dyDescent="0.45">
      <c r="B2036" t="s">
        <v>10709</v>
      </c>
      <c r="C2036" t="str">
        <f>_xlfn.XLOOKUP(B2036,Component!$A:$A,Component!$C:$C)</f>
        <v>2696-25</v>
      </c>
      <c r="D2036" t="s">
        <v>10580</v>
      </c>
      <c r="E2036">
        <v>18</v>
      </c>
    </row>
    <row r="2037" spans="2:5" hidden="1" x14ac:dyDescent="0.45">
      <c r="B2037" t="s">
        <v>10710</v>
      </c>
      <c r="C2037" t="str">
        <f>_xlfn.XLOOKUP(B2037,Component!$A:$A,Component!$C:$C)</f>
        <v>2713-20</v>
      </c>
      <c r="D2037" t="s">
        <v>10580</v>
      </c>
      <c r="E2037">
        <v>18</v>
      </c>
    </row>
    <row r="2038" spans="2:5" hidden="1" x14ac:dyDescent="0.45">
      <c r="B2038" t="s">
        <v>10711</v>
      </c>
      <c r="C2038" t="str">
        <f>_xlfn.XLOOKUP(B2038,Component!$A:$A,Component!$C:$C)</f>
        <v>2717-20</v>
      </c>
      <c r="D2038" t="s">
        <v>10580</v>
      </c>
      <c r="E2038">
        <v>18</v>
      </c>
    </row>
    <row r="2039" spans="2:5" hidden="1" x14ac:dyDescent="0.45">
      <c r="B2039" t="s">
        <v>10712</v>
      </c>
      <c r="C2039" t="str">
        <f>_xlfn.XLOOKUP(B2039,Component!$A:$A,Component!$C:$C)</f>
        <v>2718-20</v>
      </c>
      <c r="D2039" t="s">
        <v>10580</v>
      </c>
      <c r="E2039">
        <v>18</v>
      </c>
    </row>
    <row r="2040" spans="2:5" hidden="1" x14ac:dyDescent="0.45">
      <c r="B2040" t="s">
        <v>10713</v>
      </c>
      <c r="C2040" t="str">
        <f>_xlfn.XLOOKUP(B2040,Component!$A:$A,Component!$C:$C)</f>
        <v>2719-20</v>
      </c>
      <c r="D2040" t="s">
        <v>10580</v>
      </c>
      <c r="E2040">
        <v>18</v>
      </c>
    </row>
    <row r="2041" spans="2:5" hidden="1" x14ac:dyDescent="0.45">
      <c r="B2041" t="s">
        <v>10714</v>
      </c>
      <c r="C2041" t="str">
        <f>_xlfn.XLOOKUP(B2041,Component!$A:$A,Component!$C:$C)</f>
        <v>2720-20</v>
      </c>
      <c r="D2041" t="s">
        <v>10580</v>
      </c>
      <c r="E2041">
        <v>18</v>
      </c>
    </row>
    <row r="2042" spans="2:5" hidden="1" x14ac:dyDescent="0.45">
      <c r="B2042" t="s">
        <v>10715</v>
      </c>
      <c r="C2042" t="str">
        <f>_xlfn.XLOOKUP(B2042,Component!$A:$A,Component!$C:$C)</f>
        <v>2721-20</v>
      </c>
      <c r="D2042" t="s">
        <v>10580</v>
      </c>
      <c r="E2042">
        <v>18</v>
      </c>
    </row>
    <row r="2043" spans="2:5" hidden="1" x14ac:dyDescent="0.45">
      <c r="B2043" t="s">
        <v>10716</v>
      </c>
      <c r="C2043" t="str">
        <f>_xlfn.XLOOKUP(B2043,Component!$A:$A,Component!$C:$C)</f>
        <v>2722-20</v>
      </c>
      <c r="D2043" t="s">
        <v>10580</v>
      </c>
      <c r="E2043">
        <v>18</v>
      </c>
    </row>
    <row r="2044" spans="2:5" hidden="1" x14ac:dyDescent="0.45">
      <c r="B2044" t="s">
        <v>10717</v>
      </c>
      <c r="C2044" t="str">
        <f>_xlfn.XLOOKUP(B2044,Component!$A:$A,Component!$C:$C)</f>
        <v>2723-20</v>
      </c>
      <c r="D2044" t="s">
        <v>10580</v>
      </c>
      <c r="E2044">
        <v>18</v>
      </c>
    </row>
    <row r="2045" spans="2:5" hidden="1" x14ac:dyDescent="0.45">
      <c r="B2045" t="s">
        <v>10718</v>
      </c>
      <c r="C2045" t="str">
        <f>_xlfn.XLOOKUP(B2045,Component!$A:$A,Component!$C:$C)</f>
        <v>2724-20</v>
      </c>
      <c r="D2045" t="s">
        <v>10580</v>
      </c>
      <c r="E2045">
        <v>18</v>
      </c>
    </row>
    <row r="2046" spans="2:5" hidden="1" x14ac:dyDescent="0.45">
      <c r="B2046" t="s">
        <v>10719</v>
      </c>
      <c r="C2046" t="str">
        <f>_xlfn.XLOOKUP(B2046,Component!$A:$A,Component!$C:$C)</f>
        <v>2726-20</v>
      </c>
      <c r="D2046" t="s">
        <v>10580</v>
      </c>
      <c r="E2046">
        <v>18</v>
      </c>
    </row>
    <row r="2047" spans="2:5" hidden="1" x14ac:dyDescent="0.45">
      <c r="B2047" t="s">
        <v>10720</v>
      </c>
      <c r="C2047" t="str">
        <f>_xlfn.XLOOKUP(B2047,Component!$A:$A,Component!$C:$C)</f>
        <v>2727-20</v>
      </c>
      <c r="D2047" t="s">
        <v>10580</v>
      </c>
      <c r="E2047">
        <v>18</v>
      </c>
    </row>
    <row r="2048" spans="2:5" hidden="1" x14ac:dyDescent="0.45">
      <c r="B2048" t="s">
        <v>10721</v>
      </c>
      <c r="C2048" t="str">
        <f>_xlfn.XLOOKUP(B2048,Component!$A:$A,Component!$C:$C)</f>
        <v>2727-20C</v>
      </c>
      <c r="D2048" t="s">
        <v>10580</v>
      </c>
      <c r="E2048">
        <v>18</v>
      </c>
    </row>
    <row r="2049" spans="2:5" hidden="1" x14ac:dyDescent="0.45">
      <c r="B2049" t="s">
        <v>10722</v>
      </c>
      <c r="C2049" t="str">
        <f>_xlfn.XLOOKUP(B2049,Component!$A:$A,Component!$C:$C)</f>
        <v>2729-20</v>
      </c>
      <c r="D2049" t="s">
        <v>10580</v>
      </c>
      <c r="E2049">
        <v>18</v>
      </c>
    </row>
    <row r="2050" spans="2:5" hidden="1" x14ac:dyDescent="0.45">
      <c r="B2050" t="s">
        <v>10723</v>
      </c>
      <c r="C2050" t="str">
        <f>_xlfn.XLOOKUP(B2050,Component!$A:$A,Component!$C:$C)</f>
        <v>2730-20</v>
      </c>
      <c r="D2050" t="s">
        <v>10580</v>
      </c>
      <c r="E2050">
        <v>18</v>
      </c>
    </row>
    <row r="2051" spans="2:5" hidden="1" x14ac:dyDescent="0.45">
      <c r="B2051" t="s">
        <v>10724</v>
      </c>
      <c r="C2051" t="str">
        <f>_xlfn.XLOOKUP(B2051,Component!$A:$A,Component!$C:$C)</f>
        <v>2733-20</v>
      </c>
      <c r="D2051" t="s">
        <v>10580</v>
      </c>
      <c r="E2051">
        <v>18</v>
      </c>
    </row>
    <row r="2052" spans="2:5" hidden="1" x14ac:dyDescent="0.45">
      <c r="B2052" t="s">
        <v>10725</v>
      </c>
      <c r="C2052" t="str">
        <f>_xlfn.XLOOKUP(B2052,Component!$A:$A,Component!$C:$C)</f>
        <v>2734-20</v>
      </c>
      <c r="D2052" t="s">
        <v>10580</v>
      </c>
      <c r="E2052">
        <v>18</v>
      </c>
    </row>
    <row r="2053" spans="2:5" hidden="1" x14ac:dyDescent="0.45">
      <c r="B2053" t="s">
        <v>10726</v>
      </c>
      <c r="C2053" t="str">
        <f>_xlfn.XLOOKUP(B2053,Component!$A:$A,Component!$C:$C)</f>
        <v>2735-20</v>
      </c>
      <c r="D2053" t="s">
        <v>10580</v>
      </c>
      <c r="E2053">
        <v>18</v>
      </c>
    </row>
    <row r="2054" spans="2:5" hidden="1" x14ac:dyDescent="0.45">
      <c r="B2054" t="s">
        <v>10727</v>
      </c>
      <c r="C2054" t="str">
        <f>_xlfn.XLOOKUP(B2054,Component!$A:$A,Component!$C:$C)</f>
        <v>2736-20</v>
      </c>
      <c r="D2054" t="s">
        <v>10580</v>
      </c>
      <c r="E2054">
        <v>18</v>
      </c>
    </row>
    <row r="2055" spans="2:5" hidden="1" x14ac:dyDescent="0.45">
      <c r="B2055" t="s">
        <v>10728</v>
      </c>
      <c r="C2055" t="str">
        <f>_xlfn.XLOOKUP(B2055,Component!$A:$A,Component!$C:$C)</f>
        <v>2737-20</v>
      </c>
      <c r="D2055" t="s">
        <v>10580</v>
      </c>
      <c r="E2055">
        <v>18</v>
      </c>
    </row>
    <row r="2056" spans="2:5" hidden="1" x14ac:dyDescent="0.45">
      <c r="B2056" t="s">
        <v>10729</v>
      </c>
      <c r="C2056" t="str">
        <f>_xlfn.XLOOKUP(B2056,Component!$A:$A,Component!$C:$C)</f>
        <v>2737B-20</v>
      </c>
      <c r="D2056" t="s">
        <v>10580</v>
      </c>
      <c r="E2056">
        <v>18</v>
      </c>
    </row>
    <row r="2057" spans="2:5" hidden="1" x14ac:dyDescent="0.45">
      <c r="B2057" t="s">
        <v>10730</v>
      </c>
      <c r="C2057" t="str">
        <f>_xlfn.XLOOKUP(B2057,Component!$A:$A,Component!$C:$C)</f>
        <v>2738-20</v>
      </c>
      <c r="D2057" t="s">
        <v>10580</v>
      </c>
      <c r="E2057">
        <v>18</v>
      </c>
    </row>
    <row r="2058" spans="2:5" hidden="1" x14ac:dyDescent="0.45">
      <c r="B2058" t="s">
        <v>10731</v>
      </c>
      <c r="C2058" t="str">
        <f>_xlfn.XLOOKUP(B2058,Component!$A:$A,Component!$C:$C)</f>
        <v>2739-20</v>
      </c>
      <c r="D2058" t="s">
        <v>10580</v>
      </c>
      <c r="E2058">
        <v>18</v>
      </c>
    </row>
    <row r="2059" spans="2:5" hidden="1" x14ac:dyDescent="0.45">
      <c r="B2059" t="s">
        <v>10732</v>
      </c>
      <c r="C2059" t="str">
        <f>_xlfn.XLOOKUP(B2059,Component!$A:$A,Component!$C:$C)</f>
        <v>2741-20</v>
      </c>
      <c r="D2059" t="s">
        <v>10580</v>
      </c>
      <c r="E2059">
        <v>18</v>
      </c>
    </row>
    <row r="2060" spans="2:5" hidden="1" x14ac:dyDescent="0.45">
      <c r="B2060" t="s">
        <v>10733</v>
      </c>
      <c r="C2060" t="str">
        <f>_xlfn.XLOOKUP(B2060,Component!$A:$A,Component!$C:$C)</f>
        <v>2744-20</v>
      </c>
      <c r="D2060" t="s">
        <v>10580</v>
      </c>
      <c r="E2060">
        <v>18</v>
      </c>
    </row>
    <row r="2061" spans="2:5" hidden="1" x14ac:dyDescent="0.45">
      <c r="B2061" t="s">
        <v>10734</v>
      </c>
      <c r="C2061" t="str">
        <f>_xlfn.XLOOKUP(B2061,Component!$A:$A,Component!$C:$C)</f>
        <v>2745-20</v>
      </c>
      <c r="D2061" t="s">
        <v>10580</v>
      </c>
      <c r="E2061">
        <v>18</v>
      </c>
    </row>
    <row r="2062" spans="2:5" hidden="1" x14ac:dyDescent="0.45">
      <c r="B2062" t="s">
        <v>10735</v>
      </c>
      <c r="C2062" t="str">
        <f>_xlfn.XLOOKUP(B2062,Component!$A:$A,Component!$C:$C)</f>
        <v>2746-20</v>
      </c>
      <c r="D2062" t="s">
        <v>10580</v>
      </c>
      <c r="E2062">
        <v>18</v>
      </c>
    </row>
    <row r="2063" spans="2:5" hidden="1" x14ac:dyDescent="0.45">
      <c r="B2063" t="s">
        <v>10736</v>
      </c>
      <c r="C2063" t="str">
        <f>_xlfn.XLOOKUP(B2063,Component!$A:$A,Component!$C:$C)</f>
        <v>2749-20</v>
      </c>
      <c r="D2063" t="s">
        <v>10580</v>
      </c>
      <c r="E2063">
        <v>18</v>
      </c>
    </row>
    <row r="2064" spans="2:5" hidden="1" x14ac:dyDescent="0.45">
      <c r="B2064" t="s">
        <v>10737</v>
      </c>
      <c r="C2064" t="str">
        <f>_xlfn.XLOOKUP(B2064,Component!$A:$A,Component!$C:$C)</f>
        <v>2758-20</v>
      </c>
      <c r="D2064" t="s">
        <v>10580</v>
      </c>
      <c r="E2064">
        <v>18</v>
      </c>
    </row>
    <row r="2065" spans="2:5" hidden="1" x14ac:dyDescent="0.45">
      <c r="B2065" t="s">
        <v>10738</v>
      </c>
      <c r="C2065" t="str">
        <f>_xlfn.XLOOKUP(B2065,Component!$A:$A,Component!$C:$C)</f>
        <v>2759-20</v>
      </c>
      <c r="D2065" t="s">
        <v>10580</v>
      </c>
      <c r="E2065">
        <v>18</v>
      </c>
    </row>
    <row r="2066" spans="2:5" hidden="1" x14ac:dyDescent="0.45">
      <c r="B2066" t="s">
        <v>10739</v>
      </c>
      <c r="C2066" t="str">
        <f>_xlfn.XLOOKUP(B2066,Component!$A:$A,Component!$C:$C)</f>
        <v>2759B-20</v>
      </c>
      <c r="D2066" t="s">
        <v>10580</v>
      </c>
      <c r="E2066">
        <v>18</v>
      </c>
    </row>
    <row r="2067" spans="2:5" hidden="1" x14ac:dyDescent="0.45">
      <c r="B2067" t="s">
        <v>10740</v>
      </c>
      <c r="C2067" t="str">
        <f>_xlfn.XLOOKUP(B2067,Component!$A:$A,Component!$C:$C)</f>
        <v>2760-20</v>
      </c>
      <c r="D2067" t="s">
        <v>10580</v>
      </c>
      <c r="E2067">
        <v>18</v>
      </c>
    </row>
    <row r="2068" spans="2:5" hidden="1" x14ac:dyDescent="0.45">
      <c r="B2068" t="s">
        <v>10741</v>
      </c>
      <c r="C2068" t="str">
        <f>_xlfn.XLOOKUP(B2068,Component!$A:$A,Component!$C:$C)</f>
        <v>2761-20</v>
      </c>
      <c r="D2068" t="s">
        <v>10580</v>
      </c>
      <c r="E2068">
        <v>18</v>
      </c>
    </row>
    <row r="2069" spans="2:5" hidden="1" x14ac:dyDescent="0.45">
      <c r="B2069" t="s">
        <v>10742</v>
      </c>
      <c r="C2069" t="str">
        <f>_xlfn.XLOOKUP(B2069,Component!$A:$A,Component!$C:$C)</f>
        <v>2766-20</v>
      </c>
      <c r="D2069" t="s">
        <v>10580</v>
      </c>
      <c r="E2069">
        <v>18</v>
      </c>
    </row>
    <row r="2070" spans="2:5" hidden="1" x14ac:dyDescent="0.45">
      <c r="B2070" t="s">
        <v>10743</v>
      </c>
      <c r="C2070" t="str">
        <f>_xlfn.XLOOKUP(B2070,Component!$A:$A,Component!$C:$C)</f>
        <v>2767-20</v>
      </c>
      <c r="D2070" t="s">
        <v>10580</v>
      </c>
      <c r="E2070">
        <v>18</v>
      </c>
    </row>
    <row r="2071" spans="2:5" hidden="1" x14ac:dyDescent="0.45">
      <c r="B2071" t="s">
        <v>10744</v>
      </c>
      <c r="C2071" t="str">
        <f>_xlfn.XLOOKUP(B2071,Component!$A:$A,Component!$C:$C)</f>
        <v>2769-20</v>
      </c>
      <c r="D2071" t="s">
        <v>10580</v>
      </c>
      <c r="E2071">
        <v>18</v>
      </c>
    </row>
    <row r="2072" spans="2:5" hidden="1" x14ac:dyDescent="0.45">
      <c r="B2072" t="s">
        <v>10745</v>
      </c>
      <c r="C2072" t="str">
        <f>_xlfn.XLOOKUP(B2072,Component!$A:$A,Component!$C:$C)</f>
        <v>2771-20</v>
      </c>
      <c r="D2072" t="s">
        <v>10580</v>
      </c>
      <c r="E2072">
        <v>18</v>
      </c>
    </row>
    <row r="2073" spans="2:5" hidden="1" x14ac:dyDescent="0.45">
      <c r="B2073" t="s">
        <v>10746</v>
      </c>
      <c r="C2073" t="str">
        <f>_xlfn.XLOOKUP(B2073,Component!$A:$A,Component!$C:$C)</f>
        <v>2772A-20</v>
      </c>
      <c r="D2073" t="s">
        <v>10580</v>
      </c>
      <c r="E2073">
        <v>18</v>
      </c>
    </row>
    <row r="2074" spans="2:5" hidden="1" x14ac:dyDescent="0.45">
      <c r="B2074" t="s">
        <v>10747</v>
      </c>
      <c r="C2074" t="str">
        <f>_xlfn.XLOOKUP(B2074,Component!$A:$A,Component!$C:$C)</f>
        <v>2773-20</v>
      </c>
      <c r="D2074" t="s">
        <v>10580</v>
      </c>
      <c r="E2074">
        <v>18</v>
      </c>
    </row>
    <row r="2075" spans="2:5" hidden="1" x14ac:dyDescent="0.45">
      <c r="B2075" t="s">
        <v>10748</v>
      </c>
      <c r="C2075" t="str">
        <f>_xlfn.XLOOKUP(B2075,Component!$A:$A,Component!$C:$C)</f>
        <v>2773-20L</v>
      </c>
      <c r="D2075" t="s">
        <v>10580</v>
      </c>
      <c r="E2075">
        <v>18</v>
      </c>
    </row>
    <row r="2076" spans="2:5" hidden="1" x14ac:dyDescent="0.45">
      <c r="B2076" t="s">
        <v>10749</v>
      </c>
      <c r="C2076" t="str">
        <f>_xlfn.XLOOKUP(B2076,Component!$A:$A,Component!$C:$C)</f>
        <v>2774-20</v>
      </c>
      <c r="D2076" t="s">
        <v>10580</v>
      </c>
      <c r="E2076">
        <v>18</v>
      </c>
    </row>
    <row r="2077" spans="2:5" hidden="1" x14ac:dyDescent="0.45">
      <c r="B2077" t="s">
        <v>10750</v>
      </c>
      <c r="C2077" t="str">
        <f>_xlfn.XLOOKUP(B2077,Component!$A:$A,Component!$C:$C)</f>
        <v>2778-20</v>
      </c>
      <c r="D2077" t="s">
        <v>10580</v>
      </c>
      <c r="E2077">
        <v>18</v>
      </c>
    </row>
    <row r="2078" spans="2:5" hidden="1" x14ac:dyDescent="0.45">
      <c r="B2078" t="s">
        <v>10751</v>
      </c>
      <c r="C2078" t="str">
        <f>_xlfn.XLOOKUP(B2078,Component!$A:$A,Component!$C:$C)</f>
        <v>2779-20</v>
      </c>
      <c r="D2078" t="s">
        <v>10580</v>
      </c>
      <c r="E2078">
        <v>18</v>
      </c>
    </row>
    <row r="2079" spans="2:5" hidden="1" x14ac:dyDescent="0.45">
      <c r="B2079" t="s">
        <v>10752</v>
      </c>
      <c r="C2079" t="str">
        <f>_xlfn.XLOOKUP(B2079,Component!$A:$A,Component!$C:$C)</f>
        <v>2782-20</v>
      </c>
      <c r="D2079" t="s">
        <v>10580</v>
      </c>
      <c r="E2079">
        <v>18</v>
      </c>
    </row>
    <row r="2080" spans="2:5" hidden="1" x14ac:dyDescent="0.45">
      <c r="B2080" t="s">
        <v>10753</v>
      </c>
      <c r="C2080" t="str">
        <f>_xlfn.XLOOKUP(B2080,Component!$A:$A,Component!$C:$C)</f>
        <v>2784-20</v>
      </c>
      <c r="D2080" t="s">
        <v>10580</v>
      </c>
      <c r="E2080">
        <v>18</v>
      </c>
    </row>
    <row r="2081" spans="2:5" hidden="1" x14ac:dyDescent="0.45">
      <c r="B2081" t="s">
        <v>10754</v>
      </c>
      <c r="C2081" t="str">
        <f>_xlfn.XLOOKUP(B2081,Component!$A:$A,Component!$C:$C)</f>
        <v>2785-20</v>
      </c>
      <c r="D2081" t="s">
        <v>10580</v>
      </c>
      <c r="E2081">
        <v>18</v>
      </c>
    </row>
    <row r="2082" spans="2:5" hidden="1" x14ac:dyDescent="0.45">
      <c r="B2082" t="s">
        <v>10755</v>
      </c>
      <c r="C2082" t="str">
        <f>_xlfn.XLOOKUP(B2082,Component!$A:$A,Component!$C:$C)</f>
        <v>2786-20</v>
      </c>
      <c r="D2082" t="s">
        <v>10580</v>
      </c>
      <c r="E2082">
        <v>18</v>
      </c>
    </row>
    <row r="2083" spans="2:5" hidden="1" x14ac:dyDescent="0.45">
      <c r="B2083" t="s">
        <v>10756</v>
      </c>
      <c r="C2083" t="str">
        <f>_xlfn.XLOOKUP(B2083,Component!$A:$A,Component!$C:$C)</f>
        <v>2787-20</v>
      </c>
      <c r="D2083" t="s">
        <v>10580</v>
      </c>
      <c r="E2083">
        <v>18</v>
      </c>
    </row>
    <row r="2084" spans="2:5" hidden="1" x14ac:dyDescent="0.45">
      <c r="B2084" t="s">
        <v>10757</v>
      </c>
      <c r="C2084" t="str">
        <f>_xlfn.XLOOKUP(B2084,Component!$A:$A,Component!$C:$C)</f>
        <v>2788-20</v>
      </c>
      <c r="D2084" t="s">
        <v>10580</v>
      </c>
      <c r="E2084">
        <v>18</v>
      </c>
    </row>
    <row r="2085" spans="2:5" hidden="1" x14ac:dyDescent="0.45">
      <c r="B2085" t="s">
        <v>10758</v>
      </c>
      <c r="C2085" t="str">
        <f>_xlfn.XLOOKUP(B2085,Component!$A:$A,Component!$C:$C)</f>
        <v>2792-20</v>
      </c>
      <c r="D2085" t="s">
        <v>10580</v>
      </c>
      <c r="E2085">
        <v>18</v>
      </c>
    </row>
    <row r="2086" spans="2:5" hidden="1" x14ac:dyDescent="0.45">
      <c r="B2086" t="s">
        <v>10759</v>
      </c>
      <c r="C2086" t="str">
        <f>_xlfn.XLOOKUP(B2086,Component!$A:$A,Component!$C:$C)</f>
        <v>2801-20</v>
      </c>
      <c r="D2086" t="s">
        <v>10580</v>
      </c>
      <c r="E2086">
        <v>18</v>
      </c>
    </row>
    <row r="2087" spans="2:5" hidden="1" x14ac:dyDescent="0.45">
      <c r="B2087" t="s">
        <v>10760</v>
      </c>
      <c r="C2087" t="str">
        <f>_xlfn.XLOOKUP(B2087,Component!$A:$A,Component!$C:$C)</f>
        <v>2802-20</v>
      </c>
      <c r="D2087" t="s">
        <v>10580</v>
      </c>
      <c r="E2087">
        <v>18</v>
      </c>
    </row>
    <row r="2088" spans="2:5" hidden="1" x14ac:dyDescent="0.45">
      <c r="B2088" t="s">
        <v>10761</v>
      </c>
      <c r="C2088" t="str">
        <f>_xlfn.XLOOKUP(B2088,Component!$A:$A,Component!$C:$C)</f>
        <v>2803-20</v>
      </c>
      <c r="D2088" t="s">
        <v>10580</v>
      </c>
      <c r="E2088">
        <v>18</v>
      </c>
    </row>
    <row r="2089" spans="2:5" hidden="1" x14ac:dyDescent="0.45">
      <c r="B2089" t="s">
        <v>10762</v>
      </c>
      <c r="C2089" t="str">
        <f>_xlfn.XLOOKUP(B2089,Component!$A:$A,Component!$C:$C)</f>
        <v>2804-20</v>
      </c>
      <c r="D2089" t="s">
        <v>10580</v>
      </c>
      <c r="E2089">
        <v>18</v>
      </c>
    </row>
    <row r="2090" spans="2:5" hidden="1" x14ac:dyDescent="0.45">
      <c r="B2090" t="s">
        <v>10763</v>
      </c>
      <c r="C2090" t="str">
        <f>_xlfn.XLOOKUP(B2090,Component!$A:$A,Component!$C:$C)</f>
        <v>2807-20</v>
      </c>
      <c r="D2090" t="s">
        <v>10580</v>
      </c>
      <c r="E2090">
        <v>18</v>
      </c>
    </row>
    <row r="2091" spans="2:5" hidden="1" x14ac:dyDescent="0.45">
      <c r="B2091" t="s">
        <v>10764</v>
      </c>
      <c r="C2091" t="str">
        <f>_xlfn.XLOOKUP(B2091,Component!$A:$A,Component!$C:$C)</f>
        <v>2808-20</v>
      </c>
      <c r="D2091" t="s">
        <v>10580</v>
      </c>
      <c r="E2091">
        <v>18</v>
      </c>
    </row>
    <row r="2092" spans="2:5" hidden="1" x14ac:dyDescent="0.45">
      <c r="B2092" t="s">
        <v>10765</v>
      </c>
      <c r="C2092" t="str">
        <f>_xlfn.XLOOKUP(B2092,Component!$A:$A,Component!$C:$C)</f>
        <v>2809-20</v>
      </c>
      <c r="D2092" t="s">
        <v>10580</v>
      </c>
      <c r="E2092">
        <v>18</v>
      </c>
    </row>
    <row r="2093" spans="2:5" hidden="1" x14ac:dyDescent="0.45">
      <c r="B2093" t="s">
        <v>10766</v>
      </c>
      <c r="C2093" t="str">
        <f>_xlfn.XLOOKUP(B2093,Component!$A:$A,Component!$C:$C)</f>
        <v>2810-20</v>
      </c>
      <c r="D2093" t="s">
        <v>10580</v>
      </c>
      <c r="E2093">
        <v>18</v>
      </c>
    </row>
    <row r="2094" spans="2:5" hidden="1" x14ac:dyDescent="0.45">
      <c r="B2094" t="s">
        <v>10767</v>
      </c>
      <c r="C2094" t="str">
        <f>_xlfn.XLOOKUP(B2094,Component!$A:$A,Component!$C:$C)</f>
        <v>2811-20</v>
      </c>
      <c r="D2094" t="s">
        <v>10580</v>
      </c>
      <c r="E2094">
        <v>18</v>
      </c>
    </row>
    <row r="2095" spans="2:5" hidden="1" x14ac:dyDescent="0.45">
      <c r="B2095" t="s">
        <v>10768</v>
      </c>
      <c r="C2095" t="str">
        <f>_xlfn.XLOOKUP(B2095,Component!$A:$A,Component!$C:$C)</f>
        <v>2817A-21</v>
      </c>
      <c r="D2095" t="s">
        <v>10580</v>
      </c>
      <c r="E2095">
        <v>18</v>
      </c>
    </row>
    <row r="2096" spans="2:5" hidden="1" x14ac:dyDescent="0.45">
      <c r="B2096" t="s">
        <v>10769</v>
      </c>
      <c r="C2096" t="str">
        <f>_xlfn.XLOOKUP(B2096,Component!$A:$A,Component!$C:$C)</f>
        <v>2818-21</v>
      </c>
      <c r="D2096" t="s">
        <v>10580</v>
      </c>
      <c r="E2096">
        <v>18</v>
      </c>
    </row>
    <row r="2097" spans="2:5" hidden="1" x14ac:dyDescent="0.45">
      <c r="B2097" t="s">
        <v>10770</v>
      </c>
      <c r="C2097" t="str">
        <f>_xlfn.XLOOKUP(B2097,Component!$A:$A,Component!$C:$C)</f>
        <v>2820-21WS</v>
      </c>
      <c r="D2097" t="s">
        <v>10580</v>
      </c>
      <c r="E2097">
        <v>18</v>
      </c>
    </row>
    <row r="2098" spans="2:5" hidden="1" x14ac:dyDescent="0.45">
      <c r="B2098" t="s">
        <v>10771</v>
      </c>
      <c r="C2098" t="str">
        <f>_xlfn.XLOOKUP(B2098,Component!$A:$A,Component!$C:$C)</f>
        <v>2821-20</v>
      </c>
      <c r="D2098" t="s">
        <v>10580</v>
      </c>
      <c r="E2098">
        <v>18</v>
      </c>
    </row>
    <row r="2099" spans="2:5" hidden="1" x14ac:dyDescent="0.45">
      <c r="B2099" t="s">
        <v>10772</v>
      </c>
      <c r="C2099" t="str">
        <f>_xlfn.XLOOKUP(B2099,Component!$A:$A,Component!$C:$C)</f>
        <v>2822-20</v>
      </c>
      <c r="D2099" t="s">
        <v>10580</v>
      </c>
      <c r="E2099">
        <v>18</v>
      </c>
    </row>
    <row r="2100" spans="2:5" hidden="1" x14ac:dyDescent="0.45">
      <c r="B2100" t="s">
        <v>10773</v>
      </c>
      <c r="C2100" t="str">
        <f>_xlfn.XLOOKUP(B2100,Component!$A:$A,Component!$C:$C)</f>
        <v>2823-20</v>
      </c>
      <c r="D2100" t="s">
        <v>10580</v>
      </c>
      <c r="E2100">
        <v>18</v>
      </c>
    </row>
    <row r="2101" spans="2:5" hidden="1" x14ac:dyDescent="0.45">
      <c r="B2101" t="s">
        <v>10774</v>
      </c>
      <c r="C2101" t="str">
        <f>_xlfn.XLOOKUP(B2101,Component!$A:$A,Component!$C:$C)</f>
        <v>2824-20</v>
      </c>
      <c r="D2101" t="s">
        <v>10580</v>
      </c>
      <c r="E2101">
        <v>18</v>
      </c>
    </row>
    <row r="2102" spans="2:5" hidden="1" x14ac:dyDescent="0.45">
      <c r="B2102" t="s">
        <v>10775</v>
      </c>
      <c r="C2102" t="str">
        <f>_xlfn.XLOOKUP(B2102,Component!$A:$A,Component!$C:$C)</f>
        <v>2826-20C</v>
      </c>
      <c r="D2102" t="s">
        <v>10580</v>
      </c>
      <c r="E2102">
        <v>18</v>
      </c>
    </row>
    <row r="2103" spans="2:5" hidden="1" x14ac:dyDescent="0.45">
      <c r="B2103" t="s">
        <v>10776</v>
      </c>
      <c r="C2103" t="str">
        <f>_xlfn.XLOOKUP(B2103,Component!$A:$A,Component!$C:$C)</f>
        <v>2826-20T</v>
      </c>
      <c r="D2103" t="s">
        <v>10580</v>
      </c>
      <c r="E2103">
        <v>18</v>
      </c>
    </row>
    <row r="2104" spans="2:5" hidden="1" x14ac:dyDescent="0.45">
      <c r="B2104" t="s">
        <v>10777</v>
      </c>
      <c r="C2104" t="str">
        <f>_xlfn.XLOOKUP(B2104,Component!$A:$A,Component!$C:$C)</f>
        <v>2827-20</v>
      </c>
      <c r="D2104" t="s">
        <v>10580</v>
      </c>
      <c r="E2104">
        <v>18</v>
      </c>
    </row>
    <row r="2105" spans="2:5" hidden="1" x14ac:dyDescent="0.45">
      <c r="B2105" t="s">
        <v>10778</v>
      </c>
      <c r="C2105" t="str">
        <f>_xlfn.XLOOKUP(B2105,Component!$A:$A,Component!$C:$C)</f>
        <v>2828-20</v>
      </c>
      <c r="D2105" t="s">
        <v>10580</v>
      </c>
      <c r="E2105">
        <v>18</v>
      </c>
    </row>
    <row r="2106" spans="2:5" hidden="1" x14ac:dyDescent="0.45">
      <c r="B2106" t="s">
        <v>10779</v>
      </c>
      <c r="C2106" t="str">
        <f>_xlfn.XLOOKUP(B2106,Component!$A:$A,Component!$C:$C)</f>
        <v>2829-20</v>
      </c>
      <c r="D2106" t="s">
        <v>10580</v>
      </c>
      <c r="E2106">
        <v>18</v>
      </c>
    </row>
    <row r="2107" spans="2:5" hidden="1" x14ac:dyDescent="0.45">
      <c r="B2107" t="s">
        <v>10780</v>
      </c>
      <c r="C2107" t="str">
        <f>_xlfn.XLOOKUP(B2107,Component!$A:$A,Component!$C:$C)</f>
        <v>2829S-20</v>
      </c>
      <c r="D2107" t="s">
        <v>10580</v>
      </c>
      <c r="E2107">
        <v>18</v>
      </c>
    </row>
    <row r="2108" spans="2:5" hidden="1" x14ac:dyDescent="0.45">
      <c r="B2108" t="s">
        <v>10781</v>
      </c>
      <c r="C2108" t="str">
        <f>_xlfn.XLOOKUP(B2108,Component!$A:$A,Component!$C:$C)</f>
        <v>2831-20</v>
      </c>
      <c r="D2108" t="s">
        <v>10580</v>
      </c>
      <c r="E2108">
        <v>18</v>
      </c>
    </row>
    <row r="2109" spans="2:5" hidden="1" x14ac:dyDescent="0.45">
      <c r="B2109" t="s">
        <v>10782</v>
      </c>
      <c r="C2109" t="str">
        <f>_xlfn.XLOOKUP(B2109,Component!$A:$A,Component!$C:$C)</f>
        <v>2832-20</v>
      </c>
      <c r="D2109" t="s">
        <v>10580</v>
      </c>
      <c r="E2109">
        <v>18</v>
      </c>
    </row>
    <row r="2110" spans="2:5" hidden="1" x14ac:dyDescent="0.45">
      <c r="B2110" t="s">
        <v>10783</v>
      </c>
      <c r="C2110" t="str">
        <f>_xlfn.XLOOKUP(B2110,Component!$A:$A,Component!$C:$C)</f>
        <v>2833-20</v>
      </c>
      <c r="D2110" t="s">
        <v>10580</v>
      </c>
      <c r="E2110">
        <v>18</v>
      </c>
    </row>
    <row r="2111" spans="2:5" hidden="1" x14ac:dyDescent="0.45">
      <c r="B2111" t="s">
        <v>10784</v>
      </c>
      <c r="C2111" t="str">
        <f>_xlfn.XLOOKUP(B2111,Component!$A:$A,Component!$C:$C)</f>
        <v>2834-20</v>
      </c>
      <c r="D2111" t="s">
        <v>10580</v>
      </c>
      <c r="E2111">
        <v>18</v>
      </c>
    </row>
    <row r="2112" spans="2:5" hidden="1" x14ac:dyDescent="0.45">
      <c r="B2112" t="s">
        <v>10785</v>
      </c>
      <c r="C2112" t="str">
        <f>_xlfn.XLOOKUP(B2112,Component!$A:$A,Component!$C:$C)</f>
        <v>2836-20</v>
      </c>
      <c r="D2112" t="s">
        <v>10580</v>
      </c>
      <c r="E2112">
        <v>18</v>
      </c>
    </row>
    <row r="2113" spans="2:5" hidden="1" x14ac:dyDescent="0.45">
      <c r="B2113" t="s">
        <v>10786</v>
      </c>
      <c r="C2113" t="str">
        <f>_xlfn.XLOOKUP(B2113,Component!$A:$A,Component!$C:$C)</f>
        <v>2837-20</v>
      </c>
      <c r="D2113" t="s">
        <v>10580</v>
      </c>
      <c r="E2113">
        <v>18</v>
      </c>
    </row>
    <row r="2114" spans="2:5" hidden="1" x14ac:dyDescent="0.45">
      <c r="B2114" t="s">
        <v>10787</v>
      </c>
      <c r="C2114" t="str">
        <f>_xlfn.XLOOKUP(B2114,Component!$A:$A,Component!$C:$C)</f>
        <v>2838-20</v>
      </c>
      <c r="D2114" t="s">
        <v>10580</v>
      </c>
      <c r="E2114">
        <v>18</v>
      </c>
    </row>
    <row r="2115" spans="2:5" hidden="1" x14ac:dyDescent="0.45">
      <c r="B2115" t="s">
        <v>10788</v>
      </c>
      <c r="C2115" t="str">
        <f>_xlfn.XLOOKUP(B2115,Component!$A:$A,Component!$C:$C)</f>
        <v>2839-20</v>
      </c>
      <c r="D2115" t="s">
        <v>10580</v>
      </c>
      <c r="E2115">
        <v>18</v>
      </c>
    </row>
    <row r="2116" spans="2:5" hidden="1" x14ac:dyDescent="0.45">
      <c r="B2116" t="s">
        <v>10789</v>
      </c>
      <c r="C2116" t="str">
        <f>_xlfn.XLOOKUP(B2116,Component!$A:$A,Component!$C:$C)</f>
        <v>2840-20</v>
      </c>
      <c r="D2116" t="s">
        <v>10580</v>
      </c>
      <c r="E2116">
        <v>18</v>
      </c>
    </row>
    <row r="2117" spans="2:5" hidden="1" x14ac:dyDescent="0.45">
      <c r="B2117" t="s">
        <v>10790</v>
      </c>
      <c r="C2117" t="str">
        <f>_xlfn.XLOOKUP(B2117,Component!$A:$A,Component!$C:$C)</f>
        <v>2841-20</v>
      </c>
      <c r="D2117" t="s">
        <v>10580</v>
      </c>
      <c r="E2117">
        <v>18</v>
      </c>
    </row>
    <row r="2118" spans="2:5" hidden="1" x14ac:dyDescent="0.45">
      <c r="B2118" t="s">
        <v>10791</v>
      </c>
      <c r="C2118" t="str">
        <f>_xlfn.XLOOKUP(B2118,Component!$A:$A,Component!$C:$C)</f>
        <v>2843-20</v>
      </c>
      <c r="D2118" t="s">
        <v>10580</v>
      </c>
      <c r="E2118">
        <v>18</v>
      </c>
    </row>
    <row r="2119" spans="2:5" hidden="1" x14ac:dyDescent="0.45">
      <c r="B2119" t="s">
        <v>10792</v>
      </c>
      <c r="C2119" t="str">
        <f>_xlfn.XLOOKUP(B2119,Component!$A:$A,Component!$C:$C)</f>
        <v>2846-20</v>
      </c>
      <c r="D2119" t="s">
        <v>10580</v>
      </c>
      <c r="E2119">
        <v>18</v>
      </c>
    </row>
    <row r="2120" spans="2:5" hidden="1" x14ac:dyDescent="0.45">
      <c r="B2120" t="s">
        <v>10793</v>
      </c>
      <c r="C2120" t="str">
        <f>_xlfn.XLOOKUP(B2120,Component!$A:$A,Component!$C:$C)</f>
        <v>2850-20</v>
      </c>
      <c r="D2120" t="s">
        <v>10580</v>
      </c>
      <c r="E2120">
        <v>18</v>
      </c>
    </row>
    <row r="2121" spans="2:5" hidden="1" x14ac:dyDescent="0.45">
      <c r="B2121" t="s">
        <v>10794</v>
      </c>
      <c r="C2121" t="str">
        <f>_xlfn.XLOOKUP(B2121,Component!$A:$A,Component!$C:$C)</f>
        <v>2851-20</v>
      </c>
      <c r="D2121" t="s">
        <v>10580</v>
      </c>
      <c r="E2121">
        <v>18</v>
      </c>
    </row>
    <row r="2122" spans="2:5" hidden="1" x14ac:dyDescent="0.45">
      <c r="B2122" t="s">
        <v>10795</v>
      </c>
      <c r="C2122" t="str">
        <f>_xlfn.XLOOKUP(B2122,Component!$A:$A,Component!$C:$C)</f>
        <v>2853-20</v>
      </c>
      <c r="D2122" t="s">
        <v>10580</v>
      </c>
      <c r="E2122">
        <v>18</v>
      </c>
    </row>
    <row r="2123" spans="2:5" hidden="1" x14ac:dyDescent="0.45">
      <c r="B2123" t="s">
        <v>10796</v>
      </c>
      <c r="C2123" t="str">
        <f>_xlfn.XLOOKUP(B2123,Component!$A:$A,Component!$C:$C)</f>
        <v>2854-20</v>
      </c>
      <c r="D2123" t="s">
        <v>10580</v>
      </c>
      <c r="E2123">
        <v>18</v>
      </c>
    </row>
    <row r="2124" spans="2:5" hidden="1" x14ac:dyDescent="0.45">
      <c r="B2124" t="s">
        <v>10797</v>
      </c>
      <c r="C2124" t="str">
        <f>_xlfn.XLOOKUP(B2124,Component!$A:$A,Component!$C:$C)</f>
        <v>2855-20</v>
      </c>
      <c r="D2124" t="s">
        <v>10580</v>
      </c>
      <c r="E2124">
        <v>18</v>
      </c>
    </row>
    <row r="2125" spans="2:5" hidden="1" x14ac:dyDescent="0.45">
      <c r="B2125" t="s">
        <v>10798</v>
      </c>
      <c r="C2125" t="str">
        <f>_xlfn.XLOOKUP(B2125,Component!$A:$A,Component!$C:$C)</f>
        <v>2855P-20</v>
      </c>
      <c r="D2125" t="s">
        <v>10580</v>
      </c>
      <c r="E2125">
        <v>18</v>
      </c>
    </row>
    <row r="2126" spans="2:5" hidden="1" x14ac:dyDescent="0.45">
      <c r="B2126" t="s">
        <v>10799</v>
      </c>
      <c r="C2126" t="str">
        <f>_xlfn.XLOOKUP(B2126,Component!$A:$A,Component!$C:$C)</f>
        <v>2862-20</v>
      </c>
      <c r="D2126" t="s">
        <v>10580</v>
      </c>
      <c r="E2126">
        <v>18</v>
      </c>
    </row>
    <row r="2127" spans="2:5" hidden="1" x14ac:dyDescent="0.45">
      <c r="B2127" t="s">
        <v>10800</v>
      </c>
      <c r="C2127" t="str">
        <f>_xlfn.XLOOKUP(B2127,Component!$A:$A,Component!$C:$C)</f>
        <v>2863-20</v>
      </c>
      <c r="D2127" t="s">
        <v>10580</v>
      </c>
      <c r="E2127">
        <v>18</v>
      </c>
    </row>
    <row r="2128" spans="2:5" hidden="1" x14ac:dyDescent="0.45">
      <c r="B2128" t="s">
        <v>10801</v>
      </c>
      <c r="C2128" t="str">
        <f>_xlfn.XLOOKUP(B2128,Component!$A:$A,Component!$C:$C)</f>
        <v>2864-20</v>
      </c>
      <c r="D2128" t="s">
        <v>10580</v>
      </c>
      <c r="E2128">
        <v>18</v>
      </c>
    </row>
    <row r="2129" spans="2:5" hidden="1" x14ac:dyDescent="0.45">
      <c r="B2129" t="s">
        <v>10802</v>
      </c>
      <c r="C2129" t="str">
        <f>_xlfn.XLOOKUP(B2129,Component!$A:$A,Component!$C:$C)</f>
        <v>2865-20</v>
      </c>
      <c r="D2129" t="s">
        <v>10580</v>
      </c>
      <c r="E2129">
        <v>18</v>
      </c>
    </row>
    <row r="2130" spans="2:5" hidden="1" x14ac:dyDescent="0.45">
      <c r="B2130" t="s">
        <v>10803</v>
      </c>
      <c r="C2130" t="str">
        <f>_xlfn.XLOOKUP(B2130,Component!$A:$A,Component!$C:$C)</f>
        <v>2866-20</v>
      </c>
      <c r="D2130" t="s">
        <v>10580</v>
      </c>
      <c r="E2130">
        <v>18</v>
      </c>
    </row>
    <row r="2131" spans="2:5" hidden="1" x14ac:dyDescent="0.45">
      <c r="B2131" t="s">
        <v>10804</v>
      </c>
      <c r="C2131" t="str">
        <f>_xlfn.XLOOKUP(B2131,Component!$A:$A,Component!$C:$C)</f>
        <v>2867-20</v>
      </c>
      <c r="D2131" t="s">
        <v>10580</v>
      </c>
      <c r="E2131">
        <v>18</v>
      </c>
    </row>
    <row r="2132" spans="2:5" hidden="1" x14ac:dyDescent="0.45">
      <c r="B2132" t="s">
        <v>10805</v>
      </c>
      <c r="C2132" t="str">
        <f>_xlfn.XLOOKUP(B2132,Component!$A:$A,Component!$C:$C)</f>
        <v>2868-20</v>
      </c>
      <c r="D2132" t="s">
        <v>10580</v>
      </c>
      <c r="E2132">
        <v>18</v>
      </c>
    </row>
    <row r="2133" spans="2:5" hidden="1" x14ac:dyDescent="0.45">
      <c r="B2133" t="s">
        <v>10806</v>
      </c>
      <c r="C2133" t="str">
        <f>_xlfn.XLOOKUP(B2133,Component!$A:$A,Component!$C:$C)</f>
        <v>2869-20</v>
      </c>
      <c r="D2133" t="s">
        <v>10580</v>
      </c>
      <c r="E2133">
        <v>18</v>
      </c>
    </row>
    <row r="2134" spans="2:5" hidden="1" x14ac:dyDescent="0.45">
      <c r="B2134" t="s">
        <v>10807</v>
      </c>
      <c r="C2134" t="str">
        <f>_xlfn.XLOOKUP(B2134,Component!$A:$A,Component!$C:$C)</f>
        <v>2870-20</v>
      </c>
      <c r="D2134" t="s">
        <v>10580</v>
      </c>
      <c r="E2134">
        <v>18</v>
      </c>
    </row>
    <row r="2135" spans="2:5" hidden="1" x14ac:dyDescent="0.45">
      <c r="B2135" t="s">
        <v>10808</v>
      </c>
      <c r="C2135" t="str">
        <f>_xlfn.XLOOKUP(B2135,Component!$A:$A,Component!$C:$C)</f>
        <v>2871-20</v>
      </c>
      <c r="D2135" t="s">
        <v>10580</v>
      </c>
      <c r="E2135">
        <v>18</v>
      </c>
    </row>
    <row r="2136" spans="2:5" hidden="1" x14ac:dyDescent="0.45">
      <c r="B2136" t="s">
        <v>10809</v>
      </c>
      <c r="C2136" t="str">
        <f>_xlfn.XLOOKUP(B2136,Component!$A:$A,Component!$C:$C)</f>
        <v>2872-20</v>
      </c>
      <c r="D2136" t="s">
        <v>10580</v>
      </c>
      <c r="E2136">
        <v>18</v>
      </c>
    </row>
    <row r="2137" spans="2:5" hidden="1" x14ac:dyDescent="0.45">
      <c r="B2137" t="s">
        <v>10810</v>
      </c>
      <c r="C2137" t="str">
        <f>_xlfn.XLOOKUP(B2137,Component!$A:$A,Component!$C:$C)</f>
        <v>2873-20</v>
      </c>
      <c r="D2137" t="s">
        <v>10580</v>
      </c>
      <c r="E2137">
        <v>18</v>
      </c>
    </row>
    <row r="2138" spans="2:5" hidden="1" x14ac:dyDescent="0.45">
      <c r="B2138" t="s">
        <v>10811</v>
      </c>
      <c r="C2138" t="str">
        <f>_xlfn.XLOOKUP(B2138,Component!$A:$A,Component!$C:$C)</f>
        <v>2874-20</v>
      </c>
      <c r="D2138" t="s">
        <v>10580</v>
      </c>
      <c r="E2138">
        <v>18</v>
      </c>
    </row>
    <row r="2139" spans="2:5" hidden="1" x14ac:dyDescent="0.45">
      <c r="B2139" t="s">
        <v>10812</v>
      </c>
      <c r="C2139" t="str">
        <f>_xlfn.XLOOKUP(B2139,Component!$A:$A,Component!$C:$C)</f>
        <v>2875R-21</v>
      </c>
      <c r="D2139" t="s">
        <v>10580</v>
      </c>
      <c r="E2139">
        <v>18</v>
      </c>
    </row>
    <row r="2140" spans="2:5" hidden="1" x14ac:dyDescent="0.45">
      <c r="B2140" t="s">
        <v>10813</v>
      </c>
      <c r="C2140" t="str">
        <f>_xlfn.XLOOKUP(B2140,Component!$A:$A,Component!$C:$C)</f>
        <v>2876-20</v>
      </c>
      <c r="D2140" t="s">
        <v>10580</v>
      </c>
      <c r="E2140">
        <v>18</v>
      </c>
    </row>
    <row r="2141" spans="2:5" hidden="1" x14ac:dyDescent="0.45">
      <c r="B2141" t="s">
        <v>10814</v>
      </c>
      <c r="C2141" t="str">
        <f>_xlfn.XLOOKUP(B2141,Component!$A:$A,Component!$C:$C)</f>
        <v>2877-20</v>
      </c>
      <c r="D2141" t="s">
        <v>10580</v>
      </c>
      <c r="E2141">
        <v>18</v>
      </c>
    </row>
    <row r="2142" spans="2:5" hidden="1" x14ac:dyDescent="0.45">
      <c r="B2142" t="s">
        <v>10815</v>
      </c>
      <c r="C2142" t="str">
        <f>_xlfn.XLOOKUP(B2142,Component!$A:$A,Component!$C:$C)</f>
        <v>2878-20</v>
      </c>
      <c r="D2142" t="s">
        <v>10580</v>
      </c>
      <c r="E2142">
        <v>18</v>
      </c>
    </row>
    <row r="2143" spans="2:5" hidden="1" x14ac:dyDescent="0.45">
      <c r="B2143" t="s">
        <v>10816</v>
      </c>
      <c r="C2143" t="str">
        <f>_xlfn.XLOOKUP(B2143,Component!$A:$A,Component!$C:$C)</f>
        <v>2879-20</v>
      </c>
      <c r="D2143" t="s">
        <v>10580</v>
      </c>
      <c r="E2143">
        <v>18</v>
      </c>
    </row>
    <row r="2144" spans="2:5" hidden="1" x14ac:dyDescent="0.45">
      <c r="B2144" t="s">
        <v>10817</v>
      </c>
      <c r="C2144" t="str">
        <f>_xlfn.XLOOKUP(B2144,Component!$A:$A,Component!$C:$C)</f>
        <v>2880-20</v>
      </c>
      <c r="D2144" t="s">
        <v>10580</v>
      </c>
      <c r="E2144">
        <v>18</v>
      </c>
    </row>
    <row r="2145" spans="2:5" hidden="1" x14ac:dyDescent="0.45">
      <c r="B2145" t="s">
        <v>10818</v>
      </c>
      <c r="C2145" t="str">
        <f>_xlfn.XLOOKUP(B2145,Component!$A:$A,Component!$C:$C)</f>
        <v>2881-20</v>
      </c>
      <c r="D2145" t="s">
        <v>10580</v>
      </c>
      <c r="E2145">
        <v>18</v>
      </c>
    </row>
    <row r="2146" spans="2:5" hidden="1" x14ac:dyDescent="0.45">
      <c r="B2146" t="s">
        <v>10819</v>
      </c>
      <c r="C2146" t="str">
        <f>_xlfn.XLOOKUP(B2146,Component!$A:$A,Component!$C:$C)</f>
        <v>2882-20</v>
      </c>
      <c r="D2146" t="s">
        <v>10580</v>
      </c>
      <c r="E2146">
        <v>18</v>
      </c>
    </row>
    <row r="2147" spans="2:5" hidden="1" x14ac:dyDescent="0.45">
      <c r="B2147" t="s">
        <v>10820</v>
      </c>
      <c r="C2147" t="str">
        <f>_xlfn.XLOOKUP(B2147,Component!$A:$A,Component!$C:$C)</f>
        <v>2883-20</v>
      </c>
      <c r="D2147" t="s">
        <v>10580</v>
      </c>
      <c r="E2147">
        <v>18</v>
      </c>
    </row>
    <row r="2148" spans="2:5" hidden="1" x14ac:dyDescent="0.45">
      <c r="B2148" t="s">
        <v>10821</v>
      </c>
      <c r="C2148" t="str">
        <f>_xlfn.XLOOKUP(B2148,Component!$A:$A,Component!$C:$C)</f>
        <v>2886-20</v>
      </c>
      <c r="D2148" t="s">
        <v>10580</v>
      </c>
      <c r="E2148">
        <v>18</v>
      </c>
    </row>
    <row r="2149" spans="2:5" hidden="1" x14ac:dyDescent="0.45">
      <c r="B2149" t="s">
        <v>10822</v>
      </c>
      <c r="C2149" t="str">
        <f>_xlfn.XLOOKUP(B2149,Component!$A:$A,Component!$C:$C)</f>
        <v>2887-20</v>
      </c>
      <c r="D2149" t="s">
        <v>10580</v>
      </c>
      <c r="E2149">
        <v>18</v>
      </c>
    </row>
    <row r="2150" spans="2:5" hidden="1" x14ac:dyDescent="0.45">
      <c r="B2150" t="s">
        <v>10823</v>
      </c>
      <c r="C2150" t="str">
        <f>_xlfn.XLOOKUP(B2150,Component!$A:$A,Component!$C:$C)</f>
        <v>2888-20</v>
      </c>
      <c r="D2150" t="s">
        <v>10580</v>
      </c>
      <c r="E2150">
        <v>18</v>
      </c>
    </row>
    <row r="2151" spans="2:5" hidden="1" x14ac:dyDescent="0.45">
      <c r="B2151" t="s">
        <v>10824</v>
      </c>
      <c r="C2151" t="str">
        <f>_xlfn.XLOOKUP(B2151,Component!$A:$A,Component!$C:$C)</f>
        <v>2889-20</v>
      </c>
      <c r="D2151" t="s">
        <v>10580</v>
      </c>
      <c r="E2151">
        <v>18</v>
      </c>
    </row>
    <row r="2152" spans="2:5" hidden="1" x14ac:dyDescent="0.45">
      <c r="B2152" t="s">
        <v>10825</v>
      </c>
      <c r="C2152" t="str">
        <f>_xlfn.XLOOKUP(B2152,Component!$A:$A,Component!$C:$C)</f>
        <v>2890-20</v>
      </c>
      <c r="D2152" t="s">
        <v>10580</v>
      </c>
      <c r="E2152">
        <v>18</v>
      </c>
    </row>
    <row r="2153" spans="2:5" hidden="1" x14ac:dyDescent="0.45">
      <c r="B2153" t="s">
        <v>10826</v>
      </c>
      <c r="C2153" t="str">
        <f>_xlfn.XLOOKUP(B2153,Component!$A:$A,Component!$C:$C)</f>
        <v>2902-20</v>
      </c>
      <c r="D2153" t="s">
        <v>10580</v>
      </c>
      <c r="E2153">
        <v>18</v>
      </c>
    </row>
    <row r="2154" spans="2:5" hidden="1" x14ac:dyDescent="0.45">
      <c r="B2154" t="s">
        <v>10827</v>
      </c>
      <c r="C2154" t="str">
        <f>_xlfn.XLOOKUP(B2154,Component!$A:$A,Component!$C:$C)</f>
        <v>2903-20</v>
      </c>
      <c r="D2154" t="s">
        <v>10580</v>
      </c>
      <c r="E2154">
        <v>18</v>
      </c>
    </row>
    <row r="2155" spans="2:5" hidden="1" x14ac:dyDescent="0.45">
      <c r="B2155" t="s">
        <v>10828</v>
      </c>
      <c r="C2155" t="str">
        <f>_xlfn.XLOOKUP(B2155,Component!$A:$A,Component!$C:$C)</f>
        <v>2904-20</v>
      </c>
      <c r="D2155" t="s">
        <v>10580</v>
      </c>
      <c r="E2155">
        <v>18</v>
      </c>
    </row>
    <row r="2156" spans="2:5" hidden="1" x14ac:dyDescent="0.45">
      <c r="B2156" t="s">
        <v>10829</v>
      </c>
      <c r="C2156" t="str">
        <f>_xlfn.XLOOKUP(B2156,Component!$A:$A,Component!$C:$C)</f>
        <v>2905-20</v>
      </c>
      <c r="D2156" t="s">
        <v>10580</v>
      </c>
      <c r="E2156">
        <v>18</v>
      </c>
    </row>
    <row r="2157" spans="2:5" hidden="1" x14ac:dyDescent="0.45">
      <c r="B2157" t="s">
        <v>10830</v>
      </c>
      <c r="C2157" t="str">
        <f>_xlfn.XLOOKUP(B2157,Component!$A:$A,Component!$C:$C)</f>
        <v>2906-20</v>
      </c>
      <c r="D2157" t="s">
        <v>10580</v>
      </c>
      <c r="E2157">
        <v>18</v>
      </c>
    </row>
    <row r="2158" spans="2:5" hidden="1" x14ac:dyDescent="0.45">
      <c r="B2158" t="s">
        <v>10831</v>
      </c>
      <c r="C2158" t="str">
        <f>_xlfn.XLOOKUP(B2158,Component!$A:$A,Component!$C:$C)</f>
        <v>2908-20</v>
      </c>
      <c r="D2158" t="s">
        <v>10580</v>
      </c>
      <c r="E2158">
        <v>18</v>
      </c>
    </row>
    <row r="2159" spans="2:5" hidden="1" x14ac:dyDescent="0.45">
      <c r="B2159" t="s">
        <v>10832</v>
      </c>
      <c r="C2159" t="str">
        <f>_xlfn.XLOOKUP(B2159,Component!$A:$A,Component!$C:$C)</f>
        <v>2908-DE</v>
      </c>
      <c r="D2159" t="s">
        <v>10580</v>
      </c>
      <c r="E2159">
        <v>18</v>
      </c>
    </row>
    <row r="2160" spans="2:5" hidden="1" x14ac:dyDescent="0.45">
      <c r="B2160" t="s">
        <v>10833</v>
      </c>
      <c r="C2160" t="str">
        <f>_xlfn.XLOOKUP(B2160,Component!$A:$A,Component!$C:$C)</f>
        <v>2909-20</v>
      </c>
      <c r="D2160" t="s">
        <v>10580</v>
      </c>
      <c r="E2160">
        <v>18</v>
      </c>
    </row>
    <row r="2161" spans="2:5" hidden="1" x14ac:dyDescent="0.45">
      <c r="B2161" t="s">
        <v>10834</v>
      </c>
      <c r="C2161" t="str">
        <f>_xlfn.XLOOKUP(B2161,Component!$A:$A,Component!$C:$C)</f>
        <v>2910-20</v>
      </c>
      <c r="D2161" t="s">
        <v>10580</v>
      </c>
      <c r="E2161">
        <v>18</v>
      </c>
    </row>
    <row r="2162" spans="2:5" hidden="1" x14ac:dyDescent="0.45">
      <c r="B2162" t="s">
        <v>10835</v>
      </c>
      <c r="C2162" t="str">
        <f>_xlfn.XLOOKUP(B2162,Component!$A:$A,Component!$C:$C)</f>
        <v>2911-20</v>
      </c>
      <c r="D2162" t="s">
        <v>10580</v>
      </c>
      <c r="E2162">
        <v>18</v>
      </c>
    </row>
    <row r="2163" spans="2:5" hidden="1" x14ac:dyDescent="0.45">
      <c r="B2163" t="s">
        <v>10836</v>
      </c>
      <c r="C2163" t="str">
        <f>_xlfn.XLOOKUP(B2163,Component!$A:$A,Component!$C:$C)</f>
        <v>2912-20</v>
      </c>
      <c r="D2163" t="s">
        <v>10580</v>
      </c>
      <c r="E2163">
        <v>18</v>
      </c>
    </row>
    <row r="2164" spans="2:5" hidden="1" x14ac:dyDescent="0.45">
      <c r="B2164" t="s">
        <v>10837</v>
      </c>
      <c r="C2164" t="str">
        <f>_xlfn.XLOOKUP(B2164,Component!$A:$A,Component!$C:$C)</f>
        <v>2912-DE</v>
      </c>
      <c r="D2164" t="s">
        <v>10580</v>
      </c>
      <c r="E2164">
        <v>18</v>
      </c>
    </row>
    <row r="2165" spans="2:5" hidden="1" x14ac:dyDescent="0.45">
      <c r="B2165" t="s">
        <v>10838</v>
      </c>
      <c r="C2165" t="str">
        <f>_xlfn.XLOOKUP(B2165,Component!$A:$A,Component!$C:$C)</f>
        <v>2915-20</v>
      </c>
      <c r="D2165" t="s">
        <v>10580</v>
      </c>
      <c r="E2165">
        <v>18</v>
      </c>
    </row>
    <row r="2166" spans="2:5" hidden="1" x14ac:dyDescent="0.45">
      <c r="B2166" t="s">
        <v>10839</v>
      </c>
      <c r="C2166" t="str">
        <f>_xlfn.XLOOKUP(B2166,Component!$A:$A,Component!$C:$C)</f>
        <v>2915-DE</v>
      </c>
      <c r="D2166" t="s">
        <v>10580</v>
      </c>
      <c r="E2166">
        <v>18</v>
      </c>
    </row>
    <row r="2167" spans="2:5" hidden="1" x14ac:dyDescent="0.45">
      <c r="B2167" t="s">
        <v>10840</v>
      </c>
      <c r="C2167" t="str">
        <f>_xlfn.XLOOKUP(B2167,Component!$A:$A,Component!$C:$C)</f>
        <v>2916-20</v>
      </c>
      <c r="D2167" t="s">
        <v>10580</v>
      </c>
      <c r="E2167">
        <v>18</v>
      </c>
    </row>
    <row r="2168" spans="2:5" hidden="1" x14ac:dyDescent="0.45">
      <c r="B2168" t="s">
        <v>10841</v>
      </c>
      <c r="C2168" t="str">
        <f>_xlfn.XLOOKUP(B2168,Component!$A:$A,Component!$C:$C)</f>
        <v>2916-DE</v>
      </c>
      <c r="D2168" t="s">
        <v>10580</v>
      </c>
      <c r="E2168">
        <v>18</v>
      </c>
    </row>
    <row r="2169" spans="2:5" hidden="1" x14ac:dyDescent="0.45">
      <c r="B2169" t="s">
        <v>10842</v>
      </c>
      <c r="C2169" t="str">
        <f>_xlfn.XLOOKUP(B2169,Component!$A:$A,Component!$C:$C)</f>
        <v>2922-20</v>
      </c>
      <c r="D2169" t="s">
        <v>10580</v>
      </c>
      <c r="E2169">
        <v>18</v>
      </c>
    </row>
    <row r="2170" spans="2:5" hidden="1" x14ac:dyDescent="0.45">
      <c r="B2170" t="s">
        <v>10843</v>
      </c>
      <c r="C2170" t="str">
        <f>_xlfn.XLOOKUP(B2170,Component!$A:$A,Component!$C:$C)</f>
        <v>2927-20</v>
      </c>
      <c r="D2170" t="s">
        <v>10580</v>
      </c>
      <c r="E2170">
        <v>18</v>
      </c>
    </row>
    <row r="2171" spans="2:5" hidden="1" x14ac:dyDescent="0.45">
      <c r="B2171" t="s">
        <v>10844</v>
      </c>
      <c r="C2171" t="str">
        <f>_xlfn.XLOOKUP(B2171,Component!$A:$A,Component!$C:$C)</f>
        <v>2928-20</v>
      </c>
      <c r="D2171" t="s">
        <v>10580</v>
      </c>
      <c r="E2171">
        <v>18</v>
      </c>
    </row>
    <row r="2172" spans="2:5" hidden="1" x14ac:dyDescent="0.45">
      <c r="B2172" t="s">
        <v>10845</v>
      </c>
      <c r="C2172" t="str">
        <f>_xlfn.XLOOKUP(B2172,Component!$A:$A,Component!$C:$C)</f>
        <v>2929-20</v>
      </c>
      <c r="D2172" t="s">
        <v>10580</v>
      </c>
      <c r="E2172">
        <v>18</v>
      </c>
    </row>
    <row r="2173" spans="2:5" hidden="1" x14ac:dyDescent="0.45">
      <c r="B2173" t="s">
        <v>10846</v>
      </c>
      <c r="C2173" t="str">
        <f>_xlfn.XLOOKUP(B2173,Component!$A:$A,Component!$C:$C)</f>
        <v>2929S-20</v>
      </c>
      <c r="D2173" t="s">
        <v>10580</v>
      </c>
      <c r="E2173">
        <v>18</v>
      </c>
    </row>
    <row r="2174" spans="2:5" hidden="1" x14ac:dyDescent="0.45">
      <c r="B2174" t="s">
        <v>10847</v>
      </c>
      <c r="C2174" t="str">
        <f>_xlfn.XLOOKUP(B2174,Component!$A:$A,Component!$C:$C)</f>
        <v>2930-20</v>
      </c>
      <c r="D2174" t="s">
        <v>10580</v>
      </c>
      <c r="E2174">
        <v>18</v>
      </c>
    </row>
    <row r="2175" spans="2:5" hidden="1" x14ac:dyDescent="0.45">
      <c r="B2175" t="s">
        <v>10848</v>
      </c>
      <c r="C2175" t="str">
        <f>_xlfn.XLOOKUP(B2175,Component!$A:$A,Component!$C:$C)</f>
        <v>2933-21</v>
      </c>
      <c r="D2175" t="s">
        <v>10580</v>
      </c>
      <c r="E2175">
        <v>18</v>
      </c>
    </row>
    <row r="2176" spans="2:5" hidden="1" x14ac:dyDescent="0.45">
      <c r="B2176" t="s">
        <v>10849</v>
      </c>
      <c r="C2176" t="str">
        <f>_xlfn.XLOOKUP(B2176,Component!$A:$A,Component!$C:$C)</f>
        <v>2935-20</v>
      </c>
      <c r="D2176" t="s">
        <v>10580</v>
      </c>
      <c r="E2176">
        <v>18</v>
      </c>
    </row>
    <row r="2177" spans="2:5" hidden="1" x14ac:dyDescent="0.45">
      <c r="B2177" t="s">
        <v>10850</v>
      </c>
      <c r="C2177" t="str">
        <f>_xlfn.XLOOKUP(B2177,Component!$A:$A,Component!$C:$C)</f>
        <v>2939-20</v>
      </c>
      <c r="D2177" t="s">
        <v>10580</v>
      </c>
      <c r="E2177">
        <v>18</v>
      </c>
    </row>
    <row r="2178" spans="2:5" hidden="1" x14ac:dyDescent="0.45">
      <c r="B2178" t="s">
        <v>10851</v>
      </c>
      <c r="C2178" t="str">
        <f>_xlfn.XLOOKUP(B2178,Component!$A:$A,Component!$C:$C)</f>
        <v>2940-20</v>
      </c>
      <c r="D2178" t="s">
        <v>10580</v>
      </c>
      <c r="E2178">
        <v>18</v>
      </c>
    </row>
    <row r="2179" spans="2:5" hidden="1" x14ac:dyDescent="0.45">
      <c r="B2179" t="s">
        <v>10852</v>
      </c>
      <c r="C2179" t="str">
        <f>_xlfn.XLOOKUP(B2179,Component!$A:$A,Component!$C:$C)</f>
        <v>2941-21</v>
      </c>
      <c r="D2179" t="s">
        <v>10580</v>
      </c>
      <c r="E2179">
        <v>18</v>
      </c>
    </row>
    <row r="2180" spans="2:5" hidden="1" x14ac:dyDescent="0.45">
      <c r="B2180" t="s">
        <v>10853</v>
      </c>
      <c r="C2180" t="str">
        <f>_xlfn.XLOOKUP(B2180,Component!$A:$A,Component!$C:$C)</f>
        <v>2950-20</v>
      </c>
      <c r="D2180" t="s">
        <v>10580</v>
      </c>
      <c r="E2180">
        <v>18</v>
      </c>
    </row>
    <row r="2181" spans="2:5" hidden="1" x14ac:dyDescent="0.45">
      <c r="B2181" t="s">
        <v>10854</v>
      </c>
      <c r="C2181" t="str">
        <f>_xlfn.XLOOKUP(B2181,Component!$A:$A,Component!$C:$C)</f>
        <v>2952-20</v>
      </c>
      <c r="D2181" t="s">
        <v>10580</v>
      </c>
      <c r="E2181">
        <v>18</v>
      </c>
    </row>
    <row r="2182" spans="2:5" hidden="1" x14ac:dyDescent="0.45">
      <c r="B2182" t="s">
        <v>10855</v>
      </c>
      <c r="C2182" t="str">
        <f>_xlfn.XLOOKUP(B2182,Component!$A:$A,Component!$C:$C)</f>
        <v>2953-20</v>
      </c>
      <c r="D2182" t="s">
        <v>10580</v>
      </c>
      <c r="E2182">
        <v>18</v>
      </c>
    </row>
    <row r="2183" spans="2:5" hidden="1" x14ac:dyDescent="0.45">
      <c r="B2183" t="s">
        <v>10856</v>
      </c>
      <c r="C2183" t="str">
        <f>_xlfn.XLOOKUP(B2183,Component!$A:$A,Component!$C:$C)</f>
        <v>2954-20</v>
      </c>
      <c r="D2183" t="s">
        <v>10580</v>
      </c>
      <c r="E2183">
        <v>18</v>
      </c>
    </row>
    <row r="2184" spans="2:5" hidden="1" x14ac:dyDescent="0.45">
      <c r="B2184" t="s">
        <v>10857</v>
      </c>
      <c r="C2184" t="str">
        <f>_xlfn.XLOOKUP(B2184,Component!$A:$A,Component!$C:$C)</f>
        <v>2957-20</v>
      </c>
      <c r="D2184" t="s">
        <v>10580</v>
      </c>
      <c r="E2184">
        <v>18</v>
      </c>
    </row>
    <row r="2185" spans="2:5" hidden="1" x14ac:dyDescent="0.45">
      <c r="B2185" t="s">
        <v>10858</v>
      </c>
      <c r="C2185" t="str">
        <f>_xlfn.XLOOKUP(B2185,Component!$A:$A,Component!$C:$C)</f>
        <v>2960-20</v>
      </c>
      <c r="D2185" t="s">
        <v>10580</v>
      </c>
      <c r="E2185">
        <v>18</v>
      </c>
    </row>
    <row r="2186" spans="2:5" hidden="1" x14ac:dyDescent="0.45">
      <c r="B2186" t="s">
        <v>10859</v>
      </c>
      <c r="C2186" t="str">
        <f>_xlfn.XLOOKUP(B2186,Component!$A:$A,Component!$C:$C)</f>
        <v>2962-20</v>
      </c>
      <c r="D2186" t="s">
        <v>10580</v>
      </c>
      <c r="E2186">
        <v>18</v>
      </c>
    </row>
    <row r="2187" spans="2:5" hidden="1" x14ac:dyDescent="0.45">
      <c r="B2187" t="s">
        <v>10860</v>
      </c>
      <c r="C2187" t="str">
        <f>_xlfn.XLOOKUP(B2187,Component!$A:$A,Component!$C:$C)</f>
        <v>2962P-20</v>
      </c>
      <c r="D2187" t="s">
        <v>10580</v>
      </c>
      <c r="E2187">
        <v>18</v>
      </c>
    </row>
    <row r="2188" spans="2:5" hidden="1" x14ac:dyDescent="0.45">
      <c r="B2188" t="s">
        <v>10861</v>
      </c>
      <c r="C2188" t="str">
        <f>_xlfn.XLOOKUP(B2188,Component!$A:$A,Component!$C:$C)</f>
        <v>2966-20</v>
      </c>
      <c r="D2188" t="s">
        <v>10580</v>
      </c>
      <c r="E2188">
        <v>18</v>
      </c>
    </row>
    <row r="2189" spans="2:5" hidden="1" x14ac:dyDescent="0.45">
      <c r="B2189" t="s">
        <v>10862</v>
      </c>
      <c r="C2189" t="str">
        <f>_xlfn.XLOOKUP(B2189,Component!$A:$A,Component!$C:$C)</f>
        <v>2967-20</v>
      </c>
      <c r="D2189" t="s">
        <v>10580</v>
      </c>
      <c r="E2189">
        <v>18</v>
      </c>
    </row>
    <row r="2190" spans="2:5" hidden="1" x14ac:dyDescent="0.45">
      <c r="B2190" t="s">
        <v>10863</v>
      </c>
      <c r="C2190" t="str">
        <f>_xlfn.XLOOKUP(B2190,Component!$A:$A,Component!$C:$C)</f>
        <v>2970-20</v>
      </c>
      <c r="D2190" t="s">
        <v>10580</v>
      </c>
      <c r="E2190">
        <v>18</v>
      </c>
    </row>
    <row r="2191" spans="2:5" hidden="1" x14ac:dyDescent="0.45">
      <c r="B2191" t="s">
        <v>10864</v>
      </c>
      <c r="C2191" t="str">
        <f>_xlfn.XLOOKUP(B2191,Component!$A:$A,Component!$C:$C)</f>
        <v>2971-20</v>
      </c>
      <c r="D2191" t="s">
        <v>10580</v>
      </c>
      <c r="E2191">
        <v>18</v>
      </c>
    </row>
    <row r="2192" spans="2:5" hidden="1" x14ac:dyDescent="0.45">
      <c r="B2192" t="s">
        <v>10865</v>
      </c>
      <c r="C2192" t="str">
        <f>_xlfn.XLOOKUP(B2192,Component!$A:$A,Component!$C:$C)</f>
        <v>2972-20</v>
      </c>
      <c r="D2192" t="s">
        <v>10580</v>
      </c>
      <c r="E2192">
        <v>18</v>
      </c>
    </row>
    <row r="2193" spans="2:5" hidden="1" x14ac:dyDescent="0.45">
      <c r="B2193" t="s">
        <v>10866</v>
      </c>
      <c r="C2193" t="str">
        <f>_xlfn.XLOOKUP(B2193,Component!$A:$A,Component!$C:$C)</f>
        <v>2973-20</v>
      </c>
      <c r="D2193" t="s">
        <v>10580</v>
      </c>
      <c r="E2193">
        <v>18</v>
      </c>
    </row>
    <row r="2194" spans="2:5" hidden="1" x14ac:dyDescent="0.45">
      <c r="B2194" t="s">
        <v>10867</v>
      </c>
      <c r="C2194" t="str">
        <f>_xlfn.XLOOKUP(B2194,Component!$A:$A,Component!$C:$C)</f>
        <v>2974-20</v>
      </c>
      <c r="D2194" t="s">
        <v>10580</v>
      </c>
      <c r="E2194">
        <v>18</v>
      </c>
    </row>
    <row r="2195" spans="2:5" hidden="1" x14ac:dyDescent="0.45">
      <c r="B2195" t="s">
        <v>10868</v>
      </c>
      <c r="C2195" t="str">
        <f>_xlfn.XLOOKUP(B2195,Component!$A:$A,Component!$C:$C)</f>
        <v>2975-20</v>
      </c>
      <c r="D2195" t="s">
        <v>10580</v>
      </c>
      <c r="E2195">
        <v>18</v>
      </c>
    </row>
    <row r="2196" spans="2:5" hidden="1" x14ac:dyDescent="0.45">
      <c r="B2196" t="s">
        <v>10869</v>
      </c>
      <c r="C2196" t="str">
        <f>_xlfn.XLOOKUP(B2196,Component!$A:$A,Component!$C:$C)</f>
        <v>2976-20</v>
      </c>
      <c r="D2196" t="s">
        <v>10580</v>
      </c>
      <c r="E2196">
        <v>18</v>
      </c>
    </row>
    <row r="2197" spans="2:5" hidden="1" x14ac:dyDescent="0.45">
      <c r="B2197" t="s">
        <v>10870</v>
      </c>
      <c r="C2197" t="str">
        <f>_xlfn.XLOOKUP(B2197,Component!$A:$A,Component!$C:$C)</f>
        <v>2977-20</v>
      </c>
      <c r="D2197" t="s">
        <v>10580</v>
      </c>
      <c r="E2197">
        <v>18</v>
      </c>
    </row>
    <row r="2198" spans="2:5" hidden="1" x14ac:dyDescent="0.45">
      <c r="B2198" t="s">
        <v>10871</v>
      </c>
      <c r="C2198" t="str">
        <f>_xlfn.XLOOKUP(B2198,Component!$A:$A,Component!$C:$C)</f>
        <v>2978-20</v>
      </c>
      <c r="D2198" t="s">
        <v>10580</v>
      </c>
      <c r="E2198">
        <v>18</v>
      </c>
    </row>
    <row r="2199" spans="2:5" hidden="1" x14ac:dyDescent="0.45">
      <c r="B2199" t="s">
        <v>10872</v>
      </c>
      <c r="C2199" t="str">
        <f>_xlfn.XLOOKUP(B2199,Component!$A:$A,Component!$C:$C)</f>
        <v>2979-20</v>
      </c>
      <c r="D2199" t="s">
        <v>10580</v>
      </c>
      <c r="E2199">
        <v>18</v>
      </c>
    </row>
    <row r="2200" spans="2:5" hidden="1" x14ac:dyDescent="0.45">
      <c r="B2200" t="s">
        <v>10873</v>
      </c>
      <c r="C2200" t="str">
        <f>_xlfn.XLOOKUP(B2200,Component!$A:$A,Component!$C:$C)</f>
        <v>2982-20</v>
      </c>
      <c r="D2200" t="s">
        <v>10580</v>
      </c>
      <c r="E2200">
        <v>18</v>
      </c>
    </row>
    <row r="2201" spans="2:5" hidden="1" x14ac:dyDescent="0.45">
      <c r="B2201" t="s">
        <v>10874</v>
      </c>
      <c r="C2201" t="str">
        <f>_xlfn.XLOOKUP(B2201,Component!$A:$A,Component!$C:$C)</f>
        <v>2984-20</v>
      </c>
      <c r="D2201" t="s">
        <v>10580</v>
      </c>
      <c r="E2201">
        <v>18</v>
      </c>
    </row>
    <row r="2202" spans="2:5" hidden="1" x14ac:dyDescent="0.45">
      <c r="B2202" t="s">
        <v>10875</v>
      </c>
      <c r="C2202" t="str">
        <f>_xlfn.XLOOKUP(B2202,Component!$A:$A,Component!$C:$C)</f>
        <v>2990-20</v>
      </c>
      <c r="D2202" t="s">
        <v>10580</v>
      </c>
      <c r="E2202">
        <v>18</v>
      </c>
    </row>
    <row r="2203" spans="2:5" hidden="1" x14ac:dyDescent="0.45">
      <c r="B2203" t="s">
        <v>10876</v>
      </c>
      <c r="C2203" t="str">
        <f>_xlfn.XLOOKUP(B2203,Component!$A:$A,Component!$C:$C)</f>
        <v>3001-20</v>
      </c>
      <c r="D2203" t="s">
        <v>10580</v>
      </c>
      <c r="E2203">
        <v>18</v>
      </c>
    </row>
    <row r="2204" spans="2:5" hidden="1" x14ac:dyDescent="0.45">
      <c r="B2204" t="s">
        <v>10877</v>
      </c>
      <c r="C2204" t="str">
        <f>_xlfn.XLOOKUP(B2204,Component!$A:$A,Component!$C:$C)</f>
        <v>3004-20</v>
      </c>
      <c r="D2204" t="s">
        <v>10580</v>
      </c>
      <c r="E2204">
        <v>18</v>
      </c>
    </row>
    <row r="2205" spans="2:5" hidden="1" x14ac:dyDescent="0.45">
      <c r="B2205" t="s">
        <v>10878</v>
      </c>
      <c r="C2205" t="str">
        <f>_xlfn.XLOOKUP(B2205,Component!$A:$A,Component!$C:$C)</f>
        <v>3006-20</v>
      </c>
      <c r="D2205" t="s">
        <v>10580</v>
      </c>
      <c r="E2205">
        <v>18</v>
      </c>
    </row>
    <row r="2206" spans="2:5" hidden="1" x14ac:dyDescent="0.45">
      <c r="B2206" t="s">
        <v>10879</v>
      </c>
      <c r="C2206" t="str">
        <f>_xlfn.XLOOKUP(B2206,Component!$A:$A,Component!$C:$C)</f>
        <v>3008-20</v>
      </c>
      <c r="D2206" t="s">
        <v>10580</v>
      </c>
      <c r="E2206">
        <v>18</v>
      </c>
    </row>
    <row r="2207" spans="2:5" hidden="1" x14ac:dyDescent="0.45">
      <c r="B2207" t="s">
        <v>10880</v>
      </c>
      <c r="C2207" t="str">
        <f>_xlfn.XLOOKUP(B2207,Component!$A:$A,Component!$C:$C)</f>
        <v>3009-20</v>
      </c>
      <c r="D2207" t="s">
        <v>10580</v>
      </c>
      <c r="E2207">
        <v>18</v>
      </c>
    </row>
    <row r="2208" spans="2:5" hidden="1" x14ac:dyDescent="0.45">
      <c r="B2208" t="s">
        <v>10881</v>
      </c>
      <c r="C2208" t="str">
        <f>_xlfn.XLOOKUP(B2208,Component!$A:$A,Component!$C:$C)</f>
        <v>3011-20</v>
      </c>
      <c r="D2208" t="s">
        <v>10580</v>
      </c>
      <c r="E2208">
        <v>18</v>
      </c>
    </row>
    <row r="2209" spans="2:5" hidden="1" x14ac:dyDescent="0.45">
      <c r="B2209" t="s">
        <v>10882</v>
      </c>
      <c r="C2209" t="str">
        <f>_xlfn.XLOOKUP(B2209,Component!$A:$A,Component!$C:$C)</f>
        <v>3011-21HD</v>
      </c>
      <c r="D2209" t="s">
        <v>10580</v>
      </c>
      <c r="E2209">
        <v>18</v>
      </c>
    </row>
    <row r="2210" spans="2:5" hidden="1" x14ac:dyDescent="0.45">
      <c r="B2210" t="s">
        <v>10883</v>
      </c>
      <c r="C2210" t="str">
        <f>_xlfn.XLOOKUP(B2210,Component!$A:$A,Component!$C:$C)</f>
        <v>3012-20</v>
      </c>
      <c r="D2210" t="s">
        <v>10580</v>
      </c>
      <c r="E2210">
        <v>18</v>
      </c>
    </row>
    <row r="2211" spans="2:5" hidden="1" x14ac:dyDescent="0.45">
      <c r="B2211" t="s">
        <v>10884</v>
      </c>
      <c r="C2211" t="str">
        <f>_xlfn.XLOOKUP(B2211,Component!$A:$A,Component!$C:$C)</f>
        <v>3012-21</v>
      </c>
      <c r="D2211" t="s">
        <v>10580</v>
      </c>
      <c r="E2211">
        <v>18</v>
      </c>
    </row>
    <row r="2212" spans="2:5" hidden="1" x14ac:dyDescent="0.45">
      <c r="B2212" t="s">
        <v>10885</v>
      </c>
      <c r="C2212" t="str">
        <f>_xlfn.XLOOKUP(B2212,Component!$A:$A,Component!$C:$C)</f>
        <v>3013-20</v>
      </c>
      <c r="D2212" t="s">
        <v>10580</v>
      </c>
      <c r="E2212">
        <v>18</v>
      </c>
    </row>
    <row r="2213" spans="2:5" hidden="1" x14ac:dyDescent="0.45">
      <c r="B2213" t="s">
        <v>10886</v>
      </c>
      <c r="C2213" t="str">
        <f>_xlfn.XLOOKUP(B2213,Component!$A:$A,Component!$C:$C)</f>
        <v>3015-20</v>
      </c>
      <c r="D2213" t="s">
        <v>10580</v>
      </c>
      <c r="E2213">
        <v>18</v>
      </c>
    </row>
    <row r="2214" spans="2:5" hidden="1" x14ac:dyDescent="0.45">
      <c r="B2214" t="s">
        <v>10887</v>
      </c>
      <c r="C2214" t="str">
        <f>_xlfn.XLOOKUP(B2214,Component!$A:$A,Component!$C:$C)</f>
        <v>3017-20</v>
      </c>
      <c r="D2214" t="s">
        <v>10580</v>
      </c>
      <c r="E2214">
        <v>18</v>
      </c>
    </row>
    <row r="2215" spans="2:5" hidden="1" x14ac:dyDescent="0.45">
      <c r="B2215" t="s">
        <v>10888</v>
      </c>
      <c r="C2215" t="str">
        <f>_xlfn.XLOOKUP(B2215,Component!$A:$A,Component!$C:$C)</f>
        <v>3020-20</v>
      </c>
      <c r="D2215" t="s">
        <v>10580</v>
      </c>
      <c r="E2215">
        <v>18</v>
      </c>
    </row>
    <row r="2216" spans="2:5" hidden="1" x14ac:dyDescent="0.45">
      <c r="B2216" t="s">
        <v>10889</v>
      </c>
      <c r="C2216" t="str">
        <f>_xlfn.XLOOKUP(B2216,Component!$A:$A,Component!$C:$C)</f>
        <v>3031-21</v>
      </c>
      <c r="D2216" t="s">
        <v>10580</v>
      </c>
      <c r="E2216">
        <v>18</v>
      </c>
    </row>
    <row r="2217" spans="2:5" hidden="1" x14ac:dyDescent="0.45">
      <c r="B2217" t="s">
        <v>10890</v>
      </c>
      <c r="C2217" t="str">
        <f>_xlfn.XLOOKUP(B2217,Component!$A:$A,Component!$C:$C)</f>
        <v>3033-20</v>
      </c>
      <c r="D2217" t="s">
        <v>10580</v>
      </c>
      <c r="E2217">
        <v>18</v>
      </c>
    </row>
    <row r="2218" spans="2:5" hidden="1" x14ac:dyDescent="0.45">
      <c r="B2218" t="s">
        <v>10891</v>
      </c>
      <c r="C2218" t="str">
        <f>_xlfn.XLOOKUP(B2218,Component!$A:$A,Component!$C:$C)</f>
        <v>3033-21</v>
      </c>
      <c r="D2218" t="s">
        <v>10580</v>
      </c>
      <c r="E2218">
        <v>18</v>
      </c>
    </row>
    <row r="2219" spans="2:5" hidden="1" x14ac:dyDescent="0.45">
      <c r="B2219" t="s">
        <v>10892</v>
      </c>
      <c r="C2219" t="str">
        <f>_xlfn.XLOOKUP(B2219,Component!$A:$A,Component!$C:$C)</f>
        <v>3034-20</v>
      </c>
      <c r="D2219" t="s">
        <v>10580</v>
      </c>
      <c r="E2219">
        <v>18</v>
      </c>
    </row>
    <row r="2220" spans="2:5" hidden="1" x14ac:dyDescent="0.45">
      <c r="B2220" t="s">
        <v>10893</v>
      </c>
      <c r="C2220" t="str">
        <f>_xlfn.XLOOKUP(B2220,Component!$A:$A,Component!$C:$C)</f>
        <v>3035-20</v>
      </c>
      <c r="D2220" t="s">
        <v>10580</v>
      </c>
      <c r="E2220">
        <v>18</v>
      </c>
    </row>
    <row r="2221" spans="2:5" hidden="1" x14ac:dyDescent="0.45">
      <c r="B2221" t="s">
        <v>10894</v>
      </c>
      <c r="C2221" t="str">
        <f>_xlfn.XLOOKUP(B2221,Component!$A:$A,Component!$C:$C)</f>
        <v>3043-20</v>
      </c>
      <c r="D2221" t="s">
        <v>10580</v>
      </c>
      <c r="E2221">
        <v>18</v>
      </c>
    </row>
    <row r="2222" spans="2:5" hidden="1" x14ac:dyDescent="0.45">
      <c r="B2222" t="s">
        <v>10895</v>
      </c>
      <c r="C2222" t="str">
        <f>_xlfn.XLOOKUP(B2222,Component!$A:$A,Component!$C:$C)</f>
        <v>3046-20</v>
      </c>
      <c r="D2222" t="s">
        <v>10580</v>
      </c>
      <c r="E2222">
        <v>18</v>
      </c>
    </row>
    <row r="2223" spans="2:5" hidden="1" x14ac:dyDescent="0.45">
      <c r="B2223" t="s">
        <v>10896</v>
      </c>
      <c r="C2223" t="str">
        <f>_xlfn.XLOOKUP(B2223,Component!$A:$A,Component!$C:$C)</f>
        <v>3060-20</v>
      </c>
      <c r="D2223" t="s">
        <v>10580</v>
      </c>
      <c r="E2223">
        <v>18</v>
      </c>
    </row>
    <row r="2224" spans="2:5" hidden="1" x14ac:dyDescent="0.45">
      <c r="B2224" t="s">
        <v>10897</v>
      </c>
      <c r="C2224" t="str">
        <f>_xlfn.XLOOKUP(B2224,Component!$A:$A,Component!$C:$C)</f>
        <v>3061-20</v>
      </c>
      <c r="D2224" t="s">
        <v>10580</v>
      </c>
      <c r="E2224">
        <v>18</v>
      </c>
    </row>
    <row r="2225" spans="2:5" hidden="1" x14ac:dyDescent="0.45">
      <c r="B2225" t="s">
        <v>10898</v>
      </c>
      <c r="C2225" t="str">
        <f>_xlfn.XLOOKUP(B2225,Component!$A:$A,Component!$C:$C)</f>
        <v>3061P-20</v>
      </c>
      <c r="D2225" t="s">
        <v>10580</v>
      </c>
      <c r="E2225">
        <v>18</v>
      </c>
    </row>
    <row r="2226" spans="2:5" hidden="1" x14ac:dyDescent="0.45">
      <c r="B2226" t="s">
        <v>10899</v>
      </c>
      <c r="C2226" t="str">
        <f>_xlfn.XLOOKUP(B2226,Component!$A:$A,Component!$C:$C)</f>
        <v>3062-20</v>
      </c>
      <c r="D2226" t="s">
        <v>10580</v>
      </c>
      <c r="E2226">
        <v>18</v>
      </c>
    </row>
    <row r="2227" spans="2:5" hidden="1" x14ac:dyDescent="0.45">
      <c r="B2227" t="s">
        <v>10900</v>
      </c>
      <c r="C2227" t="str">
        <f>_xlfn.XLOOKUP(B2227,Component!$A:$A,Component!$C:$C)</f>
        <v>3062P-20</v>
      </c>
      <c r="D2227" t="s">
        <v>10580</v>
      </c>
      <c r="E2227">
        <v>18</v>
      </c>
    </row>
    <row r="2228" spans="2:5" hidden="1" x14ac:dyDescent="0.45">
      <c r="B2228" t="s">
        <v>10901</v>
      </c>
      <c r="C2228" t="str">
        <f>_xlfn.XLOOKUP(B2228,Component!$A:$A,Component!$C:$C)</f>
        <v>3311-20</v>
      </c>
      <c r="D2228" t="s">
        <v>10580</v>
      </c>
      <c r="E2228">
        <v>18</v>
      </c>
    </row>
    <row r="2229" spans="2:5" hidden="1" x14ac:dyDescent="0.45">
      <c r="B2229" t="s">
        <v>10902</v>
      </c>
      <c r="C2229" t="str">
        <f>_xlfn.XLOOKUP(B2229,Component!$A:$A,Component!$C:$C)</f>
        <v>3476-20</v>
      </c>
      <c r="D2229" t="s">
        <v>10580</v>
      </c>
      <c r="E2229">
        <v>18</v>
      </c>
    </row>
    <row r="2230" spans="2:5" hidden="1" x14ac:dyDescent="0.45">
      <c r="B2230" t="s">
        <v>10903</v>
      </c>
      <c r="C2230" t="str">
        <f>_xlfn.XLOOKUP(B2230,Component!$A:$A,Component!$C:$C)</f>
        <v>3601-20</v>
      </c>
      <c r="D2230" t="s">
        <v>10580</v>
      </c>
      <c r="E2230">
        <v>18</v>
      </c>
    </row>
    <row r="2231" spans="2:5" hidden="1" x14ac:dyDescent="0.45">
      <c r="B2231" t="s">
        <v>10904</v>
      </c>
      <c r="C2231" t="str">
        <f>_xlfn.XLOOKUP(B2231,Component!$A:$A,Component!$C:$C)</f>
        <v>3602-20</v>
      </c>
      <c r="D2231" t="s">
        <v>10580</v>
      </c>
      <c r="E2231">
        <v>18</v>
      </c>
    </row>
    <row r="2232" spans="2:5" hidden="1" x14ac:dyDescent="0.45">
      <c r="B2232" t="s">
        <v>10905</v>
      </c>
      <c r="C2232" t="str">
        <f>_xlfn.XLOOKUP(B2232,Component!$A:$A,Component!$C:$C)</f>
        <v>3650-20</v>
      </c>
      <c r="D2232" t="s">
        <v>10580</v>
      </c>
      <c r="E2232">
        <v>18</v>
      </c>
    </row>
    <row r="2233" spans="2:5" hidden="1" x14ac:dyDescent="0.45">
      <c r="B2233" t="s">
        <v>10906</v>
      </c>
      <c r="C2233" t="str">
        <f>_xlfn.XLOOKUP(B2233,Component!$A:$A,Component!$C:$C)</f>
        <v>3651-20</v>
      </c>
      <c r="D2233" t="s">
        <v>10580</v>
      </c>
      <c r="E2233">
        <v>18</v>
      </c>
    </row>
    <row r="2234" spans="2:5" hidden="1" x14ac:dyDescent="0.45">
      <c r="B2234" t="s">
        <v>10907</v>
      </c>
      <c r="C2234" t="str">
        <f>_xlfn.XLOOKUP(B2234,Component!$A:$A,Component!$C:$C)</f>
        <v>3670-20</v>
      </c>
      <c r="D2234" t="s">
        <v>10580</v>
      </c>
      <c r="E2234">
        <v>18</v>
      </c>
    </row>
    <row r="2235" spans="2:5" hidden="1" x14ac:dyDescent="0.45">
      <c r="B2235" t="s">
        <v>10908</v>
      </c>
      <c r="C2235" t="str">
        <f>_xlfn.XLOOKUP(B2235,Component!$A:$A,Component!$C:$C)</f>
        <v>3671-20</v>
      </c>
      <c r="D2235" t="s">
        <v>10580</v>
      </c>
      <c r="E2235">
        <v>18</v>
      </c>
    </row>
    <row r="2236" spans="2:5" hidden="1" x14ac:dyDescent="0.45">
      <c r="B2236" t="s">
        <v>10909</v>
      </c>
      <c r="C2236" t="str">
        <f>_xlfn.XLOOKUP(B2236,Component!$A:$A,Component!$C:$C)</f>
        <v>3672-20</v>
      </c>
      <c r="D2236" t="s">
        <v>10580</v>
      </c>
      <c r="E2236">
        <v>18</v>
      </c>
    </row>
    <row r="2237" spans="2:5" hidden="1" x14ac:dyDescent="0.45">
      <c r="B2237" t="s">
        <v>10910</v>
      </c>
      <c r="C2237" t="str">
        <f>_xlfn.XLOOKUP(B2237,Component!$A:$A,Component!$C:$C)</f>
        <v>3674-20</v>
      </c>
      <c r="D2237" t="s">
        <v>10580</v>
      </c>
      <c r="E2237">
        <v>18</v>
      </c>
    </row>
    <row r="2238" spans="2:5" hidden="1" x14ac:dyDescent="0.45">
      <c r="B2238" t="s">
        <v>10911</v>
      </c>
      <c r="C2238" t="str">
        <f>_xlfn.XLOOKUP(B2238,Component!$A:$A,Component!$C:$C)</f>
        <v>3701-21</v>
      </c>
      <c r="D2238" t="s">
        <v>10580</v>
      </c>
      <c r="E2238">
        <v>18</v>
      </c>
    </row>
    <row r="2239" spans="2:5" hidden="1" x14ac:dyDescent="0.45">
      <c r="B2239" t="s">
        <v>10912</v>
      </c>
      <c r="C2239" t="str">
        <f>_xlfn.XLOOKUP(B2239,Component!$A:$A,Component!$C:$C)</f>
        <v>3702-21</v>
      </c>
      <c r="D2239" t="s">
        <v>10580</v>
      </c>
      <c r="E2239">
        <v>18</v>
      </c>
    </row>
    <row r="2240" spans="2:5" hidden="1" x14ac:dyDescent="0.45">
      <c r="B2240" t="s">
        <v>10913</v>
      </c>
      <c r="C2240" t="str">
        <f>_xlfn.XLOOKUP(B2240,Component!$A:$A,Component!$C:$C)</f>
        <v>3704-21</v>
      </c>
      <c r="D2240" t="s">
        <v>10580</v>
      </c>
      <c r="E2240">
        <v>18</v>
      </c>
    </row>
    <row r="2241" spans="2:5" hidden="1" x14ac:dyDescent="0.45">
      <c r="B2241" t="s">
        <v>10914</v>
      </c>
      <c r="C2241" t="str">
        <f>_xlfn.XLOOKUP(B2241,Component!$A:$A,Component!$C:$C)</f>
        <v>3711</v>
      </c>
      <c r="D2241" t="s">
        <v>10580</v>
      </c>
      <c r="E2241">
        <v>18</v>
      </c>
    </row>
    <row r="2242" spans="2:5" hidden="1" x14ac:dyDescent="0.45">
      <c r="B2242" t="s">
        <v>10915</v>
      </c>
      <c r="C2242" t="str">
        <f>_xlfn.XLOOKUP(B2242,Component!$A:$A,Component!$C:$C)</f>
        <v>3712</v>
      </c>
      <c r="D2242" t="s">
        <v>10580</v>
      </c>
      <c r="E2242">
        <v>18</v>
      </c>
    </row>
    <row r="2243" spans="2:5" hidden="1" x14ac:dyDescent="0.45">
      <c r="B2243" t="s">
        <v>10916</v>
      </c>
      <c r="C2243" t="str">
        <f>_xlfn.XLOOKUP(B2243,Component!$A:$A,Component!$C:$C)</f>
        <v>3714</v>
      </c>
      <c r="D2243" t="s">
        <v>10580</v>
      </c>
      <c r="E2243">
        <v>18</v>
      </c>
    </row>
    <row r="2244" spans="2:5" hidden="1" x14ac:dyDescent="0.45">
      <c r="B2244" t="s">
        <v>10917</v>
      </c>
      <c r="C2244" t="str">
        <f>_xlfn.XLOOKUP(B2244,Component!$A:$A,Component!$C:$C)</f>
        <v>3972-20</v>
      </c>
      <c r="D2244" t="s">
        <v>10580</v>
      </c>
      <c r="E2244">
        <v>18</v>
      </c>
    </row>
    <row r="2245" spans="2:5" hidden="1" x14ac:dyDescent="0.45">
      <c r="B2245" t="s">
        <v>10918</v>
      </c>
      <c r="C2245" t="str">
        <f>_xlfn.XLOOKUP(B2245,Component!$A:$A,Component!$C:$C)</f>
        <v>3973-20</v>
      </c>
      <c r="D2245" t="s">
        <v>10580</v>
      </c>
      <c r="E2245">
        <v>18</v>
      </c>
    </row>
    <row r="2246" spans="2:5" hidden="1" x14ac:dyDescent="0.45">
      <c r="B2246" t="s">
        <v>10919</v>
      </c>
      <c r="C2246" t="str">
        <f>_xlfn.XLOOKUP(B2246,Component!$A:$A,Component!$C:$C)</f>
        <v>3974-20</v>
      </c>
      <c r="D2246" t="s">
        <v>10580</v>
      </c>
      <c r="E2246">
        <v>18</v>
      </c>
    </row>
    <row r="2247" spans="2:5" hidden="1" x14ac:dyDescent="0.45">
      <c r="B2247" t="s">
        <v>10920</v>
      </c>
      <c r="C2247" t="str">
        <f>_xlfn.XLOOKUP(B2247,Component!$A:$A,Component!$C:$C)</f>
        <v>3975-20</v>
      </c>
      <c r="D2247" t="s">
        <v>10580</v>
      </c>
      <c r="E2247">
        <v>18</v>
      </c>
    </row>
    <row r="2248" spans="2:5" hidden="1" x14ac:dyDescent="0.45">
      <c r="B2248" t="s">
        <v>10921</v>
      </c>
      <c r="C2248" t="str">
        <f>_xlfn.XLOOKUP(B2248,Component!$A:$A,Component!$C:$C)</f>
        <v>3976-20</v>
      </c>
      <c r="D2248" t="s">
        <v>10580</v>
      </c>
      <c r="E2248">
        <v>18</v>
      </c>
    </row>
    <row r="2249" spans="2:5" hidden="1" x14ac:dyDescent="0.45">
      <c r="B2249" t="s">
        <v>10922</v>
      </c>
      <c r="C2249" t="str">
        <f>_xlfn.XLOOKUP(B2249,Component!$A:$A,Component!$C:$C)</f>
        <v>42-55-2137</v>
      </c>
      <c r="D2249" t="s">
        <v>10580</v>
      </c>
      <c r="E2249">
        <v>18</v>
      </c>
    </row>
    <row r="2250" spans="2:5" hidden="1" x14ac:dyDescent="0.45">
      <c r="B2250" t="s">
        <v>10923</v>
      </c>
      <c r="C2250" t="str">
        <f>_xlfn.XLOOKUP(B2250,Component!$A:$A,Component!$C:$C)</f>
        <v>47-53-2775</v>
      </c>
      <c r="D2250" t="s">
        <v>10580</v>
      </c>
      <c r="E2250">
        <v>18</v>
      </c>
    </row>
    <row r="2251" spans="2:5" hidden="1" x14ac:dyDescent="0.45">
      <c r="B2251" t="s">
        <v>10924</v>
      </c>
      <c r="C2251" t="str">
        <f>_xlfn.XLOOKUP(B2251,Component!$A:$A,Component!$C:$C)</f>
        <v>47-53-2869</v>
      </c>
      <c r="D2251" t="s">
        <v>10580</v>
      </c>
      <c r="E2251">
        <v>18</v>
      </c>
    </row>
    <row r="2252" spans="2:5" hidden="1" x14ac:dyDescent="0.45">
      <c r="B2252" t="s">
        <v>10925</v>
      </c>
      <c r="C2252" t="str">
        <f>_xlfn.XLOOKUP(B2252,Component!$A:$A,Component!$C:$C)</f>
        <v>47-53-2870</v>
      </c>
      <c r="D2252" t="s">
        <v>10580</v>
      </c>
      <c r="E2252">
        <v>18</v>
      </c>
    </row>
    <row r="2253" spans="2:5" hidden="1" x14ac:dyDescent="0.45">
      <c r="B2253" t="s">
        <v>10926</v>
      </c>
      <c r="C2253" t="str">
        <f>_xlfn.XLOOKUP(B2253,Component!$A:$A,Component!$C:$C)</f>
        <v>47-53-2871</v>
      </c>
      <c r="D2253" t="s">
        <v>10580</v>
      </c>
      <c r="E2253">
        <v>18</v>
      </c>
    </row>
    <row r="2254" spans="2:5" hidden="1" x14ac:dyDescent="0.45">
      <c r="B2254" t="s">
        <v>10927</v>
      </c>
      <c r="C2254" t="str">
        <f>_xlfn.XLOOKUP(B2254,Component!$A:$A,Component!$C:$C)</f>
        <v>47-53-2872</v>
      </c>
      <c r="D2254" t="s">
        <v>10580</v>
      </c>
      <c r="E2254">
        <v>18</v>
      </c>
    </row>
    <row r="2255" spans="2:5" hidden="1" x14ac:dyDescent="0.45">
      <c r="B2255" t="s">
        <v>10928</v>
      </c>
      <c r="C2255" t="str">
        <f>_xlfn.XLOOKUP(B2255,Component!$A:$A,Component!$C:$C)</f>
        <v>47-53-2873</v>
      </c>
      <c r="D2255" t="s">
        <v>10580</v>
      </c>
      <c r="E2255">
        <v>18</v>
      </c>
    </row>
    <row r="2256" spans="2:5" hidden="1" x14ac:dyDescent="0.45">
      <c r="B2256" t="s">
        <v>10929</v>
      </c>
      <c r="C2256" t="str">
        <f>_xlfn.XLOOKUP(B2256,Component!$A:$A,Component!$C:$C)</f>
        <v>47-53-2874</v>
      </c>
      <c r="D2256" t="s">
        <v>10580</v>
      </c>
      <c r="E2256">
        <v>18</v>
      </c>
    </row>
    <row r="2257" spans="2:5" hidden="1" x14ac:dyDescent="0.45">
      <c r="B2257" t="s">
        <v>10930</v>
      </c>
      <c r="C2257" t="str">
        <f>_xlfn.XLOOKUP(B2257,Component!$A:$A,Component!$C:$C)</f>
        <v>48-08-0555</v>
      </c>
      <c r="D2257" t="s">
        <v>10580</v>
      </c>
      <c r="E2257">
        <v>18</v>
      </c>
    </row>
    <row r="2258" spans="2:5" hidden="1" x14ac:dyDescent="0.45">
      <c r="B2258" t="s">
        <v>10931</v>
      </c>
      <c r="C2258" t="str">
        <f>_xlfn.XLOOKUP(B2258,Component!$A:$A,Component!$C:$C)</f>
        <v>48-08-1076</v>
      </c>
      <c r="D2258" t="s">
        <v>10580</v>
      </c>
      <c r="E2258">
        <v>18</v>
      </c>
    </row>
    <row r="2259" spans="2:5" hidden="1" x14ac:dyDescent="0.45">
      <c r="B2259" t="s">
        <v>10932</v>
      </c>
      <c r="C2259" t="str">
        <f>_xlfn.XLOOKUP(B2259,Component!$A:$A,Component!$C:$C)</f>
        <v>48-08-1093</v>
      </c>
      <c r="D2259" t="s">
        <v>10580</v>
      </c>
      <c r="E2259">
        <v>18</v>
      </c>
    </row>
    <row r="2260" spans="2:5" hidden="1" x14ac:dyDescent="0.45">
      <c r="B2260" t="s">
        <v>10933</v>
      </c>
      <c r="C2260" t="str">
        <f>_xlfn.XLOOKUP(B2260,Component!$A:$A,Component!$C:$C)</f>
        <v>48-11-1812</v>
      </c>
      <c r="D2260" t="s">
        <v>10580</v>
      </c>
      <c r="E2260">
        <v>18</v>
      </c>
    </row>
    <row r="2261" spans="2:5" hidden="1" x14ac:dyDescent="0.45">
      <c r="B2261" t="s">
        <v>10934</v>
      </c>
      <c r="C2261" t="str">
        <f>_xlfn.XLOOKUP(B2261,Component!$A:$A,Component!$C:$C)</f>
        <v>48-11-1813</v>
      </c>
      <c r="D2261" t="s">
        <v>10580</v>
      </c>
      <c r="E2261">
        <v>18</v>
      </c>
    </row>
    <row r="2262" spans="2:5" hidden="1" x14ac:dyDescent="0.45">
      <c r="B2262" t="s">
        <v>10935</v>
      </c>
      <c r="C2262" t="str">
        <f>_xlfn.XLOOKUP(B2262,Component!$A:$A,Component!$C:$C)</f>
        <v>48-11-1815</v>
      </c>
      <c r="D2262" t="s">
        <v>10580</v>
      </c>
      <c r="E2262">
        <v>18</v>
      </c>
    </row>
    <row r="2263" spans="2:5" hidden="1" x14ac:dyDescent="0.45">
      <c r="B2263" t="s">
        <v>10936</v>
      </c>
      <c r="C2263" t="str">
        <f>_xlfn.XLOOKUP(B2263,Component!$A:$A,Component!$C:$C)</f>
        <v>48-11-1820</v>
      </c>
      <c r="D2263" t="s">
        <v>10580</v>
      </c>
      <c r="E2263">
        <v>18</v>
      </c>
    </row>
    <row r="2264" spans="2:5" hidden="1" x14ac:dyDescent="0.45">
      <c r="B2264" t="s">
        <v>10937</v>
      </c>
      <c r="C2264" t="str">
        <f>_xlfn.XLOOKUP(B2264,Component!$A:$A,Component!$C:$C)</f>
        <v>48-11-1828</v>
      </c>
      <c r="D2264" t="s">
        <v>10580</v>
      </c>
      <c r="E2264">
        <v>18</v>
      </c>
    </row>
    <row r="2265" spans="2:5" hidden="1" x14ac:dyDescent="0.45">
      <c r="B2265" t="s">
        <v>10938</v>
      </c>
      <c r="C2265" t="str">
        <f>_xlfn.XLOOKUP(B2265,Component!$A:$A,Component!$C:$C)</f>
        <v>48-11-1835</v>
      </c>
      <c r="D2265" t="s">
        <v>10580</v>
      </c>
      <c r="E2265">
        <v>18</v>
      </c>
    </row>
    <row r="2266" spans="2:5" hidden="1" x14ac:dyDescent="0.45">
      <c r="B2266" t="s">
        <v>10939</v>
      </c>
      <c r="C2266" t="str">
        <f>_xlfn.XLOOKUP(B2266,Component!$A:$A,Component!$C:$C)</f>
        <v>48-11-1840</v>
      </c>
      <c r="D2266" t="s">
        <v>10580</v>
      </c>
      <c r="E2266">
        <v>18</v>
      </c>
    </row>
    <row r="2267" spans="2:5" hidden="1" x14ac:dyDescent="0.45">
      <c r="B2267" t="s">
        <v>10940</v>
      </c>
      <c r="C2267" t="str">
        <f>_xlfn.XLOOKUP(B2267,Component!$A:$A,Component!$C:$C)</f>
        <v>48-11-1850</v>
      </c>
      <c r="D2267" t="s">
        <v>10580</v>
      </c>
      <c r="E2267">
        <v>18</v>
      </c>
    </row>
    <row r="2268" spans="2:5" hidden="1" x14ac:dyDescent="0.45">
      <c r="B2268" t="s">
        <v>10941</v>
      </c>
      <c r="C2268" t="str">
        <f>_xlfn.XLOOKUP(B2268,Component!$A:$A,Component!$C:$C)</f>
        <v>48-11-1850R</v>
      </c>
      <c r="D2268" t="s">
        <v>10580</v>
      </c>
      <c r="E2268">
        <v>18</v>
      </c>
    </row>
    <row r="2269" spans="2:5" hidden="1" x14ac:dyDescent="0.45">
      <c r="B2269" t="s">
        <v>10942</v>
      </c>
      <c r="C2269" t="str">
        <f>_xlfn.XLOOKUP(B2269,Component!$A:$A,Component!$C:$C)</f>
        <v>48-11-1860</v>
      </c>
      <c r="D2269" t="s">
        <v>10580</v>
      </c>
      <c r="E2269">
        <v>18</v>
      </c>
    </row>
    <row r="2270" spans="2:5" hidden="1" x14ac:dyDescent="0.45">
      <c r="B2270" t="s">
        <v>10943</v>
      </c>
      <c r="C2270" t="str">
        <f>_xlfn.XLOOKUP(B2270,Component!$A:$A,Component!$C:$C)</f>
        <v>48-11-1861</v>
      </c>
      <c r="D2270" t="s">
        <v>10580</v>
      </c>
      <c r="E2270">
        <v>18</v>
      </c>
    </row>
    <row r="2271" spans="2:5" hidden="1" x14ac:dyDescent="0.45">
      <c r="B2271" t="s">
        <v>10944</v>
      </c>
      <c r="C2271" t="str">
        <f>_xlfn.XLOOKUP(B2271,Component!$A:$A,Component!$C:$C)</f>
        <v>48-11-1865</v>
      </c>
      <c r="D2271" t="s">
        <v>10580</v>
      </c>
      <c r="E2271">
        <v>18</v>
      </c>
    </row>
    <row r="2272" spans="2:5" hidden="1" x14ac:dyDescent="0.45">
      <c r="B2272" t="s">
        <v>10945</v>
      </c>
      <c r="C2272" t="str">
        <f>_xlfn.XLOOKUP(B2272,Component!$A:$A,Component!$C:$C)</f>
        <v>48-11-1880</v>
      </c>
      <c r="D2272" t="s">
        <v>10580</v>
      </c>
      <c r="E2272">
        <v>18</v>
      </c>
    </row>
    <row r="2273" spans="2:5" hidden="1" x14ac:dyDescent="0.45">
      <c r="B2273" t="s">
        <v>10946</v>
      </c>
      <c r="C2273" t="str">
        <f>_xlfn.XLOOKUP(B2273,Component!$A:$A,Component!$C:$C)</f>
        <v>48-11-1881</v>
      </c>
      <c r="D2273" t="s">
        <v>10580</v>
      </c>
      <c r="E2273">
        <v>18</v>
      </c>
    </row>
    <row r="2274" spans="2:5" hidden="1" x14ac:dyDescent="0.45">
      <c r="B2274" t="s">
        <v>10947</v>
      </c>
      <c r="C2274" t="str">
        <f>_xlfn.XLOOKUP(B2274,Component!$A:$A,Component!$C:$C)</f>
        <v>48-11-1890</v>
      </c>
      <c r="D2274" t="s">
        <v>10580</v>
      </c>
      <c r="E2274">
        <v>18</v>
      </c>
    </row>
    <row r="2275" spans="2:5" hidden="1" x14ac:dyDescent="0.45">
      <c r="B2275" t="s">
        <v>10948</v>
      </c>
      <c r="C2275" t="str">
        <f>_xlfn.XLOOKUP(B2275,Component!$A:$A,Component!$C:$C)</f>
        <v>48-11-2401</v>
      </c>
      <c r="D2275" t="s">
        <v>10580</v>
      </c>
      <c r="E2275">
        <v>18</v>
      </c>
    </row>
    <row r="2276" spans="2:5" hidden="1" x14ac:dyDescent="0.45">
      <c r="B2276" t="s">
        <v>10949</v>
      </c>
      <c r="C2276" t="str">
        <f>_xlfn.XLOOKUP(B2276,Component!$A:$A,Component!$C:$C)</f>
        <v>48-11-2420</v>
      </c>
      <c r="D2276" t="s">
        <v>10580</v>
      </c>
      <c r="E2276">
        <v>18</v>
      </c>
    </row>
    <row r="2277" spans="2:5" hidden="1" x14ac:dyDescent="0.45">
      <c r="B2277" t="s">
        <v>10950</v>
      </c>
      <c r="C2277" t="str">
        <f>_xlfn.XLOOKUP(B2277,Component!$A:$A,Component!$C:$C)</f>
        <v>48-11-2425</v>
      </c>
      <c r="D2277" t="s">
        <v>10580</v>
      </c>
      <c r="E2277">
        <v>18</v>
      </c>
    </row>
    <row r="2278" spans="2:5" hidden="1" x14ac:dyDescent="0.45">
      <c r="B2278" t="s">
        <v>10951</v>
      </c>
      <c r="C2278" t="str">
        <f>_xlfn.XLOOKUP(B2278,Component!$A:$A,Component!$C:$C)</f>
        <v>48-22-8277</v>
      </c>
      <c r="D2278" t="s">
        <v>10580</v>
      </c>
      <c r="E2278">
        <v>18</v>
      </c>
    </row>
    <row r="2279" spans="2:5" hidden="1" x14ac:dyDescent="0.45">
      <c r="B2279" t="s">
        <v>10952</v>
      </c>
      <c r="C2279" t="str">
        <f>_xlfn.XLOOKUP(B2279,Component!$A:$A,Component!$C:$C)</f>
        <v>48-22-8429</v>
      </c>
      <c r="D2279" t="s">
        <v>10580</v>
      </c>
      <c r="E2279">
        <v>18</v>
      </c>
    </row>
    <row r="2280" spans="2:5" hidden="1" x14ac:dyDescent="0.45">
      <c r="B2280" t="s">
        <v>10953</v>
      </c>
      <c r="C2280" t="str">
        <f>_xlfn.XLOOKUP(B2280,Component!$A:$A,Component!$C:$C)</f>
        <v>48-35-3700</v>
      </c>
      <c r="D2280" t="s">
        <v>10580</v>
      </c>
      <c r="E2280">
        <v>18</v>
      </c>
    </row>
    <row r="2281" spans="2:5" hidden="1" x14ac:dyDescent="0.45">
      <c r="B2281" t="s">
        <v>10954</v>
      </c>
      <c r="C2281" t="str">
        <f>_xlfn.XLOOKUP(B2281,Component!$A:$A,Component!$C:$C)</f>
        <v>48-35-3702</v>
      </c>
      <c r="D2281" t="s">
        <v>10580</v>
      </c>
      <c r="E2281">
        <v>18</v>
      </c>
    </row>
    <row r="2282" spans="2:5" hidden="1" x14ac:dyDescent="0.45">
      <c r="B2282" t="s">
        <v>10955</v>
      </c>
      <c r="C2282" t="str">
        <f>_xlfn.XLOOKUP(B2282,Component!$A:$A,Component!$C:$C)</f>
        <v>48-36-1307</v>
      </c>
      <c r="D2282" t="s">
        <v>10580</v>
      </c>
      <c r="E2282">
        <v>18</v>
      </c>
    </row>
    <row r="2283" spans="2:5" hidden="1" x14ac:dyDescent="0.45">
      <c r="B2283" t="s">
        <v>10956</v>
      </c>
      <c r="C2283" t="str">
        <f>_xlfn.XLOOKUP(B2283,Component!$A:$A,Component!$C:$C)</f>
        <v>48-36-1308</v>
      </c>
      <c r="D2283" t="s">
        <v>10580</v>
      </c>
      <c r="E2283">
        <v>18</v>
      </c>
    </row>
    <row r="2284" spans="2:5" hidden="1" x14ac:dyDescent="0.45">
      <c r="B2284" t="s">
        <v>10957</v>
      </c>
      <c r="C2284" t="str">
        <f>_xlfn.XLOOKUP(B2284,Component!$A:$A,Component!$C:$C)</f>
        <v>48-36-1309</v>
      </c>
      <c r="D2284" t="s">
        <v>10580</v>
      </c>
      <c r="E2284">
        <v>18</v>
      </c>
    </row>
    <row r="2285" spans="2:5" hidden="1" x14ac:dyDescent="0.45">
      <c r="B2285" t="s">
        <v>10958</v>
      </c>
      <c r="C2285" t="str">
        <f>_xlfn.XLOOKUP(B2285,Component!$A:$A,Component!$C:$C)</f>
        <v>48-36-1310</v>
      </c>
      <c r="D2285" t="s">
        <v>10580</v>
      </c>
      <c r="E2285">
        <v>18</v>
      </c>
    </row>
    <row r="2286" spans="2:5" hidden="1" x14ac:dyDescent="0.45">
      <c r="B2286" t="s">
        <v>10959</v>
      </c>
      <c r="C2286" t="str">
        <f>_xlfn.XLOOKUP(B2286,Component!$A:$A,Component!$C:$C)</f>
        <v>48-39-0609</v>
      </c>
      <c r="D2286" t="s">
        <v>10580</v>
      </c>
      <c r="E2286">
        <v>18</v>
      </c>
    </row>
    <row r="2287" spans="2:5" hidden="1" x14ac:dyDescent="0.45">
      <c r="B2287" t="s">
        <v>10960</v>
      </c>
      <c r="C2287" t="str">
        <f>_xlfn.XLOOKUP(B2287,Component!$A:$A,Component!$C:$C)</f>
        <v>48-40-0740</v>
      </c>
      <c r="D2287" t="s">
        <v>10580</v>
      </c>
      <c r="E2287">
        <v>18</v>
      </c>
    </row>
    <row r="2288" spans="2:5" hidden="1" x14ac:dyDescent="0.45">
      <c r="B2288" t="s">
        <v>10961</v>
      </c>
      <c r="C2288" t="str">
        <f>_xlfn.XLOOKUP(B2288,Component!$A:$A,Component!$C:$C)</f>
        <v>48-44-5176</v>
      </c>
      <c r="D2288" t="s">
        <v>10580</v>
      </c>
      <c r="E2288">
        <v>18</v>
      </c>
    </row>
    <row r="2289" spans="2:5" hidden="1" x14ac:dyDescent="0.45">
      <c r="B2289" t="s">
        <v>10962</v>
      </c>
      <c r="C2289" t="str">
        <f>_xlfn.XLOOKUP(B2289,Component!$A:$A,Component!$C:$C)</f>
        <v>48-53-2671</v>
      </c>
      <c r="D2289" t="s">
        <v>10580</v>
      </c>
      <c r="E2289">
        <v>18</v>
      </c>
    </row>
    <row r="2290" spans="2:5" hidden="1" x14ac:dyDescent="0.45">
      <c r="B2290" t="s">
        <v>10963</v>
      </c>
      <c r="C2290" t="str">
        <f>_xlfn.XLOOKUP(B2290,Component!$A:$A,Component!$C:$C)</f>
        <v>48-53-2673</v>
      </c>
      <c r="D2290" t="s">
        <v>10580</v>
      </c>
      <c r="E2290">
        <v>18</v>
      </c>
    </row>
    <row r="2291" spans="2:5" hidden="1" x14ac:dyDescent="0.45">
      <c r="B2291" t="s">
        <v>10964</v>
      </c>
      <c r="C2291" t="str">
        <f>_xlfn.XLOOKUP(B2291,Component!$A:$A,Component!$C:$C)</f>
        <v>48-53-2675</v>
      </c>
      <c r="D2291" t="s">
        <v>10580</v>
      </c>
      <c r="E2291">
        <v>18</v>
      </c>
    </row>
    <row r="2292" spans="2:5" hidden="1" x14ac:dyDescent="0.45">
      <c r="B2292" t="s">
        <v>10965</v>
      </c>
      <c r="C2292" t="str">
        <f>_xlfn.XLOOKUP(B2292,Component!$A:$A,Component!$C:$C)</f>
        <v>48-53-2680</v>
      </c>
      <c r="D2292" t="s">
        <v>10580</v>
      </c>
      <c r="E2292">
        <v>18</v>
      </c>
    </row>
    <row r="2293" spans="2:5" hidden="1" x14ac:dyDescent="0.45">
      <c r="B2293" t="s">
        <v>10970</v>
      </c>
      <c r="C2293" t="str">
        <f>_xlfn.XLOOKUP(B2293,Component!$A:$A,Component!$C:$C)</f>
        <v>48-53-2685</v>
      </c>
      <c r="D2293" t="s">
        <v>10580</v>
      </c>
      <c r="E2293">
        <v>18</v>
      </c>
    </row>
    <row r="2294" spans="2:5" hidden="1" x14ac:dyDescent="0.45">
      <c r="B2294" t="s">
        <v>10971</v>
      </c>
      <c r="C2294" t="str">
        <f>_xlfn.XLOOKUP(B2294,Component!$A:$A,Component!$C:$C)</f>
        <v>48-53-2772</v>
      </c>
      <c r="D2294" t="s">
        <v>10580</v>
      </c>
      <c r="E2294">
        <v>18</v>
      </c>
    </row>
    <row r="2295" spans="2:5" hidden="1" x14ac:dyDescent="0.45">
      <c r="B2295" t="s">
        <v>10972</v>
      </c>
      <c r="C2295" t="str">
        <f>_xlfn.XLOOKUP(B2295,Component!$A:$A,Component!$C:$C)</f>
        <v>48-53-2773</v>
      </c>
      <c r="D2295" t="s">
        <v>10580</v>
      </c>
      <c r="E2295">
        <v>18</v>
      </c>
    </row>
    <row r="2296" spans="2:5" hidden="1" x14ac:dyDescent="0.45">
      <c r="B2296" t="s">
        <v>10973</v>
      </c>
      <c r="C2296" t="str">
        <f>_xlfn.XLOOKUP(B2296,Component!$A:$A,Component!$C:$C)</f>
        <v>48-53-2774</v>
      </c>
      <c r="D2296" t="s">
        <v>10580</v>
      </c>
      <c r="E2296">
        <v>18</v>
      </c>
    </row>
    <row r="2297" spans="2:5" hidden="1" x14ac:dyDescent="0.45">
      <c r="B2297" t="s">
        <v>10974</v>
      </c>
      <c r="C2297" t="str">
        <f>_xlfn.XLOOKUP(B2297,Component!$A:$A,Component!$C:$C)</f>
        <v>48-53-2776</v>
      </c>
      <c r="D2297" t="s">
        <v>10580</v>
      </c>
      <c r="E2297">
        <v>18</v>
      </c>
    </row>
    <row r="2298" spans="2:5" hidden="1" x14ac:dyDescent="0.45">
      <c r="B2298" t="s">
        <v>10975</v>
      </c>
      <c r="C2298" t="str">
        <f>_xlfn.XLOOKUP(B2298,Component!$A:$A,Component!$C:$C)</f>
        <v>48-53-2786</v>
      </c>
      <c r="D2298" t="s">
        <v>10580</v>
      </c>
      <c r="E2298">
        <v>18</v>
      </c>
    </row>
    <row r="2299" spans="2:5" hidden="1" x14ac:dyDescent="0.45">
      <c r="B2299" t="s">
        <v>10976</v>
      </c>
      <c r="C2299" t="str">
        <f>_xlfn.XLOOKUP(B2299,Component!$A:$A,Component!$C:$C)</f>
        <v>48-53-2787</v>
      </c>
      <c r="D2299" t="s">
        <v>10580</v>
      </c>
      <c r="E2299">
        <v>18</v>
      </c>
    </row>
    <row r="2300" spans="2:5" hidden="1" x14ac:dyDescent="0.45">
      <c r="B2300" t="s">
        <v>10977</v>
      </c>
      <c r="C2300" t="str">
        <f>_xlfn.XLOOKUP(B2300,Component!$A:$A,Component!$C:$C)</f>
        <v>48-53-2788</v>
      </c>
      <c r="D2300" t="s">
        <v>10580</v>
      </c>
      <c r="E2300">
        <v>18</v>
      </c>
    </row>
    <row r="2301" spans="2:5" hidden="1" x14ac:dyDescent="0.45">
      <c r="B2301" t="s">
        <v>10978</v>
      </c>
      <c r="C2301" t="str">
        <f>_xlfn.XLOOKUP(B2301,Component!$A:$A,Component!$C:$C)</f>
        <v>48-53-2789</v>
      </c>
      <c r="D2301" t="s">
        <v>10580</v>
      </c>
      <c r="E2301">
        <v>18</v>
      </c>
    </row>
    <row r="2302" spans="2:5" hidden="1" x14ac:dyDescent="0.45">
      <c r="B2302" t="s">
        <v>10979</v>
      </c>
      <c r="C2302" t="str">
        <f>_xlfn.XLOOKUP(B2302,Component!$A:$A,Component!$C:$C)</f>
        <v>48-53-2790</v>
      </c>
      <c r="D2302" t="s">
        <v>10580</v>
      </c>
      <c r="E2302">
        <v>18</v>
      </c>
    </row>
    <row r="2303" spans="2:5" hidden="1" x14ac:dyDescent="0.45">
      <c r="B2303" t="s">
        <v>10980</v>
      </c>
      <c r="C2303" t="str">
        <f>_xlfn.XLOOKUP(B2303,Component!$A:$A,Component!$C:$C)</f>
        <v>48-53-2829</v>
      </c>
      <c r="D2303" t="s">
        <v>10580</v>
      </c>
      <c r="E2303">
        <v>18</v>
      </c>
    </row>
    <row r="2304" spans="2:5" hidden="1" x14ac:dyDescent="0.45">
      <c r="B2304" t="s">
        <v>10981</v>
      </c>
      <c r="C2304" t="str">
        <f>_xlfn.XLOOKUP(B2304,Component!$A:$A,Component!$C:$C)</f>
        <v>48-53-2839</v>
      </c>
      <c r="D2304" t="s">
        <v>10580</v>
      </c>
      <c r="E2304">
        <v>18</v>
      </c>
    </row>
    <row r="2305" spans="2:5" hidden="1" x14ac:dyDescent="0.45">
      <c r="B2305" t="s">
        <v>10982</v>
      </c>
      <c r="C2305" t="str">
        <f>_xlfn.XLOOKUP(B2305,Component!$A:$A,Component!$C:$C)</f>
        <v>48-53-2851</v>
      </c>
      <c r="D2305" t="s">
        <v>10580</v>
      </c>
      <c r="E2305">
        <v>18</v>
      </c>
    </row>
    <row r="2306" spans="2:5" hidden="1" x14ac:dyDescent="0.45">
      <c r="B2306" t="s">
        <v>10983</v>
      </c>
      <c r="C2306" t="str">
        <f>_xlfn.XLOOKUP(B2306,Component!$A:$A,Component!$C:$C)</f>
        <v>48-53-2852</v>
      </c>
      <c r="D2306" t="s">
        <v>10580</v>
      </c>
      <c r="E2306">
        <v>18</v>
      </c>
    </row>
    <row r="2307" spans="2:5" hidden="1" x14ac:dyDescent="0.45">
      <c r="B2307" t="s">
        <v>10984</v>
      </c>
      <c r="C2307" t="str">
        <f>_xlfn.XLOOKUP(B2307,Component!$A:$A,Component!$C:$C)</f>
        <v>48-53-2970</v>
      </c>
      <c r="D2307" t="s">
        <v>10580</v>
      </c>
      <c r="E2307">
        <v>18</v>
      </c>
    </row>
    <row r="2308" spans="2:5" hidden="1" x14ac:dyDescent="0.45">
      <c r="B2308" t="s">
        <v>10985</v>
      </c>
      <c r="C2308" t="str">
        <f>_xlfn.XLOOKUP(B2308,Component!$A:$A,Component!$C:$C)</f>
        <v>48-53-3820</v>
      </c>
      <c r="D2308" t="s">
        <v>10580</v>
      </c>
      <c r="E2308">
        <v>18</v>
      </c>
    </row>
    <row r="2309" spans="2:5" hidden="1" x14ac:dyDescent="0.45">
      <c r="B2309" t="s">
        <v>10986</v>
      </c>
      <c r="C2309" t="str">
        <f>_xlfn.XLOOKUP(B2309,Component!$A:$A,Component!$C:$C)</f>
        <v>48-53-3839</v>
      </c>
      <c r="D2309" t="s">
        <v>10580</v>
      </c>
      <c r="E2309">
        <v>18</v>
      </c>
    </row>
    <row r="2310" spans="2:5" hidden="1" x14ac:dyDescent="0.45">
      <c r="B2310" t="s">
        <v>10987</v>
      </c>
      <c r="C2310" t="str">
        <f>_xlfn.XLOOKUP(B2310,Component!$A:$A,Component!$C:$C)</f>
        <v>48-53-4830</v>
      </c>
      <c r="D2310" t="s">
        <v>10580</v>
      </c>
      <c r="E2310">
        <v>18</v>
      </c>
    </row>
    <row r="2311" spans="2:5" hidden="1" x14ac:dyDescent="0.45">
      <c r="B2311" t="s">
        <v>10988</v>
      </c>
      <c r="C2311" t="str">
        <f>_xlfn.XLOOKUP(B2311,Component!$A:$A,Component!$C:$C)</f>
        <v>48-53-4831</v>
      </c>
      <c r="D2311" t="s">
        <v>10580</v>
      </c>
      <c r="E2311">
        <v>18</v>
      </c>
    </row>
    <row r="2312" spans="2:5" hidden="1" x14ac:dyDescent="0.45">
      <c r="B2312" t="s">
        <v>10989</v>
      </c>
      <c r="C2312" t="str">
        <f>_xlfn.XLOOKUP(B2312,Component!$A:$A,Component!$C:$C)</f>
        <v>48-53-4832</v>
      </c>
      <c r="D2312" t="s">
        <v>10580</v>
      </c>
      <c r="E2312">
        <v>18</v>
      </c>
    </row>
    <row r="2313" spans="2:5" hidden="1" x14ac:dyDescent="0.45">
      <c r="B2313" t="s">
        <v>10990</v>
      </c>
      <c r="C2313" t="str">
        <f>_xlfn.XLOOKUP(B2313,Component!$A:$A,Component!$C:$C)</f>
        <v>48-53-4833</v>
      </c>
      <c r="D2313" t="s">
        <v>10580</v>
      </c>
      <c r="E2313">
        <v>18</v>
      </c>
    </row>
    <row r="2314" spans="2:5" hidden="1" x14ac:dyDescent="0.45">
      <c r="B2314" t="s">
        <v>10991</v>
      </c>
      <c r="C2314" t="str">
        <f>_xlfn.XLOOKUP(B2314,Component!$A:$A,Component!$C:$C)</f>
        <v>48-53-4835</v>
      </c>
      <c r="D2314" t="s">
        <v>10580</v>
      </c>
      <c r="E2314">
        <v>18</v>
      </c>
    </row>
    <row r="2315" spans="2:5" hidden="1" x14ac:dyDescent="0.45">
      <c r="B2315" t="s">
        <v>10992</v>
      </c>
      <c r="C2315" t="str">
        <f>_xlfn.XLOOKUP(B2315,Component!$A:$A,Component!$C:$C)</f>
        <v>48-53-4836</v>
      </c>
      <c r="D2315" t="s">
        <v>10580</v>
      </c>
      <c r="E2315">
        <v>18</v>
      </c>
    </row>
    <row r="2316" spans="2:5" hidden="1" x14ac:dyDescent="0.45">
      <c r="B2316" t="s">
        <v>10993</v>
      </c>
      <c r="C2316" t="str">
        <f>_xlfn.XLOOKUP(B2316,Component!$A:$A,Component!$C:$C)</f>
        <v>48-53-4837</v>
      </c>
      <c r="D2316" t="s">
        <v>10580</v>
      </c>
      <c r="E2316">
        <v>18</v>
      </c>
    </row>
    <row r="2317" spans="2:5" hidden="1" x14ac:dyDescent="0.45">
      <c r="B2317" t="s">
        <v>10994</v>
      </c>
      <c r="C2317" t="str">
        <f>_xlfn.XLOOKUP(B2317,Component!$A:$A,Component!$C:$C)</f>
        <v>48-59-1802</v>
      </c>
      <c r="D2317" t="s">
        <v>10580</v>
      </c>
      <c r="E2317">
        <v>18</v>
      </c>
    </row>
    <row r="2318" spans="2:5" hidden="1" x14ac:dyDescent="0.45">
      <c r="B2318" t="s">
        <v>10995</v>
      </c>
      <c r="C2318" t="str">
        <f>_xlfn.XLOOKUP(B2318,Component!$A:$A,Component!$C:$C)</f>
        <v>48-59-1806</v>
      </c>
      <c r="D2318" t="s">
        <v>10580</v>
      </c>
      <c r="E2318">
        <v>18</v>
      </c>
    </row>
    <row r="2319" spans="2:5" hidden="1" x14ac:dyDescent="0.45">
      <c r="B2319" t="s">
        <v>10996</v>
      </c>
      <c r="C2319" t="str">
        <f>_xlfn.XLOOKUP(B2319,Component!$A:$A,Component!$C:$C)</f>
        <v>48-59-1807</v>
      </c>
      <c r="D2319" t="s">
        <v>10580</v>
      </c>
      <c r="E2319">
        <v>18</v>
      </c>
    </row>
    <row r="2320" spans="2:5" hidden="1" x14ac:dyDescent="0.45">
      <c r="B2320" t="s">
        <v>10996</v>
      </c>
      <c r="C2320" t="str">
        <f>_xlfn.XLOOKUP(B2320,Component!$A:$A,Component!$C:$C)</f>
        <v>48-59-1807</v>
      </c>
      <c r="D2320" t="s">
        <v>10580</v>
      </c>
      <c r="E2320">
        <v>12</v>
      </c>
    </row>
    <row r="2321" spans="2:5" hidden="1" x14ac:dyDescent="0.45">
      <c r="B2321" t="s">
        <v>10997</v>
      </c>
      <c r="C2321" t="str">
        <f>_xlfn.XLOOKUP(B2321,Component!$A:$A,Component!$C:$C)</f>
        <v>48-59-1808</v>
      </c>
      <c r="D2321" t="s">
        <v>10580</v>
      </c>
      <c r="E2321">
        <v>18</v>
      </c>
    </row>
    <row r="2322" spans="2:5" hidden="1" x14ac:dyDescent="0.45">
      <c r="B2322" t="s">
        <v>10997</v>
      </c>
      <c r="C2322" t="str">
        <f>_xlfn.XLOOKUP(B2322,Component!$A:$A,Component!$C:$C)</f>
        <v>48-59-1808</v>
      </c>
      <c r="D2322" t="s">
        <v>10580</v>
      </c>
      <c r="E2322">
        <v>12</v>
      </c>
    </row>
    <row r="2323" spans="2:5" hidden="1" x14ac:dyDescent="0.45">
      <c r="B2323" t="s">
        <v>10998</v>
      </c>
      <c r="C2323" t="str">
        <f>_xlfn.XLOOKUP(B2323,Component!$A:$A,Component!$C:$C)</f>
        <v>48-59-1810</v>
      </c>
      <c r="D2323" t="s">
        <v>10580</v>
      </c>
      <c r="E2323">
        <v>18</v>
      </c>
    </row>
    <row r="2324" spans="2:5" hidden="1" x14ac:dyDescent="0.45">
      <c r="B2324" t="s">
        <v>10998</v>
      </c>
      <c r="C2324" t="str">
        <f>_xlfn.XLOOKUP(B2324,Component!$A:$A,Component!$C:$C)</f>
        <v>48-59-1810</v>
      </c>
      <c r="D2324" t="s">
        <v>10580</v>
      </c>
      <c r="E2324">
        <v>12</v>
      </c>
    </row>
    <row r="2325" spans="2:5" hidden="1" x14ac:dyDescent="0.45">
      <c r="B2325" t="s">
        <v>10999</v>
      </c>
      <c r="C2325" t="str">
        <f>_xlfn.XLOOKUP(B2325,Component!$A:$A,Component!$C:$C)</f>
        <v>48-59-1812</v>
      </c>
      <c r="D2325" t="s">
        <v>10580</v>
      </c>
      <c r="E2325">
        <v>18</v>
      </c>
    </row>
    <row r="2326" spans="2:5" hidden="1" x14ac:dyDescent="0.45">
      <c r="B2326" t="s">
        <v>11000</v>
      </c>
      <c r="C2326" t="str">
        <f>_xlfn.XLOOKUP(B2326,Component!$A:$A,Component!$C:$C)</f>
        <v>48-59-1815</v>
      </c>
      <c r="D2326" t="s">
        <v>10580</v>
      </c>
      <c r="E2326">
        <v>18</v>
      </c>
    </row>
    <row r="2327" spans="2:5" hidden="1" x14ac:dyDescent="0.45">
      <c r="B2327" t="s">
        <v>11001</v>
      </c>
      <c r="C2327" t="str">
        <f>_xlfn.XLOOKUP(B2327,Component!$A:$A,Component!$C:$C)</f>
        <v>48-59-1816</v>
      </c>
      <c r="D2327" t="s">
        <v>10580</v>
      </c>
      <c r="E2327">
        <v>18</v>
      </c>
    </row>
    <row r="2328" spans="2:5" hidden="1" x14ac:dyDescent="0.45">
      <c r="B2328" t="s">
        <v>11002</v>
      </c>
      <c r="C2328" t="str">
        <f>_xlfn.XLOOKUP(B2328,Component!$A:$A,Component!$C:$C)</f>
        <v>48-59-1817</v>
      </c>
      <c r="D2328" t="s">
        <v>10580</v>
      </c>
      <c r="E2328">
        <v>18</v>
      </c>
    </row>
    <row r="2329" spans="2:5" hidden="1" x14ac:dyDescent="0.45">
      <c r="B2329" t="s">
        <v>11003</v>
      </c>
      <c r="C2329" t="str">
        <f>_xlfn.XLOOKUP(B2329,Component!$A:$A,Component!$C:$C)</f>
        <v>49-08-2403</v>
      </c>
      <c r="D2329" t="s">
        <v>10580</v>
      </c>
      <c r="E2329">
        <v>18</v>
      </c>
    </row>
    <row r="2330" spans="2:5" hidden="1" x14ac:dyDescent="0.45">
      <c r="B2330" t="s">
        <v>11004</v>
      </c>
      <c r="C2330" t="str">
        <f>_xlfn.XLOOKUP(B2330,Component!$A:$A,Component!$C:$C)</f>
        <v>49-15-PUAD</v>
      </c>
      <c r="D2330" t="s">
        <v>10580</v>
      </c>
      <c r="E2330">
        <v>18</v>
      </c>
    </row>
    <row r="2331" spans="2:5" hidden="1" x14ac:dyDescent="0.45">
      <c r="B2331" t="s">
        <v>11005</v>
      </c>
      <c r="C2331" t="str">
        <f>_xlfn.XLOOKUP(B2331,Component!$A:$A,Component!$C:$C)</f>
        <v>49-16-0001</v>
      </c>
      <c r="D2331" t="s">
        <v>10580</v>
      </c>
      <c r="E2331">
        <v>18</v>
      </c>
    </row>
    <row r="2332" spans="2:5" hidden="1" x14ac:dyDescent="0.45">
      <c r="B2332" t="s">
        <v>11006</v>
      </c>
      <c r="C2332" t="str">
        <f>_xlfn.XLOOKUP(B2332,Component!$A:$A,Component!$C:$C)</f>
        <v>49-16-0034</v>
      </c>
      <c r="D2332" t="s">
        <v>10580</v>
      </c>
      <c r="E2332">
        <v>18</v>
      </c>
    </row>
    <row r="2333" spans="2:5" hidden="1" x14ac:dyDescent="0.45">
      <c r="B2333" t="s">
        <v>11007</v>
      </c>
      <c r="C2333" t="str">
        <f>_xlfn.XLOOKUP(B2333,Component!$A:$A,Component!$C:$C)</f>
        <v>49-16-0OD3</v>
      </c>
      <c r="D2333" t="s">
        <v>10580</v>
      </c>
      <c r="E2333">
        <v>18</v>
      </c>
    </row>
    <row r="2334" spans="2:5" hidden="1" x14ac:dyDescent="0.45">
      <c r="B2334" t="s">
        <v>11008</v>
      </c>
      <c r="C2334" t="str">
        <f>_xlfn.XLOOKUP(B2334,Component!$A:$A,Component!$C:$C)</f>
        <v>49-16-19PS</v>
      </c>
      <c r="D2334" t="s">
        <v>10580</v>
      </c>
      <c r="E2334">
        <v>18</v>
      </c>
    </row>
    <row r="2335" spans="2:5" hidden="1" x14ac:dyDescent="0.45">
      <c r="B2335" t="s">
        <v>11009</v>
      </c>
      <c r="C2335" t="str">
        <f>_xlfn.XLOOKUP(B2335,Component!$A:$A,Component!$C:$C)</f>
        <v>49-16-2610</v>
      </c>
      <c r="D2335" t="s">
        <v>10580</v>
      </c>
      <c r="E2335">
        <v>18</v>
      </c>
    </row>
    <row r="2336" spans="2:5" hidden="1" x14ac:dyDescent="0.45">
      <c r="B2336" t="s">
        <v>11010</v>
      </c>
      <c r="C2336" t="str">
        <f>_xlfn.XLOOKUP(B2336,Component!$A:$A,Component!$C:$C)</f>
        <v>49-16-2612</v>
      </c>
      <c r="D2336" t="s">
        <v>10580</v>
      </c>
      <c r="E2336">
        <v>18</v>
      </c>
    </row>
    <row r="2337" spans="2:5" hidden="1" x14ac:dyDescent="0.45">
      <c r="B2337" t="s">
        <v>11011</v>
      </c>
      <c r="C2337" t="str">
        <f>_xlfn.XLOOKUP(B2337,Component!$A:$A,Component!$C:$C)</f>
        <v>49-16-2613</v>
      </c>
      <c r="D2337" t="s">
        <v>10580</v>
      </c>
      <c r="E2337">
        <v>18</v>
      </c>
    </row>
    <row r="2338" spans="2:5" hidden="1" x14ac:dyDescent="0.45">
      <c r="B2338" t="s">
        <v>11012</v>
      </c>
      <c r="C2338" t="str">
        <f>_xlfn.XLOOKUP(B2338,Component!$A:$A,Component!$C:$C)</f>
        <v>49-16-2631C</v>
      </c>
      <c r="D2338" t="s">
        <v>10580</v>
      </c>
      <c r="E2338">
        <v>18</v>
      </c>
    </row>
    <row r="2339" spans="2:5" hidden="1" x14ac:dyDescent="0.45">
      <c r="B2339" t="s">
        <v>11013</v>
      </c>
      <c r="C2339" t="str">
        <f>_xlfn.XLOOKUP(B2339,Component!$A:$A,Component!$C:$C)</f>
        <v>49-16-2631P</v>
      </c>
      <c r="D2339" t="s">
        <v>10580</v>
      </c>
      <c r="E2339">
        <v>18</v>
      </c>
    </row>
    <row r="2340" spans="2:5" hidden="1" x14ac:dyDescent="0.45">
      <c r="B2340" t="s">
        <v>11014</v>
      </c>
      <c r="C2340" t="str">
        <f>_xlfn.XLOOKUP(B2340,Component!$A:$A,Component!$C:$C)</f>
        <v>49-16-2633C</v>
      </c>
      <c r="D2340" t="s">
        <v>10580</v>
      </c>
      <c r="E2340">
        <v>18</v>
      </c>
    </row>
    <row r="2341" spans="2:5" hidden="1" x14ac:dyDescent="0.45">
      <c r="B2341" t="s">
        <v>11015</v>
      </c>
      <c r="C2341" t="str">
        <f>_xlfn.XLOOKUP(B2341,Component!$A:$A,Component!$C:$C)</f>
        <v>49-16-2633P</v>
      </c>
      <c r="D2341" t="s">
        <v>10580</v>
      </c>
      <c r="E2341">
        <v>18</v>
      </c>
    </row>
    <row r="2342" spans="2:5" hidden="1" x14ac:dyDescent="0.45">
      <c r="B2342" t="s">
        <v>11016</v>
      </c>
      <c r="C2342" t="str">
        <f>_xlfn.XLOOKUP(B2342,Component!$A:$A,Component!$C:$C)</f>
        <v>49-16-2634C</v>
      </c>
      <c r="D2342" t="s">
        <v>10580</v>
      </c>
      <c r="E2342">
        <v>18</v>
      </c>
    </row>
    <row r="2343" spans="2:5" hidden="1" x14ac:dyDescent="0.45">
      <c r="B2343" t="s">
        <v>11017</v>
      </c>
      <c r="C2343" t="str">
        <f>_xlfn.XLOOKUP(B2343,Component!$A:$A,Component!$C:$C)</f>
        <v>49-16-2634P</v>
      </c>
      <c r="D2343" t="s">
        <v>10580</v>
      </c>
      <c r="E2343">
        <v>18</v>
      </c>
    </row>
    <row r="2344" spans="2:5" hidden="1" x14ac:dyDescent="0.45">
      <c r="B2344" t="s">
        <v>11018</v>
      </c>
      <c r="C2344" t="str">
        <f>_xlfn.XLOOKUP(B2344,Component!$A:$A,Component!$C:$C)</f>
        <v>49-16-2650</v>
      </c>
      <c r="D2344" t="s">
        <v>10580</v>
      </c>
      <c r="E2344">
        <v>18</v>
      </c>
    </row>
    <row r="2345" spans="2:5" hidden="1" x14ac:dyDescent="0.45">
      <c r="B2345" t="s">
        <v>11019</v>
      </c>
      <c r="C2345" t="str">
        <f>_xlfn.XLOOKUP(B2345,Component!$A:$A,Component!$C:$C)</f>
        <v>49-16-2650S</v>
      </c>
      <c r="D2345" t="s">
        <v>10580</v>
      </c>
      <c r="E2345">
        <v>18</v>
      </c>
    </row>
    <row r="2346" spans="2:5" hidden="1" x14ac:dyDescent="0.45">
      <c r="B2346" t="s">
        <v>11020</v>
      </c>
      <c r="C2346" t="str">
        <f>_xlfn.XLOOKUP(B2346,Component!$A:$A,Component!$C:$C)</f>
        <v>49-16-2651</v>
      </c>
      <c r="D2346" t="s">
        <v>10580</v>
      </c>
      <c r="E2346">
        <v>18</v>
      </c>
    </row>
    <row r="2347" spans="2:5" hidden="1" x14ac:dyDescent="0.45">
      <c r="B2347" t="s">
        <v>11021</v>
      </c>
      <c r="C2347" t="str">
        <f>_xlfn.XLOOKUP(B2347,Component!$A:$A,Component!$C:$C)</f>
        <v>49-16-2651S</v>
      </c>
      <c r="D2347" t="s">
        <v>10580</v>
      </c>
      <c r="E2347">
        <v>18</v>
      </c>
    </row>
    <row r="2348" spans="2:5" hidden="1" x14ac:dyDescent="0.45">
      <c r="B2348" t="s">
        <v>11022</v>
      </c>
      <c r="C2348" t="str">
        <f>_xlfn.XLOOKUP(B2348,Component!$A:$A,Component!$C:$C)</f>
        <v>49-16-2652</v>
      </c>
      <c r="D2348" t="s">
        <v>10580</v>
      </c>
      <c r="E2348">
        <v>18</v>
      </c>
    </row>
    <row r="2349" spans="2:5" hidden="1" x14ac:dyDescent="0.45">
      <c r="B2349" t="s">
        <v>11023</v>
      </c>
      <c r="C2349" t="str">
        <f>_xlfn.XLOOKUP(B2349,Component!$A:$A,Component!$C:$C)</f>
        <v>49-16-2652S</v>
      </c>
      <c r="D2349" t="s">
        <v>10580</v>
      </c>
      <c r="E2349">
        <v>18</v>
      </c>
    </row>
    <row r="2350" spans="2:5" hidden="1" x14ac:dyDescent="0.45">
      <c r="B2350" t="s">
        <v>11024</v>
      </c>
      <c r="C2350" t="str">
        <f>_xlfn.XLOOKUP(B2350,Component!$A:$A,Component!$C:$C)</f>
        <v>49-16-2653</v>
      </c>
      <c r="D2350" t="s">
        <v>10580</v>
      </c>
      <c r="E2350">
        <v>18</v>
      </c>
    </row>
    <row r="2351" spans="2:5" hidden="1" x14ac:dyDescent="0.45">
      <c r="B2351" t="s">
        <v>11025</v>
      </c>
      <c r="C2351" t="str">
        <f>_xlfn.XLOOKUP(B2351,Component!$A:$A,Component!$C:$C)</f>
        <v>49-16-2654</v>
      </c>
      <c r="D2351" t="s">
        <v>10580</v>
      </c>
      <c r="E2351">
        <v>18</v>
      </c>
    </row>
    <row r="2352" spans="2:5" hidden="1" x14ac:dyDescent="0.45">
      <c r="B2352" t="s">
        <v>11026</v>
      </c>
      <c r="C2352" t="str">
        <f>_xlfn.XLOOKUP(B2352,Component!$A:$A,Component!$C:$C)</f>
        <v>49-16-2655</v>
      </c>
      <c r="D2352" t="s">
        <v>10580</v>
      </c>
      <c r="E2352">
        <v>18</v>
      </c>
    </row>
    <row r="2353" spans="2:5" hidden="1" x14ac:dyDescent="0.45">
      <c r="B2353" t="s">
        <v>11027</v>
      </c>
      <c r="C2353" t="str">
        <f>_xlfn.XLOOKUP(B2353,Component!$A:$A,Component!$C:$C)</f>
        <v>49-16-2660JS</v>
      </c>
      <c r="D2353" t="s">
        <v>10580</v>
      </c>
      <c r="E2353">
        <v>18</v>
      </c>
    </row>
    <row r="2354" spans="2:5" hidden="1" x14ac:dyDescent="0.45">
      <c r="B2354" t="s">
        <v>11028</v>
      </c>
      <c r="C2354" t="str">
        <f>_xlfn.XLOOKUP(B2354,Component!$A:$A,Component!$C:$C)</f>
        <v>49-16-2660RP</v>
      </c>
      <c r="D2354" t="s">
        <v>10580</v>
      </c>
      <c r="E2354">
        <v>18</v>
      </c>
    </row>
    <row r="2355" spans="2:5" hidden="1" x14ac:dyDescent="0.45">
      <c r="B2355" t="s">
        <v>11029</v>
      </c>
      <c r="C2355" t="str">
        <f>_xlfn.XLOOKUP(B2355,Component!$A:$A,Component!$C:$C)</f>
        <v>49-16-2660S</v>
      </c>
      <c r="D2355" t="s">
        <v>10580</v>
      </c>
      <c r="E2355">
        <v>18</v>
      </c>
    </row>
    <row r="2356" spans="2:5" hidden="1" x14ac:dyDescent="0.45">
      <c r="B2356" t="s">
        <v>11030</v>
      </c>
      <c r="C2356" t="str">
        <f>_xlfn.XLOOKUP(B2356,Component!$A:$A,Component!$C:$C)</f>
        <v>49-16-2661S</v>
      </c>
      <c r="D2356" t="s">
        <v>10580</v>
      </c>
      <c r="E2356">
        <v>18</v>
      </c>
    </row>
    <row r="2357" spans="2:5" hidden="1" x14ac:dyDescent="0.45">
      <c r="B2357" t="s">
        <v>11031</v>
      </c>
      <c r="C2357" t="str">
        <f>_xlfn.XLOOKUP(B2357,Component!$A:$A,Component!$C:$C)</f>
        <v>49-16-2662</v>
      </c>
      <c r="D2357" t="s">
        <v>10580</v>
      </c>
      <c r="E2357">
        <v>18</v>
      </c>
    </row>
    <row r="2358" spans="2:5" hidden="1" x14ac:dyDescent="0.45">
      <c r="B2358" t="s">
        <v>11032</v>
      </c>
      <c r="C2358" t="str">
        <f>_xlfn.XLOOKUP(B2358,Component!$A:$A,Component!$C:$C)</f>
        <v>49-16-2663</v>
      </c>
      <c r="D2358" t="s">
        <v>10580</v>
      </c>
      <c r="E2358">
        <v>18</v>
      </c>
    </row>
    <row r="2359" spans="2:5" hidden="1" x14ac:dyDescent="0.45">
      <c r="B2359" t="s">
        <v>11033</v>
      </c>
      <c r="C2359" t="str">
        <f>_xlfn.XLOOKUP(B2359,Component!$A:$A,Component!$C:$C)</f>
        <v>49-16-2664</v>
      </c>
      <c r="D2359" t="s">
        <v>10580</v>
      </c>
      <c r="E2359">
        <v>18</v>
      </c>
    </row>
    <row r="2360" spans="2:5" hidden="1" x14ac:dyDescent="0.45">
      <c r="B2360" t="s">
        <v>11034</v>
      </c>
      <c r="C2360" t="str">
        <f>_xlfn.XLOOKUP(B2360,Component!$A:$A,Component!$C:$C)</f>
        <v>49-16-2665</v>
      </c>
      <c r="D2360" t="s">
        <v>10580</v>
      </c>
      <c r="E2360">
        <v>18</v>
      </c>
    </row>
    <row r="2361" spans="2:5" hidden="1" x14ac:dyDescent="0.45">
      <c r="B2361" t="s">
        <v>11035</v>
      </c>
      <c r="C2361" t="str">
        <f>_xlfn.XLOOKUP(B2361,Component!$A:$A,Component!$C:$C)</f>
        <v>49-16-2666</v>
      </c>
      <c r="D2361" t="s">
        <v>10580</v>
      </c>
      <c r="E2361">
        <v>18</v>
      </c>
    </row>
    <row r="2362" spans="2:5" hidden="1" x14ac:dyDescent="0.45">
      <c r="B2362" t="s">
        <v>11036</v>
      </c>
      <c r="C2362" t="str">
        <f>_xlfn.XLOOKUP(B2362,Component!$A:$A,Component!$C:$C)</f>
        <v>49-16-2667</v>
      </c>
      <c r="D2362" t="s">
        <v>10580</v>
      </c>
      <c r="E2362">
        <v>18</v>
      </c>
    </row>
    <row r="2363" spans="2:5" hidden="1" x14ac:dyDescent="0.45">
      <c r="B2363" t="s">
        <v>11037</v>
      </c>
      <c r="C2363" t="str">
        <f>_xlfn.XLOOKUP(B2363,Component!$A:$A,Component!$C:$C)</f>
        <v>49-16-2668</v>
      </c>
      <c r="D2363" t="s">
        <v>10580</v>
      </c>
      <c r="E2363">
        <v>18</v>
      </c>
    </row>
    <row r="2364" spans="2:5" hidden="1" x14ac:dyDescent="0.45">
      <c r="B2364" t="s">
        <v>11038</v>
      </c>
      <c r="C2364" t="str">
        <f>_xlfn.XLOOKUP(B2364,Component!$A:$A,Component!$C:$C)</f>
        <v>49-16-2669</v>
      </c>
      <c r="D2364" t="s">
        <v>10580</v>
      </c>
      <c r="E2364">
        <v>18</v>
      </c>
    </row>
    <row r="2365" spans="2:5" hidden="1" x14ac:dyDescent="0.45">
      <c r="B2365" t="s">
        <v>11039</v>
      </c>
      <c r="C2365" t="str">
        <f>_xlfn.XLOOKUP(B2365,Component!$A:$A,Component!$C:$C)</f>
        <v>49-16-2670</v>
      </c>
      <c r="D2365" t="s">
        <v>10580</v>
      </c>
      <c r="E2365">
        <v>18</v>
      </c>
    </row>
    <row r="2366" spans="2:5" hidden="1" x14ac:dyDescent="0.45">
      <c r="B2366" t="s">
        <v>11040</v>
      </c>
      <c r="C2366" t="str">
        <f>_xlfn.XLOOKUP(B2366,Component!$A:$A,Component!$C:$C)</f>
        <v>49-16-2671</v>
      </c>
      <c r="D2366" t="s">
        <v>10580</v>
      </c>
      <c r="E2366">
        <v>18</v>
      </c>
    </row>
    <row r="2367" spans="2:5" hidden="1" x14ac:dyDescent="0.45">
      <c r="B2367" t="s">
        <v>11041</v>
      </c>
      <c r="C2367" t="str">
        <f>_xlfn.XLOOKUP(B2367,Component!$A:$A,Component!$C:$C)</f>
        <v>49-16-2672</v>
      </c>
      <c r="D2367" t="s">
        <v>10580</v>
      </c>
      <c r="E2367">
        <v>18</v>
      </c>
    </row>
    <row r="2368" spans="2:5" hidden="1" x14ac:dyDescent="0.45">
      <c r="B2368" t="s">
        <v>11042</v>
      </c>
      <c r="C2368" t="str">
        <f>_xlfn.XLOOKUP(B2368,Component!$A:$A,Component!$C:$C)</f>
        <v>49-16-2673</v>
      </c>
      <c r="D2368" t="s">
        <v>10580</v>
      </c>
      <c r="E2368">
        <v>18</v>
      </c>
    </row>
    <row r="2369" spans="2:5" hidden="1" x14ac:dyDescent="0.45">
      <c r="B2369" t="s">
        <v>11043</v>
      </c>
      <c r="C2369" t="str">
        <f>_xlfn.XLOOKUP(B2369,Component!$A:$A,Component!$C:$C)</f>
        <v>49-16-2674</v>
      </c>
      <c r="D2369" t="s">
        <v>10580</v>
      </c>
      <c r="E2369">
        <v>18</v>
      </c>
    </row>
    <row r="2370" spans="2:5" hidden="1" x14ac:dyDescent="0.45">
      <c r="B2370" t="s">
        <v>11044</v>
      </c>
      <c r="C2370" t="str">
        <f>_xlfn.XLOOKUP(B2370,Component!$A:$A,Component!$C:$C)</f>
        <v>49-16-2675</v>
      </c>
      <c r="D2370" t="s">
        <v>10580</v>
      </c>
      <c r="E2370">
        <v>18</v>
      </c>
    </row>
    <row r="2371" spans="2:5" hidden="1" x14ac:dyDescent="0.45">
      <c r="B2371" t="s">
        <v>11045</v>
      </c>
      <c r="C2371" t="str">
        <f>_xlfn.XLOOKUP(B2371,Component!$A:$A,Component!$C:$C)</f>
        <v>49-16-2676</v>
      </c>
      <c r="D2371" t="s">
        <v>10580</v>
      </c>
      <c r="E2371">
        <v>18</v>
      </c>
    </row>
    <row r="2372" spans="2:5" hidden="1" x14ac:dyDescent="0.45">
      <c r="B2372" t="s">
        <v>11046</v>
      </c>
      <c r="C2372" t="str">
        <f>_xlfn.XLOOKUP(B2372,Component!$A:$A,Component!$C:$C)</f>
        <v>49-16-2677</v>
      </c>
      <c r="D2372" t="s">
        <v>10580</v>
      </c>
      <c r="E2372">
        <v>18</v>
      </c>
    </row>
    <row r="2373" spans="2:5" hidden="1" x14ac:dyDescent="0.45">
      <c r="B2373" t="s">
        <v>11047</v>
      </c>
      <c r="C2373" t="str">
        <f>_xlfn.XLOOKUP(B2373,Component!$A:$A,Component!$C:$C)</f>
        <v>49-16-2678</v>
      </c>
      <c r="D2373" t="s">
        <v>10580</v>
      </c>
      <c r="E2373">
        <v>18</v>
      </c>
    </row>
    <row r="2374" spans="2:5" hidden="1" x14ac:dyDescent="0.45">
      <c r="B2374" t="s">
        <v>11048</v>
      </c>
      <c r="C2374" t="str">
        <f>_xlfn.XLOOKUP(B2374,Component!$A:$A,Component!$C:$C)</f>
        <v>49-16-2679</v>
      </c>
      <c r="D2374" t="s">
        <v>10580</v>
      </c>
      <c r="E2374">
        <v>18</v>
      </c>
    </row>
    <row r="2375" spans="2:5" hidden="1" x14ac:dyDescent="0.45">
      <c r="B2375" t="s">
        <v>11049</v>
      </c>
      <c r="C2375" t="str">
        <f>_xlfn.XLOOKUP(B2375,Component!$A:$A,Component!$C:$C)</f>
        <v>49-16-2680</v>
      </c>
      <c r="D2375" t="s">
        <v>10580</v>
      </c>
      <c r="E2375">
        <v>18</v>
      </c>
    </row>
    <row r="2376" spans="2:5" hidden="1" x14ac:dyDescent="0.45">
      <c r="B2376" t="s">
        <v>11050</v>
      </c>
      <c r="C2376" t="str">
        <f>_xlfn.XLOOKUP(B2376,Component!$A:$A,Component!$C:$C)</f>
        <v>49-16-2681</v>
      </c>
      <c r="D2376" t="s">
        <v>10580</v>
      </c>
      <c r="E2376">
        <v>18</v>
      </c>
    </row>
    <row r="2377" spans="2:5" hidden="1" x14ac:dyDescent="0.45">
      <c r="B2377" t="s">
        <v>11051</v>
      </c>
      <c r="C2377" t="str">
        <f>_xlfn.XLOOKUP(B2377,Component!$A:$A,Component!$C:$C)</f>
        <v>49-16-2682</v>
      </c>
      <c r="D2377" t="s">
        <v>10580</v>
      </c>
      <c r="E2377">
        <v>18</v>
      </c>
    </row>
    <row r="2378" spans="2:5" hidden="1" x14ac:dyDescent="0.45">
      <c r="B2378" t="s">
        <v>11052</v>
      </c>
      <c r="C2378" t="str">
        <f>_xlfn.XLOOKUP(B2378,Component!$A:$A,Component!$C:$C)</f>
        <v>49-16-2685</v>
      </c>
      <c r="D2378" t="s">
        <v>10580</v>
      </c>
      <c r="E2378">
        <v>18</v>
      </c>
    </row>
    <row r="2379" spans="2:5" hidden="1" x14ac:dyDescent="0.45">
      <c r="B2379" t="s">
        <v>11053</v>
      </c>
      <c r="C2379" t="str">
        <f>_xlfn.XLOOKUP(B2379,Component!$A:$A,Component!$C:$C)</f>
        <v>49-16-2703</v>
      </c>
      <c r="D2379" t="s">
        <v>10580</v>
      </c>
      <c r="E2379">
        <v>18</v>
      </c>
    </row>
    <row r="2380" spans="2:5" hidden="1" x14ac:dyDescent="0.45">
      <c r="B2380" t="s">
        <v>11054</v>
      </c>
      <c r="C2380" t="str">
        <f>_xlfn.XLOOKUP(B2380,Component!$A:$A,Component!$C:$C)</f>
        <v>49-16-2717</v>
      </c>
      <c r="D2380" t="s">
        <v>10580</v>
      </c>
      <c r="E2380">
        <v>18</v>
      </c>
    </row>
    <row r="2381" spans="2:5" hidden="1" x14ac:dyDescent="0.45">
      <c r="B2381" t="s">
        <v>11055</v>
      </c>
      <c r="C2381" t="str">
        <f>_xlfn.XLOOKUP(B2381,Component!$A:$A,Component!$C:$C)</f>
        <v>49-16-2718</v>
      </c>
      <c r="D2381" t="s">
        <v>10580</v>
      </c>
      <c r="E2381">
        <v>18</v>
      </c>
    </row>
    <row r="2382" spans="2:5" hidden="1" x14ac:dyDescent="0.45">
      <c r="B2382" t="s">
        <v>11056</v>
      </c>
      <c r="C2382" t="str">
        <f>_xlfn.XLOOKUP(B2382,Component!$A:$A,Component!$C:$C)</f>
        <v>49-16-2719</v>
      </c>
      <c r="D2382" t="s">
        <v>10580</v>
      </c>
      <c r="E2382">
        <v>18</v>
      </c>
    </row>
    <row r="2383" spans="2:5" hidden="1" x14ac:dyDescent="0.45">
      <c r="B2383" t="s">
        <v>11057</v>
      </c>
      <c r="C2383" t="str">
        <f>_xlfn.XLOOKUP(B2383,Component!$A:$A,Component!$C:$C)</f>
        <v>49-16-2720</v>
      </c>
      <c r="D2383" t="s">
        <v>10580</v>
      </c>
      <c r="E2383">
        <v>18</v>
      </c>
    </row>
    <row r="2384" spans="2:5" hidden="1" x14ac:dyDescent="0.45">
      <c r="B2384" t="s">
        <v>11058</v>
      </c>
      <c r="C2384" t="str">
        <f>_xlfn.XLOOKUP(B2384,Component!$A:$A,Component!$C:$C)</f>
        <v>49-16-2721</v>
      </c>
      <c r="D2384" t="s">
        <v>10580</v>
      </c>
      <c r="E2384">
        <v>18</v>
      </c>
    </row>
    <row r="2385" spans="2:5" hidden="1" x14ac:dyDescent="0.45">
      <c r="B2385" t="s">
        <v>11059</v>
      </c>
      <c r="C2385" t="str">
        <f>_xlfn.XLOOKUP(B2385,Component!$A:$A,Component!$C:$C)</f>
        <v>49-16-2738</v>
      </c>
      <c r="D2385" t="s">
        <v>10580</v>
      </c>
      <c r="E2385">
        <v>18</v>
      </c>
    </row>
    <row r="2386" spans="2:5" hidden="1" x14ac:dyDescent="0.45">
      <c r="B2386" t="s">
        <v>11060</v>
      </c>
      <c r="C2386" t="str">
        <f>_xlfn.XLOOKUP(B2386,Component!$A:$A,Component!$C:$C)</f>
        <v>49-16-2739</v>
      </c>
      <c r="D2386" t="s">
        <v>10580</v>
      </c>
      <c r="E2386">
        <v>18</v>
      </c>
    </row>
    <row r="2387" spans="2:5" hidden="1" x14ac:dyDescent="0.45">
      <c r="B2387" t="s">
        <v>11061</v>
      </c>
      <c r="C2387" t="str">
        <f>_xlfn.XLOOKUP(B2387,Component!$A:$A,Component!$C:$C)</f>
        <v>49-16-2740</v>
      </c>
      <c r="D2387" t="s">
        <v>10580</v>
      </c>
      <c r="E2387">
        <v>18</v>
      </c>
    </row>
    <row r="2388" spans="2:5" hidden="1" x14ac:dyDescent="0.45">
      <c r="B2388" t="s">
        <v>11062</v>
      </c>
      <c r="C2388" t="str">
        <f>_xlfn.XLOOKUP(B2388,Component!$A:$A,Component!$C:$C)</f>
        <v>49-16-2741</v>
      </c>
      <c r="D2388" t="s">
        <v>10580</v>
      </c>
      <c r="E2388">
        <v>18</v>
      </c>
    </row>
    <row r="2389" spans="2:5" hidden="1" x14ac:dyDescent="0.45">
      <c r="B2389" t="s">
        <v>11063</v>
      </c>
      <c r="C2389" t="str">
        <f>_xlfn.XLOOKUP(B2389,Component!$A:$A,Component!$C:$C)</f>
        <v>49-16-2748</v>
      </c>
      <c r="D2389" t="s">
        <v>10580</v>
      </c>
      <c r="E2389">
        <v>18</v>
      </c>
    </row>
    <row r="2390" spans="2:5" hidden="1" x14ac:dyDescent="0.45">
      <c r="B2390" t="s">
        <v>11064</v>
      </c>
      <c r="C2390" t="str">
        <f>_xlfn.XLOOKUP(B2390,Component!$A:$A,Component!$C:$C)</f>
        <v>49-16-2772</v>
      </c>
      <c r="D2390" t="s">
        <v>10580</v>
      </c>
      <c r="E2390">
        <v>18</v>
      </c>
    </row>
    <row r="2391" spans="2:5" hidden="1" x14ac:dyDescent="0.45">
      <c r="B2391" t="s">
        <v>11065</v>
      </c>
      <c r="C2391" t="str">
        <f>_xlfn.XLOOKUP(B2391,Component!$A:$A,Component!$C:$C)</f>
        <v>49-16-2773</v>
      </c>
      <c r="D2391" t="s">
        <v>10580</v>
      </c>
      <c r="E2391">
        <v>18</v>
      </c>
    </row>
    <row r="2392" spans="2:5" hidden="1" x14ac:dyDescent="0.45">
      <c r="B2392" t="s">
        <v>11066</v>
      </c>
      <c r="C2392" t="str">
        <f>_xlfn.XLOOKUP(B2392,Component!$A:$A,Component!$C:$C)</f>
        <v>49-16-2778</v>
      </c>
      <c r="D2392" t="s">
        <v>10580</v>
      </c>
      <c r="E2392">
        <v>18</v>
      </c>
    </row>
    <row r="2393" spans="2:5" hidden="1" x14ac:dyDescent="0.45">
      <c r="B2393" t="s">
        <v>11067</v>
      </c>
      <c r="C2393" t="str">
        <f>_xlfn.XLOOKUP(B2393,Component!$A:$A,Component!$C:$C)</f>
        <v>49-16-2793</v>
      </c>
      <c r="D2393" t="s">
        <v>10580</v>
      </c>
      <c r="E2393">
        <v>18</v>
      </c>
    </row>
    <row r="2394" spans="2:5" hidden="1" x14ac:dyDescent="0.45">
      <c r="B2394" t="s">
        <v>11068</v>
      </c>
      <c r="C2394" t="str">
        <f>_xlfn.XLOOKUP(B2394,Component!$A:$A,Component!$C:$C)</f>
        <v>49-16-2794</v>
      </c>
      <c r="D2394" t="s">
        <v>10580</v>
      </c>
      <c r="E2394">
        <v>18</v>
      </c>
    </row>
    <row r="2395" spans="2:5" hidden="1" x14ac:dyDescent="0.45">
      <c r="B2395" t="s">
        <v>11069</v>
      </c>
      <c r="C2395" t="str">
        <f>_xlfn.XLOOKUP(B2395,Component!$A:$A,Component!$C:$C)</f>
        <v>49-16-2795</v>
      </c>
      <c r="D2395" t="s">
        <v>10580</v>
      </c>
      <c r="E2395">
        <v>18</v>
      </c>
    </row>
    <row r="2396" spans="2:5" hidden="1" x14ac:dyDescent="0.45">
      <c r="B2396" t="s">
        <v>11070</v>
      </c>
      <c r="C2396" t="str">
        <f>_xlfn.XLOOKUP(B2396,Component!$A:$A,Component!$C:$C)</f>
        <v>49-16-2796</v>
      </c>
      <c r="D2396" t="s">
        <v>10580</v>
      </c>
      <c r="E2396">
        <v>18</v>
      </c>
    </row>
    <row r="2397" spans="2:5" hidden="1" x14ac:dyDescent="0.45">
      <c r="B2397" t="s">
        <v>11071</v>
      </c>
      <c r="C2397" t="str">
        <f>_xlfn.XLOOKUP(B2397,Component!$A:$A,Component!$C:$C)</f>
        <v>49-16-2804</v>
      </c>
      <c r="D2397" t="s">
        <v>10580</v>
      </c>
      <c r="E2397">
        <v>18</v>
      </c>
    </row>
    <row r="2398" spans="2:5" hidden="1" x14ac:dyDescent="0.45">
      <c r="B2398" t="s">
        <v>11072</v>
      </c>
      <c r="C2398" t="str">
        <f>_xlfn.XLOOKUP(B2398,Component!$A:$A,Component!$C:$C)</f>
        <v>49-16-2806</v>
      </c>
      <c r="D2398" t="s">
        <v>10580</v>
      </c>
      <c r="E2398">
        <v>18</v>
      </c>
    </row>
    <row r="2399" spans="2:5" hidden="1" x14ac:dyDescent="0.45">
      <c r="B2399" t="s">
        <v>11073</v>
      </c>
      <c r="C2399" t="str">
        <f>_xlfn.XLOOKUP(B2399,Component!$A:$A,Component!$C:$C)</f>
        <v>49-16-28CS</v>
      </c>
      <c r="D2399" t="s">
        <v>10580</v>
      </c>
      <c r="E2399">
        <v>18</v>
      </c>
    </row>
    <row r="2400" spans="2:5" hidden="1" x14ac:dyDescent="0.45">
      <c r="B2400" t="s">
        <v>11074</v>
      </c>
      <c r="C2400" t="str">
        <f>_xlfn.XLOOKUP(B2400,Component!$A:$A,Component!$C:$C)</f>
        <v>49-16-28PS</v>
      </c>
      <c r="D2400" t="s">
        <v>10580</v>
      </c>
      <c r="E2400">
        <v>18</v>
      </c>
    </row>
    <row r="2401" spans="2:5" hidden="1" x14ac:dyDescent="0.45">
      <c r="B2401" t="s">
        <v>11075</v>
      </c>
      <c r="C2401" t="str">
        <f>_xlfn.XLOOKUP(B2401,Component!$A:$A,Component!$C:$C)</f>
        <v>49-16-28WS</v>
      </c>
      <c r="D2401" t="s">
        <v>10580</v>
      </c>
      <c r="E2401">
        <v>18</v>
      </c>
    </row>
    <row r="2402" spans="2:5" hidden="1" x14ac:dyDescent="0.45">
      <c r="B2402" t="s">
        <v>11076</v>
      </c>
      <c r="C2402" t="str">
        <f>_xlfn.XLOOKUP(B2402,Component!$A:$A,Component!$C:$C)</f>
        <v>49-16-BGD3</v>
      </c>
      <c r="D2402" t="s">
        <v>10580</v>
      </c>
      <c r="E2402">
        <v>18</v>
      </c>
    </row>
    <row r="2403" spans="2:5" hidden="1" x14ac:dyDescent="0.45">
      <c r="B2403" t="s">
        <v>11077</v>
      </c>
      <c r="C2403" t="str">
        <f>_xlfn.XLOOKUP(B2403,Component!$A:$A,Component!$C:$C)</f>
        <v>49-25-1101</v>
      </c>
      <c r="D2403" t="s">
        <v>10580</v>
      </c>
      <c r="E2403">
        <v>18</v>
      </c>
    </row>
    <row r="2404" spans="2:5" hidden="1" x14ac:dyDescent="0.45">
      <c r="B2404" t="s">
        <v>11078</v>
      </c>
      <c r="C2404" t="str">
        <f>_xlfn.XLOOKUP(B2404,Component!$A:$A,Component!$C:$C)</f>
        <v>49-36-0401</v>
      </c>
      <c r="D2404" t="s">
        <v>10580</v>
      </c>
      <c r="E2404">
        <v>18</v>
      </c>
    </row>
    <row r="2405" spans="2:5" hidden="1" x14ac:dyDescent="0.45">
      <c r="B2405" t="s">
        <v>11079</v>
      </c>
      <c r="C2405" t="str">
        <f>_xlfn.XLOOKUP(B2405,Component!$A:$A,Component!$C:$C)</f>
        <v>49-36-0402</v>
      </c>
      <c r="D2405" t="s">
        <v>10580</v>
      </c>
      <c r="E2405">
        <v>18</v>
      </c>
    </row>
    <row r="2406" spans="2:5" hidden="1" x14ac:dyDescent="0.45">
      <c r="B2406" t="s">
        <v>11080</v>
      </c>
      <c r="C2406" t="str">
        <f>_xlfn.XLOOKUP(B2406,Component!$A:$A,Component!$C:$C)</f>
        <v>49-90-1900</v>
      </c>
      <c r="D2406" t="s">
        <v>10580</v>
      </c>
      <c r="E2406">
        <v>18</v>
      </c>
    </row>
    <row r="2407" spans="2:5" hidden="1" x14ac:dyDescent="0.45">
      <c r="B2407" t="s">
        <v>11080</v>
      </c>
      <c r="C2407" t="str">
        <f>_xlfn.XLOOKUP(B2407,Component!$A:$A,Component!$C:$C)</f>
        <v>49-90-1900</v>
      </c>
      <c r="D2407" t="s">
        <v>10580</v>
      </c>
      <c r="E2407">
        <v>12</v>
      </c>
    </row>
    <row r="2408" spans="2:5" hidden="1" x14ac:dyDescent="0.45">
      <c r="B2408" t="s">
        <v>11081</v>
      </c>
      <c r="C2408" t="str">
        <f>_xlfn.XLOOKUP(B2408,Component!$A:$A,Component!$C:$C)</f>
        <v>49-90-1978</v>
      </c>
      <c r="D2408" t="s">
        <v>10580</v>
      </c>
      <c r="E2408">
        <v>18</v>
      </c>
    </row>
    <row r="2409" spans="2:5" hidden="1" x14ac:dyDescent="0.45">
      <c r="B2409" t="s">
        <v>11082</v>
      </c>
      <c r="C2409" t="str">
        <f>_xlfn.XLOOKUP(B2409,Component!$A:$A,Component!$C:$C)</f>
        <v>49-90-1987</v>
      </c>
      <c r="D2409" t="s">
        <v>10580</v>
      </c>
      <c r="E2409">
        <v>18</v>
      </c>
    </row>
    <row r="2410" spans="2:5" hidden="1" x14ac:dyDescent="0.45">
      <c r="B2410" t="s">
        <v>11083</v>
      </c>
      <c r="C2410" t="str">
        <f>_xlfn.XLOOKUP(B2410,Component!$A:$A,Component!$C:$C)</f>
        <v>49-90-1988</v>
      </c>
      <c r="D2410" t="s">
        <v>10580</v>
      </c>
      <c r="E2410">
        <v>18</v>
      </c>
    </row>
    <row r="2411" spans="2:5" hidden="1" x14ac:dyDescent="0.45">
      <c r="B2411" t="s">
        <v>11084</v>
      </c>
      <c r="C2411" t="str">
        <f>_xlfn.XLOOKUP(B2411,Component!$A:$A,Component!$C:$C)</f>
        <v>49-90-1996</v>
      </c>
      <c r="D2411" t="s">
        <v>10580</v>
      </c>
      <c r="E2411">
        <v>18</v>
      </c>
    </row>
    <row r="2412" spans="2:5" hidden="1" x14ac:dyDescent="0.45">
      <c r="B2412" t="s">
        <v>11085</v>
      </c>
      <c r="C2412" t="str">
        <f>_xlfn.XLOOKUP(B2412,Component!$A:$A,Component!$C:$C)</f>
        <v>49-90-2006</v>
      </c>
      <c r="D2412" t="s">
        <v>10580</v>
      </c>
      <c r="E2412">
        <v>18</v>
      </c>
    </row>
    <row r="2413" spans="2:5" hidden="1" x14ac:dyDescent="0.45">
      <c r="B2413" t="s">
        <v>11086</v>
      </c>
      <c r="C2413" t="str">
        <f>_xlfn.XLOOKUP(B2413,Component!$A:$A,Component!$C:$C)</f>
        <v>49-90-2007</v>
      </c>
      <c r="D2413" t="s">
        <v>10580</v>
      </c>
      <c r="E2413">
        <v>18</v>
      </c>
    </row>
    <row r="2414" spans="2:5" hidden="1" x14ac:dyDescent="0.45">
      <c r="B2414" t="s">
        <v>11087</v>
      </c>
      <c r="C2414" t="str">
        <f>_xlfn.XLOOKUP(B2414,Component!$A:$A,Component!$C:$C)</f>
        <v>49-90-2008</v>
      </c>
      <c r="D2414" t="s">
        <v>10580</v>
      </c>
      <c r="E2414">
        <v>18</v>
      </c>
    </row>
    <row r="2415" spans="2:5" hidden="1" x14ac:dyDescent="0.45">
      <c r="B2415" t="s">
        <v>11088</v>
      </c>
      <c r="C2415" t="str">
        <f>_xlfn.XLOOKUP(B2415,Component!$A:$A,Component!$C:$C)</f>
        <v>49-90-2009</v>
      </c>
      <c r="D2415" t="s">
        <v>10580</v>
      </c>
      <c r="E2415">
        <v>18</v>
      </c>
    </row>
    <row r="2416" spans="2:5" hidden="1" x14ac:dyDescent="0.45">
      <c r="B2416" t="s">
        <v>11089</v>
      </c>
      <c r="C2416" t="str">
        <f>_xlfn.XLOOKUP(B2416,Component!$A:$A,Component!$C:$C)</f>
        <v>49-90-2011</v>
      </c>
      <c r="D2416" t="s">
        <v>10580</v>
      </c>
      <c r="E2416">
        <v>18</v>
      </c>
    </row>
    <row r="2417" spans="2:5" hidden="1" x14ac:dyDescent="0.45">
      <c r="B2417" t="s">
        <v>11090</v>
      </c>
      <c r="C2417" t="str">
        <f>_xlfn.XLOOKUP(B2417,Component!$A:$A,Component!$C:$C)</f>
        <v>49-90-2012</v>
      </c>
      <c r="D2417" t="s">
        <v>10580</v>
      </c>
      <c r="E2417">
        <v>18</v>
      </c>
    </row>
    <row r="2418" spans="2:5" hidden="1" x14ac:dyDescent="0.45">
      <c r="B2418" t="s">
        <v>11091</v>
      </c>
      <c r="C2418" t="str">
        <f>_xlfn.XLOOKUP(B2418,Component!$A:$A,Component!$C:$C)</f>
        <v>49-90-2018</v>
      </c>
      <c r="D2418" t="s">
        <v>10580</v>
      </c>
      <c r="E2418">
        <v>18</v>
      </c>
    </row>
    <row r="2419" spans="2:5" hidden="1" x14ac:dyDescent="0.45">
      <c r="B2419" t="s">
        <v>11092</v>
      </c>
      <c r="C2419" t="str">
        <f>_xlfn.XLOOKUP(B2419,Component!$A:$A,Component!$C:$C)</f>
        <v>49-90-2829</v>
      </c>
      <c r="D2419" t="s">
        <v>10580</v>
      </c>
      <c r="E2419">
        <v>18</v>
      </c>
    </row>
    <row r="2420" spans="2:5" hidden="1" x14ac:dyDescent="0.45">
      <c r="B2420" t="s">
        <v>11093</v>
      </c>
      <c r="C2420" t="str">
        <f>_xlfn.XLOOKUP(B2420,Component!$A:$A,Component!$C:$C)</f>
        <v>5150-20</v>
      </c>
      <c r="D2420" t="s">
        <v>10580</v>
      </c>
      <c r="E2420">
        <v>18</v>
      </c>
    </row>
    <row r="2421" spans="2:5" hidden="1" x14ac:dyDescent="0.45">
      <c r="B2421" t="s">
        <v>11094</v>
      </c>
      <c r="C2421" t="str">
        <f>_xlfn.XLOOKUP(B2421,Component!$A:$A,Component!$C:$C)</f>
        <v>Strut-Shearing-Dies</v>
      </c>
      <c r="D2421" t="s">
        <v>10580</v>
      </c>
      <c r="E2421">
        <v>18</v>
      </c>
    </row>
    <row r="2422" spans="2:5" hidden="1" x14ac:dyDescent="0.45">
      <c r="B2422" t="s">
        <v>10621</v>
      </c>
      <c r="C2422" t="str">
        <f>_xlfn.XLOOKUP(B2422,Component!$A:$A,Component!$C:$C)</f>
        <v>0852-20</v>
      </c>
      <c r="D2422" t="s">
        <v>10542</v>
      </c>
      <c r="E2422">
        <v>3.3</v>
      </c>
    </row>
    <row r="2423" spans="2:5" hidden="1" x14ac:dyDescent="0.45">
      <c r="B2423" t="s">
        <v>10624</v>
      </c>
      <c r="C2423" t="str">
        <f>_xlfn.XLOOKUP(B2423,Component!$A:$A,Component!$C:$C)</f>
        <v>0884-20</v>
      </c>
      <c r="D2423" t="s">
        <v>10542</v>
      </c>
      <c r="E2423">
        <v>3.6</v>
      </c>
    </row>
    <row r="2424" spans="2:5" hidden="1" x14ac:dyDescent="0.45">
      <c r="B2424" t="s">
        <v>10663</v>
      </c>
      <c r="C2424" t="str">
        <f>_xlfn.XLOOKUP(B2424,Component!$A:$A,Component!$C:$C)</f>
        <v>2606-20</v>
      </c>
      <c r="D2424" t="s">
        <v>10542</v>
      </c>
      <c r="E2424">
        <v>3.32</v>
      </c>
    </row>
    <row r="2425" spans="2:5" hidden="1" x14ac:dyDescent="0.45">
      <c r="B2425" t="s">
        <v>10664</v>
      </c>
      <c r="C2425" t="str">
        <f>_xlfn.XLOOKUP(B2425,Component!$A:$A,Component!$C:$C)</f>
        <v>2607-20</v>
      </c>
      <c r="D2425" t="s">
        <v>10542</v>
      </c>
      <c r="E2425">
        <v>4.5</v>
      </c>
    </row>
    <row r="2426" spans="2:5" hidden="1" x14ac:dyDescent="0.45">
      <c r="B2426" t="s">
        <v>10668</v>
      </c>
      <c r="C2426" t="str">
        <f>_xlfn.XLOOKUP(B2426,Component!$A:$A,Component!$C:$C)</f>
        <v>2620-20</v>
      </c>
      <c r="D2426" t="s">
        <v>10542</v>
      </c>
      <c r="E2426">
        <v>7.4</v>
      </c>
    </row>
    <row r="2427" spans="2:5" hidden="1" x14ac:dyDescent="0.45">
      <c r="B2427" t="s">
        <v>10669</v>
      </c>
      <c r="C2427" t="str">
        <f>_xlfn.XLOOKUP(B2427,Component!$A:$A,Component!$C:$C)</f>
        <v>2621-20</v>
      </c>
      <c r="D2427" t="s">
        <v>10542</v>
      </c>
      <c r="E2427">
        <v>7.4</v>
      </c>
    </row>
    <row r="2428" spans="2:5" hidden="1" x14ac:dyDescent="0.45">
      <c r="B2428" t="s">
        <v>10671</v>
      </c>
      <c r="C2428" t="str">
        <f>_xlfn.XLOOKUP(B2428,Component!$A:$A,Component!$C:$C)</f>
        <v>2625-20</v>
      </c>
      <c r="D2428" t="s">
        <v>10542</v>
      </c>
      <c r="E2428">
        <v>4.0999999999999996</v>
      </c>
    </row>
    <row r="2429" spans="2:5" hidden="1" x14ac:dyDescent="0.45">
      <c r="B2429" t="s">
        <v>10674</v>
      </c>
      <c r="C2429" t="str">
        <f>_xlfn.XLOOKUP(B2429,Component!$A:$A,Component!$C:$C)</f>
        <v>2630-20</v>
      </c>
      <c r="D2429" t="s">
        <v>10542</v>
      </c>
      <c r="E2429">
        <v>7.01</v>
      </c>
    </row>
    <row r="2430" spans="2:5" hidden="1" x14ac:dyDescent="0.45">
      <c r="B2430" t="s">
        <v>10675</v>
      </c>
      <c r="C2430" t="str">
        <f>_xlfn.XLOOKUP(B2430,Component!$A:$A,Component!$C:$C)</f>
        <v>2631-20</v>
      </c>
      <c r="D2430" t="s">
        <v>10542</v>
      </c>
      <c r="E2430">
        <v>7.2</v>
      </c>
    </row>
    <row r="2431" spans="2:5" hidden="1" x14ac:dyDescent="0.45">
      <c r="B2431" t="s">
        <v>10686</v>
      </c>
      <c r="C2431" t="str">
        <f>_xlfn.XLOOKUP(B2431,Component!$A:$A,Component!$C:$C)</f>
        <v>2653-20</v>
      </c>
      <c r="D2431" t="s">
        <v>10542</v>
      </c>
      <c r="E2431">
        <v>2.1</v>
      </c>
    </row>
    <row r="2432" spans="2:5" hidden="1" x14ac:dyDescent="0.45">
      <c r="B2432" t="s">
        <v>10687</v>
      </c>
      <c r="C2432" t="str">
        <f>_xlfn.XLOOKUP(B2432,Component!$A:$A,Component!$C:$C)</f>
        <v>2656-20</v>
      </c>
      <c r="D2432" t="s">
        <v>10542</v>
      </c>
      <c r="E2432">
        <v>2.2999999999999998</v>
      </c>
    </row>
    <row r="2433" spans="2:5" hidden="1" x14ac:dyDescent="0.45">
      <c r="B2433" t="s">
        <v>10688</v>
      </c>
      <c r="C2433" t="str">
        <f>_xlfn.XLOOKUP(B2433,Component!$A:$A,Component!$C:$C)</f>
        <v>2657-20</v>
      </c>
      <c r="D2433" t="s">
        <v>10542</v>
      </c>
      <c r="E2433">
        <v>2.2999999999999998</v>
      </c>
    </row>
    <row r="2434" spans="2:5" hidden="1" x14ac:dyDescent="0.45">
      <c r="B2434" t="s">
        <v>10689</v>
      </c>
      <c r="C2434" t="str">
        <f>_xlfn.XLOOKUP(B2434,Component!$A:$A,Component!$C:$C)</f>
        <v>2658-20</v>
      </c>
      <c r="D2434" t="s">
        <v>10542</v>
      </c>
      <c r="E2434">
        <v>4.0999999999999996</v>
      </c>
    </row>
    <row r="2435" spans="2:5" hidden="1" x14ac:dyDescent="0.45">
      <c r="B2435" t="s">
        <v>10690</v>
      </c>
      <c r="C2435" t="str">
        <f>_xlfn.XLOOKUP(B2435,Component!$A:$A,Component!$C:$C)</f>
        <v>2659-20</v>
      </c>
      <c r="D2435" t="s">
        <v>10542</v>
      </c>
      <c r="E2435">
        <v>4.0999999999999996</v>
      </c>
    </row>
    <row r="2436" spans="2:5" hidden="1" x14ac:dyDescent="0.45">
      <c r="B2436" t="s">
        <v>10693</v>
      </c>
      <c r="C2436" t="str">
        <f>_xlfn.XLOOKUP(B2436,Component!$A:$A,Component!$C:$C)</f>
        <v>2662-20</v>
      </c>
      <c r="D2436" t="s">
        <v>10542</v>
      </c>
      <c r="E2436">
        <v>6.7</v>
      </c>
    </row>
    <row r="2437" spans="2:5" hidden="1" x14ac:dyDescent="0.45">
      <c r="B2437" t="s">
        <v>10694</v>
      </c>
      <c r="C2437" t="str">
        <f>_xlfn.XLOOKUP(B2437,Component!$A:$A,Component!$C:$C)</f>
        <v>2663-20</v>
      </c>
      <c r="D2437" t="s">
        <v>10542</v>
      </c>
      <c r="E2437">
        <v>6.7</v>
      </c>
    </row>
    <row r="2438" spans="2:5" hidden="1" x14ac:dyDescent="0.45">
      <c r="B2438" t="s">
        <v>10695</v>
      </c>
      <c r="C2438" t="str">
        <f>_xlfn.XLOOKUP(B2438,Component!$A:$A,Component!$C:$C)</f>
        <v>2666-20</v>
      </c>
      <c r="D2438" t="s">
        <v>10542</v>
      </c>
      <c r="E2438">
        <v>5.9</v>
      </c>
    </row>
    <row r="2439" spans="2:5" hidden="1" x14ac:dyDescent="0.45">
      <c r="B2439" t="s">
        <v>10696</v>
      </c>
      <c r="C2439" t="str">
        <f>_xlfn.XLOOKUP(B2439,Component!$A:$A,Component!$C:$C)</f>
        <v>2667-20</v>
      </c>
      <c r="D2439" t="s">
        <v>10542</v>
      </c>
      <c r="E2439">
        <v>2.2000000000000002</v>
      </c>
    </row>
    <row r="2440" spans="2:5" hidden="1" x14ac:dyDescent="0.45">
      <c r="B2440" t="s">
        <v>10697</v>
      </c>
      <c r="C2440" t="str">
        <f>_xlfn.XLOOKUP(B2440,Component!$A:$A,Component!$C:$C)</f>
        <v>2668-20</v>
      </c>
      <c r="D2440" t="s">
        <v>10542</v>
      </c>
      <c r="E2440">
        <v>3.35</v>
      </c>
    </row>
    <row r="2441" spans="2:5" hidden="1" x14ac:dyDescent="0.45">
      <c r="B2441" t="s">
        <v>10713</v>
      </c>
      <c r="C2441" t="str">
        <f>_xlfn.XLOOKUP(B2441,Component!$A:$A,Component!$C:$C)</f>
        <v>2719-20</v>
      </c>
      <c r="D2441" t="s">
        <v>10542</v>
      </c>
      <c r="E2441">
        <v>4.07</v>
      </c>
    </row>
    <row r="2442" spans="2:5" hidden="1" x14ac:dyDescent="0.45">
      <c r="B2442" t="s">
        <v>10714</v>
      </c>
      <c r="C2442" t="str">
        <f>_xlfn.XLOOKUP(B2442,Component!$A:$A,Component!$C:$C)</f>
        <v>2720-20</v>
      </c>
      <c r="D2442" t="s">
        <v>10542</v>
      </c>
      <c r="E2442">
        <v>7.4</v>
      </c>
    </row>
    <row r="2443" spans="2:5" hidden="1" x14ac:dyDescent="0.45">
      <c r="B2443" t="s">
        <v>10715</v>
      </c>
      <c r="C2443" t="str">
        <f>_xlfn.XLOOKUP(B2443,Component!$A:$A,Component!$C:$C)</f>
        <v>2721-20</v>
      </c>
      <c r="D2443" t="s">
        <v>10542</v>
      </c>
      <c r="E2443">
        <v>7.4</v>
      </c>
    </row>
    <row r="2444" spans="2:5" hidden="1" x14ac:dyDescent="0.45">
      <c r="B2444" t="s">
        <v>10716</v>
      </c>
      <c r="C2444" t="str">
        <f>_xlfn.XLOOKUP(B2444,Component!$A:$A,Component!$C:$C)</f>
        <v>2722-20</v>
      </c>
      <c r="D2444" t="s">
        <v>10542</v>
      </c>
      <c r="E2444">
        <v>8.8000000000000007</v>
      </c>
    </row>
    <row r="2445" spans="2:5" hidden="1" x14ac:dyDescent="0.45">
      <c r="B2445" t="s">
        <v>10718</v>
      </c>
      <c r="C2445" t="str">
        <f>_xlfn.XLOOKUP(B2445,Component!$A:$A,Component!$C:$C)</f>
        <v>2724-20</v>
      </c>
      <c r="D2445" t="s">
        <v>10542</v>
      </c>
      <c r="E2445">
        <v>4.9000000000000004</v>
      </c>
    </row>
    <row r="2446" spans="2:5" hidden="1" x14ac:dyDescent="0.45">
      <c r="B2446" t="s">
        <v>10723</v>
      </c>
      <c r="C2446" t="str">
        <f>_xlfn.XLOOKUP(B2446,Component!$A:$A,Component!$C:$C)</f>
        <v>2730-20</v>
      </c>
      <c r="D2446" t="s">
        <v>10542</v>
      </c>
      <c r="E2446">
        <v>6.8</v>
      </c>
    </row>
    <row r="2447" spans="2:5" hidden="1" x14ac:dyDescent="0.45">
      <c r="B2447" t="s">
        <v>10728</v>
      </c>
      <c r="C2447" t="str">
        <f>_xlfn.XLOOKUP(B2447,Component!$A:$A,Component!$C:$C)</f>
        <v>2737-20</v>
      </c>
      <c r="D2447" t="s">
        <v>10542</v>
      </c>
      <c r="E2447">
        <v>4.8499999999999996</v>
      </c>
    </row>
    <row r="2448" spans="2:5" hidden="1" x14ac:dyDescent="0.45">
      <c r="B2448" t="s">
        <v>10729</v>
      </c>
      <c r="C2448" t="str">
        <f>_xlfn.XLOOKUP(B2448,Component!$A:$A,Component!$C:$C)</f>
        <v>2737B-20</v>
      </c>
      <c r="D2448" t="s">
        <v>10542</v>
      </c>
      <c r="E2448">
        <v>4.59</v>
      </c>
    </row>
    <row r="2449" spans="2:5" hidden="1" x14ac:dyDescent="0.45">
      <c r="B2449" t="s">
        <v>10737</v>
      </c>
      <c r="C2449" t="str">
        <f>_xlfn.XLOOKUP(B2449,Component!$A:$A,Component!$C:$C)</f>
        <v>2758-20</v>
      </c>
      <c r="D2449" t="s">
        <v>10542</v>
      </c>
      <c r="E2449">
        <v>2.5</v>
      </c>
    </row>
    <row r="2450" spans="2:5" hidden="1" x14ac:dyDescent="0.45">
      <c r="B2450" t="s">
        <v>10738</v>
      </c>
      <c r="C2450" t="str">
        <f>_xlfn.XLOOKUP(B2450,Component!$A:$A,Component!$C:$C)</f>
        <v>2759-20</v>
      </c>
      <c r="D2450" t="s">
        <v>10542</v>
      </c>
      <c r="E2450">
        <v>2.5</v>
      </c>
    </row>
    <row r="2451" spans="2:5" hidden="1" x14ac:dyDescent="0.45">
      <c r="B2451" t="s">
        <v>10739</v>
      </c>
      <c r="C2451" t="str">
        <f>_xlfn.XLOOKUP(B2451,Component!$A:$A,Component!$C:$C)</f>
        <v>2759B-20</v>
      </c>
      <c r="D2451" t="s">
        <v>10542</v>
      </c>
      <c r="E2451">
        <v>2.5</v>
      </c>
    </row>
    <row r="2452" spans="2:5" hidden="1" x14ac:dyDescent="0.45">
      <c r="B2452" t="s">
        <v>10740</v>
      </c>
      <c r="C2452" t="str">
        <f>_xlfn.XLOOKUP(B2452,Component!$A:$A,Component!$C:$C)</f>
        <v>2760-20</v>
      </c>
      <c r="D2452" t="s">
        <v>10542</v>
      </c>
      <c r="E2452">
        <v>2.1</v>
      </c>
    </row>
    <row r="2453" spans="2:5" hidden="1" x14ac:dyDescent="0.45">
      <c r="B2453" t="s">
        <v>10741</v>
      </c>
      <c r="C2453" t="str">
        <f>_xlfn.XLOOKUP(B2453,Component!$A:$A,Component!$C:$C)</f>
        <v>2761-20</v>
      </c>
      <c r="D2453" t="s">
        <v>10542</v>
      </c>
      <c r="E2453">
        <v>2.4</v>
      </c>
    </row>
    <row r="2454" spans="2:5" hidden="1" x14ac:dyDescent="0.45">
      <c r="B2454" t="s">
        <v>10742</v>
      </c>
      <c r="C2454" t="str">
        <f>_xlfn.XLOOKUP(B2454,Component!$A:$A,Component!$C:$C)</f>
        <v>2766-20</v>
      </c>
      <c r="D2454" t="s">
        <v>10542</v>
      </c>
      <c r="E2454">
        <v>7.1</v>
      </c>
    </row>
    <row r="2455" spans="2:5" hidden="1" x14ac:dyDescent="0.45">
      <c r="B2455" t="s">
        <v>10743</v>
      </c>
      <c r="C2455" t="str">
        <f>_xlfn.XLOOKUP(B2455,Component!$A:$A,Component!$C:$C)</f>
        <v>2767-20</v>
      </c>
      <c r="D2455" t="s">
        <v>10542</v>
      </c>
      <c r="E2455">
        <v>7.5</v>
      </c>
    </row>
    <row r="2456" spans="2:5" hidden="1" x14ac:dyDescent="0.45">
      <c r="B2456" t="s">
        <v>10744</v>
      </c>
      <c r="C2456" t="str">
        <f>_xlfn.XLOOKUP(B2456,Component!$A:$A,Component!$C:$C)</f>
        <v>2769-20</v>
      </c>
      <c r="D2456" t="s">
        <v>10542</v>
      </c>
      <c r="E2456">
        <v>5.8</v>
      </c>
    </row>
    <row r="2457" spans="2:5" hidden="1" x14ac:dyDescent="0.45">
      <c r="B2457" t="s">
        <v>10759</v>
      </c>
      <c r="C2457" t="str">
        <f>_xlfn.XLOOKUP(B2457,Component!$A:$A,Component!$C:$C)</f>
        <v>2801-20</v>
      </c>
      <c r="D2457" t="s">
        <v>10542</v>
      </c>
      <c r="E2457">
        <v>2.5</v>
      </c>
    </row>
    <row r="2458" spans="2:5" hidden="1" x14ac:dyDescent="0.45">
      <c r="B2458" t="s">
        <v>10760</v>
      </c>
      <c r="C2458" t="str">
        <f>_xlfn.XLOOKUP(B2458,Component!$A:$A,Component!$C:$C)</f>
        <v>2802-20</v>
      </c>
      <c r="D2458" t="s">
        <v>10542</v>
      </c>
      <c r="E2458">
        <v>2.2999999999999998</v>
      </c>
    </row>
    <row r="2459" spans="2:5" hidden="1" x14ac:dyDescent="0.45">
      <c r="B2459" t="s">
        <v>10761</v>
      </c>
      <c r="C2459" t="str">
        <f>_xlfn.XLOOKUP(B2459,Component!$A:$A,Component!$C:$C)</f>
        <v>2803-20</v>
      </c>
      <c r="D2459" t="s">
        <v>10542</v>
      </c>
      <c r="E2459">
        <v>3.2</v>
      </c>
    </row>
    <row r="2460" spans="2:5" hidden="1" x14ac:dyDescent="0.45">
      <c r="B2460" t="s">
        <v>10762</v>
      </c>
      <c r="C2460" t="str">
        <f>_xlfn.XLOOKUP(B2460,Component!$A:$A,Component!$C:$C)</f>
        <v>2804-20</v>
      </c>
      <c r="D2460" t="s">
        <v>10542</v>
      </c>
      <c r="E2460">
        <v>3.2</v>
      </c>
    </row>
    <row r="2461" spans="2:5" hidden="1" x14ac:dyDescent="0.45">
      <c r="B2461" t="s">
        <v>10771</v>
      </c>
      <c r="C2461" t="str">
        <f>_xlfn.XLOOKUP(B2461,Component!$A:$A,Component!$C:$C)</f>
        <v>2821-20</v>
      </c>
      <c r="D2461" t="s">
        <v>10542</v>
      </c>
      <c r="E2461">
        <v>6.8</v>
      </c>
    </row>
    <row r="2462" spans="2:5" hidden="1" x14ac:dyDescent="0.45">
      <c r="B2462" t="s">
        <v>10772</v>
      </c>
      <c r="C2462" t="str">
        <f>_xlfn.XLOOKUP(B2462,Component!$A:$A,Component!$C:$C)</f>
        <v>2822-20</v>
      </c>
      <c r="D2462" t="s">
        <v>10542</v>
      </c>
      <c r="E2462">
        <v>6.8</v>
      </c>
    </row>
    <row r="2463" spans="2:5" hidden="1" x14ac:dyDescent="0.45">
      <c r="B2463" t="s">
        <v>10774</v>
      </c>
      <c r="C2463" t="str">
        <f>_xlfn.XLOOKUP(B2463,Component!$A:$A,Component!$C:$C)</f>
        <v>2824-20</v>
      </c>
      <c r="D2463" t="s">
        <v>10542</v>
      </c>
      <c r="E2463">
        <v>6.01</v>
      </c>
    </row>
    <row r="2464" spans="2:5" hidden="1" x14ac:dyDescent="0.45">
      <c r="B2464" t="s">
        <v>10783</v>
      </c>
      <c r="C2464" t="str">
        <f>_xlfn.XLOOKUP(B2464,Component!$A:$A,Component!$C:$C)</f>
        <v>2833-20</v>
      </c>
      <c r="D2464" t="s">
        <v>10542</v>
      </c>
      <c r="E2464">
        <v>6.3</v>
      </c>
    </row>
    <row r="2465" spans="2:5" hidden="1" x14ac:dyDescent="0.45">
      <c r="B2465" t="s">
        <v>10784</v>
      </c>
      <c r="C2465" t="str">
        <f>_xlfn.XLOOKUP(B2465,Component!$A:$A,Component!$C:$C)</f>
        <v>2834-20</v>
      </c>
      <c r="D2465" t="s">
        <v>10542</v>
      </c>
      <c r="E2465">
        <v>7.9</v>
      </c>
    </row>
    <row r="2466" spans="2:5" hidden="1" x14ac:dyDescent="0.45">
      <c r="B2466" t="s">
        <v>10793</v>
      </c>
      <c r="C2466" t="str">
        <f>_xlfn.XLOOKUP(B2466,Component!$A:$A,Component!$C:$C)</f>
        <v>2850-20</v>
      </c>
      <c r="D2466" t="s">
        <v>10542</v>
      </c>
      <c r="E2466">
        <v>2</v>
      </c>
    </row>
    <row r="2467" spans="2:5" hidden="1" x14ac:dyDescent="0.45">
      <c r="B2467" t="s">
        <v>10794</v>
      </c>
      <c r="C2467" t="str">
        <f>_xlfn.XLOOKUP(B2467,Component!$A:$A,Component!$C:$C)</f>
        <v>2851-20</v>
      </c>
      <c r="D2467" t="s">
        <v>10542</v>
      </c>
      <c r="E2467">
        <v>2</v>
      </c>
    </row>
    <row r="2468" spans="2:5" hidden="1" x14ac:dyDescent="0.45">
      <c r="B2468" t="s">
        <v>10795</v>
      </c>
      <c r="C2468" t="str">
        <f>_xlfn.XLOOKUP(B2468,Component!$A:$A,Component!$C:$C)</f>
        <v>2853-20</v>
      </c>
      <c r="D2468" t="s">
        <v>10542</v>
      </c>
      <c r="E2468">
        <v>2.2000000000000002</v>
      </c>
    </row>
    <row r="2469" spans="2:5" hidden="1" x14ac:dyDescent="0.45">
      <c r="B2469" t="s">
        <v>10796</v>
      </c>
      <c r="C2469" t="str">
        <f>_xlfn.XLOOKUP(B2469,Component!$A:$A,Component!$C:$C)</f>
        <v>2854-20</v>
      </c>
      <c r="D2469" t="s">
        <v>10542</v>
      </c>
      <c r="E2469">
        <v>2.4</v>
      </c>
    </row>
    <row r="2470" spans="2:5" hidden="1" x14ac:dyDescent="0.45">
      <c r="B2470" t="s">
        <v>10797</v>
      </c>
      <c r="C2470" t="str">
        <f>_xlfn.XLOOKUP(B2470,Component!$A:$A,Component!$C:$C)</f>
        <v>2855-20</v>
      </c>
      <c r="D2470" t="s">
        <v>10542</v>
      </c>
      <c r="E2470">
        <v>2.4</v>
      </c>
    </row>
    <row r="2471" spans="2:5" hidden="1" x14ac:dyDescent="0.45">
      <c r="B2471" t="s">
        <v>10798</v>
      </c>
      <c r="C2471" t="str">
        <f>_xlfn.XLOOKUP(B2471,Component!$A:$A,Component!$C:$C)</f>
        <v>2855P-20</v>
      </c>
      <c r="D2471" t="s">
        <v>10542</v>
      </c>
      <c r="E2471">
        <v>2.4</v>
      </c>
    </row>
    <row r="2472" spans="2:5" hidden="1" x14ac:dyDescent="0.45">
      <c r="B2472" t="s">
        <v>10799</v>
      </c>
      <c r="C2472" t="str">
        <f>_xlfn.XLOOKUP(B2472,Component!$A:$A,Component!$C:$C)</f>
        <v>2862-20</v>
      </c>
      <c r="D2472" t="s">
        <v>10542</v>
      </c>
      <c r="E2472">
        <v>5.9</v>
      </c>
    </row>
    <row r="2473" spans="2:5" hidden="1" x14ac:dyDescent="0.45">
      <c r="B2473" t="s">
        <v>10800</v>
      </c>
      <c r="C2473" t="str">
        <f>_xlfn.XLOOKUP(B2473,Component!$A:$A,Component!$C:$C)</f>
        <v>2863-20</v>
      </c>
      <c r="D2473" t="s">
        <v>10542</v>
      </c>
      <c r="E2473">
        <v>5.9</v>
      </c>
    </row>
    <row r="2474" spans="2:5" hidden="1" x14ac:dyDescent="0.45">
      <c r="B2474" t="s">
        <v>10801</v>
      </c>
      <c r="C2474" t="str">
        <f>_xlfn.XLOOKUP(B2474,Component!$A:$A,Component!$C:$C)</f>
        <v>2864-20</v>
      </c>
      <c r="D2474" t="s">
        <v>10542</v>
      </c>
      <c r="E2474">
        <v>6.3</v>
      </c>
    </row>
    <row r="2475" spans="2:5" hidden="1" x14ac:dyDescent="0.45">
      <c r="B2475" t="s">
        <v>10802</v>
      </c>
      <c r="C2475" t="str">
        <f>_xlfn.XLOOKUP(B2475,Component!$A:$A,Component!$C:$C)</f>
        <v>2865-20</v>
      </c>
      <c r="D2475" t="s">
        <v>10542</v>
      </c>
      <c r="E2475">
        <v>5.85</v>
      </c>
    </row>
    <row r="2476" spans="2:5" hidden="1" x14ac:dyDescent="0.45">
      <c r="B2476" t="s">
        <v>10804</v>
      </c>
      <c r="C2476" t="str">
        <f>_xlfn.XLOOKUP(B2476,Component!$A:$A,Component!$C:$C)</f>
        <v>2867-20</v>
      </c>
      <c r="D2476" t="s">
        <v>10542</v>
      </c>
      <c r="E2476">
        <v>10.64</v>
      </c>
    </row>
    <row r="2477" spans="2:5" hidden="1" x14ac:dyDescent="0.45">
      <c r="B2477" t="s">
        <v>10805</v>
      </c>
      <c r="C2477" t="str">
        <f>_xlfn.XLOOKUP(B2477,Component!$A:$A,Component!$C:$C)</f>
        <v>2868-20</v>
      </c>
      <c r="D2477" t="s">
        <v>10542</v>
      </c>
      <c r="E2477">
        <v>20.6</v>
      </c>
    </row>
    <row r="2478" spans="2:5" hidden="1" x14ac:dyDescent="0.45">
      <c r="B2478" t="s">
        <v>10806</v>
      </c>
      <c r="C2478" t="str">
        <f>_xlfn.XLOOKUP(B2478,Component!$A:$A,Component!$C:$C)</f>
        <v>2869-20</v>
      </c>
      <c r="D2478" t="s">
        <v>10542</v>
      </c>
      <c r="E2478">
        <v>23.2</v>
      </c>
    </row>
    <row r="2479" spans="2:5" hidden="1" x14ac:dyDescent="0.45">
      <c r="B2479" t="s">
        <v>10826</v>
      </c>
      <c r="C2479" t="str">
        <f>_xlfn.XLOOKUP(B2479,Component!$A:$A,Component!$C:$C)</f>
        <v>2902-20</v>
      </c>
      <c r="D2479" t="s">
        <v>10542</v>
      </c>
      <c r="E2479">
        <v>3.1</v>
      </c>
    </row>
    <row r="2480" spans="2:5" hidden="1" x14ac:dyDescent="0.45">
      <c r="B2480" t="s">
        <v>10827</v>
      </c>
      <c r="C2480" t="str">
        <f>_xlfn.XLOOKUP(B2480,Component!$A:$A,Component!$C:$C)</f>
        <v>2903-20</v>
      </c>
      <c r="D2480" t="s">
        <v>10542</v>
      </c>
      <c r="E2480">
        <v>3.24</v>
      </c>
    </row>
    <row r="2481" spans="2:5" hidden="1" x14ac:dyDescent="0.45">
      <c r="B2481" t="s">
        <v>10828</v>
      </c>
      <c r="C2481" t="str">
        <f>_xlfn.XLOOKUP(B2481,Component!$A:$A,Component!$C:$C)</f>
        <v>2904-20</v>
      </c>
      <c r="D2481" t="s">
        <v>10542</v>
      </c>
      <c r="E2481">
        <v>3.3</v>
      </c>
    </row>
    <row r="2482" spans="2:5" hidden="1" x14ac:dyDescent="0.45">
      <c r="B2482" t="s">
        <v>10829</v>
      </c>
      <c r="C2482" t="str">
        <f>_xlfn.XLOOKUP(B2482,Component!$A:$A,Component!$C:$C)</f>
        <v>2905-20</v>
      </c>
      <c r="D2482" t="s">
        <v>10542</v>
      </c>
      <c r="E2482">
        <v>3.24</v>
      </c>
    </row>
    <row r="2483" spans="2:5" hidden="1" x14ac:dyDescent="0.45">
      <c r="B2483" t="s">
        <v>10830</v>
      </c>
      <c r="C2483" t="str">
        <f>_xlfn.XLOOKUP(B2483,Component!$A:$A,Component!$C:$C)</f>
        <v>2906-20</v>
      </c>
      <c r="D2483" t="s">
        <v>10542</v>
      </c>
      <c r="E2483">
        <v>3.3</v>
      </c>
    </row>
    <row r="2484" spans="2:5" hidden="1" x14ac:dyDescent="0.45">
      <c r="B2484" t="s">
        <v>10847</v>
      </c>
      <c r="C2484" t="str">
        <f>_xlfn.XLOOKUP(B2484,Component!$A:$A,Component!$C:$C)</f>
        <v>2930-20</v>
      </c>
      <c r="D2484" t="s">
        <v>10542</v>
      </c>
      <c r="E2484">
        <v>8.27</v>
      </c>
    </row>
    <row r="2485" spans="2:5" hidden="1" x14ac:dyDescent="0.45">
      <c r="B2485" t="s">
        <v>10855</v>
      </c>
      <c r="C2485" t="str">
        <f>_xlfn.XLOOKUP(B2485,Component!$A:$A,Component!$C:$C)</f>
        <v>2953-20</v>
      </c>
      <c r="D2485" t="s">
        <v>10542</v>
      </c>
      <c r="E2485">
        <v>2.2000000000000002</v>
      </c>
    </row>
    <row r="2486" spans="2:5" hidden="1" x14ac:dyDescent="0.45">
      <c r="B2486" t="s">
        <v>10857</v>
      </c>
      <c r="C2486" t="str">
        <f>_xlfn.XLOOKUP(B2486,Component!$A:$A,Component!$C:$C)</f>
        <v>2957-20</v>
      </c>
      <c r="D2486" t="s">
        <v>10542</v>
      </c>
      <c r="E2486">
        <v>2.2999999999999998</v>
      </c>
    </row>
    <row r="2487" spans="2:5" hidden="1" x14ac:dyDescent="0.45">
      <c r="B2487" t="s">
        <v>10858</v>
      </c>
      <c r="C2487" t="str">
        <f>_xlfn.XLOOKUP(B2487,Component!$A:$A,Component!$C:$C)</f>
        <v>2960-20</v>
      </c>
      <c r="D2487" t="s">
        <v>10542</v>
      </c>
      <c r="E2487">
        <v>3.9</v>
      </c>
    </row>
    <row r="2488" spans="2:5" hidden="1" x14ac:dyDescent="0.45">
      <c r="B2488" t="s">
        <v>10859</v>
      </c>
      <c r="C2488" t="str">
        <f>_xlfn.XLOOKUP(B2488,Component!$A:$A,Component!$C:$C)</f>
        <v>2962-20</v>
      </c>
      <c r="D2488" t="s">
        <v>10542</v>
      </c>
      <c r="E2488">
        <v>3.9</v>
      </c>
    </row>
    <row r="2489" spans="2:5" hidden="1" x14ac:dyDescent="0.45">
      <c r="B2489" t="s">
        <v>10860</v>
      </c>
      <c r="C2489" t="str">
        <f>_xlfn.XLOOKUP(B2489,Component!$A:$A,Component!$C:$C)</f>
        <v>2962P-20</v>
      </c>
      <c r="D2489" t="s">
        <v>10542</v>
      </c>
      <c r="E2489">
        <v>3.9</v>
      </c>
    </row>
    <row r="2490" spans="2:5" hidden="1" x14ac:dyDescent="0.45">
      <c r="B2490" t="s">
        <v>10861</v>
      </c>
      <c r="C2490" t="str">
        <f>_xlfn.XLOOKUP(B2490,Component!$A:$A,Component!$C:$C)</f>
        <v>2966-20</v>
      </c>
      <c r="D2490" t="s">
        <v>10542</v>
      </c>
      <c r="E2490">
        <v>5.4</v>
      </c>
    </row>
    <row r="2491" spans="2:5" hidden="1" x14ac:dyDescent="0.45">
      <c r="B2491" t="s">
        <v>10862</v>
      </c>
      <c r="C2491" t="str">
        <f>_xlfn.XLOOKUP(B2491,Component!$A:$A,Component!$C:$C)</f>
        <v>2967-20</v>
      </c>
      <c r="D2491" t="s">
        <v>10542</v>
      </c>
      <c r="E2491">
        <v>5.9</v>
      </c>
    </row>
    <row r="2492" spans="2:5" hidden="1" x14ac:dyDescent="0.45">
      <c r="B2492" t="s">
        <v>10880</v>
      </c>
      <c r="C2492" t="str">
        <f>_xlfn.XLOOKUP(B2492,Component!$A:$A,Component!$C:$C)</f>
        <v>3009-20</v>
      </c>
      <c r="D2492" t="s">
        <v>10542</v>
      </c>
      <c r="E2492">
        <v>18.399999999999999</v>
      </c>
    </row>
    <row r="2493" spans="2:5" hidden="1" x14ac:dyDescent="0.45">
      <c r="B2493" t="s">
        <v>10887</v>
      </c>
      <c r="C2493" t="str">
        <f>_xlfn.XLOOKUP(B2493,Component!$A:$A,Component!$C:$C)</f>
        <v>3017-20</v>
      </c>
      <c r="D2493" t="s">
        <v>10542</v>
      </c>
      <c r="E2493">
        <v>5.0999999999999996</v>
      </c>
    </row>
    <row r="2494" spans="2:5" hidden="1" x14ac:dyDescent="0.45">
      <c r="B2494" t="s">
        <v>10896</v>
      </c>
      <c r="C2494" t="str">
        <f>_xlfn.XLOOKUP(B2494,Component!$A:$A,Component!$C:$C)</f>
        <v>3060-20</v>
      </c>
      <c r="D2494" t="s">
        <v>10542</v>
      </c>
      <c r="E2494">
        <v>2.8</v>
      </c>
    </row>
    <row r="2495" spans="2:5" hidden="1" x14ac:dyDescent="0.45">
      <c r="B2495" t="s">
        <v>10897</v>
      </c>
      <c r="C2495" t="str">
        <f>_xlfn.XLOOKUP(B2495,Component!$A:$A,Component!$C:$C)</f>
        <v>3061-20</v>
      </c>
      <c r="D2495" t="s">
        <v>10542</v>
      </c>
      <c r="E2495">
        <v>2.8</v>
      </c>
    </row>
    <row r="2496" spans="2:5" hidden="1" x14ac:dyDescent="0.45">
      <c r="B2496" t="s">
        <v>10898</v>
      </c>
      <c r="C2496" t="str">
        <f>_xlfn.XLOOKUP(B2496,Component!$A:$A,Component!$C:$C)</f>
        <v>3061P-20</v>
      </c>
      <c r="D2496" t="s">
        <v>10542</v>
      </c>
      <c r="E2496">
        <v>2.8</v>
      </c>
    </row>
    <row r="2497" spans="2:5" hidden="1" x14ac:dyDescent="0.45">
      <c r="B2497" t="s">
        <v>10899</v>
      </c>
      <c r="C2497" t="str">
        <f>_xlfn.XLOOKUP(B2497,Component!$A:$A,Component!$C:$C)</f>
        <v>3062-20</v>
      </c>
      <c r="D2497" t="s">
        <v>10542</v>
      </c>
      <c r="E2497">
        <v>3.79</v>
      </c>
    </row>
    <row r="2498" spans="2:5" hidden="1" x14ac:dyDescent="0.45">
      <c r="B2498" t="s">
        <v>10900</v>
      </c>
      <c r="C2498" t="str">
        <f>_xlfn.XLOOKUP(B2498,Component!$A:$A,Component!$C:$C)</f>
        <v>3062P-20</v>
      </c>
      <c r="D2498" t="s">
        <v>10542</v>
      </c>
      <c r="E2498">
        <v>3.79</v>
      </c>
    </row>
    <row r="2499" spans="2:5" hidden="1" x14ac:dyDescent="0.45">
      <c r="B2499" t="s">
        <v>10903</v>
      </c>
      <c r="C2499" t="str">
        <f>_xlfn.XLOOKUP(B2499,Component!$A:$A,Component!$C:$C)</f>
        <v>3601-20</v>
      </c>
      <c r="D2499" t="s">
        <v>10542</v>
      </c>
      <c r="E2499">
        <v>2.2999999999999998</v>
      </c>
    </row>
    <row r="2500" spans="2:5" hidden="1" x14ac:dyDescent="0.45">
      <c r="B2500" t="s">
        <v>10904</v>
      </c>
      <c r="C2500" t="str">
        <f>_xlfn.XLOOKUP(B2500,Component!$A:$A,Component!$C:$C)</f>
        <v>3602-20</v>
      </c>
      <c r="D2500" t="s">
        <v>10542</v>
      </c>
      <c r="E2500">
        <v>2.2999999999999998</v>
      </c>
    </row>
    <row r="2501" spans="2:5" hidden="1" x14ac:dyDescent="0.45">
      <c r="B2501" t="s">
        <v>10905</v>
      </c>
      <c r="C2501" t="str">
        <f>_xlfn.XLOOKUP(B2501,Component!$A:$A,Component!$C:$C)</f>
        <v>3650-20</v>
      </c>
      <c r="D2501" t="s">
        <v>10542</v>
      </c>
      <c r="E2501">
        <v>1.7</v>
      </c>
    </row>
    <row r="2502" spans="2:5" hidden="1" x14ac:dyDescent="0.45">
      <c r="B2502" t="s">
        <v>10906</v>
      </c>
      <c r="C2502" t="str">
        <f>_xlfn.XLOOKUP(B2502,Component!$A:$A,Component!$C:$C)</f>
        <v>3651-20</v>
      </c>
      <c r="D2502" t="s">
        <v>10542</v>
      </c>
      <c r="E2502">
        <v>1.7</v>
      </c>
    </row>
    <row r="2503" spans="2:5" hidden="1" x14ac:dyDescent="0.45">
      <c r="B2503" t="s">
        <v>11067</v>
      </c>
      <c r="C2503" t="str">
        <f>_xlfn.XLOOKUP(B2503,Component!$A:$A,Component!$C:$C)</f>
        <v>49-16-2793</v>
      </c>
      <c r="D2503" t="s">
        <v>10542</v>
      </c>
      <c r="E2503">
        <v>4.5999999999999996</v>
      </c>
    </row>
    <row r="2504" spans="2:5" hidden="1" x14ac:dyDescent="0.45">
      <c r="B2504" t="s">
        <v>10663</v>
      </c>
      <c r="C2504" t="str">
        <f>_xlfn.XLOOKUP(B2504,Component!$A:$A,Component!$C:$C)</f>
        <v>2606-20</v>
      </c>
      <c r="D2504" t="s">
        <v>10541</v>
      </c>
      <c r="E2504">
        <v>3.03</v>
      </c>
    </row>
    <row r="2505" spans="2:5" hidden="1" x14ac:dyDescent="0.45">
      <c r="B2505" t="s">
        <v>10664</v>
      </c>
      <c r="C2505" t="str">
        <f>_xlfn.XLOOKUP(B2505,Component!$A:$A,Component!$C:$C)</f>
        <v>2607-20</v>
      </c>
      <c r="D2505" t="s">
        <v>10541</v>
      </c>
      <c r="E2505">
        <v>3.1</v>
      </c>
    </row>
    <row r="2506" spans="2:5" hidden="1" x14ac:dyDescent="0.45">
      <c r="B2506" t="s">
        <v>10668</v>
      </c>
      <c r="C2506" t="str">
        <f>_xlfn.XLOOKUP(B2506,Component!$A:$A,Component!$C:$C)</f>
        <v>2620-20</v>
      </c>
      <c r="D2506" t="s">
        <v>10541</v>
      </c>
      <c r="E2506">
        <v>18</v>
      </c>
    </row>
    <row r="2507" spans="2:5" hidden="1" x14ac:dyDescent="0.45">
      <c r="B2507" t="s">
        <v>10669</v>
      </c>
      <c r="C2507" t="str">
        <f>_xlfn.XLOOKUP(B2507,Component!$A:$A,Component!$C:$C)</f>
        <v>2621-20</v>
      </c>
      <c r="D2507" t="s">
        <v>10541</v>
      </c>
      <c r="E2507">
        <v>18.5</v>
      </c>
    </row>
    <row r="2508" spans="2:5" hidden="1" x14ac:dyDescent="0.45">
      <c r="B2508" t="s">
        <v>10671</v>
      </c>
      <c r="C2508" t="str">
        <f>_xlfn.XLOOKUP(B2508,Component!$A:$A,Component!$C:$C)</f>
        <v>2625-20</v>
      </c>
      <c r="D2508" t="s">
        <v>10541</v>
      </c>
      <c r="E2508">
        <v>13</v>
      </c>
    </row>
    <row r="2509" spans="2:5" hidden="1" x14ac:dyDescent="0.45">
      <c r="B2509" t="s">
        <v>10697</v>
      </c>
      <c r="C2509" t="str">
        <f>_xlfn.XLOOKUP(B2509,Component!$A:$A,Component!$C:$C)</f>
        <v>2668-20</v>
      </c>
      <c r="D2509" t="s">
        <v>10541</v>
      </c>
      <c r="E2509">
        <v>1.7</v>
      </c>
    </row>
    <row r="2510" spans="2:5" hidden="1" x14ac:dyDescent="0.45">
      <c r="B2510" t="s">
        <v>10713</v>
      </c>
      <c r="C2510" t="str">
        <f>_xlfn.XLOOKUP(B2510,Component!$A:$A,Component!$C:$C)</f>
        <v>2719-20</v>
      </c>
      <c r="D2510" t="s">
        <v>10541</v>
      </c>
      <c r="E2510">
        <v>14</v>
      </c>
    </row>
    <row r="2511" spans="2:5" hidden="1" x14ac:dyDescent="0.45">
      <c r="B2511" t="s">
        <v>10714</v>
      </c>
      <c r="C2511" t="str">
        <f>_xlfn.XLOOKUP(B2511,Component!$A:$A,Component!$C:$C)</f>
        <v>2720-20</v>
      </c>
      <c r="D2511" t="s">
        <v>10541</v>
      </c>
      <c r="E2511">
        <v>18.5</v>
      </c>
    </row>
    <row r="2512" spans="2:5" hidden="1" x14ac:dyDescent="0.45">
      <c r="B2512" t="s">
        <v>10715</v>
      </c>
      <c r="C2512" t="str">
        <f>_xlfn.XLOOKUP(B2512,Component!$A:$A,Component!$C:$C)</f>
        <v>2721-20</v>
      </c>
      <c r="D2512" t="s">
        <v>10541</v>
      </c>
      <c r="E2512">
        <v>17.75</v>
      </c>
    </row>
    <row r="2513" spans="2:5" hidden="1" x14ac:dyDescent="0.45">
      <c r="B2513" t="s">
        <v>10716</v>
      </c>
      <c r="C2513" t="str">
        <f>_xlfn.XLOOKUP(B2513,Component!$A:$A,Component!$C:$C)</f>
        <v>2722-20</v>
      </c>
      <c r="D2513" t="s">
        <v>10541</v>
      </c>
      <c r="E2513">
        <v>19</v>
      </c>
    </row>
    <row r="2514" spans="2:5" hidden="1" x14ac:dyDescent="0.45">
      <c r="B2514" t="s">
        <v>10728</v>
      </c>
      <c r="C2514" t="str">
        <f>_xlfn.XLOOKUP(B2514,Component!$A:$A,Component!$C:$C)</f>
        <v>2737-20</v>
      </c>
      <c r="D2514" t="s">
        <v>10541</v>
      </c>
      <c r="E2514">
        <v>3.2</v>
      </c>
    </row>
    <row r="2515" spans="2:5" hidden="1" x14ac:dyDescent="0.45">
      <c r="B2515" t="s">
        <v>10729</v>
      </c>
      <c r="C2515" t="str">
        <f>_xlfn.XLOOKUP(B2515,Component!$A:$A,Component!$C:$C)</f>
        <v>2737B-20</v>
      </c>
      <c r="D2515" t="s">
        <v>10541</v>
      </c>
      <c r="E2515">
        <v>3.2</v>
      </c>
    </row>
    <row r="2516" spans="2:5" hidden="1" x14ac:dyDescent="0.45">
      <c r="B2516" t="s">
        <v>10740</v>
      </c>
      <c r="C2516" t="str">
        <f>_xlfn.XLOOKUP(B2516,Component!$A:$A,Component!$C:$C)</f>
        <v>2760-20</v>
      </c>
      <c r="D2516" t="s">
        <v>10541</v>
      </c>
      <c r="E2516">
        <v>2.38</v>
      </c>
    </row>
    <row r="2517" spans="2:5" hidden="1" x14ac:dyDescent="0.45">
      <c r="B2517" t="s">
        <v>10741</v>
      </c>
      <c r="C2517" t="str">
        <f>_xlfn.XLOOKUP(B2517,Component!$A:$A,Component!$C:$C)</f>
        <v>2761-20</v>
      </c>
      <c r="D2517" t="s">
        <v>10541</v>
      </c>
      <c r="E2517">
        <v>2.46</v>
      </c>
    </row>
    <row r="2518" spans="2:5" hidden="1" x14ac:dyDescent="0.45">
      <c r="B2518" t="s">
        <v>10759</v>
      </c>
      <c r="C2518" t="str">
        <f>_xlfn.XLOOKUP(B2518,Component!$A:$A,Component!$C:$C)</f>
        <v>2801-20</v>
      </c>
      <c r="D2518" t="s">
        <v>10541</v>
      </c>
      <c r="E2518">
        <v>2.2999999999999998</v>
      </c>
    </row>
    <row r="2519" spans="2:5" hidden="1" x14ac:dyDescent="0.45">
      <c r="B2519" t="s">
        <v>10760</v>
      </c>
      <c r="C2519" t="str">
        <f>_xlfn.XLOOKUP(B2519,Component!$A:$A,Component!$C:$C)</f>
        <v>2802-20</v>
      </c>
      <c r="D2519" t="s">
        <v>10541</v>
      </c>
      <c r="E2519">
        <v>2.2999999999999998</v>
      </c>
    </row>
    <row r="2520" spans="2:5" hidden="1" x14ac:dyDescent="0.45">
      <c r="B2520" t="s">
        <v>10761</v>
      </c>
      <c r="C2520" t="str">
        <f>_xlfn.XLOOKUP(B2520,Component!$A:$A,Component!$C:$C)</f>
        <v>2803-20</v>
      </c>
      <c r="D2520" t="s">
        <v>10541</v>
      </c>
      <c r="E2520">
        <v>2.1</v>
      </c>
    </row>
    <row r="2521" spans="2:5" hidden="1" x14ac:dyDescent="0.45">
      <c r="B2521" t="s">
        <v>10762</v>
      </c>
      <c r="C2521" t="str">
        <f>_xlfn.XLOOKUP(B2521,Component!$A:$A,Component!$C:$C)</f>
        <v>2804-20</v>
      </c>
      <c r="D2521" t="s">
        <v>10541</v>
      </c>
      <c r="E2521">
        <v>2.1</v>
      </c>
    </row>
    <row r="2522" spans="2:5" hidden="1" x14ac:dyDescent="0.45">
      <c r="B2522" t="s">
        <v>10771</v>
      </c>
      <c r="C2522" t="str">
        <f>_xlfn.XLOOKUP(B2522,Component!$A:$A,Component!$C:$C)</f>
        <v>2821-20</v>
      </c>
      <c r="D2522" t="s">
        <v>10541</v>
      </c>
      <c r="E2522">
        <v>17.100000000000001</v>
      </c>
    </row>
    <row r="2523" spans="2:5" hidden="1" x14ac:dyDescent="0.45">
      <c r="B2523" t="s">
        <v>10772</v>
      </c>
      <c r="C2523" t="str">
        <f>_xlfn.XLOOKUP(B2523,Component!$A:$A,Component!$C:$C)</f>
        <v>2822-20</v>
      </c>
      <c r="D2523" t="s">
        <v>10541</v>
      </c>
      <c r="E2523">
        <v>17.100000000000001</v>
      </c>
    </row>
    <row r="2524" spans="2:5" hidden="1" x14ac:dyDescent="0.45">
      <c r="B2524" t="s">
        <v>10793</v>
      </c>
      <c r="C2524" t="str">
        <f>_xlfn.XLOOKUP(B2524,Component!$A:$A,Component!$C:$C)</f>
        <v>2850-20</v>
      </c>
      <c r="D2524" t="s">
        <v>10541</v>
      </c>
      <c r="E2524">
        <v>2.25</v>
      </c>
    </row>
    <row r="2525" spans="2:5" hidden="1" x14ac:dyDescent="0.45">
      <c r="B2525" t="s">
        <v>10794</v>
      </c>
      <c r="C2525" t="str">
        <f>_xlfn.XLOOKUP(B2525,Component!$A:$A,Component!$C:$C)</f>
        <v>2851-20</v>
      </c>
      <c r="D2525" t="s">
        <v>10541</v>
      </c>
      <c r="E2525">
        <v>2.25</v>
      </c>
    </row>
    <row r="2526" spans="2:5" hidden="1" x14ac:dyDescent="0.45">
      <c r="B2526" t="s">
        <v>10826</v>
      </c>
      <c r="C2526" t="str">
        <f>_xlfn.XLOOKUP(B2526,Component!$A:$A,Component!$C:$C)</f>
        <v>2902-20</v>
      </c>
      <c r="D2526" t="s">
        <v>10541</v>
      </c>
      <c r="E2526">
        <v>2.31</v>
      </c>
    </row>
    <row r="2527" spans="2:5" hidden="1" x14ac:dyDescent="0.45">
      <c r="B2527" t="s">
        <v>10827</v>
      </c>
      <c r="C2527" t="str">
        <f>_xlfn.XLOOKUP(B2527,Component!$A:$A,Component!$C:$C)</f>
        <v>2903-20</v>
      </c>
      <c r="D2527" t="s">
        <v>10541</v>
      </c>
      <c r="E2527">
        <v>2.38</v>
      </c>
    </row>
    <row r="2528" spans="2:5" hidden="1" x14ac:dyDescent="0.45">
      <c r="B2528" t="s">
        <v>10828</v>
      </c>
      <c r="C2528" t="str">
        <f>_xlfn.XLOOKUP(B2528,Component!$A:$A,Component!$C:$C)</f>
        <v>2904-20</v>
      </c>
      <c r="D2528" t="s">
        <v>10541</v>
      </c>
      <c r="E2528">
        <v>2.38</v>
      </c>
    </row>
    <row r="2529" spans="2:5" hidden="1" x14ac:dyDescent="0.45">
      <c r="B2529" t="s">
        <v>10829</v>
      </c>
      <c r="C2529" t="str">
        <f>_xlfn.XLOOKUP(B2529,Component!$A:$A,Component!$C:$C)</f>
        <v>2905-20</v>
      </c>
      <c r="D2529" t="s">
        <v>10541</v>
      </c>
      <c r="E2529">
        <v>2.38</v>
      </c>
    </row>
    <row r="2530" spans="2:5" hidden="1" x14ac:dyDescent="0.45">
      <c r="B2530" t="s">
        <v>10830</v>
      </c>
      <c r="C2530" t="str">
        <f>_xlfn.XLOOKUP(B2530,Component!$A:$A,Component!$C:$C)</f>
        <v>2906-20</v>
      </c>
      <c r="D2530" t="s">
        <v>10541</v>
      </c>
      <c r="E2530">
        <v>2.38</v>
      </c>
    </row>
    <row r="2531" spans="2:5" hidden="1" x14ac:dyDescent="0.45">
      <c r="B2531" t="s">
        <v>10903</v>
      </c>
      <c r="C2531" t="str">
        <f>_xlfn.XLOOKUP(B2531,Component!$A:$A,Component!$C:$C)</f>
        <v>3601-20</v>
      </c>
      <c r="D2531" t="s">
        <v>10541</v>
      </c>
      <c r="E2531">
        <v>2.2000000000000002</v>
      </c>
    </row>
    <row r="2532" spans="2:5" hidden="1" x14ac:dyDescent="0.45">
      <c r="B2532" t="s">
        <v>10904</v>
      </c>
      <c r="C2532" t="str">
        <f>_xlfn.XLOOKUP(B2532,Component!$A:$A,Component!$C:$C)</f>
        <v>3602-20</v>
      </c>
      <c r="D2532" t="s">
        <v>10541</v>
      </c>
      <c r="E2532">
        <v>2.2000000000000002</v>
      </c>
    </row>
    <row r="2533" spans="2:5" hidden="1" x14ac:dyDescent="0.45">
      <c r="B2533" t="s">
        <v>10905</v>
      </c>
      <c r="C2533" t="str">
        <f>_xlfn.XLOOKUP(B2533,Component!$A:$A,Component!$C:$C)</f>
        <v>3650-20</v>
      </c>
      <c r="D2533" t="s">
        <v>10541</v>
      </c>
      <c r="E2533">
        <v>2.1</v>
      </c>
    </row>
    <row r="2534" spans="2:5" hidden="1" x14ac:dyDescent="0.45">
      <c r="B2534" t="s">
        <v>10906</v>
      </c>
      <c r="C2534" t="str">
        <f>_xlfn.XLOOKUP(B2534,Component!$A:$A,Component!$C:$C)</f>
        <v>3651-20</v>
      </c>
      <c r="D2534" t="s">
        <v>10541</v>
      </c>
      <c r="E2534">
        <v>2.1</v>
      </c>
    </row>
    <row r="2535" spans="2:5" hidden="1" x14ac:dyDescent="0.45">
      <c r="B2535" t="s">
        <v>10847</v>
      </c>
      <c r="C2535" t="str">
        <f>_xlfn.XLOOKUP(B2535,Component!$A:$A,Component!$C:$C)</f>
        <v>2930-20</v>
      </c>
      <c r="D2535" t="s">
        <v>10556</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s>
  <sheetFormatPr defaultRowHeight="15.9" x14ac:dyDescent="0.45"/>
  <sheetData>
    <row r="1" spans="1:1" x14ac:dyDescent="0.45">
      <c r="A1" s="1" t="s">
        <v>10573</v>
      </c>
    </row>
    <row r="2" spans="1:1" x14ac:dyDescent="0.45">
      <c r="A2" t="s">
        <v>8</v>
      </c>
    </row>
    <row r="3" spans="1:1" x14ac:dyDescent="0.45">
      <c r="A3" t="s">
        <v>6320</v>
      </c>
    </row>
    <row r="4" spans="1:1" x14ac:dyDescent="0.45">
      <c r="A4" t="s">
        <v>6314</v>
      </c>
    </row>
    <row r="5" spans="1:1" x14ac:dyDescent="0.45">
      <c r="A5" t="s">
        <v>10254</v>
      </c>
    </row>
    <row r="6" spans="1:1" x14ac:dyDescent="0.45">
      <c r="A6" t="s">
        <v>6315</v>
      </c>
    </row>
    <row r="7" spans="1:1" x14ac:dyDescent="0.45">
      <c r="A7" t="s">
        <v>10226</v>
      </c>
    </row>
    <row r="8" spans="1:1" x14ac:dyDescent="0.45">
      <c r="A8" t="s">
        <v>10228</v>
      </c>
    </row>
    <row r="9" spans="1:1" x14ac:dyDescent="0.45">
      <c r="A9" t="s">
        <v>10223</v>
      </c>
    </row>
    <row r="10" spans="1:1" x14ac:dyDescent="0.45">
      <c r="A10" t="s">
        <v>10224</v>
      </c>
    </row>
    <row r="11" spans="1:1" x14ac:dyDescent="0.45">
      <c r="A11" t="s">
        <v>10225</v>
      </c>
    </row>
    <row r="12" spans="1:1" x14ac:dyDescent="0.45">
      <c r="A12" t="s">
        <v>10227</v>
      </c>
    </row>
    <row r="13" spans="1:1" x14ac:dyDescent="0.45">
      <c r="A13" t="s">
        <v>10467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s>
  <sheetFormatPr defaultRowHeight="15.9" x14ac:dyDescent="0.45"/>
  <cols>
    <col min="1" max="1" width="35.640625" customWidth="1"/>
    <col min="2" max="2" width="11.7109375" bestFit="1" customWidth="1"/>
    <col min="3" max="3" width="11.85546875" bestFit="1" customWidth="1"/>
  </cols>
  <sheetData>
    <row r="1" spans="1:2" s="1" customFormat="1" x14ac:dyDescent="0.45">
      <c r="A1" s="1" t="s">
        <v>10304</v>
      </c>
      <c r="B1" s="1" t="s">
        <v>10465</v>
      </c>
    </row>
    <row r="2" spans="1:2" x14ac:dyDescent="0.45">
      <c r="A2" t="s">
        <v>10299</v>
      </c>
      <c r="B2" t="s">
        <v>11893</v>
      </c>
    </row>
    <row r="3" spans="1:2" x14ac:dyDescent="0.45">
      <c r="A3" t="s">
        <v>11892</v>
      </c>
      <c r="B3" t="s">
        <v>11895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s>
  <sheetFormatPr defaultRowHeight="15.9" x14ac:dyDescent="0.45"/>
  <cols>
    <col min="1" max="1" width="29.7109375" customWidth="1"/>
    <col min="2" max="2" width="20.7109375" customWidth="1"/>
    <col min="3" max="3" width="22.7109375" bestFit="1" customWidth="1"/>
  </cols>
  <sheetData>
    <row r="1" spans="1:3" x14ac:dyDescent="0.45">
      <c r="A1" s="1" t="s">
        <v>10460</v>
      </c>
      <c r="B1" s="1" t="s">
        <v>10301</v>
      </c>
      <c r="C1" s="1" t="s">
        <v>10466</v>
      </c>
    </row>
    <row r="2" spans="1:3" x14ac:dyDescent="0.45">
      <c r="A2" t="s">
        <v>11095</v>
      </c>
      <c r="B2" t="s">
        <v>10303</v>
      </c>
      <c r="C2" t="s">
        <v>8</v>
      </c>
    </row>
    <row r="3" spans="1:3" x14ac:dyDescent="0.45">
      <c r="A3" t="s">
        <v>11096</v>
      </c>
      <c r="B3" t="s">
        <v>10303</v>
      </c>
      <c r="C3" t="s">
        <v>10467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s>
  <sheetFormatPr defaultRowHeight="15.9" x14ac:dyDescent="0.45"/>
  <cols>
    <col min="1" max="1" width="24.140625" bestFit="1" customWidth="1"/>
    <col min="2" max="2" width="29.7109375" customWidth="1"/>
    <col min="3" max="3" width="22.5" bestFit="1" customWidth="1"/>
  </cols>
  <sheetData>
    <row r="1" spans="1:3" x14ac:dyDescent="0.45">
      <c r="A1" s="1" t="s">
        <v>11099</v>
      </c>
      <c r="B1" s="1" t="s">
        <v>10460</v>
      </c>
      <c r="C1" s="1" t="s">
        <v>10470</v>
      </c>
    </row>
    <row r="2" spans="1:3" x14ac:dyDescent="0.45">
      <c r="B2" t="s">
        <v>11095</v>
      </c>
      <c r="C2">
        <v>18</v>
      </c>
    </row>
    <row r="3" spans="1:3" x14ac:dyDescent="0.45">
      <c r="B3" t="s">
        <v>11096</v>
      </c>
      <c r="C3">
        <v>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s>
  <sheetFormatPr defaultRowHeight="15.9" x14ac:dyDescent="0.45"/>
  <cols>
    <col min="1" max="1" width="15.35546875" bestFit="1" customWidth="1"/>
    <col min="2" max="2" width="11.7109375" bestFit="1" customWidth="1"/>
    <col min="3" max="3" width="11.85546875" bestFit="1" customWidth="1"/>
  </cols>
  <sheetData>
    <row r="1" spans="1:3" s="1" customFormat="1" x14ac:dyDescent="0.45">
      <c r="A1" s="1" t="s">
        <v>10301</v>
      </c>
      <c r="B1" s="1" t="s">
        <v>10302</v>
      </c>
      <c r="C1" s="1" t="s">
        <v>10462</v>
      </c>
    </row>
    <row r="2" spans="1:3" x14ac:dyDescent="0.45">
      <c r="A2" t="s">
        <v>10303</v>
      </c>
      <c r="B2" t="s">
        <v>2937</v>
      </c>
      <c r="C2" t="s">
        <v>10461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s>
  <sheetFormatPr defaultColWidth="9" defaultRowHeight="15.9" x14ac:dyDescent="0.45"/>
  <cols>
    <col min="1" max="1" width="21.5" style="3" bestFit="1" customWidth="1"/>
    <col min="2" max="2" width="18.140625" style="3" bestFit="1" customWidth="1"/>
    <col min="3" max="3" width="27" customWidth="1"/>
    <col min="4" max="4" width="34.2109375" style="3" bestFit="1" customWidth="1"/>
    <col min="5" max="5" width="24.35546875" style="3" customWidth="1"/>
    <col min="6" max="16384" width="9" style="3"/>
  </cols>
  <sheetData>
    <row r="1" spans="1:5" x14ac:dyDescent="0.45">
      <c r="A1" s="2" t="s">
        <v>10581</v>
      </c>
      <c r="B1" s="2" t="s">
        <v>6305</v>
      </c>
      <c r="C1" s="1" t="s">
        <v>3117</v>
      </c>
      <c r="D1" s="2" t="s">
        <v>10583</v>
      </c>
      <c r="E1" s="2" t="s">
        <v>10584</v>
      </c>
    </row>
    <row r="2" spans="1:5" x14ac:dyDescent="0.45">
      <c r="B2" s="3" t="s">
        <v>11102</v>
      </c>
      <c r="C2" t="str">
        <f>_xlfn.XLOOKUP(B2,Product!$A:$A,Product!$E:$E)</f>
        <v>0801-20</v>
      </c>
      <c r="D2" s="3" t="s">
        <v>7</v>
      </c>
      <c r="E2" s="3" t="s">
        <v>8</v>
      </c>
    </row>
    <row r="3" spans="1:5" x14ac:dyDescent="0.45">
      <c r="B3" s="3" t="s">
        <v>11102</v>
      </c>
      <c r="C3" t="str">
        <f>_xlfn.XLOOKUP(B3,Product!$A:$A,Product!$E:$E)</f>
        <v>0801-20</v>
      </c>
      <c r="D3" s="3" t="s">
        <v>30</v>
      </c>
      <c r="E3" s="3" t="s">
        <v>44</v>
      </c>
    </row>
    <row r="4" spans="1:5" x14ac:dyDescent="0.45">
      <c r="B4" s="3" t="s">
        <v>11102</v>
      </c>
      <c r="C4" t="str">
        <f>_xlfn.XLOOKUP(B4,Product!$A:$A,Product!$E:$E)</f>
        <v>0801-20</v>
      </c>
      <c r="D4" s="3" t="s">
        <v>13</v>
      </c>
      <c r="E4" s="3" t="s">
        <v>14</v>
      </c>
    </row>
    <row r="5" spans="1:5" x14ac:dyDescent="0.45">
      <c r="B5" s="3" t="s">
        <v>11102</v>
      </c>
      <c r="C5" t="str">
        <f>_xlfn.XLOOKUP(B5,Product!$A:$A,Product!$E:$E)</f>
        <v>0801-20</v>
      </c>
      <c r="D5" s="3" t="s">
        <v>11</v>
      </c>
      <c r="E5" s="3" t="s">
        <v>12</v>
      </c>
    </row>
    <row r="6" spans="1:5" x14ac:dyDescent="0.45">
      <c r="B6" s="3" t="s">
        <v>11102</v>
      </c>
      <c r="C6" t="str">
        <f>_xlfn.XLOOKUP(B6,Product!$A:$A,Product!$E:$E)</f>
        <v>0801-20</v>
      </c>
      <c r="D6" s="3" t="s">
        <v>9</v>
      </c>
      <c r="E6" s="3" t="s">
        <v>10</v>
      </c>
    </row>
    <row r="7" spans="1:5" x14ac:dyDescent="0.45">
      <c r="B7" s="3" t="s">
        <v>11102</v>
      </c>
      <c r="C7" t="str">
        <f>_xlfn.XLOOKUP(B7,Product!$A:$A,Product!$E:$E)</f>
        <v>0801-20</v>
      </c>
      <c r="D7" s="3" t="s">
        <v>15</v>
      </c>
      <c r="E7" s="3" t="s">
        <v>16</v>
      </c>
    </row>
    <row r="8" spans="1:5" x14ac:dyDescent="0.45">
      <c r="B8" s="3" t="s">
        <v>11102</v>
      </c>
      <c r="C8" t="str">
        <f>_xlfn.XLOOKUP(B8,Product!$A:$A,Product!$E:$E)</f>
        <v>0801-20</v>
      </c>
      <c r="D8" s="3" t="s">
        <v>26</v>
      </c>
      <c r="E8" s="3" t="s">
        <v>47</v>
      </c>
    </row>
    <row r="9" spans="1:5" x14ac:dyDescent="0.45">
      <c r="B9" s="3" t="s">
        <v>11106</v>
      </c>
      <c r="C9" t="str">
        <f>_xlfn.XLOOKUP(B9,Product!$A:$A,Product!$E:$E)</f>
        <v>0880-20</v>
      </c>
      <c r="D9" s="3" t="s">
        <v>2140</v>
      </c>
      <c r="E9" s="3" t="s">
        <v>117</v>
      </c>
    </row>
    <row r="10" spans="1:5" x14ac:dyDescent="0.45">
      <c r="B10" s="3" t="s">
        <v>11106</v>
      </c>
      <c r="C10" t="str">
        <f>_xlfn.XLOOKUP(B10,Product!$A:$A,Product!$E:$E)</f>
        <v>0880-20</v>
      </c>
      <c r="D10" s="3" t="s">
        <v>2134</v>
      </c>
      <c r="E10" s="3" t="s">
        <v>2135</v>
      </c>
    </row>
    <row r="11" spans="1:5" x14ac:dyDescent="0.45">
      <c r="B11" s="3" t="s">
        <v>11106</v>
      </c>
      <c r="C11" t="str">
        <f>_xlfn.XLOOKUP(B11,Product!$A:$A,Product!$E:$E)</f>
        <v>0880-20</v>
      </c>
      <c r="D11" s="3" t="s">
        <v>439</v>
      </c>
      <c r="E11" s="3" t="s">
        <v>2135</v>
      </c>
    </row>
    <row r="12" spans="1:5" x14ac:dyDescent="0.45">
      <c r="B12" s="3" t="s">
        <v>11106</v>
      </c>
      <c r="C12" t="str">
        <f>_xlfn.XLOOKUP(B12,Product!$A:$A,Product!$E:$E)</f>
        <v>0880-20</v>
      </c>
      <c r="D12" s="3" t="s">
        <v>7</v>
      </c>
      <c r="E12" s="3" t="s">
        <v>72</v>
      </c>
    </row>
    <row r="13" spans="1:5" x14ac:dyDescent="0.45">
      <c r="B13" s="3" t="s">
        <v>11106</v>
      </c>
      <c r="C13" t="str">
        <f>_xlfn.XLOOKUP(B13,Product!$A:$A,Product!$E:$E)</f>
        <v>0880-20</v>
      </c>
      <c r="D13" s="3" t="s">
        <v>2139</v>
      </c>
      <c r="E13" s="3" t="s">
        <v>117</v>
      </c>
    </row>
    <row r="14" spans="1:5" x14ac:dyDescent="0.45">
      <c r="B14" s="3" t="s">
        <v>11106</v>
      </c>
      <c r="C14" t="str">
        <f>_xlfn.XLOOKUP(B14,Product!$A:$A,Product!$E:$E)</f>
        <v>0880-20</v>
      </c>
      <c r="D14" s="3" t="s">
        <v>116</v>
      </c>
      <c r="E14" s="3" t="s">
        <v>232</v>
      </c>
    </row>
    <row r="15" spans="1:5" x14ac:dyDescent="0.45">
      <c r="B15" s="3" t="s">
        <v>11106</v>
      </c>
      <c r="C15" t="str">
        <f>_xlfn.XLOOKUP(B15,Product!$A:$A,Product!$E:$E)</f>
        <v>0880-20</v>
      </c>
      <c r="D15" s="3" t="s">
        <v>76</v>
      </c>
      <c r="E15" s="3" t="s">
        <v>229</v>
      </c>
    </row>
    <row r="16" spans="1:5" x14ac:dyDescent="0.45">
      <c r="B16" s="3" t="s">
        <v>11106</v>
      </c>
      <c r="C16" t="str">
        <f>_xlfn.XLOOKUP(B16,Product!$A:$A,Product!$E:$E)</f>
        <v>0880-20</v>
      </c>
      <c r="D16" s="3" t="s">
        <v>2141</v>
      </c>
      <c r="E16" s="3" t="s">
        <v>2142</v>
      </c>
    </row>
    <row r="17" spans="2:5" x14ac:dyDescent="0.45">
      <c r="B17" s="3" t="s">
        <v>11106</v>
      </c>
      <c r="C17" t="str">
        <f>_xlfn.XLOOKUP(B17,Product!$A:$A,Product!$E:$E)</f>
        <v>0880-20</v>
      </c>
      <c r="D17" s="3" t="s">
        <v>118</v>
      </c>
      <c r="E17" s="3" t="s">
        <v>232</v>
      </c>
    </row>
    <row r="18" spans="2:5" x14ac:dyDescent="0.45">
      <c r="B18" s="3" t="s">
        <v>11106</v>
      </c>
      <c r="C18" t="str">
        <f>_xlfn.XLOOKUP(B18,Product!$A:$A,Product!$E:$E)</f>
        <v>0880-20</v>
      </c>
      <c r="D18" s="3" t="s">
        <v>30</v>
      </c>
      <c r="E18" s="3" t="s">
        <v>2137</v>
      </c>
    </row>
    <row r="19" spans="2:5" x14ac:dyDescent="0.45">
      <c r="B19" s="3" t="s">
        <v>11106</v>
      </c>
      <c r="C19" t="str">
        <f>_xlfn.XLOOKUP(B19,Product!$A:$A,Product!$E:$E)</f>
        <v>0880-20</v>
      </c>
      <c r="D19" s="3" t="s">
        <v>13</v>
      </c>
      <c r="E19" s="3" t="s">
        <v>44</v>
      </c>
    </row>
    <row r="20" spans="2:5" x14ac:dyDescent="0.45">
      <c r="B20" s="3" t="s">
        <v>11106</v>
      </c>
      <c r="C20" t="str">
        <f>_xlfn.XLOOKUP(B20,Product!$A:$A,Product!$E:$E)</f>
        <v>0880-20</v>
      </c>
      <c r="D20" s="3" t="s">
        <v>78</v>
      </c>
      <c r="E20" s="3" t="s">
        <v>448</v>
      </c>
    </row>
    <row r="21" spans="2:5" x14ac:dyDescent="0.45">
      <c r="B21" s="3" t="s">
        <v>11106</v>
      </c>
      <c r="C21" t="str">
        <f>_xlfn.XLOOKUP(B21,Product!$A:$A,Product!$E:$E)</f>
        <v>0880-20</v>
      </c>
      <c r="D21" s="3" t="s">
        <v>79</v>
      </c>
      <c r="E21" s="3" t="s">
        <v>80</v>
      </c>
    </row>
    <row r="22" spans="2:5" x14ac:dyDescent="0.45">
      <c r="B22" s="3" t="s">
        <v>11106</v>
      </c>
      <c r="C22" t="str">
        <f>_xlfn.XLOOKUP(B22,Product!$A:$A,Product!$E:$E)</f>
        <v>0880-20</v>
      </c>
      <c r="D22" s="3" t="s">
        <v>85</v>
      </c>
      <c r="E22" s="3" t="s">
        <v>1890</v>
      </c>
    </row>
    <row r="23" spans="2:5" x14ac:dyDescent="0.45">
      <c r="B23" s="3" t="s">
        <v>11106</v>
      </c>
      <c r="C23" t="str">
        <f>_xlfn.XLOOKUP(B23,Product!$A:$A,Product!$E:$E)</f>
        <v>0880-20</v>
      </c>
      <c r="D23" s="3" t="s">
        <v>121</v>
      </c>
      <c r="E23" s="3" t="s">
        <v>232</v>
      </c>
    </row>
    <row r="24" spans="2:5" x14ac:dyDescent="0.45">
      <c r="B24" s="3" t="s">
        <v>11106</v>
      </c>
      <c r="C24" t="str">
        <f>_xlfn.XLOOKUP(B24,Product!$A:$A,Product!$E:$E)</f>
        <v>0880-20</v>
      </c>
      <c r="D24" s="3" t="s">
        <v>2144</v>
      </c>
      <c r="E24" s="3" t="s">
        <v>2145</v>
      </c>
    </row>
    <row r="25" spans="2:5" x14ac:dyDescent="0.45">
      <c r="B25" s="3" t="s">
        <v>11106</v>
      </c>
      <c r="C25" t="str">
        <f>_xlfn.XLOOKUP(B25,Product!$A:$A,Product!$E:$E)</f>
        <v>0880-20</v>
      </c>
      <c r="D25" s="3" t="s">
        <v>451</v>
      </c>
      <c r="E25" s="3" t="s">
        <v>232</v>
      </c>
    </row>
    <row r="26" spans="2:5" x14ac:dyDescent="0.45">
      <c r="B26" s="3" t="s">
        <v>11106</v>
      </c>
      <c r="C26" t="str">
        <f>_xlfn.XLOOKUP(B26,Product!$A:$A,Product!$E:$E)</f>
        <v>0880-20</v>
      </c>
      <c r="D26" s="3" t="s">
        <v>731</v>
      </c>
      <c r="E26" s="3" t="s">
        <v>2136</v>
      </c>
    </row>
    <row r="27" spans="2:5" x14ac:dyDescent="0.45">
      <c r="B27" s="3" t="s">
        <v>11106</v>
      </c>
      <c r="C27" t="str">
        <f>_xlfn.XLOOKUP(B27,Product!$A:$A,Product!$E:$E)</f>
        <v>0880-20</v>
      </c>
      <c r="D27" s="3" t="s">
        <v>2146</v>
      </c>
      <c r="E27" s="3" t="s">
        <v>2147</v>
      </c>
    </row>
    <row r="28" spans="2:5" x14ac:dyDescent="0.45">
      <c r="B28" s="3" t="s">
        <v>11106</v>
      </c>
      <c r="C28" t="str">
        <f>_xlfn.XLOOKUP(B28,Product!$A:$A,Product!$E:$E)</f>
        <v>0880-20</v>
      </c>
      <c r="D28" s="3" t="s">
        <v>2151</v>
      </c>
      <c r="E28" s="3" t="s">
        <v>2152</v>
      </c>
    </row>
    <row r="29" spans="2:5" x14ac:dyDescent="0.45">
      <c r="B29" s="3" t="s">
        <v>11106</v>
      </c>
      <c r="C29" t="str">
        <f>_xlfn.XLOOKUP(B29,Product!$A:$A,Product!$E:$E)</f>
        <v>0880-20</v>
      </c>
      <c r="D29" s="3" t="s">
        <v>1886</v>
      </c>
      <c r="E29" s="3" t="s">
        <v>2148</v>
      </c>
    </row>
    <row r="30" spans="2:5" x14ac:dyDescent="0.45">
      <c r="B30" s="3" t="s">
        <v>11106</v>
      </c>
      <c r="C30" t="str">
        <f>_xlfn.XLOOKUP(B30,Product!$A:$A,Product!$E:$E)</f>
        <v>0880-20</v>
      </c>
      <c r="D30" s="3" t="s">
        <v>2149</v>
      </c>
      <c r="E30" s="3" t="s">
        <v>2150</v>
      </c>
    </row>
    <row r="31" spans="2:5" x14ac:dyDescent="0.45">
      <c r="B31" s="3" t="s">
        <v>11106</v>
      </c>
      <c r="C31" t="str">
        <f>_xlfn.XLOOKUP(B31,Product!$A:$A,Product!$E:$E)</f>
        <v>0880-20</v>
      </c>
      <c r="D31" s="3" t="s">
        <v>34</v>
      </c>
      <c r="E31" s="3" t="s">
        <v>35</v>
      </c>
    </row>
    <row r="32" spans="2:5" x14ac:dyDescent="0.45">
      <c r="B32" s="3" t="s">
        <v>11106</v>
      </c>
      <c r="C32" t="str">
        <f>_xlfn.XLOOKUP(B32,Product!$A:$A,Product!$E:$E)</f>
        <v>0880-20</v>
      </c>
      <c r="D32" s="3" t="s">
        <v>15</v>
      </c>
      <c r="E32" s="3" t="s">
        <v>2143</v>
      </c>
    </row>
    <row r="33" spans="2:5" x14ac:dyDescent="0.45">
      <c r="B33" s="3" t="s">
        <v>11106</v>
      </c>
      <c r="C33" t="str">
        <f>_xlfn.XLOOKUP(B33,Product!$A:$A,Product!$E:$E)</f>
        <v>0880-20</v>
      </c>
      <c r="D33" s="3" t="s">
        <v>26</v>
      </c>
      <c r="E33" s="3" t="s">
        <v>2138</v>
      </c>
    </row>
    <row r="34" spans="2:5" x14ac:dyDescent="0.45">
      <c r="B34" s="3" t="s">
        <v>11107</v>
      </c>
      <c r="C34" t="str">
        <f>_xlfn.XLOOKUP(B34,Product!$A:$A,Product!$E:$E)</f>
        <v>0882-20</v>
      </c>
      <c r="D34" s="3" t="s">
        <v>2140</v>
      </c>
      <c r="E34" s="3" t="s">
        <v>232</v>
      </c>
    </row>
    <row r="35" spans="2:5" x14ac:dyDescent="0.45">
      <c r="B35" s="3" t="s">
        <v>11107</v>
      </c>
      <c r="C35" t="str">
        <f>_xlfn.XLOOKUP(B35,Product!$A:$A,Product!$E:$E)</f>
        <v>0882-20</v>
      </c>
      <c r="D35" s="3" t="s">
        <v>2134</v>
      </c>
      <c r="E35" s="3" t="s">
        <v>2175</v>
      </c>
    </row>
    <row r="36" spans="2:5" x14ac:dyDescent="0.45">
      <c r="B36" s="3" t="s">
        <v>11107</v>
      </c>
      <c r="C36" t="str">
        <f>_xlfn.XLOOKUP(B36,Product!$A:$A,Product!$E:$E)</f>
        <v>0882-20</v>
      </c>
      <c r="D36" s="3" t="s">
        <v>7</v>
      </c>
      <c r="E36" s="3" t="s">
        <v>72</v>
      </c>
    </row>
    <row r="37" spans="2:5" x14ac:dyDescent="0.45">
      <c r="B37" s="3" t="s">
        <v>11107</v>
      </c>
      <c r="C37" t="str">
        <f>_xlfn.XLOOKUP(B37,Product!$A:$A,Product!$E:$E)</f>
        <v>0882-20</v>
      </c>
      <c r="D37" s="3" t="s">
        <v>116</v>
      </c>
      <c r="E37" s="3" t="s">
        <v>232</v>
      </c>
    </row>
    <row r="38" spans="2:5" x14ac:dyDescent="0.45">
      <c r="B38" s="3" t="s">
        <v>11107</v>
      </c>
      <c r="C38" t="str">
        <f>_xlfn.XLOOKUP(B38,Product!$A:$A,Product!$E:$E)</f>
        <v>0882-20</v>
      </c>
      <c r="D38" s="3" t="s">
        <v>76</v>
      </c>
      <c r="E38" s="3" t="s">
        <v>229</v>
      </c>
    </row>
    <row r="39" spans="2:5" x14ac:dyDescent="0.45">
      <c r="B39" s="3" t="s">
        <v>11107</v>
      </c>
      <c r="C39" t="str">
        <f>_xlfn.XLOOKUP(B39,Product!$A:$A,Product!$E:$E)</f>
        <v>0882-20</v>
      </c>
      <c r="D39" s="3" t="s">
        <v>2141</v>
      </c>
      <c r="E39" s="3" t="s">
        <v>2142</v>
      </c>
    </row>
    <row r="40" spans="2:5" x14ac:dyDescent="0.45">
      <c r="B40" s="3" t="s">
        <v>11107</v>
      </c>
      <c r="C40" t="str">
        <f>_xlfn.XLOOKUP(B40,Product!$A:$A,Product!$E:$E)</f>
        <v>0882-20</v>
      </c>
      <c r="D40" s="3" t="s">
        <v>118</v>
      </c>
      <c r="E40" s="3" t="s">
        <v>232</v>
      </c>
    </row>
    <row r="41" spans="2:5" x14ac:dyDescent="0.45">
      <c r="B41" s="3" t="s">
        <v>11107</v>
      </c>
      <c r="C41" t="str">
        <f>_xlfn.XLOOKUP(B41,Product!$A:$A,Product!$E:$E)</f>
        <v>0882-20</v>
      </c>
      <c r="D41" s="3" t="s">
        <v>30</v>
      </c>
      <c r="E41" s="3" t="s">
        <v>2177</v>
      </c>
    </row>
    <row r="42" spans="2:5" x14ac:dyDescent="0.45">
      <c r="B42" s="3" t="s">
        <v>11107</v>
      </c>
      <c r="C42" t="str">
        <f>_xlfn.XLOOKUP(B42,Product!$A:$A,Product!$E:$E)</f>
        <v>0882-20</v>
      </c>
      <c r="D42" s="3" t="s">
        <v>13</v>
      </c>
      <c r="E42" s="3" t="s">
        <v>413</v>
      </c>
    </row>
    <row r="43" spans="2:5" x14ac:dyDescent="0.45">
      <c r="B43" s="3" t="s">
        <v>11107</v>
      </c>
      <c r="C43" t="str">
        <f>_xlfn.XLOOKUP(B43,Product!$A:$A,Product!$E:$E)</f>
        <v>0882-20</v>
      </c>
      <c r="D43" s="3" t="s">
        <v>78</v>
      </c>
      <c r="E43" s="3" t="s">
        <v>448</v>
      </c>
    </row>
    <row r="44" spans="2:5" x14ac:dyDescent="0.45">
      <c r="B44" s="3" t="s">
        <v>11107</v>
      </c>
      <c r="C44" t="str">
        <f>_xlfn.XLOOKUP(B44,Product!$A:$A,Product!$E:$E)</f>
        <v>0882-20</v>
      </c>
      <c r="D44" s="3" t="s">
        <v>79</v>
      </c>
      <c r="E44" s="3" t="s">
        <v>80</v>
      </c>
    </row>
    <row r="45" spans="2:5" x14ac:dyDescent="0.45">
      <c r="B45" s="3" t="s">
        <v>11107</v>
      </c>
      <c r="C45" t="str">
        <f>_xlfn.XLOOKUP(B45,Product!$A:$A,Product!$E:$E)</f>
        <v>0882-20</v>
      </c>
      <c r="D45" s="3" t="s">
        <v>82</v>
      </c>
      <c r="E45" s="3" t="s">
        <v>251</v>
      </c>
    </row>
    <row r="46" spans="2:5" x14ac:dyDescent="0.45">
      <c r="B46" s="3" t="s">
        <v>11107</v>
      </c>
      <c r="C46" t="str">
        <f>_xlfn.XLOOKUP(B46,Product!$A:$A,Product!$E:$E)</f>
        <v>0882-20</v>
      </c>
      <c r="D46" s="3" t="s">
        <v>85</v>
      </c>
      <c r="E46" s="3" t="s">
        <v>1668</v>
      </c>
    </row>
    <row r="47" spans="2:5" x14ac:dyDescent="0.45">
      <c r="B47" s="3" t="s">
        <v>11107</v>
      </c>
      <c r="C47" t="str">
        <f>_xlfn.XLOOKUP(B47,Product!$A:$A,Product!$E:$E)</f>
        <v>0882-20</v>
      </c>
      <c r="D47" s="3" t="s">
        <v>451</v>
      </c>
      <c r="E47" s="3" t="s">
        <v>232</v>
      </c>
    </row>
    <row r="48" spans="2:5" x14ac:dyDescent="0.45">
      <c r="B48" s="3" t="s">
        <v>11107</v>
      </c>
      <c r="C48" t="str">
        <f>_xlfn.XLOOKUP(B48,Product!$A:$A,Product!$E:$E)</f>
        <v>0882-20</v>
      </c>
      <c r="D48" s="3" t="s">
        <v>731</v>
      </c>
      <c r="E48" s="3" t="s">
        <v>2176</v>
      </c>
    </row>
    <row r="49" spans="2:5" x14ac:dyDescent="0.45">
      <c r="B49" s="3" t="s">
        <v>11107</v>
      </c>
      <c r="C49" t="str">
        <f>_xlfn.XLOOKUP(B49,Product!$A:$A,Product!$E:$E)</f>
        <v>0882-20</v>
      </c>
      <c r="D49" s="3" t="s">
        <v>2149</v>
      </c>
      <c r="E49" s="3" t="s">
        <v>2150</v>
      </c>
    </row>
    <row r="50" spans="2:5" x14ac:dyDescent="0.45">
      <c r="B50" s="3" t="s">
        <v>11107</v>
      </c>
      <c r="C50" t="str">
        <f>_xlfn.XLOOKUP(B50,Product!$A:$A,Product!$E:$E)</f>
        <v>0882-20</v>
      </c>
      <c r="D50" s="3" t="s">
        <v>34</v>
      </c>
      <c r="E50" s="3" t="s">
        <v>35</v>
      </c>
    </row>
    <row r="51" spans="2:5" x14ac:dyDescent="0.45">
      <c r="B51" s="3" t="s">
        <v>11107</v>
      </c>
      <c r="C51" t="str">
        <f>_xlfn.XLOOKUP(B51,Product!$A:$A,Product!$E:$E)</f>
        <v>0882-20</v>
      </c>
      <c r="D51" s="3" t="s">
        <v>15</v>
      </c>
      <c r="E51" s="3" t="s">
        <v>2178</v>
      </c>
    </row>
    <row r="52" spans="2:5" x14ac:dyDescent="0.45">
      <c r="B52" s="3" t="s">
        <v>11107</v>
      </c>
      <c r="C52" t="str">
        <f>_xlfn.XLOOKUP(B52,Product!$A:$A,Product!$E:$E)</f>
        <v>0882-20</v>
      </c>
      <c r="D52" s="3" t="s">
        <v>26</v>
      </c>
      <c r="E52" s="3" t="s">
        <v>673</v>
      </c>
    </row>
    <row r="53" spans="2:5" x14ac:dyDescent="0.45">
      <c r="B53" s="3" t="s">
        <v>11108</v>
      </c>
      <c r="C53" t="str">
        <f>_xlfn.XLOOKUP(B53,Product!$A:$A,Product!$E:$E)</f>
        <v>0884-20</v>
      </c>
      <c r="D53" s="3" t="s">
        <v>439</v>
      </c>
      <c r="E53" s="3" t="s">
        <v>440</v>
      </c>
    </row>
    <row r="54" spans="2:5" x14ac:dyDescent="0.45">
      <c r="B54" s="3" t="s">
        <v>11108</v>
      </c>
      <c r="C54" t="str">
        <f>_xlfn.XLOOKUP(B54,Product!$A:$A,Product!$E:$E)</f>
        <v>0884-20</v>
      </c>
      <c r="D54" s="3" t="s">
        <v>7</v>
      </c>
      <c r="E54" s="3" t="s">
        <v>72</v>
      </c>
    </row>
    <row r="55" spans="2:5" x14ac:dyDescent="0.45">
      <c r="B55" s="3" t="s">
        <v>11108</v>
      </c>
      <c r="C55" t="str">
        <f>_xlfn.XLOOKUP(B55,Product!$A:$A,Product!$E:$E)</f>
        <v>0884-20</v>
      </c>
      <c r="D55" s="3" t="s">
        <v>116</v>
      </c>
      <c r="E55" s="3" t="s">
        <v>232</v>
      </c>
    </row>
    <row r="56" spans="2:5" x14ac:dyDescent="0.45">
      <c r="B56" s="3" t="s">
        <v>11108</v>
      </c>
      <c r="C56" t="str">
        <f>_xlfn.XLOOKUP(B56,Product!$A:$A,Product!$E:$E)</f>
        <v>0884-20</v>
      </c>
      <c r="D56" s="3" t="s">
        <v>76</v>
      </c>
      <c r="E56" s="3" t="s">
        <v>444</v>
      </c>
    </row>
    <row r="57" spans="2:5" x14ac:dyDescent="0.45">
      <c r="B57" s="3" t="s">
        <v>11108</v>
      </c>
      <c r="C57" t="str">
        <f>_xlfn.XLOOKUP(B57,Product!$A:$A,Product!$E:$E)</f>
        <v>0884-20</v>
      </c>
      <c r="D57" s="3" t="s">
        <v>445</v>
      </c>
      <c r="E57" s="3" t="s">
        <v>446</v>
      </c>
    </row>
    <row r="58" spans="2:5" x14ac:dyDescent="0.45">
      <c r="B58" s="3" t="s">
        <v>11108</v>
      </c>
      <c r="C58" t="str">
        <f>_xlfn.XLOOKUP(B58,Product!$A:$A,Product!$E:$E)</f>
        <v>0884-20</v>
      </c>
      <c r="D58" s="3" t="s">
        <v>118</v>
      </c>
      <c r="E58" s="3" t="s">
        <v>232</v>
      </c>
    </row>
    <row r="59" spans="2:5" x14ac:dyDescent="0.45">
      <c r="B59" s="3" t="s">
        <v>11108</v>
      </c>
      <c r="C59" t="str">
        <f>_xlfn.XLOOKUP(B59,Product!$A:$A,Product!$E:$E)</f>
        <v>0884-20</v>
      </c>
      <c r="D59" s="3" t="s">
        <v>247</v>
      </c>
      <c r="E59" s="3" t="s">
        <v>447</v>
      </c>
    </row>
    <row r="60" spans="2:5" x14ac:dyDescent="0.45">
      <c r="B60" s="3" t="s">
        <v>11108</v>
      </c>
      <c r="C60" t="str">
        <f>_xlfn.XLOOKUP(B60,Product!$A:$A,Product!$E:$E)</f>
        <v>0884-20</v>
      </c>
      <c r="D60" s="3" t="s">
        <v>30</v>
      </c>
      <c r="E60" s="3" t="s">
        <v>441</v>
      </c>
    </row>
    <row r="61" spans="2:5" x14ac:dyDescent="0.45">
      <c r="B61" s="3" t="s">
        <v>11108</v>
      </c>
      <c r="C61" t="str">
        <f>_xlfn.XLOOKUP(B61,Product!$A:$A,Product!$E:$E)</f>
        <v>0884-20</v>
      </c>
      <c r="D61" s="3" t="s">
        <v>13</v>
      </c>
      <c r="E61" s="3" t="s">
        <v>442</v>
      </c>
    </row>
    <row r="62" spans="2:5" x14ac:dyDescent="0.45">
      <c r="B62" s="3" t="s">
        <v>11108</v>
      </c>
      <c r="C62" t="str">
        <f>_xlfn.XLOOKUP(B62,Product!$A:$A,Product!$E:$E)</f>
        <v>0884-20</v>
      </c>
      <c r="D62" s="3" t="s">
        <v>78</v>
      </c>
      <c r="E62" s="3" t="s">
        <v>448</v>
      </c>
    </row>
    <row r="63" spans="2:5" x14ac:dyDescent="0.45">
      <c r="B63" s="3" t="s">
        <v>11108</v>
      </c>
      <c r="C63" t="str">
        <f>_xlfn.XLOOKUP(B63,Product!$A:$A,Product!$E:$E)</f>
        <v>0884-20</v>
      </c>
      <c r="D63" s="3" t="s">
        <v>79</v>
      </c>
      <c r="E63" s="3" t="s">
        <v>80</v>
      </c>
    </row>
    <row r="64" spans="2:5" x14ac:dyDescent="0.45">
      <c r="B64" s="3" t="s">
        <v>11108</v>
      </c>
      <c r="C64" t="str">
        <f>_xlfn.XLOOKUP(B64,Product!$A:$A,Product!$E:$E)</f>
        <v>0884-20</v>
      </c>
      <c r="D64" s="3" t="s">
        <v>437</v>
      </c>
      <c r="E64" s="3" t="s">
        <v>438</v>
      </c>
    </row>
    <row r="65" spans="2:5" x14ac:dyDescent="0.45">
      <c r="B65" s="3" t="s">
        <v>11108</v>
      </c>
      <c r="C65" t="str">
        <f>_xlfn.XLOOKUP(B65,Product!$A:$A,Product!$E:$E)</f>
        <v>0884-20</v>
      </c>
      <c r="D65" s="3" t="s">
        <v>85</v>
      </c>
      <c r="E65" s="3" t="s">
        <v>450</v>
      </c>
    </row>
    <row r="66" spans="2:5" x14ac:dyDescent="0.45">
      <c r="B66" s="3" t="s">
        <v>11108</v>
      </c>
      <c r="C66" t="str">
        <f>_xlfn.XLOOKUP(B66,Product!$A:$A,Product!$E:$E)</f>
        <v>0884-20</v>
      </c>
      <c r="D66" s="3" t="s">
        <v>121</v>
      </c>
      <c r="E66" s="3" t="s">
        <v>232</v>
      </c>
    </row>
    <row r="67" spans="2:5" x14ac:dyDescent="0.45">
      <c r="B67" s="3" t="s">
        <v>11108</v>
      </c>
      <c r="C67" t="str">
        <f>_xlfn.XLOOKUP(B67,Product!$A:$A,Product!$E:$E)</f>
        <v>0884-20</v>
      </c>
      <c r="D67" s="3" t="s">
        <v>451</v>
      </c>
      <c r="E67" s="3" t="s">
        <v>232</v>
      </c>
    </row>
    <row r="68" spans="2:5" x14ac:dyDescent="0.45">
      <c r="B68" s="3" t="s">
        <v>11108</v>
      </c>
      <c r="C68" t="str">
        <f>_xlfn.XLOOKUP(B68,Product!$A:$A,Product!$E:$E)</f>
        <v>0884-20</v>
      </c>
      <c r="D68" s="3" t="s">
        <v>452</v>
      </c>
      <c r="E68" s="3" t="s">
        <v>117</v>
      </c>
    </row>
    <row r="69" spans="2:5" x14ac:dyDescent="0.45">
      <c r="B69" s="3" t="s">
        <v>11108</v>
      </c>
      <c r="C69" t="str">
        <f>_xlfn.XLOOKUP(B69,Product!$A:$A,Product!$E:$E)</f>
        <v>0884-20</v>
      </c>
      <c r="D69" s="3" t="s">
        <v>453</v>
      </c>
      <c r="E69" s="3" t="s">
        <v>450</v>
      </c>
    </row>
    <row r="70" spans="2:5" x14ac:dyDescent="0.45">
      <c r="B70" s="3" t="s">
        <v>11108</v>
      </c>
      <c r="C70" t="str">
        <f>_xlfn.XLOOKUP(B70,Product!$A:$A,Product!$E:$E)</f>
        <v>0884-20</v>
      </c>
      <c r="D70" s="3" t="s">
        <v>34</v>
      </c>
      <c r="E70" s="3" t="s">
        <v>35</v>
      </c>
    </row>
    <row r="71" spans="2:5" x14ac:dyDescent="0.45">
      <c r="B71" s="3" t="s">
        <v>11108</v>
      </c>
      <c r="C71" t="str">
        <f>_xlfn.XLOOKUP(B71,Product!$A:$A,Product!$E:$E)</f>
        <v>0884-20</v>
      </c>
      <c r="D71" s="3" t="s">
        <v>15</v>
      </c>
      <c r="E71" s="3" t="s">
        <v>449</v>
      </c>
    </row>
    <row r="72" spans="2:5" x14ac:dyDescent="0.45">
      <c r="B72" s="3" t="s">
        <v>11108</v>
      </c>
      <c r="C72" t="str">
        <f>_xlfn.XLOOKUP(B72,Product!$A:$A,Product!$E:$E)</f>
        <v>0884-20</v>
      </c>
      <c r="D72" s="3" t="s">
        <v>26</v>
      </c>
      <c r="E72" s="3" t="s">
        <v>443</v>
      </c>
    </row>
    <row r="73" spans="2:5" x14ac:dyDescent="0.45">
      <c r="B73" s="3" t="s">
        <v>11109</v>
      </c>
      <c r="C73" t="str">
        <f>_xlfn.XLOOKUP(B73,Product!$A:$A,Product!$E:$E)</f>
        <v>0885-20</v>
      </c>
      <c r="D73" s="3" t="s">
        <v>2134</v>
      </c>
      <c r="E73" s="3" t="s">
        <v>2236</v>
      </c>
    </row>
    <row r="74" spans="2:5" x14ac:dyDescent="0.45">
      <c r="B74" s="3" t="s">
        <v>11109</v>
      </c>
      <c r="C74" t="str">
        <f>_xlfn.XLOOKUP(B74,Product!$A:$A,Product!$E:$E)</f>
        <v>0885-20</v>
      </c>
      <c r="D74" s="3" t="s">
        <v>7</v>
      </c>
      <c r="E74" s="3" t="s">
        <v>72</v>
      </c>
    </row>
    <row r="75" spans="2:5" x14ac:dyDescent="0.45">
      <c r="B75" s="3" t="s">
        <v>11109</v>
      </c>
      <c r="C75" t="str">
        <f>_xlfn.XLOOKUP(B75,Product!$A:$A,Product!$E:$E)</f>
        <v>0885-20</v>
      </c>
      <c r="D75" s="3" t="s">
        <v>116</v>
      </c>
      <c r="E75" s="3" t="s">
        <v>117</v>
      </c>
    </row>
    <row r="76" spans="2:5" x14ac:dyDescent="0.45">
      <c r="B76" s="3" t="s">
        <v>11109</v>
      </c>
      <c r="C76" t="str">
        <f>_xlfn.XLOOKUP(B76,Product!$A:$A,Product!$E:$E)</f>
        <v>0885-20</v>
      </c>
      <c r="D76" s="3" t="s">
        <v>76</v>
      </c>
      <c r="E76" s="3" t="s">
        <v>444</v>
      </c>
    </row>
    <row r="77" spans="2:5" x14ac:dyDescent="0.45">
      <c r="B77" s="3" t="s">
        <v>11109</v>
      </c>
      <c r="C77" t="str">
        <f>_xlfn.XLOOKUP(B77,Product!$A:$A,Product!$E:$E)</f>
        <v>0885-20</v>
      </c>
      <c r="D77" s="3" t="s">
        <v>2141</v>
      </c>
      <c r="E77" s="3" t="s">
        <v>2142</v>
      </c>
    </row>
    <row r="78" spans="2:5" x14ac:dyDescent="0.45">
      <c r="B78" s="3" t="s">
        <v>11109</v>
      </c>
      <c r="C78" t="str">
        <f>_xlfn.XLOOKUP(B78,Product!$A:$A,Product!$E:$E)</f>
        <v>0885-20</v>
      </c>
      <c r="D78" s="3" t="s">
        <v>118</v>
      </c>
      <c r="E78" s="3" t="s">
        <v>117</v>
      </c>
    </row>
    <row r="79" spans="2:5" x14ac:dyDescent="0.45">
      <c r="B79" s="3" t="s">
        <v>11109</v>
      </c>
      <c r="C79" t="str">
        <f>_xlfn.XLOOKUP(B79,Product!$A:$A,Product!$E:$E)</f>
        <v>0885-20</v>
      </c>
      <c r="D79" s="3" t="s">
        <v>30</v>
      </c>
      <c r="E79" s="3" t="s">
        <v>2237</v>
      </c>
    </row>
    <row r="80" spans="2:5" x14ac:dyDescent="0.45">
      <c r="B80" s="3" t="s">
        <v>11109</v>
      </c>
      <c r="C80" t="str">
        <f>_xlfn.XLOOKUP(B80,Product!$A:$A,Product!$E:$E)</f>
        <v>0885-20</v>
      </c>
      <c r="D80" s="3" t="s">
        <v>13</v>
      </c>
      <c r="E80" s="3" t="s">
        <v>2238</v>
      </c>
    </row>
    <row r="81" spans="2:5" x14ac:dyDescent="0.45">
      <c r="B81" s="3" t="s">
        <v>11109</v>
      </c>
      <c r="C81" t="str">
        <f>_xlfn.XLOOKUP(B81,Product!$A:$A,Product!$E:$E)</f>
        <v>0885-20</v>
      </c>
      <c r="D81" s="3" t="s">
        <v>78</v>
      </c>
      <c r="E81" s="3" t="s">
        <v>448</v>
      </c>
    </row>
    <row r="82" spans="2:5" x14ac:dyDescent="0.45">
      <c r="B82" s="3" t="s">
        <v>11109</v>
      </c>
      <c r="C82" t="str">
        <f>_xlfn.XLOOKUP(B82,Product!$A:$A,Product!$E:$E)</f>
        <v>0885-20</v>
      </c>
      <c r="D82" s="3" t="s">
        <v>79</v>
      </c>
      <c r="E82" s="3" t="s">
        <v>249</v>
      </c>
    </row>
    <row r="83" spans="2:5" x14ac:dyDescent="0.45">
      <c r="B83" s="3" t="s">
        <v>11109</v>
      </c>
      <c r="C83" t="str">
        <f>_xlfn.XLOOKUP(B83,Product!$A:$A,Product!$E:$E)</f>
        <v>0885-20</v>
      </c>
      <c r="D83" s="3" t="s">
        <v>85</v>
      </c>
      <c r="E83" s="3" t="s">
        <v>83</v>
      </c>
    </row>
    <row r="84" spans="2:5" x14ac:dyDescent="0.45">
      <c r="B84" s="3" t="s">
        <v>11109</v>
      </c>
      <c r="C84" t="str">
        <f>_xlfn.XLOOKUP(B84,Product!$A:$A,Product!$E:$E)</f>
        <v>0885-20</v>
      </c>
      <c r="D84" s="3" t="s">
        <v>451</v>
      </c>
      <c r="E84" s="3" t="s">
        <v>232</v>
      </c>
    </row>
    <row r="85" spans="2:5" x14ac:dyDescent="0.45">
      <c r="B85" s="3" t="s">
        <v>11109</v>
      </c>
      <c r="C85" t="str">
        <f>_xlfn.XLOOKUP(B85,Product!$A:$A,Product!$E:$E)</f>
        <v>0885-20</v>
      </c>
      <c r="D85" s="3" t="s">
        <v>1886</v>
      </c>
      <c r="E85" s="3" t="s">
        <v>2241</v>
      </c>
    </row>
    <row r="86" spans="2:5" x14ac:dyDescent="0.45">
      <c r="B86" s="3" t="s">
        <v>11109</v>
      </c>
      <c r="C86" t="str">
        <f>_xlfn.XLOOKUP(B86,Product!$A:$A,Product!$E:$E)</f>
        <v>0885-20</v>
      </c>
      <c r="D86" s="3" t="s">
        <v>2149</v>
      </c>
      <c r="E86" s="3" t="s">
        <v>2240</v>
      </c>
    </row>
    <row r="87" spans="2:5" x14ac:dyDescent="0.45">
      <c r="B87" s="3" t="s">
        <v>11109</v>
      </c>
      <c r="C87" t="str">
        <f>_xlfn.XLOOKUP(B87,Product!$A:$A,Product!$E:$E)</f>
        <v>0885-20</v>
      </c>
      <c r="D87" s="3" t="s">
        <v>34</v>
      </c>
      <c r="E87" s="3" t="s">
        <v>35</v>
      </c>
    </row>
    <row r="88" spans="2:5" x14ac:dyDescent="0.45">
      <c r="B88" s="3" t="s">
        <v>11109</v>
      </c>
      <c r="C88" t="str">
        <f>_xlfn.XLOOKUP(B88,Product!$A:$A,Product!$E:$E)</f>
        <v>0885-20</v>
      </c>
      <c r="D88" s="3" t="s">
        <v>15</v>
      </c>
      <c r="E88" s="3" t="s">
        <v>1517</v>
      </c>
    </row>
    <row r="89" spans="2:5" x14ac:dyDescent="0.45">
      <c r="B89" s="3" t="s">
        <v>11109</v>
      </c>
      <c r="C89" t="str">
        <f>_xlfn.XLOOKUP(B89,Product!$A:$A,Product!$E:$E)</f>
        <v>0885-20</v>
      </c>
      <c r="D89" s="3" t="s">
        <v>26</v>
      </c>
      <c r="E89" s="3" t="s">
        <v>2239</v>
      </c>
    </row>
    <row r="90" spans="2:5" x14ac:dyDescent="0.45">
      <c r="B90" s="3" t="s">
        <v>11111</v>
      </c>
      <c r="C90" t="str">
        <f>_xlfn.XLOOKUP(B90,Product!$A:$A,Product!$E:$E)</f>
        <v>0886-20</v>
      </c>
      <c r="D90" s="3" t="s">
        <v>7</v>
      </c>
      <c r="E90" s="3" t="s">
        <v>8</v>
      </c>
    </row>
    <row r="91" spans="2:5" x14ac:dyDescent="0.45">
      <c r="B91" s="3" t="s">
        <v>11111</v>
      </c>
      <c r="C91" t="str">
        <f>_xlfn.XLOOKUP(B91,Product!$A:$A,Product!$E:$E)</f>
        <v>0886-20</v>
      </c>
      <c r="D91" s="3" t="s">
        <v>13</v>
      </c>
      <c r="E91" s="3" t="s">
        <v>1689</v>
      </c>
    </row>
    <row r="92" spans="2:5" x14ac:dyDescent="0.45">
      <c r="B92" s="3" t="s">
        <v>11111</v>
      </c>
      <c r="C92" t="str">
        <f>_xlfn.XLOOKUP(B92,Product!$A:$A,Product!$E:$E)</f>
        <v>0886-20</v>
      </c>
      <c r="D92" s="3" t="s">
        <v>9</v>
      </c>
      <c r="E92" s="3" t="s">
        <v>10</v>
      </c>
    </row>
    <row r="93" spans="2:5" x14ac:dyDescent="0.45">
      <c r="B93" s="3" t="s">
        <v>11111</v>
      </c>
      <c r="C93" t="str">
        <f>_xlfn.XLOOKUP(B93,Product!$A:$A,Product!$E:$E)</f>
        <v>0886-20</v>
      </c>
      <c r="D93" s="3" t="s">
        <v>23</v>
      </c>
      <c r="E93" s="3" t="s">
        <v>1688</v>
      </c>
    </row>
    <row r="94" spans="2:5" x14ac:dyDescent="0.45">
      <c r="B94" s="3" t="s">
        <v>11111</v>
      </c>
      <c r="C94" t="str">
        <f>_xlfn.XLOOKUP(B94,Product!$A:$A,Product!$E:$E)</f>
        <v>0886-20</v>
      </c>
      <c r="D94" s="3" t="s">
        <v>48</v>
      </c>
      <c r="E94" s="3" t="s">
        <v>49</v>
      </c>
    </row>
    <row r="95" spans="2:5" x14ac:dyDescent="0.45">
      <c r="B95" s="3" t="s">
        <v>11111</v>
      </c>
      <c r="C95" t="str">
        <f>_xlfn.XLOOKUP(B95,Product!$A:$A,Product!$E:$E)</f>
        <v>0886-20</v>
      </c>
      <c r="D95" s="3" t="s">
        <v>15</v>
      </c>
      <c r="E95" s="3" t="s">
        <v>1690</v>
      </c>
    </row>
    <row r="96" spans="2:5" x14ac:dyDescent="0.45">
      <c r="B96" s="3" t="s">
        <v>11111</v>
      </c>
      <c r="C96" t="str">
        <f>_xlfn.XLOOKUP(B96,Product!$A:$A,Product!$E:$E)</f>
        <v>0886-20</v>
      </c>
      <c r="D96" s="3" t="s">
        <v>26</v>
      </c>
      <c r="E96" s="3" t="s">
        <v>1701</v>
      </c>
    </row>
    <row r="97" spans="2:5" x14ac:dyDescent="0.45">
      <c r="B97" s="3" t="s">
        <v>11112</v>
      </c>
      <c r="C97" t="str">
        <f>_xlfn.XLOOKUP(B97,Product!$A:$A,Product!$E:$E)</f>
        <v>0910-20</v>
      </c>
      <c r="D97" s="3" t="s">
        <v>2140</v>
      </c>
      <c r="E97" s="3" t="s">
        <v>117</v>
      </c>
    </row>
    <row r="98" spans="2:5" x14ac:dyDescent="0.45">
      <c r="B98" s="3" t="s">
        <v>11112</v>
      </c>
      <c r="C98" t="str">
        <f>_xlfn.XLOOKUP(B98,Product!$A:$A,Product!$E:$E)</f>
        <v>0910-20</v>
      </c>
      <c r="D98" s="3" t="s">
        <v>2134</v>
      </c>
      <c r="E98" s="3" t="s">
        <v>2270</v>
      </c>
    </row>
    <row r="99" spans="2:5" x14ac:dyDescent="0.45">
      <c r="B99" s="3" t="s">
        <v>11112</v>
      </c>
      <c r="C99" t="str">
        <f>_xlfn.XLOOKUP(B99,Product!$A:$A,Product!$E:$E)</f>
        <v>0910-20</v>
      </c>
      <c r="D99" s="3" t="s">
        <v>7</v>
      </c>
      <c r="E99" s="3" t="s">
        <v>72</v>
      </c>
    </row>
    <row r="100" spans="2:5" x14ac:dyDescent="0.45">
      <c r="B100" s="3" t="s">
        <v>11112</v>
      </c>
      <c r="C100" t="str">
        <f>_xlfn.XLOOKUP(B100,Product!$A:$A,Product!$E:$E)</f>
        <v>0910-20</v>
      </c>
      <c r="D100" s="3" t="s">
        <v>2139</v>
      </c>
      <c r="E100" s="3" t="s">
        <v>117</v>
      </c>
    </row>
    <row r="101" spans="2:5" x14ac:dyDescent="0.45">
      <c r="B101" s="3" t="s">
        <v>11112</v>
      </c>
      <c r="C101" t="str">
        <f>_xlfn.XLOOKUP(B101,Product!$A:$A,Product!$E:$E)</f>
        <v>0910-20</v>
      </c>
      <c r="D101" s="3" t="s">
        <v>116</v>
      </c>
      <c r="E101" s="3" t="s">
        <v>117</v>
      </c>
    </row>
    <row r="102" spans="2:5" x14ac:dyDescent="0.45">
      <c r="B102" s="3" t="s">
        <v>11112</v>
      </c>
      <c r="C102" t="str">
        <f>_xlfn.XLOOKUP(B102,Product!$A:$A,Product!$E:$E)</f>
        <v>0910-20</v>
      </c>
      <c r="D102" s="3" t="s">
        <v>2273</v>
      </c>
      <c r="E102" s="3" t="s">
        <v>2274</v>
      </c>
    </row>
    <row r="103" spans="2:5" x14ac:dyDescent="0.45">
      <c r="B103" s="3" t="s">
        <v>11112</v>
      </c>
      <c r="C103" t="str">
        <f>_xlfn.XLOOKUP(B103,Product!$A:$A,Product!$E:$E)</f>
        <v>0910-20</v>
      </c>
      <c r="D103" s="3" t="s">
        <v>2141</v>
      </c>
      <c r="E103" s="3" t="s">
        <v>2272</v>
      </c>
    </row>
    <row r="104" spans="2:5" x14ac:dyDescent="0.45">
      <c r="B104" s="3" t="s">
        <v>11112</v>
      </c>
      <c r="C104" t="str">
        <f>_xlfn.XLOOKUP(B104,Product!$A:$A,Product!$E:$E)</f>
        <v>0910-20</v>
      </c>
      <c r="D104" s="3" t="s">
        <v>118</v>
      </c>
      <c r="E104" s="3" t="s">
        <v>117</v>
      </c>
    </row>
    <row r="105" spans="2:5" x14ac:dyDescent="0.45">
      <c r="B105" s="3" t="s">
        <v>11112</v>
      </c>
      <c r="C105" t="str">
        <f>_xlfn.XLOOKUP(B105,Product!$A:$A,Product!$E:$E)</f>
        <v>0910-20</v>
      </c>
      <c r="D105" s="3" t="s">
        <v>30</v>
      </c>
      <c r="E105" s="3" t="s">
        <v>2271</v>
      </c>
    </row>
    <row r="106" spans="2:5" x14ac:dyDescent="0.45">
      <c r="B106" s="3" t="s">
        <v>11112</v>
      </c>
      <c r="C106" t="str">
        <f>_xlfn.XLOOKUP(B106,Product!$A:$A,Product!$E:$E)</f>
        <v>0910-20</v>
      </c>
      <c r="D106" s="3" t="s">
        <v>13</v>
      </c>
      <c r="E106" s="3" t="s">
        <v>471</v>
      </c>
    </row>
    <row r="107" spans="2:5" x14ac:dyDescent="0.45">
      <c r="B107" s="3" t="s">
        <v>11112</v>
      </c>
      <c r="C107" t="str">
        <f>_xlfn.XLOOKUP(B107,Product!$A:$A,Product!$E:$E)</f>
        <v>0910-20</v>
      </c>
      <c r="D107" s="3" t="s">
        <v>78</v>
      </c>
      <c r="E107" s="3" t="s">
        <v>448</v>
      </c>
    </row>
    <row r="108" spans="2:5" x14ac:dyDescent="0.45">
      <c r="B108" s="3" t="s">
        <v>11112</v>
      </c>
      <c r="C108" t="str">
        <f>_xlfn.XLOOKUP(B108,Product!$A:$A,Product!$E:$E)</f>
        <v>0910-20</v>
      </c>
      <c r="D108" s="3" t="s">
        <v>79</v>
      </c>
      <c r="E108" s="3" t="s">
        <v>119</v>
      </c>
    </row>
    <row r="109" spans="2:5" x14ac:dyDescent="0.45">
      <c r="B109" s="3" t="s">
        <v>11112</v>
      </c>
      <c r="C109" t="str">
        <f>_xlfn.XLOOKUP(B109,Product!$A:$A,Product!$E:$E)</f>
        <v>0910-20</v>
      </c>
      <c r="D109" s="3" t="s">
        <v>2276</v>
      </c>
      <c r="E109" s="3" t="s">
        <v>117</v>
      </c>
    </row>
    <row r="110" spans="2:5" x14ac:dyDescent="0.45">
      <c r="B110" s="3" t="s">
        <v>11112</v>
      </c>
      <c r="C110" t="str">
        <f>_xlfn.XLOOKUP(B110,Product!$A:$A,Product!$E:$E)</f>
        <v>0910-20</v>
      </c>
      <c r="D110" s="3" t="s">
        <v>85</v>
      </c>
      <c r="E110" s="3" t="s">
        <v>83</v>
      </c>
    </row>
    <row r="111" spans="2:5" x14ac:dyDescent="0.45">
      <c r="B111" s="3" t="s">
        <v>11112</v>
      </c>
      <c r="C111" t="str">
        <f>_xlfn.XLOOKUP(B111,Product!$A:$A,Product!$E:$E)</f>
        <v>0910-20</v>
      </c>
      <c r="D111" s="3" t="s">
        <v>121</v>
      </c>
      <c r="E111" s="3" t="s">
        <v>232</v>
      </c>
    </row>
    <row r="112" spans="2:5" x14ac:dyDescent="0.45">
      <c r="B112" s="3" t="s">
        <v>11112</v>
      </c>
      <c r="C112" t="str">
        <f>_xlfn.XLOOKUP(B112,Product!$A:$A,Product!$E:$E)</f>
        <v>0910-20</v>
      </c>
      <c r="D112" s="3" t="s">
        <v>2144</v>
      </c>
      <c r="E112" s="3" t="s">
        <v>2277</v>
      </c>
    </row>
    <row r="113" spans="2:5" x14ac:dyDescent="0.45">
      <c r="B113" s="3" t="s">
        <v>11112</v>
      </c>
      <c r="C113" t="str">
        <f>_xlfn.XLOOKUP(B113,Product!$A:$A,Product!$E:$E)</f>
        <v>0910-20</v>
      </c>
      <c r="D113" s="3" t="s">
        <v>451</v>
      </c>
      <c r="E113" s="3" t="s">
        <v>232</v>
      </c>
    </row>
    <row r="114" spans="2:5" x14ac:dyDescent="0.45">
      <c r="B114" s="3" t="s">
        <v>11112</v>
      </c>
      <c r="C114" t="str">
        <f>_xlfn.XLOOKUP(B114,Product!$A:$A,Product!$E:$E)</f>
        <v>0910-20</v>
      </c>
      <c r="D114" s="3" t="s">
        <v>2151</v>
      </c>
      <c r="E114" s="3" t="s">
        <v>2280</v>
      </c>
    </row>
    <row r="115" spans="2:5" x14ac:dyDescent="0.45">
      <c r="B115" s="3" t="s">
        <v>11112</v>
      </c>
      <c r="C115" t="str">
        <f>_xlfn.XLOOKUP(B115,Product!$A:$A,Product!$E:$E)</f>
        <v>0910-20</v>
      </c>
      <c r="D115" s="3" t="s">
        <v>1886</v>
      </c>
      <c r="E115" s="3" t="s">
        <v>2279</v>
      </c>
    </row>
    <row r="116" spans="2:5" x14ac:dyDescent="0.45">
      <c r="B116" s="3" t="s">
        <v>11112</v>
      </c>
      <c r="C116" t="str">
        <f>_xlfn.XLOOKUP(B116,Product!$A:$A,Product!$E:$E)</f>
        <v>0910-20</v>
      </c>
      <c r="D116" s="3" t="s">
        <v>1017</v>
      </c>
      <c r="E116" s="3" t="s">
        <v>232</v>
      </c>
    </row>
    <row r="117" spans="2:5" x14ac:dyDescent="0.45">
      <c r="B117" s="3" t="s">
        <v>11112</v>
      </c>
      <c r="C117" t="str">
        <f>_xlfn.XLOOKUP(B117,Product!$A:$A,Product!$E:$E)</f>
        <v>0910-20</v>
      </c>
      <c r="D117" s="3" t="s">
        <v>2149</v>
      </c>
      <c r="E117" s="3" t="s">
        <v>2278</v>
      </c>
    </row>
    <row r="118" spans="2:5" x14ac:dyDescent="0.45">
      <c r="B118" s="3" t="s">
        <v>11112</v>
      </c>
      <c r="C118" t="str">
        <f>_xlfn.XLOOKUP(B118,Product!$A:$A,Product!$E:$E)</f>
        <v>0910-20</v>
      </c>
      <c r="D118" s="3" t="s">
        <v>34</v>
      </c>
      <c r="E118" s="3" t="s">
        <v>1977</v>
      </c>
    </row>
    <row r="119" spans="2:5" x14ac:dyDescent="0.45">
      <c r="B119" s="3" t="s">
        <v>11112</v>
      </c>
      <c r="C119" t="str">
        <f>_xlfn.XLOOKUP(B119,Product!$A:$A,Product!$E:$E)</f>
        <v>0910-20</v>
      </c>
      <c r="D119" s="3" t="s">
        <v>15</v>
      </c>
      <c r="E119" s="3" t="s">
        <v>2275</v>
      </c>
    </row>
    <row r="120" spans="2:5" x14ac:dyDescent="0.45">
      <c r="B120" s="3" t="s">
        <v>11112</v>
      </c>
      <c r="C120" t="str">
        <f>_xlfn.XLOOKUP(B120,Product!$A:$A,Product!$E:$E)</f>
        <v>0910-20</v>
      </c>
      <c r="D120" s="3" t="s">
        <v>26</v>
      </c>
      <c r="E120" s="3" t="s">
        <v>148</v>
      </c>
    </row>
    <row r="121" spans="2:5" x14ac:dyDescent="0.45">
      <c r="B121" s="3" t="s">
        <v>11117</v>
      </c>
      <c r="C121" t="str">
        <f>_xlfn.XLOOKUP(B121,Product!$A:$A,Product!$E:$E)</f>
        <v>0920-20</v>
      </c>
      <c r="D121" s="3" t="s">
        <v>2140</v>
      </c>
      <c r="E121" s="3" t="s">
        <v>117</v>
      </c>
    </row>
    <row r="122" spans="2:5" x14ac:dyDescent="0.45">
      <c r="B122" s="3" t="s">
        <v>11117</v>
      </c>
      <c r="C122" t="str">
        <f>_xlfn.XLOOKUP(B122,Product!$A:$A,Product!$E:$E)</f>
        <v>0920-20</v>
      </c>
      <c r="D122" s="3" t="s">
        <v>2134</v>
      </c>
      <c r="E122" s="3" t="s">
        <v>2367</v>
      </c>
    </row>
    <row r="123" spans="2:5" x14ac:dyDescent="0.45">
      <c r="B123" s="3" t="s">
        <v>11117</v>
      </c>
      <c r="C123" t="str">
        <f>_xlfn.XLOOKUP(B123,Product!$A:$A,Product!$E:$E)</f>
        <v>0920-20</v>
      </c>
      <c r="D123" s="3" t="s">
        <v>7</v>
      </c>
      <c r="E123" s="3" t="s">
        <v>72</v>
      </c>
    </row>
    <row r="124" spans="2:5" x14ac:dyDescent="0.45">
      <c r="B124" s="3" t="s">
        <v>11117</v>
      </c>
      <c r="C124" t="str">
        <f>_xlfn.XLOOKUP(B124,Product!$A:$A,Product!$E:$E)</f>
        <v>0920-20</v>
      </c>
      <c r="D124" s="3" t="s">
        <v>2139</v>
      </c>
      <c r="E124" s="3" t="s">
        <v>117</v>
      </c>
    </row>
    <row r="125" spans="2:5" x14ac:dyDescent="0.45">
      <c r="B125" s="3" t="s">
        <v>11117</v>
      </c>
      <c r="C125" t="str">
        <f>_xlfn.XLOOKUP(B125,Product!$A:$A,Product!$E:$E)</f>
        <v>0920-20</v>
      </c>
      <c r="D125" s="3" t="s">
        <v>116</v>
      </c>
      <c r="E125" s="3" t="s">
        <v>117</v>
      </c>
    </row>
    <row r="126" spans="2:5" x14ac:dyDescent="0.45">
      <c r="B126" s="3" t="s">
        <v>11117</v>
      </c>
      <c r="C126" t="str">
        <f>_xlfn.XLOOKUP(B126,Product!$A:$A,Product!$E:$E)</f>
        <v>0920-20</v>
      </c>
      <c r="D126" s="3" t="s">
        <v>2273</v>
      </c>
      <c r="E126" s="3" t="s">
        <v>2368</v>
      </c>
    </row>
    <row r="127" spans="2:5" x14ac:dyDescent="0.45">
      <c r="B127" s="3" t="s">
        <v>11117</v>
      </c>
      <c r="C127" t="str">
        <f>_xlfn.XLOOKUP(B127,Product!$A:$A,Product!$E:$E)</f>
        <v>0920-20</v>
      </c>
      <c r="D127" s="3" t="s">
        <v>2141</v>
      </c>
      <c r="E127" s="3" t="s">
        <v>2272</v>
      </c>
    </row>
    <row r="128" spans="2:5" x14ac:dyDescent="0.45">
      <c r="B128" s="3" t="s">
        <v>11117</v>
      </c>
      <c r="C128" t="str">
        <f>_xlfn.XLOOKUP(B128,Product!$A:$A,Product!$E:$E)</f>
        <v>0920-20</v>
      </c>
      <c r="D128" s="3" t="s">
        <v>118</v>
      </c>
      <c r="E128" s="3" t="s">
        <v>117</v>
      </c>
    </row>
    <row r="129" spans="2:5" x14ac:dyDescent="0.45">
      <c r="B129" s="3" t="s">
        <v>11117</v>
      </c>
      <c r="C129" t="str">
        <f>_xlfn.XLOOKUP(B129,Product!$A:$A,Product!$E:$E)</f>
        <v>0920-20</v>
      </c>
      <c r="D129" s="3" t="s">
        <v>30</v>
      </c>
      <c r="E129" s="3" t="s">
        <v>2271</v>
      </c>
    </row>
    <row r="130" spans="2:5" x14ac:dyDescent="0.45">
      <c r="B130" s="3" t="s">
        <v>11117</v>
      </c>
      <c r="C130" t="str">
        <f>_xlfn.XLOOKUP(B130,Product!$A:$A,Product!$E:$E)</f>
        <v>0920-20</v>
      </c>
      <c r="D130" s="3" t="s">
        <v>13</v>
      </c>
      <c r="E130" s="3" t="s">
        <v>471</v>
      </c>
    </row>
    <row r="131" spans="2:5" x14ac:dyDescent="0.45">
      <c r="B131" s="3" t="s">
        <v>11117</v>
      </c>
      <c r="C131" t="str">
        <f>_xlfn.XLOOKUP(B131,Product!$A:$A,Product!$E:$E)</f>
        <v>0920-20</v>
      </c>
      <c r="D131" s="3" t="s">
        <v>78</v>
      </c>
      <c r="E131" s="3" t="s">
        <v>448</v>
      </c>
    </row>
    <row r="132" spans="2:5" x14ac:dyDescent="0.45">
      <c r="B132" s="3" t="s">
        <v>11117</v>
      </c>
      <c r="C132" t="str">
        <f>_xlfn.XLOOKUP(B132,Product!$A:$A,Product!$E:$E)</f>
        <v>0920-20</v>
      </c>
      <c r="D132" s="3" t="s">
        <v>79</v>
      </c>
      <c r="E132" s="3" t="s">
        <v>119</v>
      </c>
    </row>
    <row r="133" spans="2:5" x14ac:dyDescent="0.45">
      <c r="B133" s="3" t="s">
        <v>11117</v>
      </c>
      <c r="C133" t="str">
        <f>_xlfn.XLOOKUP(B133,Product!$A:$A,Product!$E:$E)</f>
        <v>0920-20</v>
      </c>
      <c r="D133" s="3" t="s">
        <v>2276</v>
      </c>
      <c r="E133" s="3" t="s">
        <v>117</v>
      </c>
    </row>
    <row r="134" spans="2:5" x14ac:dyDescent="0.45">
      <c r="B134" s="3" t="s">
        <v>11117</v>
      </c>
      <c r="C134" t="str">
        <f>_xlfn.XLOOKUP(B134,Product!$A:$A,Product!$E:$E)</f>
        <v>0920-20</v>
      </c>
      <c r="D134" s="3" t="s">
        <v>85</v>
      </c>
      <c r="E134" s="3" t="s">
        <v>83</v>
      </c>
    </row>
    <row r="135" spans="2:5" x14ac:dyDescent="0.45">
      <c r="B135" s="3" t="s">
        <v>11117</v>
      </c>
      <c r="C135" t="str">
        <f>_xlfn.XLOOKUP(B135,Product!$A:$A,Product!$E:$E)</f>
        <v>0920-20</v>
      </c>
      <c r="D135" s="3" t="s">
        <v>121</v>
      </c>
      <c r="E135" s="3" t="s">
        <v>232</v>
      </c>
    </row>
    <row r="136" spans="2:5" x14ac:dyDescent="0.45">
      <c r="B136" s="3" t="s">
        <v>11117</v>
      </c>
      <c r="C136" t="str">
        <f>_xlfn.XLOOKUP(B136,Product!$A:$A,Product!$E:$E)</f>
        <v>0920-20</v>
      </c>
      <c r="D136" s="3" t="s">
        <v>2144</v>
      </c>
      <c r="E136" s="3" t="s">
        <v>2277</v>
      </c>
    </row>
    <row r="137" spans="2:5" x14ac:dyDescent="0.45">
      <c r="B137" s="3" t="s">
        <v>11117</v>
      </c>
      <c r="C137" t="str">
        <f>_xlfn.XLOOKUP(B137,Product!$A:$A,Product!$E:$E)</f>
        <v>0920-20</v>
      </c>
      <c r="D137" s="3" t="s">
        <v>451</v>
      </c>
      <c r="E137" s="3" t="s">
        <v>232</v>
      </c>
    </row>
    <row r="138" spans="2:5" x14ac:dyDescent="0.45">
      <c r="B138" s="3" t="s">
        <v>11117</v>
      </c>
      <c r="C138" t="str">
        <f>_xlfn.XLOOKUP(B138,Product!$A:$A,Product!$E:$E)</f>
        <v>0920-20</v>
      </c>
      <c r="D138" s="3" t="s">
        <v>2151</v>
      </c>
      <c r="E138" s="3" t="s">
        <v>2370</v>
      </c>
    </row>
    <row r="139" spans="2:5" x14ac:dyDescent="0.45">
      <c r="B139" s="3" t="s">
        <v>11117</v>
      </c>
      <c r="C139" t="str">
        <f>_xlfn.XLOOKUP(B139,Product!$A:$A,Product!$E:$E)</f>
        <v>0920-20</v>
      </c>
      <c r="D139" s="3" t="s">
        <v>1886</v>
      </c>
      <c r="E139" s="3" t="s">
        <v>2371</v>
      </c>
    </row>
    <row r="140" spans="2:5" x14ac:dyDescent="0.45">
      <c r="B140" s="3" t="s">
        <v>11117</v>
      </c>
      <c r="C140" t="str">
        <f>_xlfn.XLOOKUP(B140,Product!$A:$A,Product!$E:$E)</f>
        <v>0920-20</v>
      </c>
      <c r="D140" s="3" t="s">
        <v>1017</v>
      </c>
      <c r="E140" s="3" t="s">
        <v>232</v>
      </c>
    </row>
    <row r="141" spans="2:5" x14ac:dyDescent="0.45">
      <c r="B141" s="3" t="s">
        <v>11117</v>
      </c>
      <c r="C141" t="str">
        <f>_xlfn.XLOOKUP(B141,Product!$A:$A,Product!$E:$E)</f>
        <v>0920-20</v>
      </c>
      <c r="D141" s="3" t="s">
        <v>2149</v>
      </c>
      <c r="E141" s="3" t="s">
        <v>2278</v>
      </c>
    </row>
    <row r="142" spans="2:5" x14ac:dyDescent="0.45">
      <c r="B142" s="3" t="s">
        <v>11117</v>
      </c>
      <c r="C142" t="str">
        <f>_xlfn.XLOOKUP(B142,Product!$A:$A,Product!$E:$E)</f>
        <v>0920-20</v>
      </c>
      <c r="D142" s="3" t="s">
        <v>34</v>
      </c>
      <c r="E142" s="3" t="s">
        <v>1977</v>
      </c>
    </row>
    <row r="143" spans="2:5" x14ac:dyDescent="0.45">
      <c r="B143" s="3" t="s">
        <v>11117</v>
      </c>
      <c r="C143" t="str">
        <f>_xlfn.XLOOKUP(B143,Product!$A:$A,Product!$E:$E)</f>
        <v>0920-20</v>
      </c>
      <c r="D143" s="3" t="s">
        <v>15</v>
      </c>
      <c r="E143" s="3" t="s">
        <v>2369</v>
      </c>
    </row>
    <row r="144" spans="2:5" x14ac:dyDescent="0.45">
      <c r="B144" s="3" t="s">
        <v>11117</v>
      </c>
      <c r="C144" t="str">
        <f>_xlfn.XLOOKUP(B144,Product!$A:$A,Product!$E:$E)</f>
        <v>0920-20</v>
      </c>
      <c r="D144" s="3" t="s">
        <v>26</v>
      </c>
      <c r="E144" s="3" t="s">
        <v>148</v>
      </c>
    </row>
    <row r="145" spans="2:5" x14ac:dyDescent="0.45">
      <c r="B145" s="3" t="s">
        <v>11123</v>
      </c>
      <c r="C145" t="str">
        <f>_xlfn.XLOOKUP(B145,Product!$A:$A,Product!$E:$E)</f>
        <v>0930-22HD</v>
      </c>
      <c r="D145" s="3" t="s">
        <v>2134</v>
      </c>
      <c r="E145" s="3" t="s">
        <v>2435</v>
      </c>
    </row>
    <row r="146" spans="2:5" x14ac:dyDescent="0.45">
      <c r="B146" s="3" t="s">
        <v>11123</v>
      </c>
      <c r="C146" t="str">
        <f>_xlfn.XLOOKUP(B146,Product!$A:$A,Product!$E:$E)</f>
        <v>0930-22HD</v>
      </c>
      <c r="D146" s="3" t="s">
        <v>7</v>
      </c>
      <c r="E146" s="3" t="s">
        <v>72</v>
      </c>
    </row>
    <row r="147" spans="2:5" x14ac:dyDescent="0.45">
      <c r="B147" s="3" t="s">
        <v>11123</v>
      </c>
      <c r="C147" t="str">
        <f>_xlfn.XLOOKUP(B147,Product!$A:$A,Product!$E:$E)</f>
        <v>0930-22HD</v>
      </c>
      <c r="D147" s="3" t="s">
        <v>2139</v>
      </c>
      <c r="E147" s="3" t="s">
        <v>117</v>
      </c>
    </row>
    <row r="148" spans="2:5" x14ac:dyDescent="0.45">
      <c r="B148" s="3" t="s">
        <v>11123</v>
      </c>
      <c r="C148" t="str">
        <f>_xlfn.XLOOKUP(B148,Product!$A:$A,Product!$E:$E)</f>
        <v>0930-22HD</v>
      </c>
      <c r="D148" s="3" t="s">
        <v>116</v>
      </c>
      <c r="E148" s="3" t="s">
        <v>117</v>
      </c>
    </row>
    <row r="149" spans="2:5" x14ac:dyDescent="0.45">
      <c r="B149" s="3" t="s">
        <v>11123</v>
      </c>
      <c r="C149" t="str">
        <f>_xlfn.XLOOKUP(B149,Product!$A:$A,Product!$E:$E)</f>
        <v>0930-22HD</v>
      </c>
      <c r="D149" s="3" t="s">
        <v>2141</v>
      </c>
      <c r="E149" s="3" t="s">
        <v>2272</v>
      </c>
    </row>
    <row r="150" spans="2:5" x14ac:dyDescent="0.45">
      <c r="B150" s="3" t="s">
        <v>11123</v>
      </c>
      <c r="C150" t="str">
        <f>_xlfn.XLOOKUP(B150,Product!$A:$A,Product!$E:$E)</f>
        <v>0930-22HD</v>
      </c>
      <c r="D150" s="3" t="s">
        <v>118</v>
      </c>
      <c r="E150" s="3" t="s">
        <v>117</v>
      </c>
    </row>
    <row r="151" spans="2:5" x14ac:dyDescent="0.45">
      <c r="B151" s="3" t="s">
        <v>11123</v>
      </c>
      <c r="C151" t="str">
        <f>_xlfn.XLOOKUP(B151,Product!$A:$A,Product!$E:$E)</f>
        <v>0930-22HD</v>
      </c>
      <c r="D151" s="3" t="s">
        <v>30</v>
      </c>
      <c r="E151" s="3" t="s">
        <v>2436</v>
      </c>
    </row>
    <row r="152" spans="2:5" x14ac:dyDescent="0.45">
      <c r="B152" s="3" t="s">
        <v>11123</v>
      </c>
      <c r="C152" t="str">
        <f>_xlfn.XLOOKUP(B152,Product!$A:$A,Product!$E:$E)</f>
        <v>0930-22HD</v>
      </c>
      <c r="D152" s="3" t="s">
        <v>13</v>
      </c>
      <c r="E152" s="3" t="s">
        <v>2437</v>
      </c>
    </row>
    <row r="153" spans="2:5" x14ac:dyDescent="0.45">
      <c r="B153" s="3" t="s">
        <v>11123</v>
      </c>
      <c r="C153" t="str">
        <f>_xlfn.XLOOKUP(B153,Product!$A:$A,Product!$E:$E)</f>
        <v>0930-22HD</v>
      </c>
      <c r="D153" s="3" t="s">
        <v>78</v>
      </c>
      <c r="E153" s="3" t="s">
        <v>448</v>
      </c>
    </row>
    <row r="154" spans="2:5" x14ac:dyDescent="0.45">
      <c r="B154" s="3" t="s">
        <v>11123</v>
      </c>
      <c r="C154" t="str">
        <f>_xlfn.XLOOKUP(B154,Product!$A:$A,Product!$E:$E)</f>
        <v>0930-22HD</v>
      </c>
      <c r="D154" s="3" t="s">
        <v>79</v>
      </c>
      <c r="E154" s="3" t="s">
        <v>119</v>
      </c>
    </row>
    <row r="155" spans="2:5" x14ac:dyDescent="0.45">
      <c r="B155" s="3" t="s">
        <v>11123</v>
      </c>
      <c r="C155" t="str">
        <f>_xlfn.XLOOKUP(B155,Product!$A:$A,Product!$E:$E)</f>
        <v>0930-22HD</v>
      </c>
      <c r="D155" s="3" t="s">
        <v>85</v>
      </c>
      <c r="E155" s="3" t="s">
        <v>83</v>
      </c>
    </row>
    <row r="156" spans="2:5" x14ac:dyDescent="0.45">
      <c r="B156" s="3" t="s">
        <v>11123</v>
      </c>
      <c r="C156" t="str">
        <f>_xlfn.XLOOKUP(B156,Product!$A:$A,Product!$E:$E)</f>
        <v>0930-22HD</v>
      </c>
      <c r="D156" s="3" t="s">
        <v>121</v>
      </c>
      <c r="E156" s="3" t="s">
        <v>232</v>
      </c>
    </row>
    <row r="157" spans="2:5" x14ac:dyDescent="0.45">
      <c r="B157" s="3" t="s">
        <v>11123</v>
      </c>
      <c r="C157" t="str">
        <f>_xlfn.XLOOKUP(B157,Product!$A:$A,Product!$E:$E)</f>
        <v>0930-22HD</v>
      </c>
      <c r="D157" s="3" t="s">
        <v>2144</v>
      </c>
      <c r="E157" s="3" t="s">
        <v>2277</v>
      </c>
    </row>
    <row r="158" spans="2:5" x14ac:dyDescent="0.45">
      <c r="B158" s="3" t="s">
        <v>11123</v>
      </c>
      <c r="C158" t="str">
        <f>_xlfn.XLOOKUP(B158,Product!$A:$A,Product!$E:$E)</f>
        <v>0930-22HD</v>
      </c>
      <c r="D158" s="3" t="s">
        <v>451</v>
      </c>
      <c r="E158" s="3" t="s">
        <v>232</v>
      </c>
    </row>
    <row r="159" spans="2:5" x14ac:dyDescent="0.45">
      <c r="B159" s="3" t="s">
        <v>11123</v>
      </c>
      <c r="C159" t="str">
        <f>_xlfn.XLOOKUP(B159,Product!$A:$A,Product!$E:$E)</f>
        <v>0930-22HD</v>
      </c>
      <c r="D159" s="3" t="s">
        <v>2151</v>
      </c>
      <c r="E159" s="3" t="s">
        <v>2439</v>
      </c>
    </row>
    <row r="160" spans="2:5" x14ac:dyDescent="0.45">
      <c r="B160" s="3" t="s">
        <v>11123</v>
      </c>
      <c r="C160" t="str">
        <f>_xlfn.XLOOKUP(B160,Product!$A:$A,Product!$E:$E)</f>
        <v>0930-22HD</v>
      </c>
      <c r="D160" s="3" t="s">
        <v>1886</v>
      </c>
      <c r="E160" s="3" t="s">
        <v>2440</v>
      </c>
    </row>
    <row r="161" spans="2:5" x14ac:dyDescent="0.45">
      <c r="B161" s="3" t="s">
        <v>11123</v>
      </c>
      <c r="C161" t="str">
        <f>_xlfn.XLOOKUP(B161,Product!$A:$A,Product!$E:$E)</f>
        <v>0930-22HD</v>
      </c>
      <c r="D161" s="3" t="s">
        <v>2149</v>
      </c>
      <c r="E161" s="3" t="s">
        <v>2278</v>
      </c>
    </row>
    <row r="162" spans="2:5" x14ac:dyDescent="0.45">
      <c r="B162" s="3" t="s">
        <v>11123</v>
      </c>
      <c r="C162" t="str">
        <f>_xlfn.XLOOKUP(B162,Product!$A:$A,Product!$E:$E)</f>
        <v>0930-22HD</v>
      </c>
      <c r="D162" s="3" t="s">
        <v>34</v>
      </c>
      <c r="E162" s="3" t="s">
        <v>525</v>
      </c>
    </row>
    <row r="163" spans="2:5" x14ac:dyDescent="0.45">
      <c r="B163" s="3" t="s">
        <v>11123</v>
      </c>
      <c r="C163" t="str">
        <f>_xlfn.XLOOKUP(B163,Product!$A:$A,Product!$E:$E)</f>
        <v>0930-22HD</v>
      </c>
      <c r="D163" s="3" t="s">
        <v>15</v>
      </c>
      <c r="E163" s="3" t="s">
        <v>2438</v>
      </c>
    </row>
    <row r="164" spans="2:5" x14ac:dyDescent="0.45">
      <c r="B164" s="3" t="s">
        <v>11123</v>
      </c>
      <c r="C164" t="str">
        <f>_xlfn.XLOOKUP(B164,Product!$A:$A,Product!$E:$E)</f>
        <v>0930-22HD</v>
      </c>
      <c r="D164" s="3" t="s">
        <v>26</v>
      </c>
      <c r="E164" s="3" t="s">
        <v>1408</v>
      </c>
    </row>
    <row r="165" spans="2:5" x14ac:dyDescent="0.45">
      <c r="B165" s="3" t="s">
        <v>11126</v>
      </c>
      <c r="C165" t="str">
        <f>_xlfn.XLOOKUP(B165,Product!$A:$A,Product!$E:$E)</f>
        <v>0940-20</v>
      </c>
      <c r="D165" s="3" t="s">
        <v>2140</v>
      </c>
      <c r="E165" s="3" t="s">
        <v>117</v>
      </c>
    </row>
    <row r="166" spans="2:5" x14ac:dyDescent="0.45">
      <c r="B166" s="3" t="s">
        <v>11126</v>
      </c>
      <c r="C166" t="str">
        <f>_xlfn.XLOOKUP(B166,Product!$A:$A,Product!$E:$E)</f>
        <v>0940-20</v>
      </c>
      <c r="D166" s="3" t="s">
        <v>2134</v>
      </c>
      <c r="E166" s="3" t="s">
        <v>2507</v>
      </c>
    </row>
    <row r="167" spans="2:5" x14ac:dyDescent="0.45">
      <c r="B167" s="3" t="s">
        <v>11126</v>
      </c>
      <c r="C167" t="str">
        <f>_xlfn.XLOOKUP(B167,Product!$A:$A,Product!$E:$E)</f>
        <v>0940-20</v>
      </c>
      <c r="D167" s="3" t="s">
        <v>7</v>
      </c>
      <c r="E167" s="3" t="s">
        <v>72</v>
      </c>
    </row>
    <row r="168" spans="2:5" x14ac:dyDescent="0.45">
      <c r="B168" s="3" t="s">
        <v>11126</v>
      </c>
      <c r="C168" t="str">
        <f>_xlfn.XLOOKUP(B168,Product!$A:$A,Product!$E:$E)</f>
        <v>0940-20</v>
      </c>
      <c r="D168" s="3" t="s">
        <v>116</v>
      </c>
      <c r="E168" s="3" t="s">
        <v>117</v>
      </c>
    </row>
    <row r="169" spans="2:5" x14ac:dyDescent="0.45">
      <c r="B169" s="3" t="s">
        <v>11126</v>
      </c>
      <c r="C169" t="str">
        <f>_xlfn.XLOOKUP(B169,Product!$A:$A,Product!$E:$E)</f>
        <v>0940-20</v>
      </c>
      <c r="D169" s="3" t="s">
        <v>76</v>
      </c>
      <c r="E169" s="3" t="s">
        <v>229</v>
      </c>
    </row>
    <row r="170" spans="2:5" x14ac:dyDescent="0.45">
      <c r="B170" s="3" t="s">
        <v>11126</v>
      </c>
      <c r="C170" t="str">
        <f>_xlfn.XLOOKUP(B170,Product!$A:$A,Product!$E:$E)</f>
        <v>0940-20</v>
      </c>
      <c r="D170" s="3" t="s">
        <v>2141</v>
      </c>
      <c r="E170" s="3" t="s">
        <v>2142</v>
      </c>
    </row>
    <row r="171" spans="2:5" x14ac:dyDescent="0.45">
      <c r="B171" s="3" t="s">
        <v>11126</v>
      </c>
      <c r="C171" t="str">
        <f>_xlfn.XLOOKUP(B171,Product!$A:$A,Product!$E:$E)</f>
        <v>0940-20</v>
      </c>
      <c r="D171" s="3" t="s">
        <v>118</v>
      </c>
      <c r="E171" s="3" t="s">
        <v>117</v>
      </c>
    </row>
    <row r="172" spans="2:5" x14ac:dyDescent="0.45">
      <c r="B172" s="3" t="s">
        <v>11126</v>
      </c>
      <c r="C172" t="str">
        <f>_xlfn.XLOOKUP(B172,Product!$A:$A,Product!$E:$E)</f>
        <v>0940-20</v>
      </c>
      <c r="D172" s="3" t="s">
        <v>30</v>
      </c>
      <c r="E172" s="3" t="s">
        <v>2506</v>
      </c>
    </row>
    <row r="173" spans="2:5" x14ac:dyDescent="0.45">
      <c r="B173" s="3" t="s">
        <v>11126</v>
      </c>
      <c r="C173" t="str">
        <f>_xlfn.XLOOKUP(B173,Product!$A:$A,Product!$E:$E)</f>
        <v>0940-20</v>
      </c>
      <c r="D173" s="3" t="s">
        <v>13</v>
      </c>
      <c r="E173" s="3" t="s">
        <v>2504</v>
      </c>
    </row>
    <row r="174" spans="2:5" x14ac:dyDescent="0.45">
      <c r="B174" s="3" t="s">
        <v>11126</v>
      </c>
      <c r="C174" t="str">
        <f>_xlfn.XLOOKUP(B174,Product!$A:$A,Product!$E:$E)</f>
        <v>0940-20</v>
      </c>
      <c r="D174" s="3" t="s">
        <v>78</v>
      </c>
      <c r="E174" s="3" t="s">
        <v>448</v>
      </c>
    </row>
    <row r="175" spans="2:5" x14ac:dyDescent="0.45">
      <c r="B175" s="3" t="s">
        <v>11126</v>
      </c>
      <c r="C175" t="str">
        <f>_xlfn.XLOOKUP(B175,Product!$A:$A,Product!$E:$E)</f>
        <v>0940-20</v>
      </c>
      <c r="D175" s="3" t="s">
        <v>79</v>
      </c>
      <c r="E175" s="3" t="s">
        <v>249</v>
      </c>
    </row>
    <row r="176" spans="2:5" x14ac:dyDescent="0.45">
      <c r="B176" s="3" t="s">
        <v>11126</v>
      </c>
      <c r="C176" t="str">
        <f>_xlfn.XLOOKUP(B176,Product!$A:$A,Product!$E:$E)</f>
        <v>0940-20</v>
      </c>
      <c r="D176" s="3" t="s">
        <v>85</v>
      </c>
      <c r="E176" s="3" t="s">
        <v>83</v>
      </c>
    </row>
    <row r="177" spans="2:5" x14ac:dyDescent="0.45">
      <c r="B177" s="3" t="s">
        <v>11126</v>
      </c>
      <c r="C177" t="str">
        <f>_xlfn.XLOOKUP(B177,Product!$A:$A,Product!$E:$E)</f>
        <v>0940-20</v>
      </c>
      <c r="D177" s="3" t="s">
        <v>451</v>
      </c>
      <c r="E177" s="3" t="s">
        <v>232</v>
      </c>
    </row>
    <row r="178" spans="2:5" x14ac:dyDescent="0.45">
      <c r="B178" s="3" t="s">
        <v>11126</v>
      </c>
      <c r="C178" t="str">
        <f>_xlfn.XLOOKUP(B178,Product!$A:$A,Product!$E:$E)</f>
        <v>0940-20</v>
      </c>
      <c r="D178" s="3" t="s">
        <v>731</v>
      </c>
      <c r="E178" s="3" t="s">
        <v>2505</v>
      </c>
    </row>
    <row r="179" spans="2:5" x14ac:dyDescent="0.45">
      <c r="B179" s="3" t="s">
        <v>11126</v>
      </c>
      <c r="C179" t="str">
        <f>_xlfn.XLOOKUP(B179,Product!$A:$A,Product!$E:$E)</f>
        <v>0940-20</v>
      </c>
      <c r="D179" s="3" t="s">
        <v>1886</v>
      </c>
      <c r="E179" s="3" t="s">
        <v>2241</v>
      </c>
    </row>
    <row r="180" spans="2:5" x14ac:dyDescent="0.45">
      <c r="B180" s="3" t="s">
        <v>11126</v>
      </c>
      <c r="C180" t="str">
        <f>_xlfn.XLOOKUP(B180,Product!$A:$A,Product!$E:$E)</f>
        <v>0940-20</v>
      </c>
      <c r="D180" s="3" t="s">
        <v>2149</v>
      </c>
      <c r="E180" s="3" t="s">
        <v>2150</v>
      </c>
    </row>
    <row r="181" spans="2:5" x14ac:dyDescent="0.45">
      <c r="B181" s="3" t="s">
        <v>11126</v>
      </c>
      <c r="C181" t="str">
        <f>_xlfn.XLOOKUP(B181,Product!$A:$A,Product!$E:$E)</f>
        <v>0940-20</v>
      </c>
      <c r="D181" s="3" t="s">
        <v>34</v>
      </c>
      <c r="E181" s="3" t="s">
        <v>35</v>
      </c>
    </row>
    <row r="182" spans="2:5" x14ac:dyDescent="0.45">
      <c r="B182" s="3" t="s">
        <v>11126</v>
      </c>
      <c r="C182" t="str">
        <f>_xlfn.XLOOKUP(B182,Product!$A:$A,Product!$E:$E)</f>
        <v>0940-20</v>
      </c>
      <c r="D182" s="3" t="s">
        <v>15</v>
      </c>
      <c r="E182" s="3" t="s">
        <v>2509</v>
      </c>
    </row>
    <row r="183" spans="2:5" x14ac:dyDescent="0.45">
      <c r="B183" s="3" t="s">
        <v>11126</v>
      </c>
      <c r="C183" t="str">
        <f>_xlfn.XLOOKUP(B183,Product!$A:$A,Product!$E:$E)</f>
        <v>0940-20</v>
      </c>
      <c r="D183" s="3" t="s">
        <v>26</v>
      </c>
      <c r="E183" s="3" t="s">
        <v>2508</v>
      </c>
    </row>
    <row r="184" spans="2:5" x14ac:dyDescent="0.45">
      <c r="B184" s="3" t="s">
        <v>11128</v>
      </c>
      <c r="C184" t="str">
        <f>_xlfn.XLOOKUP(B184,Product!$A:$A,Product!$E:$E)</f>
        <v>2120-20</v>
      </c>
      <c r="D184" s="3" t="s">
        <v>7</v>
      </c>
      <c r="E184" s="3" t="s">
        <v>72</v>
      </c>
    </row>
    <row r="185" spans="2:5" x14ac:dyDescent="0.45">
      <c r="B185" s="3" t="s">
        <v>11128</v>
      </c>
      <c r="C185" t="str">
        <f>_xlfn.XLOOKUP(B185,Product!$A:$A,Product!$E:$E)</f>
        <v>2120-20</v>
      </c>
      <c r="D185" s="3" t="s">
        <v>76</v>
      </c>
      <c r="E185" s="3" t="s">
        <v>444</v>
      </c>
    </row>
    <row r="186" spans="2:5" x14ac:dyDescent="0.45">
      <c r="B186" s="3" t="s">
        <v>11128</v>
      </c>
      <c r="C186" t="str">
        <f>_xlfn.XLOOKUP(B186,Product!$A:$A,Product!$E:$E)</f>
        <v>2120-20</v>
      </c>
      <c r="D186" s="3" t="s">
        <v>30</v>
      </c>
      <c r="E186" s="3" t="s">
        <v>2533</v>
      </c>
    </row>
    <row r="187" spans="2:5" x14ac:dyDescent="0.45">
      <c r="B187" s="3" t="s">
        <v>11128</v>
      </c>
      <c r="C187" t="str">
        <f>_xlfn.XLOOKUP(B187,Product!$A:$A,Product!$E:$E)</f>
        <v>2120-20</v>
      </c>
      <c r="D187" s="3" t="s">
        <v>13</v>
      </c>
      <c r="E187" s="3" t="s">
        <v>2534</v>
      </c>
    </row>
    <row r="188" spans="2:5" x14ac:dyDescent="0.45">
      <c r="B188" s="3" t="s">
        <v>11128</v>
      </c>
      <c r="C188" t="str">
        <f>_xlfn.XLOOKUP(B188,Product!$A:$A,Product!$E:$E)</f>
        <v>2120-20</v>
      </c>
      <c r="D188" s="3" t="s">
        <v>78</v>
      </c>
      <c r="E188" s="3" t="s">
        <v>448</v>
      </c>
    </row>
    <row r="189" spans="2:5" x14ac:dyDescent="0.45">
      <c r="B189" s="3" t="s">
        <v>11128</v>
      </c>
      <c r="C189" t="str">
        <f>_xlfn.XLOOKUP(B189,Product!$A:$A,Product!$E:$E)</f>
        <v>2120-20</v>
      </c>
      <c r="D189" s="3" t="s">
        <v>85</v>
      </c>
      <c r="E189" s="3" t="s">
        <v>29</v>
      </c>
    </row>
    <row r="190" spans="2:5" x14ac:dyDescent="0.45">
      <c r="B190" s="3" t="s">
        <v>11128</v>
      </c>
      <c r="C190" t="str">
        <f>_xlfn.XLOOKUP(B190,Product!$A:$A,Product!$E:$E)</f>
        <v>2120-20</v>
      </c>
      <c r="D190" s="3" t="s">
        <v>121</v>
      </c>
      <c r="E190" s="3" t="s">
        <v>117</v>
      </c>
    </row>
    <row r="191" spans="2:5" x14ac:dyDescent="0.45">
      <c r="B191" s="3" t="s">
        <v>11128</v>
      </c>
      <c r="C191" t="str">
        <f>_xlfn.XLOOKUP(B191,Product!$A:$A,Product!$E:$E)</f>
        <v>2120-20</v>
      </c>
      <c r="D191" s="3" t="s">
        <v>451</v>
      </c>
      <c r="E191" s="3" t="s">
        <v>232</v>
      </c>
    </row>
    <row r="192" spans="2:5" x14ac:dyDescent="0.45">
      <c r="B192" s="3" t="s">
        <v>11128</v>
      </c>
      <c r="C192" t="str">
        <f>_xlfn.XLOOKUP(B192,Product!$A:$A,Product!$E:$E)</f>
        <v>2120-20</v>
      </c>
      <c r="D192" s="3" t="s">
        <v>731</v>
      </c>
      <c r="E192" s="3" t="s">
        <v>2532</v>
      </c>
    </row>
    <row r="193" spans="2:5" x14ac:dyDescent="0.45">
      <c r="B193" s="3" t="s">
        <v>11128</v>
      </c>
      <c r="C193" t="str">
        <f>_xlfn.XLOOKUP(B193,Product!$A:$A,Product!$E:$E)</f>
        <v>2120-20</v>
      </c>
      <c r="D193" s="3" t="s">
        <v>2524</v>
      </c>
      <c r="E193" s="3" t="s">
        <v>2536</v>
      </c>
    </row>
    <row r="194" spans="2:5" x14ac:dyDescent="0.45">
      <c r="B194" s="3" t="s">
        <v>11128</v>
      </c>
      <c r="C194" t="str">
        <f>_xlfn.XLOOKUP(B194,Product!$A:$A,Product!$E:$E)</f>
        <v>2120-20</v>
      </c>
      <c r="D194" s="3" t="s">
        <v>34</v>
      </c>
      <c r="E194" s="3" t="s">
        <v>2526</v>
      </c>
    </row>
    <row r="195" spans="2:5" x14ac:dyDescent="0.45">
      <c r="B195" s="3" t="s">
        <v>11128</v>
      </c>
      <c r="C195" t="str">
        <f>_xlfn.XLOOKUP(B195,Product!$A:$A,Product!$E:$E)</f>
        <v>2120-20</v>
      </c>
      <c r="D195" s="3" t="s">
        <v>15</v>
      </c>
      <c r="E195" s="3" t="s">
        <v>2535</v>
      </c>
    </row>
    <row r="196" spans="2:5" x14ac:dyDescent="0.45">
      <c r="B196" s="3" t="s">
        <v>11128</v>
      </c>
      <c r="C196" t="str">
        <f>_xlfn.XLOOKUP(B196,Product!$A:$A,Product!$E:$E)</f>
        <v>2120-20</v>
      </c>
      <c r="D196" s="3" t="s">
        <v>26</v>
      </c>
      <c r="E196" s="3" t="s">
        <v>2288</v>
      </c>
    </row>
    <row r="197" spans="2:5" x14ac:dyDescent="0.45">
      <c r="B197" s="3" t="s">
        <v>11133</v>
      </c>
      <c r="C197" t="str">
        <f>_xlfn.XLOOKUP(B197,Product!$A:$A,Product!$E:$E)</f>
        <v>2123</v>
      </c>
      <c r="D197" s="3" t="s">
        <v>7</v>
      </c>
      <c r="E197" s="3" t="s">
        <v>72</v>
      </c>
    </row>
    <row r="198" spans="2:5" x14ac:dyDescent="0.45">
      <c r="B198" s="3" t="s">
        <v>11133</v>
      </c>
      <c r="C198" t="str">
        <f>_xlfn.XLOOKUP(B198,Product!$A:$A,Product!$E:$E)</f>
        <v>2123</v>
      </c>
      <c r="D198" s="3" t="s">
        <v>76</v>
      </c>
      <c r="E198" s="3" t="s">
        <v>229</v>
      </c>
    </row>
    <row r="199" spans="2:5" x14ac:dyDescent="0.45">
      <c r="B199" s="3" t="s">
        <v>11133</v>
      </c>
      <c r="C199" t="str">
        <f>_xlfn.XLOOKUP(B199,Product!$A:$A,Product!$E:$E)</f>
        <v>2123</v>
      </c>
      <c r="D199" s="3" t="s">
        <v>30</v>
      </c>
      <c r="E199" s="3" t="s">
        <v>1407</v>
      </c>
    </row>
    <row r="200" spans="2:5" x14ac:dyDescent="0.45">
      <c r="B200" s="3" t="s">
        <v>11133</v>
      </c>
      <c r="C200" t="str">
        <f>_xlfn.XLOOKUP(B200,Product!$A:$A,Product!$E:$E)</f>
        <v>2123</v>
      </c>
      <c r="D200" s="3" t="s">
        <v>13</v>
      </c>
      <c r="E200" s="3" t="s">
        <v>1154</v>
      </c>
    </row>
    <row r="201" spans="2:5" x14ac:dyDescent="0.45">
      <c r="B201" s="3" t="s">
        <v>11133</v>
      </c>
      <c r="C201" t="str">
        <f>_xlfn.XLOOKUP(B201,Product!$A:$A,Product!$E:$E)</f>
        <v>2123</v>
      </c>
      <c r="D201" s="3" t="s">
        <v>78</v>
      </c>
      <c r="E201" s="3" t="s">
        <v>448</v>
      </c>
    </row>
    <row r="202" spans="2:5" x14ac:dyDescent="0.45">
      <c r="B202" s="3" t="s">
        <v>11133</v>
      </c>
      <c r="C202" t="str">
        <f>_xlfn.XLOOKUP(B202,Product!$A:$A,Product!$E:$E)</f>
        <v>2123</v>
      </c>
      <c r="D202" s="3" t="s">
        <v>85</v>
      </c>
      <c r="E202" s="3" t="s">
        <v>83</v>
      </c>
    </row>
    <row r="203" spans="2:5" x14ac:dyDescent="0.45">
      <c r="B203" s="3" t="s">
        <v>11133</v>
      </c>
      <c r="C203" t="str">
        <f>_xlfn.XLOOKUP(B203,Product!$A:$A,Product!$E:$E)</f>
        <v>2123</v>
      </c>
      <c r="D203" s="3" t="s">
        <v>121</v>
      </c>
      <c r="E203" s="3" t="s">
        <v>117</v>
      </c>
    </row>
    <row r="204" spans="2:5" x14ac:dyDescent="0.45">
      <c r="B204" s="3" t="s">
        <v>11133</v>
      </c>
      <c r="C204" t="str">
        <f>_xlfn.XLOOKUP(B204,Product!$A:$A,Product!$E:$E)</f>
        <v>2123</v>
      </c>
      <c r="D204" s="3" t="s">
        <v>451</v>
      </c>
      <c r="E204" s="3" t="s">
        <v>232</v>
      </c>
    </row>
    <row r="205" spans="2:5" x14ac:dyDescent="0.45">
      <c r="B205" s="3" t="s">
        <v>11133</v>
      </c>
      <c r="C205" t="str">
        <f>_xlfn.XLOOKUP(B205,Product!$A:$A,Product!$E:$E)</f>
        <v>2123</v>
      </c>
      <c r="D205" s="3" t="s">
        <v>2524</v>
      </c>
      <c r="E205" s="3" t="s">
        <v>2525</v>
      </c>
    </row>
    <row r="206" spans="2:5" x14ac:dyDescent="0.45">
      <c r="B206" s="3" t="s">
        <v>11133</v>
      </c>
      <c r="C206" t="str">
        <f>_xlfn.XLOOKUP(B206,Product!$A:$A,Product!$E:$E)</f>
        <v>2123</v>
      </c>
      <c r="D206" s="3" t="s">
        <v>34</v>
      </c>
      <c r="E206" s="3" t="s">
        <v>2526</v>
      </c>
    </row>
    <row r="207" spans="2:5" x14ac:dyDescent="0.45">
      <c r="B207" s="3" t="s">
        <v>11133</v>
      </c>
      <c r="C207" t="str">
        <f>_xlfn.XLOOKUP(B207,Product!$A:$A,Product!$E:$E)</f>
        <v>2123</v>
      </c>
      <c r="D207" s="3" t="s">
        <v>15</v>
      </c>
      <c r="E207" s="3" t="s">
        <v>2523</v>
      </c>
    </row>
    <row r="208" spans="2:5" x14ac:dyDescent="0.45">
      <c r="B208" s="3" t="s">
        <v>11133</v>
      </c>
      <c r="C208" t="str">
        <f>_xlfn.XLOOKUP(B208,Product!$A:$A,Product!$E:$E)</f>
        <v>2123</v>
      </c>
      <c r="D208" s="3" t="s">
        <v>26</v>
      </c>
      <c r="E208" s="3" t="s">
        <v>1118</v>
      </c>
    </row>
    <row r="209" spans="2:5" x14ac:dyDescent="0.45">
      <c r="B209" s="3" t="s">
        <v>11139</v>
      </c>
      <c r="C209" t="str">
        <f>_xlfn.XLOOKUP(B209,Product!$A:$A,Product!$E:$E)</f>
        <v>2136-20</v>
      </c>
      <c r="D209" s="3" t="s">
        <v>7</v>
      </c>
      <c r="E209" s="3" t="s">
        <v>72</v>
      </c>
    </row>
    <row r="210" spans="2:5" x14ac:dyDescent="0.45">
      <c r="B210" s="3" t="s">
        <v>11139</v>
      </c>
      <c r="C210" t="str">
        <f>_xlfn.XLOOKUP(B210,Product!$A:$A,Product!$E:$E)</f>
        <v>2136-20</v>
      </c>
      <c r="D210" s="3" t="s">
        <v>76</v>
      </c>
      <c r="E210" s="3" t="s">
        <v>229</v>
      </c>
    </row>
    <row r="211" spans="2:5" x14ac:dyDescent="0.45">
      <c r="B211" s="3" t="s">
        <v>11139</v>
      </c>
      <c r="C211" t="str">
        <f>_xlfn.XLOOKUP(B211,Product!$A:$A,Product!$E:$E)</f>
        <v>2136-20</v>
      </c>
      <c r="D211" s="3" t="s">
        <v>30</v>
      </c>
      <c r="E211" s="3" t="s">
        <v>2578</v>
      </c>
    </row>
    <row r="212" spans="2:5" x14ac:dyDescent="0.45">
      <c r="B212" s="3" t="s">
        <v>11139</v>
      </c>
      <c r="C212" t="str">
        <f>_xlfn.XLOOKUP(B212,Product!$A:$A,Product!$E:$E)</f>
        <v>2136-20</v>
      </c>
      <c r="D212" s="3" t="s">
        <v>13</v>
      </c>
      <c r="E212" s="3" t="s">
        <v>2579</v>
      </c>
    </row>
    <row r="213" spans="2:5" x14ac:dyDescent="0.45">
      <c r="B213" s="3" t="s">
        <v>11139</v>
      </c>
      <c r="C213" t="str">
        <f>_xlfn.XLOOKUP(B213,Product!$A:$A,Product!$E:$E)</f>
        <v>2136-20</v>
      </c>
      <c r="D213" s="3" t="s">
        <v>78</v>
      </c>
      <c r="E213" s="3" t="s">
        <v>448</v>
      </c>
    </row>
    <row r="214" spans="2:5" x14ac:dyDescent="0.45">
      <c r="B214" s="3" t="s">
        <v>11139</v>
      </c>
      <c r="C214" t="str">
        <f>_xlfn.XLOOKUP(B214,Product!$A:$A,Product!$E:$E)</f>
        <v>2136-20</v>
      </c>
      <c r="D214" s="3" t="s">
        <v>85</v>
      </c>
      <c r="E214" s="3" t="s">
        <v>83</v>
      </c>
    </row>
    <row r="215" spans="2:5" x14ac:dyDescent="0.45">
      <c r="B215" s="3" t="s">
        <v>11139</v>
      </c>
      <c r="C215" t="str">
        <f>_xlfn.XLOOKUP(B215,Product!$A:$A,Product!$E:$E)</f>
        <v>2136-20</v>
      </c>
      <c r="D215" s="3" t="s">
        <v>121</v>
      </c>
      <c r="E215" s="3" t="s">
        <v>232</v>
      </c>
    </row>
    <row r="216" spans="2:5" x14ac:dyDescent="0.45">
      <c r="B216" s="3" t="s">
        <v>11139</v>
      </c>
      <c r="C216" t="str">
        <f>_xlfn.XLOOKUP(B216,Product!$A:$A,Product!$E:$E)</f>
        <v>2136-20</v>
      </c>
      <c r="D216" s="3" t="s">
        <v>451</v>
      </c>
      <c r="E216" s="3" t="s">
        <v>232</v>
      </c>
    </row>
    <row r="217" spans="2:5" x14ac:dyDescent="0.45">
      <c r="B217" s="3" t="s">
        <v>11139</v>
      </c>
      <c r="C217" t="str">
        <f>_xlfn.XLOOKUP(B217,Product!$A:$A,Product!$E:$E)</f>
        <v>2136-20</v>
      </c>
      <c r="D217" s="3" t="s">
        <v>2524</v>
      </c>
      <c r="E217" s="3" t="s">
        <v>2582</v>
      </c>
    </row>
    <row r="218" spans="2:5" x14ac:dyDescent="0.45">
      <c r="B218" s="3" t="s">
        <v>11139</v>
      </c>
      <c r="C218" t="str">
        <f>_xlfn.XLOOKUP(B218,Product!$A:$A,Product!$E:$E)</f>
        <v>2136-20</v>
      </c>
      <c r="D218" s="3" t="s">
        <v>34</v>
      </c>
      <c r="E218" s="3" t="s">
        <v>2526</v>
      </c>
    </row>
    <row r="219" spans="2:5" x14ac:dyDescent="0.45">
      <c r="B219" s="3" t="s">
        <v>11139</v>
      </c>
      <c r="C219" t="str">
        <f>_xlfn.XLOOKUP(B219,Product!$A:$A,Product!$E:$E)</f>
        <v>2136-20</v>
      </c>
      <c r="D219" s="3" t="s">
        <v>15</v>
      </c>
      <c r="E219" s="3" t="s">
        <v>2581</v>
      </c>
    </row>
    <row r="220" spans="2:5" x14ac:dyDescent="0.45">
      <c r="B220" s="3" t="s">
        <v>11139</v>
      </c>
      <c r="C220" t="str">
        <f>_xlfn.XLOOKUP(B220,Product!$A:$A,Product!$E:$E)</f>
        <v>2136-20</v>
      </c>
      <c r="D220" s="3" t="s">
        <v>26</v>
      </c>
      <c r="E220" s="3" t="s">
        <v>2580</v>
      </c>
    </row>
    <row r="221" spans="2:5" x14ac:dyDescent="0.45">
      <c r="B221" s="3" t="s">
        <v>11142</v>
      </c>
      <c r="C221" t="str">
        <f>_xlfn.XLOOKUP(B221,Product!$A:$A,Product!$E:$E)</f>
        <v>2145-20</v>
      </c>
      <c r="D221" s="3" t="s">
        <v>7</v>
      </c>
      <c r="E221" s="3" t="s">
        <v>72</v>
      </c>
    </row>
    <row r="222" spans="2:5" x14ac:dyDescent="0.45">
      <c r="B222" s="3" t="s">
        <v>11142</v>
      </c>
      <c r="C222" t="str">
        <f>_xlfn.XLOOKUP(B222,Product!$A:$A,Product!$E:$E)</f>
        <v>2145-20</v>
      </c>
      <c r="D222" s="3" t="s">
        <v>76</v>
      </c>
      <c r="E222" s="3" t="s">
        <v>229</v>
      </c>
    </row>
    <row r="223" spans="2:5" x14ac:dyDescent="0.45">
      <c r="B223" s="3" t="s">
        <v>11142</v>
      </c>
      <c r="C223" t="str">
        <f>_xlfn.XLOOKUP(B223,Product!$A:$A,Product!$E:$E)</f>
        <v>2145-20</v>
      </c>
      <c r="D223" s="3" t="s">
        <v>30</v>
      </c>
      <c r="E223" s="3" t="s">
        <v>2548</v>
      </c>
    </row>
    <row r="224" spans="2:5" x14ac:dyDescent="0.45">
      <c r="B224" s="3" t="s">
        <v>11142</v>
      </c>
      <c r="C224" t="str">
        <f>_xlfn.XLOOKUP(B224,Product!$A:$A,Product!$E:$E)</f>
        <v>2145-20</v>
      </c>
      <c r="D224" s="3" t="s">
        <v>13</v>
      </c>
      <c r="E224" s="3" t="s">
        <v>2549</v>
      </c>
    </row>
    <row r="225" spans="2:5" x14ac:dyDescent="0.45">
      <c r="B225" s="3" t="s">
        <v>11142</v>
      </c>
      <c r="C225" t="str">
        <f>_xlfn.XLOOKUP(B225,Product!$A:$A,Product!$E:$E)</f>
        <v>2145-20</v>
      </c>
      <c r="D225" s="3" t="s">
        <v>78</v>
      </c>
      <c r="E225" s="3" t="s">
        <v>2470</v>
      </c>
    </row>
    <row r="226" spans="2:5" x14ac:dyDescent="0.45">
      <c r="B226" s="3" t="s">
        <v>11142</v>
      </c>
      <c r="C226" t="str">
        <f>_xlfn.XLOOKUP(B226,Product!$A:$A,Product!$E:$E)</f>
        <v>2145-20</v>
      </c>
      <c r="D226" s="3" t="s">
        <v>85</v>
      </c>
      <c r="E226" s="3" t="s">
        <v>29</v>
      </c>
    </row>
    <row r="227" spans="2:5" x14ac:dyDescent="0.45">
      <c r="B227" s="3" t="s">
        <v>11142</v>
      </c>
      <c r="C227" t="str">
        <f>_xlfn.XLOOKUP(B227,Product!$A:$A,Product!$E:$E)</f>
        <v>2145-20</v>
      </c>
      <c r="D227" s="3" t="s">
        <v>121</v>
      </c>
      <c r="E227" s="3" t="s">
        <v>232</v>
      </c>
    </row>
    <row r="228" spans="2:5" x14ac:dyDescent="0.45">
      <c r="B228" s="3" t="s">
        <v>11142</v>
      </c>
      <c r="C228" t="str">
        <f>_xlfn.XLOOKUP(B228,Product!$A:$A,Product!$E:$E)</f>
        <v>2145-20</v>
      </c>
      <c r="D228" s="3" t="s">
        <v>451</v>
      </c>
      <c r="E228" s="3" t="s">
        <v>232</v>
      </c>
    </row>
    <row r="229" spans="2:5" x14ac:dyDescent="0.45">
      <c r="B229" s="3" t="s">
        <v>11142</v>
      </c>
      <c r="C229" t="str">
        <f>_xlfn.XLOOKUP(B229,Product!$A:$A,Product!$E:$E)</f>
        <v>2145-20</v>
      </c>
      <c r="D229" s="3" t="s">
        <v>2524</v>
      </c>
      <c r="E229" s="3" t="s">
        <v>2567</v>
      </c>
    </row>
    <row r="230" spans="2:5" x14ac:dyDescent="0.45">
      <c r="B230" s="3" t="s">
        <v>11142</v>
      </c>
      <c r="C230" t="str">
        <f>_xlfn.XLOOKUP(B230,Product!$A:$A,Product!$E:$E)</f>
        <v>2145-20</v>
      </c>
      <c r="D230" s="3" t="s">
        <v>34</v>
      </c>
      <c r="E230" s="3" t="s">
        <v>2526</v>
      </c>
    </row>
    <row r="231" spans="2:5" x14ac:dyDescent="0.45">
      <c r="B231" s="3" t="s">
        <v>11142</v>
      </c>
      <c r="C231" t="str">
        <f>_xlfn.XLOOKUP(B231,Product!$A:$A,Product!$E:$E)</f>
        <v>2145-20</v>
      </c>
      <c r="D231" s="3" t="s">
        <v>15</v>
      </c>
      <c r="E231" s="3" t="s">
        <v>2551</v>
      </c>
    </row>
    <row r="232" spans="2:5" x14ac:dyDescent="0.45">
      <c r="B232" s="3" t="s">
        <v>11142</v>
      </c>
      <c r="C232" t="str">
        <f>_xlfn.XLOOKUP(B232,Product!$A:$A,Product!$E:$E)</f>
        <v>2145-20</v>
      </c>
      <c r="D232" s="3" t="s">
        <v>26</v>
      </c>
      <c r="E232" s="3" t="s">
        <v>2550</v>
      </c>
    </row>
    <row r="233" spans="2:5" x14ac:dyDescent="0.45">
      <c r="B233" s="3" t="s">
        <v>11143</v>
      </c>
      <c r="C233" t="str">
        <f>_xlfn.XLOOKUP(B233,Product!$A:$A,Product!$E:$E)</f>
        <v>2146-20</v>
      </c>
      <c r="D233" s="3" t="s">
        <v>7</v>
      </c>
      <c r="E233" s="3" t="s">
        <v>8</v>
      </c>
    </row>
    <row r="234" spans="2:5" x14ac:dyDescent="0.45">
      <c r="B234" s="3" t="s">
        <v>11143</v>
      </c>
      <c r="C234" t="str">
        <f>_xlfn.XLOOKUP(B234,Product!$A:$A,Product!$E:$E)</f>
        <v>2146-20</v>
      </c>
      <c r="D234" s="3" t="s">
        <v>2599</v>
      </c>
      <c r="E234" s="3" t="s">
        <v>117</v>
      </c>
    </row>
    <row r="235" spans="2:5" x14ac:dyDescent="0.45">
      <c r="B235" s="3" t="s">
        <v>11143</v>
      </c>
      <c r="C235" t="str">
        <f>_xlfn.XLOOKUP(B235,Product!$A:$A,Product!$E:$E)</f>
        <v>2146-20</v>
      </c>
      <c r="D235" s="3" t="s">
        <v>2588</v>
      </c>
      <c r="E235" s="3" t="s">
        <v>2589</v>
      </c>
    </row>
    <row r="236" spans="2:5" x14ac:dyDescent="0.45">
      <c r="B236" s="3" t="s">
        <v>11143</v>
      </c>
      <c r="C236" t="str">
        <f>_xlfn.XLOOKUP(B236,Product!$A:$A,Product!$E:$E)</f>
        <v>2146-20</v>
      </c>
      <c r="D236" s="3" t="s">
        <v>2593</v>
      </c>
      <c r="E236" s="3" t="s">
        <v>2594</v>
      </c>
    </row>
    <row r="237" spans="2:5" x14ac:dyDescent="0.45">
      <c r="B237" s="3" t="s">
        <v>11143</v>
      </c>
      <c r="C237" t="str">
        <f>_xlfn.XLOOKUP(B237,Product!$A:$A,Product!$E:$E)</f>
        <v>2146-20</v>
      </c>
      <c r="D237" s="3" t="s">
        <v>2591</v>
      </c>
      <c r="E237" s="3" t="s">
        <v>2592</v>
      </c>
    </row>
    <row r="238" spans="2:5" x14ac:dyDescent="0.45">
      <c r="B238" s="3" t="s">
        <v>11143</v>
      </c>
      <c r="C238" t="str">
        <f>_xlfn.XLOOKUP(B238,Product!$A:$A,Product!$E:$E)</f>
        <v>2146-20</v>
      </c>
      <c r="D238" s="3" t="s">
        <v>843</v>
      </c>
      <c r="E238" s="3" t="s">
        <v>117</v>
      </c>
    </row>
    <row r="239" spans="2:5" x14ac:dyDescent="0.45">
      <c r="B239" s="3" t="s">
        <v>11143</v>
      </c>
      <c r="C239" t="str">
        <f>_xlfn.XLOOKUP(B239,Product!$A:$A,Product!$E:$E)</f>
        <v>2146-20</v>
      </c>
      <c r="D239" s="3" t="s">
        <v>2600</v>
      </c>
      <c r="E239" s="3" t="s">
        <v>232</v>
      </c>
    </row>
    <row r="240" spans="2:5" x14ac:dyDescent="0.45">
      <c r="B240" s="3" t="s">
        <v>11143</v>
      </c>
      <c r="C240" t="str">
        <f>_xlfn.XLOOKUP(B240,Product!$A:$A,Product!$E:$E)</f>
        <v>2146-20</v>
      </c>
      <c r="D240" s="3" t="s">
        <v>9</v>
      </c>
      <c r="E240" s="3" t="s">
        <v>2590</v>
      </c>
    </row>
    <row r="241" spans="2:5" x14ac:dyDescent="0.45">
      <c r="B241" s="3" t="s">
        <v>11143</v>
      </c>
      <c r="C241" t="str">
        <f>_xlfn.XLOOKUP(B241,Product!$A:$A,Product!$E:$E)</f>
        <v>2146-20</v>
      </c>
      <c r="D241" s="3" t="s">
        <v>2595</v>
      </c>
      <c r="E241" s="3" t="s">
        <v>2596</v>
      </c>
    </row>
    <row r="242" spans="2:5" x14ac:dyDescent="0.45">
      <c r="B242" s="3" t="s">
        <v>11143</v>
      </c>
      <c r="C242" t="str">
        <f>_xlfn.XLOOKUP(B242,Product!$A:$A,Product!$E:$E)</f>
        <v>2146-20</v>
      </c>
      <c r="D242" s="3" t="s">
        <v>2598</v>
      </c>
      <c r="E242" s="3" t="s">
        <v>232</v>
      </c>
    </row>
    <row r="243" spans="2:5" x14ac:dyDescent="0.45">
      <c r="B243" s="3" t="s">
        <v>11143</v>
      </c>
      <c r="C243" t="str">
        <f>_xlfn.XLOOKUP(B243,Product!$A:$A,Product!$E:$E)</f>
        <v>2146-20</v>
      </c>
      <c r="D243" s="3" t="s">
        <v>48</v>
      </c>
      <c r="E243" s="3" t="s">
        <v>49</v>
      </c>
    </row>
    <row r="244" spans="2:5" x14ac:dyDescent="0.45">
      <c r="B244" s="3" t="s">
        <v>11143</v>
      </c>
      <c r="C244" t="str">
        <f>_xlfn.XLOOKUP(B244,Product!$A:$A,Product!$E:$E)</f>
        <v>2146-20</v>
      </c>
      <c r="D244" s="3" t="s">
        <v>34</v>
      </c>
      <c r="E244" s="3" t="s">
        <v>2597</v>
      </c>
    </row>
    <row r="245" spans="2:5" x14ac:dyDescent="0.45">
      <c r="B245" s="3" t="s">
        <v>11144</v>
      </c>
      <c r="C245" t="str">
        <f>_xlfn.XLOOKUP(B245,Product!$A:$A,Product!$E:$E)</f>
        <v>2147-20</v>
      </c>
      <c r="D245" s="3" t="s">
        <v>7</v>
      </c>
      <c r="E245" s="3" t="s">
        <v>8</v>
      </c>
    </row>
    <row r="246" spans="2:5" x14ac:dyDescent="0.45">
      <c r="B246" s="3" t="s">
        <v>11144</v>
      </c>
      <c r="C246" t="str">
        <f>_xlfn.XLOOKUP(B246,Product!$A:$A,Product!$E:$E)</f>
        <v>2147-20</v>
      </c>
      <c r="D246" s="3" t="s">
        <v>30</v>
      </c>
      <c r="E246" s="3" t="s">
        <v>2606</v>
      </c>
    </row>
    <row r="247" spans="2:5" x14ac:dyDescent="0.45">
      <c r="B247" s="3" t="s">
        <v>11144</v>
      </c>
      <c r="C247" t="str">
        <f>_xlfn.XLOOKUP(B247,Product!$A:$A,Product!$E:$E)</f>
        <v>2147-20</v>
      </c>
      <c r="D247" s="3" t="s">
        <v>13</v>
      </c>
      <c r="E247" s="3" t="s">
        <v>2606</v>
      </c>
    </row>
    <row r="248" spans="2:5" x14ac:dyDescent="0.45">
      <c r="B248" s="3" t="s">
        <v>11144</v>
      </c>
      <c r="C248" t="str">
        <f>_xlfn.XLOOKUP(B248,Product!$A:$A,Product!$E:$E)</f>
        <v>2147-20</v>
      </c>
      <c r="D248" s="3" t="s">
        <v>2593</v>
      </c>
      <c r="E248" s="3" t="s">
        <v>2594</v>
      </c>
    </row>
    <row r="249" spans="2:5" x14ac:dyDescent="0.45">
      <c r="B249" s="3" t="s">
        <v>11144</v>
      </c>
      <c r="C249" t="str">
        <f>_xlfn.XLOOKUP(B249,Product!$A:$A,Product!$E:$E)</f>
        <v>2147-20</v>
      </c>
      <c r="D249" s="3" t="s">
        <v>2591</v>
      </c>
      <c r="E249" s="3" t="s">
        <v>2592</v>
      </c>
    </row>
    <row r="250" spans="2:5" x14ac:dyDescent="0.45">
      <c r="B250" s="3" t="s">
        <v>11144</v>
      </c>
      <c r="C250" t="str">
        <f>_xlfn.XLOOKUP(B250,Product!$A:$A,Product!$E:$E)</f>
        <v>2147-20</v>
      </c>
      <c r="D250" s="3" t="s">
        <v>843</v>
      </c>
      <c r="E250" s="3" t="s">
        <v>117</v>
      </c>
    </row>
    <row r="251" spans="2:5" x14ac:dyDescent="0.45">
      <c r="B251" s="3" t="s">
        <v>11144</v>
      </c>
      <c r="C251" t="str">
        <f>_xlfn.XLOOKUP(B251,Product!$A:$A,Product!$E:$E)</f>
        <v>2147-20</v>
      </c>
      <c r="D251" s="3" t="s">
        <v>9</v>
      </c>
      <c r="E251" s="3" t="s">
        <v>2590</v>
      </c>
    </row>
    <row r="252" spans="2:5" x14ac:dyDescent="0.45">
      <c r="B252" s="3" t="s">
        <v>11144</v>
      </c>
      <c r="C252" t="str">
        <f>_xlfn.XLOOKUP(B252,Product!$A:$A,Product!$E:$E)</f>
        <v>2147-20</v>
      </c>
      <c r="D252" s="3" t="s">
        <v>2595</v>
      </c>
      <c r="E252" s="3" t="s">
        <v>2596</v>
      </c>
    </row>
    <row r="253" spans="2:5" x14ac:dyDescent="0.45">
      <c r="B253" s="3" t="s">
        <v>11144</v>
      </c>
      <c r="C253" t="str">
        <f>_xlfn.XLOOKUP(B253,Product!$A:$A,Product!$E:$E)</f>
        <v>2147-20</v>
      </c>
      <c r="D253" s="3" t="s">
        <v>48</v>
      </c>
      <c r="E253" s="3" t="s">
        <v>49</v>
      </c>
    </row>
    <row r="254" spans="2:5" x14ac:dyDescent="0.45">
      <c r="B254" s="3" t="s">
        <v>11144</v>
      </c>
      <c r="C254" t="str">
        <f>_xlfn.XLOOKUP(B254,Product!$A:$A,Product!$E:$E)</f>
        <v>2147-20</v>
      </c>
      <c r="D254" s="3" t="s">
        <v>34</v>
      </c>
      <c r="E254" s="3" t="s">
        <v>2597</v>
      </c>
    </row>
    <row r="255" spans="2:5" x14ac:dyDescent="0.45">
      <c r="B255" s="3" t="s">
        <v>11144</v>
      </c>
      <c r="C255" t="str">
        <f>_xlfn.XLOOKUP(B255,Product!$A:$A,Product!$E:$E)</f>
        <v>2147-20</v>
      </c>
      <c r="D255" s="3" t="s">
        <v>15</v>
      </c>
      <c r="E255" s="3" t="s">
        <v>2607</v>
      </c>
    </row>
    <row r="256" spans="2:5" x14ac:dyDescent="0.45">
      <c r="B256" s="3" t="s">
        <v>11144</v>
      </c>
      <c r="C256" t="str">
        <f>_xlfn.XLOOKUP(B256,Product!$A:$A,Product!$E:$E)</f>
        <v>2147-20</v>
      </c>
      <c r="D256" s="3" t="s">
        <v>26</v>
      </c>
      <c r="E256" s="3" t="s">
        <v>2608</v>
      </c>
    </row>
    <row r="257" spans="2:5" x14ac:dyDescent="0.45">
      <c r="B257" s="3" t="s">
        <v>11146</v>
      </c>
      <c r="C257" t="str">
        <f>_xlfn.XLOOKUP(B257,Product!$A:$A,Product!$E:$E)</f>
        <v>2151-20</v>
      </c>
      <c r="D257" s="3" t="s">
        <v>7</v>
      </c>
      <c r="E257" s="3" t="s">
        <v>72</v>
      </c>
    </row>
    <row r="258" spans="2:5" x14ac:dyDescent="0.45">
      <c r="B258" s="3" t="s">
        <v>11146</v>
      </c>
      <c r="C258" t="str">
        <f>_xlfn.XLOOKUP(B258,Product!$A:$A,Product!$E:$E)</f>
        <v>2151-20</v>
      </c>
      <c r="D258" s="3" t="s">
        <v>76</v>
      </c>
      <c r="E258" s="3" t="s">
        <v>444</v>
      </c>
    </row>
    <row r="259" spans="2:5" x14ac:dyDescent="0.45">
      <c r="B259" s="3" t="s">
        <v>11146</v>
      </c>
      <c r="C259" t="str">
        <f>_xlfn.XLOOKUP(B259,Product!$A:$A,Product!$E:$E)</f>
        <v>2151-20</v>
      </c>
      <c r="D259" s="3" t="s">
        <v>30</v>
      </c>
      <c r="E259" s="3" t="s">
        <v>2629</v>
      </c>
    </row>
    <row r="260" spans="2:5" x14ac:dyDescent="0.45">
      <c r="B260" s="3" t="s">
        <v>11146</v>
      </c>
      <c r="C260" t="str">
        <f>_xlfn.XLOOKUP(B260,Product!$A:$A,Product!$E:$E)</f>
        <v>2151-20</v>
      </c>
      <c r="D260" s="3" t="s">
        <v>13</v>
      </c>
      <c r="E260" s="3" t="s">
        <v>33</v>
      </c>
    </row>
    <row r="261" spans="2:5" x14ac:dyDescent="0.45">
      <c r="B261" s="3" t="s">
        <v>11146</v>
      </c>
      <c r="C261" t="str">
        <f>_xlfn.XLOOKUP(B261,Product!$A:$A,Product!$E:$E)</f>
        <v>2151-20</v>
      </c>
      <c r="D261" s="3" t="s">
        <v>78</v>
      </c>
      <c r="E261" s="3" t="s">
        <v>2470</v>
      </c>
    </row>
    <row r="262" spans="2:5" x14ac:dyDescent="0.45">
      <c r="B262" s="3" t="s">
        <v>11146</v>
      </c>
      <c r="C262" t="str">
        <f>_xlfn.XLOOKUP(B262,Product!$A:$A,Product!$E:$E)</f>
        <v>2151-20</v>
      </c>
      <c r="D262" s="3" t="s">
        <v>85</v>
      </c>
      <c r="E262" s="3" t="s">
        <v>83</v>
      </c>
    </row>
    <row r="263" spans="2:5" x14ac:dyDescent="0.45">
      <c r="B263" s="3" t="s">
        <v>11146</v>
      </c>
      <c r="C263" t="str">
        <f>_xlfn.XLOOKUP(B263,Product!$A:$A,Product!$E:$E)</f>
        <v>2151-20</v>
      </c>
      <c r="D263" s="3" t="s">
        <v>121</v>
      </c>
      <c r="E263" s="3" t="s">
        <v>232</v>
      </c>
    </row>
    <row r="264" spans="2:5" x14ac:dyDescent="0.45">
      <c r="B264" s="3" t="s">
        <v>11146</v>
      </c>
      <c r="C264" t="str">
        <f>_xlfn.XLOOKUP(B264,Product!$A:$A,Product!$E:$E)</f>
        <v>2151-20</v>
      </c>
      <c r="D264" s="3" t="s">
        <v>451</v>
      </c>
      <c r="E264" s="3" t="s">
        <v>232</v>
      </c>
    </row>
    <row r="265" spans="2:5" x14ac:dyDescent="0.45">
      <c r="B265" s="3" t="s">
        <v>11146</v>
      </c>
      <c r="C265" t="str">
        <f>_xlfn.XLOOKUP(B265,Product!$A:$A,Product!$E:$E)</f>
        <v>2151-20</v>
      </c>
      <c r="D265" s="3" t="s">
        <v>2524</v>
      </c>
      <c r="E265" s="3" t="s">
        <v>2631</v>
      </c>
    </row>
    <row r="266" spans="2:5" x14ac:dyDescent="0.45">
      <c r="B266" s="3" t="s">
        <v>11146</v>
      </c>
      <c r="C266" t="str">
        <f>_xlfn.XLOOKUP(B266,Product!$A:$A,Product!$E:$E)</f>
        <v>2151-20</v>
      </c>
      <c r="D266" s="3" t="s">
        <v>34</v>
      </c>
      <c r="E266" s="3" t="s">
        <v>2526</v>
      </c>
    </row>
    <row r="267" spans="2:5" x14ac:dyDescent="0.45">
      <c r="B267" s="3" t="s">
        <v>11146</v>
      </c>
      <c r="C267" t="str">
        <f>_xlfn.XLOOKUP(B267,Product!$A:$A,Product!$E:$E)</f>
        <v>2151-20</v>
      </c>
      <c r="D267" s="3" t="s">
        <v>15</v>
      </c>
      <c r="E267" s="3" t="s">
        <v>2303</v>
      </c>
    </row>
    <row r="268" spans="2:5" x14ac:dyDescent="0.45">
      <c r="B268" s="3" t="s">
        <v>11146</v>
      </c>
      <c r="C268" t="str">
        <f>_xlfn.XLOOKUP(B268,Product!$A:$A,Product!$E:$E)</f>
        <v>2151-20</v>
      </c>
      <c r="D268" s="3" t="s">
        <v>26</v>
      </c>
      <c r="E268" s="3" t="s">
        <v>2630</v>
      </c>
    </row>
    <row r="269" spans="2:5" x14ac:dyDescent="0.45">
      <c r="B269" s="3" t="s">
        <v>11159</v>
      </c>
      <c r="C269" t="str">
        <f>_xlfn.XLOOKUP(B269,Product!$A:$A,Product!$E:$E)</f>
        <v>2606-20</v>
      </c>
      <c r="D269" s="3" t="s">
        <v>7</v>
      </c>
      <c r="E269" s="3" t="s">
        <v>72</v>
      </c>
    </row>
    <row r="270" spans="2:5" x14ac:dyDescent="0.45">
      <c r="B270" s="3" t="s">
        <v>11159</v>
      </c>
      <c r="C270" t="str">
        <f>_xlfn.XLOOKUP(B270,Product!$A:$A,Product!$E:$E)</f>
        <v>2606-20</v>
      </c>
      <c r="D270" s="3" t="s">
        <v>910</v>
      </c>
      <c r="E270" s="3" t="s">
        <v>911</v>
      </c>
    </row>
    <row r="271" spans="2:5" x14ac:dyDescent="0.45">
      <c r="B271" s="3" t="s">
        <v>11159</v>
      </c>
      <c r="C271" t="str">
        <f>_xlfn.XLOOKUP(B271,Product!$A:$A,Product!$E:$E)</f>
        <v>2606-20</v>
      </c>
      <c r="D271" s="3" t="s">
        <v>908</v>
      </c>
      <c r="E271" s="3" t="s">
        <v>980</v>
      </c>
    </row>
    <row r="272" spans="2:5" x14ac:dyDescent="0.45">
      <c r="B272" s="3" t="s">
        <v>11159</v>
      </c>
      <c r="C272" t="str">
        <f>_xlfn.XLOOKUP(B272,Product!$A:$A,Product!$E:$E)</f>
        <v>2606-20</v>
      </c>
      <c r="D272" s="3" t="s">
        <v>1122</v>
      </c>
      <c r="E272" s="3" t="s">
        <v>232</v>
      </c>
    </row>
    <row r="273" spans="2:5" x14ac:dyDescent="0.45">
      <c r="B273" s="3" t="s">
        <v>11159</v>
      </c>
      <c r="C273" t="str">
        <f>_xlfn.XLOOKUP(B273,Product!$A:$A,Product!$E:$E)</f>
        <v>2606-20</v>
      </c>
      <c r="D273" s="3" t="s">
        <v>13</v>
      </c>
      <c r="E273" s="3" t="s">
        <v>1118</v>
      </c>
    </row>
    <row r="274" spans="2:5" x14ac:dyDescent="0.45">
      <c r="B274" s="3" t="s">
        <v>11159</v>
      </c>
      <c r="C274" t="str">
        <f>_xlfn.XLOOKUP(B274,Product!$A:$A,Product!$E:$E)</f>
        <v>2606-20</v>
      </c>
      <c r="D274" s="3" t="s">
        <v>79</v>
      </c>
      <c r="E274" s="3" t="s">
        <v>80</v>
      </c>
    </row>
    <row r="275" spans="2:5" x14ac:dyDescent="0.45">
      <c r="B275" s="3" t="s">
        <v>11159</v>
      </c>
      <c r="C275" t="str">
        <f>_xlfn.XLOOKUP(B275,Product!$A:$A,Product!$E:$E)</f>
        <v>2606-20</v>
      </c>
      <c r="D275" s="3" t="s">
        <v>1120</v>
      </c>
      <c r="E275" s="3" t="s">
        <v>1121</v>
      </c>
    </row>
    <row r="276" spans="2:5" x14ac:dyDescent="0.45">
      <c r="B276" s="3" t="s">
        <v>11159</v>
      </c>
      <c r="C276" t="str">
        <f>_xlfn.XLOOKUP(B276,Product!$A:$A,Product!$E:$E)</f>
        <v>2606-20</v>
      </c>
      <c r="D276" s="3" t="s">
        <v>28</v>
      </c>
      <c r="E276" s="3" t="s">
        <v>29</v>
      </c>
    </row>
    <row r="277" spans="2:5" x14ac:dyDescent="0.45">
      <c r="B277" s="3" t="s">
        <v>11159</v>
      </c>
      <c r="C277" t="str">
        <f>_xlfn.XLOOKUP(B277,Product!$A:$A,Product!$E:$E)</f>
        <v>2606-20</v>
      </c>
      <c r="D277" s="3" t="s">
        <v>121</v>
      </c>
      <c r="E277" s="3" t="s">
        <v>232</v>
      </c>
    </row>
    <row r="278" spans="2:5" x14ac:dyDescent="0.45">
      <c r="B278" s="3" t="s">
        <v>11159</v>
      </c>
      <c r="C278" t="str">
        <f>_xlfn.XLOOKUP(B278,Product!$A:$A,Product!$E:$E)</f>
        <v>2606-20</v>
      </c>
      <c r="D278" s="3" t="s">
        <v>905</v>
      </c>
      <c r="E278" s="3" t="s">
        <v>1119</v>
      </c>
    </row>
    <row r="279" spans="2:5" x14ac:dyDescent="0.45">
      <c r="B279" s="3" t="s">
        <v>11159</v>
      </c>
      <c r="C279" t="str">
        <f>_xlfn.XLOOKUP(B279,Product!$A:$A,Product!$E:$E)</f>
        <v>2606-20</v>
      </c>
      <c r="D279" s="3" t="s">
        <v>34</v>
      </c>
      <c r="E279" s="3" t="s">
        <v>35</v>
      </c>
    </row>
    <row r="280" spans="2:5" x14ac:dyDescent="0.45">
      <c r="B280" s="3" t="s">
        <v>11167</v>
      </c>
      <c r="C280" t="str">
        <f>_xlfn.XLOOKUP(B280,Product!$A:$A,Product!$E:$E)</f>
        <v>2613-20</v>
      </c>
      <c r="D280" s="3" t="s">
        <v>7</v>
      </c>
      <c r="E280" s="3" t="s">
        <v>72</v>
      </c>
    </row>
    <row r="281" spans="2:5" x14ac:dyDescent="0.45">
      <c r="B281" s="3" t="s">
        <v>11167</v>
      </c>
      <c r="C281" t="str">
        <f>_xlfn.XLOOKUP(B281,Product!$A:$A,Product!$E:$E)</f>
        <v>2613-20</v>
      </c>
      <c r="D281" s="3" t="s">
        <v>116</v>
      </c>
      <c r="E281" s="3" t="s">
        <v>117</v>
      </c>
    </row>
    <row r="282" spans="2:5" x14ac:dyDescent="0.45">
      <c r="B282" s="3" t="s">
        <v>11167</v>
      </c>
      <c r="C282" t="str">
        <f>_xlfn.XLOOKUP(B282,Product!$A:$A,Product!$E:$E)</f>
        <v>2613-20</v>
      </c>
      <c r="D282" s="3" t="s">
        <v>910</v>
      </c>
      <c r="E282" s="3" t="s">
        <v>1012</v>
      </c>
    </row>
    <row r="283" spans="2:5" x14ac:dyDescent="0.45">
      <c r="B283" s="3" t="s">
        <v>11167</v>
      </c>
      <c r="C283" t="str">
        <f>_xlfn.XLOOKUP(B283,Product!$A:$A,Product!$E:$E)</f>
        <v>2613-20</v>
      </c>
      <c r="D283" s="3" t="s">
        <v>908</v>
      </c>
      <c r="E283" s="3" t="s">
        <v>1018</v>
      </c>
    </row>
    <row r="284" spans="2:5" x14ac:dyDescent="0.45">
      <c r="B284" s="3" t="s">
        <v>11167</v>
      </c>
      <c r="C284" t="str">
        <f>_xlfn.XLOOKUP(B284,Product!$A:$A,Product!$E:$E)</f>
        <v>2613-20</v>
      </c>
      <c r="D284" s="3" t="s">
        <v>76</v>
      </c>
      <c r="E284" s="3" t="s">
        <v>1015</v>
      </c>
    </row>
    <row r="285" spans="2:5" x14ac:dyDescent="0.45">
      <c r="B285" s="3" t="s">
        <v>11167</v>
      </c>
      <c r="C285" t="str">
        <f>_xlfn.XLOOKUP(B285,Product!$A:$A,Product!$E:$E)</f>
        <v>2613-20</v>
      </c>
      <c r="D285" s="3" t="s">
        <v>118</v>
      </c>
      <c r="E285" s="3" t="s">
        <v>232</v>
      </c>
    </row>
    <row r="286" spans="2:5" x14ac:dyDescent="0.45">
      <c r="B286" s="3" t="s">
        <v>11167</v>
      </c>
      <c r="C286" t="str">
        <f>_xlfn.XLOOKUP(B286,Product!$A:$A,Product!$E:$E)</f>
        <v>2613-20</v>
      </c>
      <c r="D286" s="3" t="s">
        <v>247</v>
      </c>
      <c r="E286" s="3" t="s">
        <v>248</v>
      </c>
    </row>
    <row r="287" spans="2:5" x14ac:dyDescent="0.45">
      <c r="B287" s="3" t="s">
        <v>11167</v>
      </c>
      <c r="C287" t="str">
        <f>_xlfn.XLOOKUP(B287,Product!$A:$A,Product!$E:$E)</f>
        <v>2613-20</v>
      </c>
      <c r="D287" s="3" t="s">
        <v>30</v>
      </c>
      <c r="E287" s="3" t="s">
        <v>1013</v>
      </c>
    </row>
    <row r="288" spans="2:5" x14ac:dyDescent="0.45">
      <c r="B288" s="3" t="s">
        <v>11167</v>
      </c>
      <c r="C288" t="str">
        <f>_xlfn.XLOOKUP(B288,Product!$A:$A,Product!$E:$E)</f>
        <v>2613-20</v>
      </c>
      <c r="D288" s="3" t="s">
        <v>13</v>
      </c>
      <c r="E288" s="3" t="s">
        <v>1011</v>
      </c>
    </row>
    <row r="289" spans="2:5" x14ac:dyDescent="0.45">
      <c r="B289" s="3" t="s">
        <v>11167</v>
      </c>
      <c r="C289" t="str">
        <f>_xlfn.XLOOKUP(B289,Product!$A:$A,Product!$E:$E)</f>
        <v>2613-20</v>
      </c>
      <c r="D289" s="3" t="s">
        <v>78</v>
      </c>
      <c r="E289" s="3" t="s">
        <v>245</v>
      </c>
    </row>
    <row r="290" spans="2:5" x14ac:dyDescent="0.45">
      <c r="B290" s="3" t="s">
        <v>11167</v>
      </c>
      <c r="C290" t="str">
        <f>_xlfn.XLOOKUP(B290,Product!$A:$A,Product!$E:$E)</f>
        <v>2613-20</v>
      </c>
      <c r="D290" s="3" t="s">
        <v>79</v>
      </c>
      <c r="E290" s="3" t="s">
        <v>249</v>
      </c>
    </row>
    <row r="291" spans="2:5" x14ac:dyDescent="0.45">
      <c r="B291" s="3" t="s">
        <v>11167</v>
      </c>
      <c r="C291" t="str">
        <f>_xlfn.XLOOKUP(B291,Product!$A:$A,Product!$E:$E)</f>
        <v>2613-20</v>
      </c>
      <c r="D291" s="3" t="s">
        <v>82</v>
      </c>
      <c r="E291" s="3" t="s">
        <v>251</v>
      </c>
    </row>
    <row r="292" spans="2:5" x14ac:dyDescent="0.45">
      <c r="B292" s="3" t="s">
        <v>11167</v>
      </c>
      <c r="C292" t="str">
        <f>_xlfn.XLOOKUP(B292,Product!$A:$A,Product!$E:$E)</f>
        <v>2613-20</v>
      </c>
      <c r="D292" s="3" t="s">
        <v>84</v>
      </c>
      <c r="E292" s="3" t="s">
        <v>83</v>
      </c>
    </row>
    <row r="293" spans="2:5" x14ac:dyDescent="0.45">
      <c r="B293" s="3" t="s">
        <v>11167</v>
      </c>
      <c r="C293" t="str">
        <f>_xlfn.XLOOKUP(B293,Product!$A:$A,Product!$E:$E)</f>
        <v>2613-20</v>
      </c>
      <c r="D293" s="3" t="s">
        <v>85</v>
      </c>
      <c r="E293" s="3" t="s">
        <v>450</v>
      </c>
    </row>
    <row r="294" spans="2:5" x14ac:dyDescent="0.45">
      <c r="B294" s="3" t="s">
        <v>11167</v>
      </c>
      <c r="C294" t="str">
        <f>_xlfn.XLOOKUP(B294,Product!$A:$A,Product!$E:$E)</f>
        <v>2613-20</v>
      </c>
      <c r="D294" s="3" t="s">
        <v>121</v>
      </c>
      <c r="E294" s="3" t="s">
        <v>232</v>
      </c>
    </row>
    <row r="295" spans="2:5" x14ac:dyDescent="0.45">
      <c r="B295" s="3" t="s">
        <v>11167</v>
      </c>
      <c r="C295" t="str">
        <f>_xlfn.XLOOKUP(B295,Product!$A:$A,Product!$E:$E)</f>
        <v>2613-20</v>
      </c>
      <c r="D295" s="3" t="s">
        <v>1017</v>
      </c>
      <c r="E295" s="3" t="s">
        <v>232</v>
      </c>
    </row>
    <row r="296" spans="2:5" x14ac:dyDescent="0.45">
      <c r="B296" s="3" t="s">
        <v>11167</v>
      </c>
      <c r="C296" t="str">
        <f>_xlfn.XLOOKUP(B296,Product!$A:$A,Product!$E:$E)</f>
        <v>2613-20</v>
      </c>
      <c r="D296" s="3" t="s">
        <v>34</v>
      </c>
      <c r="E296" s="3" t="s">
        <v>35</v>
      </c>
    </row>
    <row r="297" spans="2:5" x14ac:dyDescent="0.45">
      <c r="B297" s="3" t="s">
        <v>11167</v>
      </c>
      <c r="C297" t="str">
        <f>_xlfn.XLOOKUP(B297,Product!$A:$A,Product!$E:$E)</f>
        <v>2613-20</v>
      </c>
      <c r="D297" s="3" t="s">
        <v>15</v>
      </c>
      <c r="E297" s="3" t="s">
        <v>1016</v>
      </c>
    </row>
    <row r="298" spans="2:5" x14ac:dyDescent="0.45">
      <c r="B298" s="3" t="s">
        <v>11167</v>
      </c>
      <c r="C298" t="str">
        <f>_xlfn.XLOOKUP(B298,Product!$A:$A,Product!$E:$E)</f>
        <v>2613-20</v>
      </c>
      <c r="D298" s="3" t="s">
        <v>234</v>
      </c>
      <c r="E298" s="3" t="s">
        <v>1016</v>
      </c>
    </row>
    <row r="299" spans="2:5" x14ac:dyDescent="0.45">
      <c r="B299" s="3" t="s">
        <v>11167</v>
      </c>
      <c r="C299" t="str">
        <f>_xlfn.XLOOKUP(B299,Product!$A:$A,Product!$E:$E)</f>
        <v>2613-20</v>
      </c>
      <c r="D299" s="3" t="s">
        <v>26</v>
      </c>
      <c r="E299" s="3" t="s">
        <v>660</v>
      </c>
    </row>
    <row r="300" spans="2:5" x14ac:dyDescent="0.45">
      <c r="B300" s="3" t="s">
        <v>11174</v>
      </c>
      <c r="C300" t="str">
        <f>_xlfn.XLOOKUP(B300,Product!$A:$A,Product!$E:$E)</f>
        <v>2621-20</v>
      </c>
      <c r="D300" s="3" t="s">
        <v>7</v>
      </c>
      <c r="E300" s="3" t="s">
        <v>72</v>
      </c>
    </row>
    <row r="301" spans="2:5" x14ac:dyDescent="0.45">
      <c r="B301" s="3" t="s">
        <v>11174</v>
      </c>
      <c r="C301" t="str">
        <f>_xlfn.XLOOKUP(B301,Product!$A:$A,Product!$E:$E)</f>
        <v>2621-20</v>
      </c>
      <c r="D301" s="3" t="s">
        <v>76</v>
      </c>
      <c r="E301" s="3" t="s">
        <v>77</v>
      </c>
    </row>
    <row r="302" spans="2:5" x14ac:dyDescent="0.45">
      <c r="B302" s="3" t="s">
        <v>11174</v>
      </c>
      <c r="C302" t="str">
        <f>_xlfn.XLOOKUP(B302,Product!$A:$A,Product!$E:$E)</f>
        <v>2621-20</v>
      </c>
      <c r="D302" s="3" t="s">
        <v>118</v>
      </c>
      <c r="E302" s="3" t="s">
        <v>232</v>
      </c>
    </row>
    <row r="303" spans="2:5" x14ac:dyDescent="0.45">
      <c r="B303" s="3" t="s">
        <v>11174</v>
      </c>
      <c r="C303" t="str">
        <f>_xlfn.XLOOKUP(B303,Product!$A:$A,Product!$E:$E)</f>
        <v>2621-20</v>
      </c>
      <c r="D303" s="3" t="s">
        <v>247</v>
      </c>
      <c r="E303" s="3" t="s">
        <v>634</v>
      </c>
    </row>
    <row r="304" spans="2:5" x14ac:dyDescent="0.45">
      <c r="B304" s="3" t="s">
        <v>11174</v>
      </c>
      <c r="C304" t="str">
        <f>_xlfn.XLOOKUP(B304,Product!$A:$A,Product!$E:$E)</f>
        <v>2621-20</v>
      </c>
      <c r="D304" s="3" t="s">
        <v>30</v>
      </c>
      <c r="E304" s="3" t="s">
        <v>631</v>
      </c>
    </row>
    <row r="305" spans="2:5" x14ac:dyDescent="0.45">
      <c r="B305" s="3" t="s">
        <v>11174</v>
      </c>
      <c r="C305" t="str">
        <f>_xlfn.XLOOKUP(B305,Product!$A:$A,Product!$E:$E)</f>
        <v>2621-20</v>
      </c>
      <c r="D305" s="3" t="s">
        <v>13</v>
      </c>
      <c r="E305" s="3" t="s">
        <v>632</v>
      </c>
    </row>
    <row r="306" spans="2:5" x14ac:dyDescent="0.45">
      <c r="B306" s="3" t="s">
        <v>11174</v>
      </c>
      <c r="C306" t="str">
        <f>_xlfn.XLOOKUP(B306,Product!$A:$A,Product!$E:$E)</f>
        <v>2621-20</v>
      </c>
      <c r="D306" s="3" t="s">
        <v>78</v>
      </c>
      <c r="E306" s="3" t="s">
        <v>245</v>
      </c>
    </row>
    <row r="307" spans="2:5" x14ac:dyDescent="0.45">
      <c r="B307" s="3" t="s">
        <v>11174</v>
      </c>
      <c r="C307" t="str">
        <f>_xlfn.XLOOKUP(B307,Product!$A:$A,Product!$E:$E)</f>
        <v>2621-20</v>
      </c>
      <c r="D307" s="3" t="s">
        <v>79</v>
      </c>
      <c r="E307" s="3" t="s">
        <v>635</v>
      </c>
    </row>
    <row r="308" spans="2:5" x14ac:dyDescent="0.45">
      <c r="B308" s="3" t="s">
        <v>11174</v>
      </c>
      <c r="C308" t="str">
        <f>_xlfn.XLOOKUP(B308,Product!$A:$A,Product!$E:$E)</f>
        <v>2621-20</v>
      </c>
      <c r="D308" s="3" t="s">
        <v>84</v>
      </c>
      <c r="E308" s="3" t="s">
        <v>83</v>
      </c>
    </row>
    <row r="309" spans="2:5" x14ac:dyDescent="0.45">
      <c r="B309" s="3" t="s">
        <v>11174</v>
      </c>
      <c r="C309" t="str">
        <f>_xlfn.XLOOKUP(B309,Product!$A:$A,Product!$E:$E)</f>
        <v>2621-20</v>
      </c>
      <c r="D309" s="3" t="s">
        <v>85</v>
      </c>
      <c r="E309" s="3" t="s">
        <v>83</v>
      </c>
    </row>
    <row r="310" spans="2:5" x14ac:dyDescent="0.45">
      <c r="B310" s="3" t="s">
        <v>11174</v>
      </c>
      <c r="C310" t="str">
        <f>_xlfn.XLOOKUP(B310,Product!$A:$A,Product!$E:$E)</f>
        <v>2621-20</v>
      </c>
      <c r="D310" s="3" t="s">
        <v>121</v>
      </c>
      <c r="E310" s="3" t="s">
        <v>232</v>
      </c>
    </row>
    <row r="311" spans="2:5" x14ac:dyDescent="0.45">
      <c r="B311" s="3" t="s">
        <v>11174</v>
      </c>
      <c r="C311" t="str">
        <f>_xlfn.XLOOKUP(B311,Product!$A:$A,Product!$E:$E)</f>
        <v>2621-20</v>
      </c>
      <c r="D311" s="3" t="s">
        <v>34</v>
      </c>
      <c r="E311" s="3" t="s">
        <v>35</v>
      </c>
    </row>
    <row r="312" spans="2:5" x14ac:dyDescent="0.45">
      <c r="B312" s="3" t="s">
        <v>11174</v>
      </c>
      <c r="C312" t="str">
        <f>_xlfn.XLOOKUP(B312,Product!$A:$A,Product!$E:$E)</f>
        <v>2621-20</v>
      </c>
      <c r="D312" s="3" t="s">
        <v>15</v>
      </c>
      <c r="E312" s="3" t="s">
        <v>636</v>
      </c>
    </row>
    <row r="313" spans="2:5" x14ac:dyDescent="0.45">
      <c r="B313" s="3" t="s">
        <v>11174</v>
      </c>
      <c r="C313" t="str">
        <f>_xlfn.XLOOKUP(B313,Product!$A:$A,Product!$E:$E)</f>
        <v>2621-20</v>
      </c>
      <c r="D313" s="3" t="s">
        <v>234</v>
      </c>
      <c r="E313" s="3" t="s">
        <v>636</v>
      </c>
    </row>
    <row r="314" spans="2:5" x14ac:dyDescent="0.45">
      <c r="B314" s="3" t="s">
        <v>11174</v>
      </c>
      <c r="C314" t="str">
        <f>_xlfn.XLOOKUP(B314,Product!$A:$A,Product!$E:$E)</f>
        <v>2621-20</v>
      </c>
      <c r="D314" s="3" t="s">
        <v>233</v>
      </c>
      <c r="E314" s="3" t="s">
        <v>637</v>
      </c>
    </row>
    <row r="315" spans="2:5" x14ac:dyDescent="0.45">
      <c r="B315" s="3" t="s">
        <v>11174</v>
      </c>
      <c r="C315" t="str">
        <f>_xlfn.XLOOKUP(B315,Product!$A:$A,Product!$E:$E)</f>
        <v>2621-20</v>
      </c>
      <c r="D315" s="3" t="s">
        <v>26</v>
      </c>
      <c r="E315" s="3" t="s">
        <v>633</v>
      </c>
    </row>
    <row r="316" spans="2:5" x14ac:dyDescent="0.45">
      <c r="B316" s="3" t="s">
        <v>11184</v>
      </c>
      <c r="C316" t="str">
        <f>_xlfn.XLOOKUP(B316,Product!$A:$A,Product!$E:$E)</f>
        <v>2627-20</v>
      </c>
      <c r="D316" s="3" t="s">
        <v>7</v>
      </c>
      <c r="E316" s="3" t="s">
        <v>8</v>
      </c>
    </row>
    <row r="317" spans="2:5" x14ac:dyDescent="0.45">
      <c r="B317" s="3" t="s">
        <v>11184</v>
      </c>
      <c r="C317" t="str">
        <f>_xlfn.XLOOKUP(B317,Product!$A:$A,Product!$E:$E)</f>
        <v>2627-20</v>
      </c>
      <c r="D317" s="3" t="s">
        <v>13</v>
      </c>
      <c r="E317" s="3" t="s">
        <v>2864</v>
      </c>
    </row>
    <row r="318" spans="2:5" x14ac:dyDescent="0.45">
      <c r="B318" s="3" t="s">
        <v>11184</v>
      </c>
      <c r="C318" t="str">
        <f>_xlfn.XLOOKUP(B318,Product!$A:$A,Product!$E:$E)</f>
        <v>2627-20</v>
      </c>
      <c r="D318" s="3" t="s">
        <v>9</v>
      </c>
      <c r="E318" s="3" t="s">
        <v>10</v>
      </c>
    </row>
    <row r="319" spans="2:5" x14ac:dyDescent="0.45">
      <c r="B319" s="3" t="s">
        <v>11184</v>
      </c>
      <c r="C319" t="str">
        <f>_xlfn.XLOOKUP(B319,Product!$A:$A,Product!$E:$E)</f>
        <v>2627-20</v>
      </c>
      <c r="D319" s="3" t="s">
        <v>23</v>
      </c>
      <c r="E319" s="3" t="s">
        <v>24</v>
      </c>
    </row>
    <row r="320" spans="2:5" x14ac:dyDescent="0.45">
      <c r="B320" s="3" t="s">
        <v>11184</v>
      </c>
      <c r="C320" t="str">
        <f>_xlfn.XLOOKUP(B320,Product!$A:$A,Product!$E:$E)</f>
        <v>2627-20</v>
      </c>
      <c r="D320" s="3" t="s">
        <v>48</v>
      </c>
      <c r="E320" s="3" t="s">
        <v>49</v>
      </c>
    </row>
    <row r="321" spans="2:5" x14ac:dyDescent="0.45">
      <c r="B321" s="3" t="s">
        <v>11184</v>
      </c>
      <c r="C321" t="str">
        <f>_xlfn.XLOOKUP(B321,Product!$A:$A,Product!$E:$E)</f>
        <v>2627-20</v>
      </c>
      <c r="D321" s="3" t="s">
        <v>34</v>
      </c>
      <c r="E321" s="3" t="s">
        <v>35</v>
      </c>
    </row>
    <row r="322" spans="2:5" x14ac:dyDescent="0.45">
      <c r="B322" s="3" t="s">
        <v>11184</v>
      </c>
      <c r="C322" t="str">
        <f>_xlfn.XLOOKUP(B322,Product!$A:$A,Product!$E:$E)</f>
        <v>2627-20</v>
      </c>
      <c r="D322" s="3" t="s">
        <v>15</v>
      </c>
      <c r="E322" s="3" t="s">
        <v>2865</v>
      </c>
    </row>
    <row r="323" spans="2:5" x14ac:dyDescent="0.45">
      <c r="B323" s="3" t="s">
        <v>11184</v>
      </c>
      <c r="C323" t="str">
        <f>_xlfn.XLOOKUP(B323,Product!$A:$A,Product!$E:$E)</f>
        <v>2627-20</v>
      </c>
      <c r="D323" s="3" t="s">
        <v>26</v>
      </c>
      <c r="E323" s="3" t="s">
        <v>2866</v>
      </c>
    </row>
    <row r="324" spans="2:5" x14ac:dyDescent="0.45">
      <c r="B324" s="3" t="s">
        <v>11189</v>
      </c>
      <c r="C324" t="str">
        <f>_xlfn.XLOOKUP(B324,Product!$A:$A,Product!$E:$E)</f>
        <v>2631-20</v>
      </c>
      <c r="D324" s="3" t="s">
        <v>7</v>
      </c>
      <c r="E324" s="3" t="s">
        <v>72</v>
      </c>
    </row>
    <row r="325" spans="2:5" x14ac:dyDescent="0.45">
      <c r="B325" s="3" t="s">
        <v>11189</v>
      </c>
      <c r="C325" t="str">
        <f>_xlfn.XLOOKUP(B325,Product!$A:$A,Product!$E:$E)</f>
        <v>2631-20</v>
      </c>
      <c r="D325" s="3" t="s">
        <v>675</v>
      </c>
      <c r="E325" s="3" t="s">
        <v>676</v>
      </c>
    </row>
    <row r="326" spans="2:5" x14ac:dyDescent="0.45">
      <c r="B326" s="3" t="s">
        <v>11189</v>
      </c>
      <c r="C326" t="str">
        <f>_xlfn.XLOOKUP(B326,Product!$A:$A,Product!$E:$E)</f>
        <v>2631-20</v>
      </c>
      <c r="D326" s="3" t="s">
        <v>76</v>
      </c>
      <c r="E326" s="3" t="s">
        <v>229</v>
      </c>
    </row>
    <row r="327" spans="2:5" x14ac:dyDescent="0.45">
      <c r="B327" s="3" t="s">
        <v>11189</v>
      </c>
      <c r="C327" t="str">
        <f>_xlfn.XLOOKUP(B327,Product!$A:$A,Product!$E:$E)</f>
        <v>2631-20</v>
      </c>
      <c r="D327" s="3" t="s">
        <v>118</v>
      </c>
      <c r="E327" s="3" t="s">
        <v>232</v>
      </c>
    </row>
    <row r="328" spans="2:5" x14ac:dyDescent="0.45">
      <c r="B328" s="3" t="s">
        <v>11189</v>
      </c>
      <c r="C328" t="str">
        <f>_xlfn.XLOOKUP(B328,Product!$A:$A,Product!$E:$E)</f>
        <v>2631-20</v>
      </c>
      <c r="D328" s="3" t="s">
        <v>247</v>
      </c>
      <c r="E328" s="3" t="s">
        <v>494</v>
      </c>
    </row>
    <row r="329" spans="2:5" x14ac:dyDescent="0.45">
      <c r="B329" s="3" t="s">
        <v>11189</v>
      </c>
      <c r="C329" t="str">
        <f>_xlfn.XLOOKUP(B329,Product!$A:$A,Product!$E:$E)</f>
        <v>2631-20</v>
      </c>
      <c r="D329" s="3" t="s">
        <v>30</v>
      </c>
      <c r="E329" s="3" t="s">
        <v>277</v>
      </c>
    </row>
    <row r="330" spans="2:5" x14ac:dyDescent="0.45">
      <c r="B330" s="3" t="s">
        <v>11189</v>
      </c>
      <c r="C330" t="str">
        <f>_xlfn.XLOOKUP(B330,Product!$A:$A,Product!$E:$E)</f>
        <v>2631-20</v>
      </c>
      <c r="D330" s="3" t="s">
        <v>13</v>
      </c>
      <c r="E330" s="3" t="s">
        <v>668</v>
      </c>
    </row>
    <row r="331" spans="2:5" x14ac:dyDescent="0.45">
      <c r="B331" s="3" t="s">
        <v>11189</v>
      </c>
      <c r="C331" t="str">
        <f>_xlfn.XLOOKUP(B331,Product!$A:$A,Product!$E:$E)</f>
        <v>2631-20</v>
      </c>
      <c r="D331" s="3" t="s">
        <v>78</v>
      </c>
      <c r="E331" s="3" t="s">
        <v>245</v>
      </c>
    </row>
    <row r="332" spans="2:5" x14ac:dyDescent="0.45">
      <c r="B332" s="3" t="s">
        <v>11189</v>
      </c>
      <c r="C332" t="str">
        <f>_xlfn.XLOOKUP(B332,Product!$A:$A,Product!$E:$E)</f>
        <v>2631-20</v>
      </c>
      <c r="D332" s="3" t="s">
        <v>79</v>
      </c>
      <c r="E332" s="3" t="s">
        <v>249</v>
      </c>
    </row>
    <row r="333" spans="2:5" x14ac:dyDescent="0.45">
      <c r="B333" s="3" t="s">
        <v>11189</v>
      </c>
      <c r="C333" t="str">
        <f>_xlfn.XLOOKUP(B333,Product!$A:$A,Product!$E:$E)</f>
        <v>2631-20</v>
      </c>
      <c r="D333" s="3" t="s">
        <v>84</v>
      </c>
      <c r="E333" s="3" t="s">
        <v>83</v>
      </c>
    </row>
    <row r="334" spans="2:5" x14ac:dyDescent="0.45">
      <c r="B334" s="3" t="s">
        <v>11189</v>
      </c>
      <c r="C334" t="str">
        <f>_xlfn.XLOOKUP(B334,Product!$A:$A,Product!$E:$E)</f>
        <v>2631-20</v>
      </c>
      <c r="D334" s="3" t="s">
        <v>85</v>
      </c>
      <c r="E334" s="3" t="s">
        <v>83</v>
      </c>
    </row>
    <row r="335" spans="2:5" x14ac:dyDescent="0.45">
      <c r="B335" s="3" t="s">
        <v>11189</v>
      </c>
      <c r="C335" t="str">
        <f>_xlfn.XLOOKUP(B335,Product!$A:$A,Product!$E:$E)</f>
        <v>2631-20</v>
      </c>
      <c r="D335" s="3" t="s">
        <v>121</v>
      </c>
      <c r="E335" s="3" t="s">
        <v>232</v>
      </c>
    </row>
    <row r="336" spans="2:5" x14ac:dyDescent="0.45">
      <c r="B336" s="3" t="s">
        <v>11189</v>
      </c>
      <c r="C336" t="str">
        <f>_xlfn.XLOOKUP(B336,Product!$A:$A,Product!$E:$E)</f>
        <v>2631-20</v>
      </c>
      <c r="D336" s="3" t="s">
        <v>34</v>
      </c>
      <c r="E336" s="3" t="s">
        <v>35</v>
      </c>
    </row>
    <row r="337" spans="2:5" x14ac:dyDescent="0.45">
      <c r="B337" s="3" t="s">
        <v>11189</v>
      </c>
      <c r="C337" t="str">
        <f>_xlfn.XLOOKUP(B337,Product!$A:$A,Product!$E:$E)</f>
        <v>2631-20</v>
      </c>
      <c r="D337" s="3" t="s">
        <v>15</v>
      </c>
      <c r="E337" s="3" t="s">
        <v>674</v>
      </c>
    </row>
    <row r="338" spans="2:5" x14ac:dyDescent="0.45">
      <c r="B338" s="3" t="s">
        <v>11189</v>
      </c>
      <c r="C338" t="str">
        <f>_xlfn.XLOOKUP(B338,Product!$A:$A,Product!$E:$E)</f>
        <v>2631-20</v>
      </c>
      <c r="D338" s="3" t="s">
        <v>234</v>
      </c>
      <c r="E338" s="3" t="s">
        <v>674</v>
      </c>
    </row>
    <row r="339" spans="2:5" x14ac:dyDescent="0.45">
      <c r="B339" s="3" t="s">
        <v>11189</v>
      </c>
      <c r="C339" t="str">
        <f>_xlfn.XLOOKUP(B339,Product!$A:$A,Product!$E:$E)</f>
        <v>2631-20</v>
      </c>
      <c r="D339" s="3" t="s">
        <v>233</v>
      </c>
      <c r="E339" s="3" t="s">
        <v>677</v>
      </c>
    </row>
    <row r="340" spans="2:5" x14ac:dyDescent="0.45">
      <c r="B340" s="3" t="s">
        <v>11189</v>
      </c>
      <c r="C340" t="str">
        <f>_xlfn.XLOOKUP(B340,Product!$A:$A,Product!$E:$E)</f>
        <v>2631-20</v>
      </c>
      <c r="D340" s="3" t="s">
        <v>26</v>
      </c>
      <c r="E340" s="3" t="s">
        <v>673</v>
      </c>
    </row>
    <row r="341" spans="2:5" x14ac:dyDescent="0.45">
      <c r="B341" s="3" t="s">
        <v>11192</v>
      </c>
      <c r="C341" t="str">
        <f>_xlfn.XLOOKUP(B341,Product!$A:$A,Product!$E:$E)</f>
        <v>2635-20</v>
      </c>
      <c r="D341" s="3" t="s">
        <v>36</v>
      </c>
      <c r="E341" s="3" t="s">
        <v>1054</v>
      </c>
    </row>
    <row r="342" spans="2:5" x14ac:dyDescent="0.45">
      <c r="B342" s="3" t="s">
        <v>11192</v>
      </c>
      <c r="C342" t="str">
        <f>_xlfn.XLOOKUP(B342,Product!$A:$A,Product!$E:$E)</f>
        <v>2635-20</v>
      </c>
      <c r="D342" s="3" t="s">
        <v>7</v>
      </c>
      <c r="E342" s="3" t="s">
        <v>8</v>
      </c>
    </row>
    <row r="343" spans="2:5" x14ac:dyDescent="0.45">
      <c r="B343" s="3" t="s">
        <v>11192</v>
      </c>
      <c r="C343" t="str">
        <f>_xlfn.XLOOKUP(B343,Product!$A:$A,Product!$E:$E)</f>
        <v>2635-20</v>
      </c>
      <c r="D343" s="3" t="s">
        <v>1382</v>
      </c>
      <c r="E343" s="3" t="s">
        <v>1384</v>
      </c>
    </row>
    <row r="344" spans="2:5" x14ac:dyDescent="0.45">
      <c r="B344" s="3" t="s">
        <v>11192</v>
      </c>
      <c r="C344" t="str">
        <f>_xlfn.XLOOKUP(B344,Product!$A:$A,Product!$E:$E)</f>
        <v>2635-20</v>
      </c>
      <c r="D344" s="3" t="s">
        <v>1358</v>
      </c>
      <c r="E344" s="3" t="s">
        <v>2666</v>
      </c>
    </row>
    <row r="345" spans="2:5" x14ac:dyDescent="0.45">
      <c r="B345" s="3" t="s">
        <v>11192</v>
      </c>
      <c r="C345" t="str">
        <f>_xlfn.XLOOKUP(B345,Product!$A:$A,Product!$E:$E)</f>
        <v>2635-20</v>
      </c>
      <c r="D345" s="3" t="s">
        <v>2663</v>
      </c>
      <c r="E345" s="3" t="s">
        <v>2664</v>
      </c>
    </row>
    <row r="346" spans="2:5" x14ac:dyDescent="0.45">
      <c r="B346" s="3" t="s">
        <v>11192</v>
      </c>
      <c r="C346" t="str">
        <f>_xlfn.XLOOKUP(B346,Product!$A:$A,Product!$E:$E)</f>
        <v>2635-20</v>
      </c>
      <c r="D346" s="3" t="s">
        <v>1352</v>
      </c>
      <c r="E346" s="3" t="s">
        <v>2665</v>
      </c>
    </row>
    <row r="347" spans="2:5" x14ac:dyDescent="0.45">
      <c r="B347" s="3" t="s">
        <v>11192</v>
      </c>
      <c r="C347" t="str">
        <f>_xlfn.XLOOKUP(B347,Product!$A:$A,Product!$E:$E)</f>
        <v>2635-20</v>
      </c>
      <c r="D347" s="3" t="s">
        <v>13</v>
      </c>
      <c r="E347" s="3" t="s">
        <v>2659</v>
      </c>
    </row>
    <row r="348" spans="2:5" x14ac:dyDescent="0.45">
      <c r="B348" s="3" t="s">
        <v>11192</v>
      </c>
      <c r="C348" t="str">
        <f>_xlfn.XLOOKUP(B348,Product!$A:$A,Product!$E:$E)</f>
        <v>2635-20</v>
      </c>
      <c r="D348" s="3" t="s">
        <v>2661</v>
      </c>
      <c r="E348" s="3" t="s">
        <v>2662</v>
      </c>
    </row>
    <row r="349" spans="2:5" x14ac:dyDescent="0.45">
      <c r="B349" s="3" t="s">
        <v>11192</v>
      </c>
      <c r="C349" t="str">
        <f>_xlfn.XLOOKUP(B349,Product!$A:$A,Product!$E:$E)</f>
        <v>2635-20</v>
      </c>
      <c r="D349" s="3" t="s">
        <v>9</v>
      </c>
      <c r="E349" s="3" t="s">
        <v>10</v>
      </c>
    </row>
    <row r="350" spans="2:5" x14ac:dyDescent="0.45">
      <c r="B350" s="3" t="s">
        <v>11192</v>
      </c>
      <c r="C350" t="str">
        <f>_xlfn.XLOOKUP(B350,Product!$A:$A,Product!$E:$E)</f>
        <v>2635-20</v>
      </c>
      <c r="D350" s="3" t="s">
        <v>23</v>
      </c>
      <c r="E350" s="3" t="s">
        <v>24</v>
      </c>
    </row>
    <row r="351" spans="2:5" x14ac:dyDescent="0.45">
      <c r="B351" s="3" t="s">
        <v>11192</v>
      </c>
      <c r="C351" t="str">
        <f>_xlfn.XLOOKUP(B351,Product!$A:$A,Product!$E:$E)</f>
        <v>2635-20</v>
      </c>
      <c r="D351" s="3" t="s">
        <v>48</v>
      </c>
      <c r="E351" s="3" t="s">
        <v>49</v>
      </c>
    </row>
    <row r="352" spans="2:5" x14ac:dyDescent="0.45">
      <c r="B352" s="3" t="s">
        <v>11192</v>
      </c>
      <c r="C352" t="str">
        <f>_xlfn.XLOOKUP(B352,Product!$A:$A,Product!$E:$E)</f>
        <v>2635-20</v>
      </c>
      <c r="D352" s="3" t="s">
        <v>34</v>
      </c>
      <c r="E352" s="3" t="s">
        <v>35</v>
      </c>
    </row>
    <row r="353" spans="2:5" x14ac:dyDescent="0.45">
      <c r="B353" s="3" t="s">
        <v>11192</v>
      </c>
      <c r="C353" t="str">
        <f>_xlfn.XLOOKUP(B353,Product!$A:$A,Product!$E:$E)</f>
        <v>2635-20</v>
      </c>
      <c r="D353" s="3" t="s">
        <v>15</v>
      </c>
      <c r="E353" s="3" t="s">
        <v>2660</v>
      </c>
    </row>
    <row r="354" spans="2:5" x14ac:dyDescent="0.45">
      <c r="B354" s="3" t="s">
        <v>11194</v>
      </c>
      <c r="C354" t="str">
        <f>_xlfn.XLOOKUP(B354,Product!$A:$A,Product!$E:$E)</f>
        <v>2636-20</v>
      </c>
      <c r="D354" s="3" t="s">
        <v>36</v>
      </c>
      <c r="E354" s="3" t="s">
        <v>1054</v>
      </c>
    </row>
    <row r="355" spans="2:5" x14ac:dyDescent="0.45">
      <c r="B355" s="3" t="s">
        <v>11194</v>
      </c>
      <c r="C355" t="str">
        <f>_xlfn.XLOOKUP(B355,Product!$A:$A,Product!$E:$E)</f>
        <v>2636-20</v>
      </c>
      <c r="D355" s="3" t="s">
        <v>7</v>
      </c>
      <c r="E355" s="3" t="s">
        <v>8</v>
      </c>
    </row>
    <row r="356" spans="2:5" x14ac:dyDescent="0.45">
      <c r="B356" s="3" t="s">
        <v>11194</v>
      </c>
      <c r="C356" t="str">
        <f>_xlfn.XLOOKUP(B356,Product!$A:$A,Product!$E:$E)</f>
        <v>2636-20</v>
      </c>
      <c r="D356" s="3" t="s">
        <v>1382</v>
      </c>
      <c r="E356" s="3" t="s">
        <v>1384</v>
      </c>
    </row>
    <row r="357" spans="2:5" x14ac:dyDescent="0.45">
      <c r="B357" s="3" t="s">
        <v>11194</v>
      </c>
      <c r="C357" t="str">
        <f>_xlfn.XLOOKUP(B357,Product!$A:$A,Product!$E:$E)</f>
        <v>2636-20</v>
      </c>
      <c r="D357" s="3" t="s">
        <v>1358</v>
      </c>
      <c r="E357" s="3" t="s">
        <v>2707</v>
      </c>
    </row>
    <row r="358" spans="2:5" x14ac:dyDescent="0.45">
      <c r="B358" s="3" t="s">
        <v>11194</v>
      </c>
      <c r="C358" t="str">
        <f>_xlfn.XLOOKUP(B358,Product!$A:$A,Product!$E:$E)</f>
        <v>2636-20</v>
      </c>
      <c r="D358" s="3" t="s">
        <v>2663</v>
      </c>
      <c r="E358" s="3" t="s">
        <v>2706</v>
      </c>
    </row>
    <row r="359" spans="2:5" x14ac:dyDescent="0.45">
      <c r="B359" s="3" t="s">
        <v>11194</v>
      </c>
      <c r="C359" t="str">
        <f>_xlfn.XLOOKUP(B359,Product!$A:$A,Product!$E:$E)</f>
        <v>2636-20</v>
      </c>
      <c r="D359" s="3" t="s">
        <v>1352</v>
      </c>
      <c r="E359" s="3" t="s">
        <v>2665</v>
      </c>
    </row>
    <row r="360" spans="2:5" x14ac:dyDescent="0.45">
      <c r="B360" s="3" t="s">
        <v>11194</v>
      </c>
      <c r="C360" t="str">
        <f>_xlfn.XLOOKUP(B360,Product!$A:$A,Product!$E:$E)</f>
        <v>2636-20</v>
      </c>
      <c r="D360" s="3" t="s">
        <v>13</v>
      </c>
      <c r="E360" s="3" t="s">
        <v>2659</v>
      </c>
    </row>
    <row r="361" spans="2:5" x14ac:dyDescent="0.45">
      <c r="B361" s="3" t="s">
        <v>11194</v>
      </c>
      <c r="C361" t="str">
        <f>_xlfn.XLOOKUP(B361,Product!$A:$A,Product!$E:$E)</f>
        <v>2636-20</v>
      </c>
      <c r="D361" s="3" t="s">
        <v>2661</v>
      </c>
      <c r="E361" s="3" t="s">
        <v>2705</v>
      </c>
    </row>
    <row r="362" spans="2:5" x14ac:dyDescent="0.45">
      <c r="B362" s="3" t="s">
        <v>11194</v>
      </c>
      <c r="C362" t="str">
        <f>_xlfn.XLOOKUP(B362,Product!$A:$A,Product!$E:$E)</f>
        <v>2636-20</v>
      </c>
      <c r="D362" s="3" t="s">
        <v>9</v>
      </c>
      <c r="E362" s="3" t="s">
        <v>10</v>
      </c>
    </row>
    <row r="363" spans="2:5" x14ac:dyDescent="0.45">
      <c r="B363" s="3" t="s">
        <v>11194</v>
      </c>
      <c r="C363" t="str">
        <f>_xlfn.XLOOKUP(B363,Product!$A:$A,Product!$E:$E)</f>
        <v>2636-20</v>
      </c>
      <c r="D363" s="3" t="s">
        <v>23</v>
      </c>
      <c r="E363" s="3" t="s">
        <v>24</v>
      </c>
    </row>
    <row r="364" spans="2:5" x14ac:dyDescent="0.45">
      <c r="B364" s="3" t="s">
        <v>11194</v>
      </c>
      <c r="C364" t="str">
        <f>_xlfn.XLOOKUP(B364,Product!$A:$A,Product!$E:$E)</f>
        <v>2636-20</v>
      </c>
      <c r="D364" s="3" t="s">
        <v>48</v>
      </c>
      <c r="E364" s="3" t="s">
        <v>49</v>
      </c>
    </row>
    <row r="365" spans="2:5" x14ac:dyDescent="0.45">
      <c r="B365" s="3" t="s">
        <v>11194</v>
      </c>
      <c r="C365" t="str">
        <f>_xlfn.XLOOKUP(B365,Product!$A:$A,Product!$E:$E)</f>
        <v>2636-20</v>
      </c>
      <c r="D365" s="3" t="s">
        <v>34</v>
      </c>
      <c r="E365" s="3" t="s">
        <v>35</v>
      </c>
    </row>
    <row r="366" spans="2:5" x14ac:dyDescent="0.45">
      <c r="B366" s="3" t="s">
        <v>11194</v>
      </c>
      <c r="C366" t="str">
        <f>_xlfn.XLOOKUP(B366,Product!$A:$A,Product!$E:$E)</f>
        <v>2636-20</v>
      </c>
      <c r="D366" s="3" t="s">
        <v>15</v>
      </c>
      <c r="E366" s="3" t="s">
        <v>2704</v>
      </c>
    </row>
    <row r="367" spans="2:5" x14ac:dyDescent="0.45">
      <c r="B367" s="3" t="s">
        <v>11201</v>
      </c>
      <c r="C367" t="str">
        <f>_xlfn.XLOOKUP(B367,Product!$A:$A,Product!$E:$E)</f>
        <v>2642-21CT</v>
      </c>
      <c r="D367" s="3" t="s">
        <v>7</v>
      </c>
      <c r="E367" s="3" t="s">
        <v>72</v>
      </c>
    </row>
    <row r="368" spans="2:5" x14ac:dyDescent="0.45">
      <c r="B368" s="3" t="s">
        <v>11201</v>
      </c>
      <c r="C368" t="str">
        <f>_xlfn.XLOOKUP(B368,Product!$A:$A,Product!$E:$E)</f>
        <v>2642-21CT</v>
      </c>
      <c r="D368" s="3" t="s">
        <v>76</v>
      </c>
      <c r="E368" s="3" t="s">
        <v>77</v>
      </c>
    </row>
    <row r="369" spans="2:5" x14ac:dyDescent="0.45">
      <c r="B369" s="3" t="s">
        <v>11201</v>
      </c>
      <c r="C369" t="str">
        <f>_xlfn.XLOOKUP(B369,Product!$A:$A,Product!$E:$E)</f>
        <v>2642-21CT</v>
      </c>
      <c r="D369" s="3" t="s">
        <v>30</v>
      </c>
      <c r="E369" s="3" t="s">
        <v>73</v>
      </c>
    </row>
    <row r="370" spans="2:5" x14ac:dyDescent="0.45">
      <c r="B370" s="3" t="s">
        <v>11201</v>
      </c>
      <c r="C370" t="str">
        <f>_xlfn.XLOOKUP(B370,Product!$A:$A,Product!$E:$E)</f>
        <v>2642-21CT</v>
      </c>
      <c r="D370" s="3" t="s">
        <v>13</v>
      </c>
      <c r="E370" s="3" t="s">
        <v>74</v>
      </c>
    </row>
    <row r="371" spans="2:5" x14ac:dyDescent="0.45">
      <c r="B371" s="3" t="s">
        <v>11201</v>
      </c>
      <c r="C371" t="str">
        <f>_xlfn.XLOOKUP(B371,Product!$A:$A,Product!$E:$E)</f>
        <v>2642-21CT</v>
      </c>
      <c r="D371" s="3" t="s">
        <v>78</v>
      </c>
      <c r="E371" s="3" t="s">
        <v>25</v>
      </c>
    </row>
    <row r="372" spans="2:5" x14ac:dyDescent="0.45">
      <c r="B372" s="3" t="s">
        <v>11201</v>
      </c>
      <c r="C372" t="str">
        <f>_xlfn.XLOOKUP(B372,Product!$A:$A,Product!$E:$E)</f>
        <v>2642-21CT</v>
      </c>
      <c r="D372" s="3" t="s">
        <v>79</v>
      </c>
      <c r="E372" s="3" t="s">
        <v>80</v>
      </c>
    </row>
    <row r="373" spans="2:5" x14ac:dyDescent="0.45">
      <c r="B373" s="3" t="s">
        <v>11201</v>
      </c>
      <c r="C373" t="str">
        <f>_xlfn.XLOOKUP(B373,Product!$A:$A,Product!$E:$E)</f>
        <v>2642-21CT</v>
      </c>
      <c r="D373" s="3" t="s">
        <v>82</v>
      </c>
      <c r="E373" s="3" t="s">
        <v>83</v>
      </c>
    </row>
    <row r="374" spans="2:5" x14ac:dyDescent="0.45">
      <c r="B374" s="3" t="s">
        <v>11201</v>
      </c>
      <c r="C374" t="str">
        <f>_xlfn.XLOOKUP(B374,Product!$A:$A,Product!$E:$E)</f>
        <v>2642-21CT</v>
      </c>
      <c r="D374" s="3" t="s">
        <v>84</v>
      </c>
      <c r="E374" s="3" t="s">
        <v>83</v>
      </c>
    </row>
    <row r="375" spans="2:5" x14ac:dyDescent="0.45">
      <c r="B375" s="3" t="s">
        <v>11201</v>
      </c>
      <c r="C375" t="str">
        <f>_xlfn.XLOOKUP(B375,Product!$A:$A,Product!$E:$E)</f>
        <v>2642-21CT</v>
      </c>
      <c r="D375" s="3" t="s">
        <v>85</v>
      </c>
      <c r="E375" s="3" t="s">
        <v>83</v>
      </c>
    </row>
    <row r="376" spans="2:5" x14ac:dyDescent="0.45">
      <c r="B376" s="3" t="s">
        <v>11201</v>
      </c>
      <c r="C376" t="str">
        <f>_xlfn.XLOOKUP(B376,Product!$A:$A,Product!$E:$E)</f>
        <v>2642-21CT</v>
      </c>
      <c r="D376" s="3" t="s">
        <v>91</v>
      </c>
      <c r="E376" s="3" t="s">
        <v>83</v>
      </c>
    </row>
    <row r="377" spans="2:5" x14ac:dyDescent="0.45">
      <c r="B377" s="3" t="s">
        <v>11201</v>
      </c>
      <c r="C377" t="str">
        <f>_xlfn.XLOOKUP(B377,Product!$A:$A,Product!$E:$E)</f>
        <v>2642-21CT</v>
      </c>
      <c r="D377" s="3" t="s">
        <v>34</v>
      </c>
      <c r="E377" s="3" t="s">
        <v>35</v>
      </c>
    </row>
    <row r="378" spans="2:5" x14ac:dyDescent="0.45">
      <c r="B378" s="3" t="s">
        <v>11201</v>
      </c>
      <c r="C378" t="str">
        <f>_xlfn.XLOOKUP(B378,Product!$A:$A,Product!$E:$E)</f>
        <v>2642-21CT</v>
      </c>
      <c r="D378" s="3" t="s">
        <v>15</v>
      </c>
      <c r="E378" s="3" t="s">
        <v>81</v>
      </c>
    </row>
    <row r="379" spans="2:5" x14ac:dyDescent="0.45">
      <c r="B379" s="3" t="s">
        <v>11201</v>
      </c>
      <c r="C379" t="str">
        <f>_xlfn.XLOOKUP(B379,Product!$A:$A,Product!$E:$E)</f>
        <v>2642-21CT</v>
      </c>
      <c r="D379" s="3" t="s">
        <v>26</v>
      </c>
      <c r="E379" s="3" t="s">
        <v>75</v>
      </c>
    </row>
    <row r="380" spans="2:5" x14ac:dyDescent="0.45">
      <c r="B380" s="3" t="s">
        <v>11202</v>
      </c>
      <c r="C380" t="str">
        <f>_xlfn.XLOOKUP(B380,Product!$A:$A,Product!$E:$E)</f>
        <v>2646-20</v>
      </c>
      <c r="D380" s="3" t="s">
        <v>36</v>
      </c>
      <c r="E380" s="3" t="s">
        <v>37</v>
      </c>
    </row>
    <row r="381" spans="2:5" x14ac:dyDescent="0.45">
      <c r="B381" s="3" t="s">
        <v>11202</v>
      </c>
      <c r="C381" t="str">
        <f>_xlfn.XLOOKUP(B381,Product!$A:$A,Product!$E:$E)</f>
        <v>2646-20</v>
      </c>
      <c r="D381" s="3" t="s">
        <v>7</v>
      </c>
      <c r="E381" s="3" t="s">
        <v>8</v>
      </c>
    </row>
    <row r="382" spans="2:5" x14ac:dyDescent="0.45">
      <c r="B382" s="3" t="s">
        <v>11202</v>
      </c>
      <c r="C382" t="str">
        <f>_xlfn.XLOOKUP(B382,Product!$A:$A,Product!$E:$E)</f>
        <v>2646-20</v>
      </c>
      <c r="D382" s="3" t="s">
        <v>30</v>
      </c>
      <c r="E382" s="3" t="s">
        <v>31</v>
      </c>
    </row>
    <row r="383" spans="2:5" x14ac:dyDescent="0.45">
      <c r="B383" s="3" t="s">
        <v>11202</v>
      </c>
      <c r="C383" t="str">
        <f>_xlfn.XLOOKUP(B383,Product!$A:$A,Product!$E:$E)</f>
        <v>2646-20</v>
      </c>
      <c r="D383" s="3" t="s">
        <v>45</v>
      </c>
      <c r="E383" s="3" t="s">
        <v>46</v>
      </c>
    </row>
    <row r="384" spans="2:5" x14ac:dyDescent="0.45">
      <c r="B384" s="3" t="s">
        <v>11202</v>
      </c>
      <c r="C384" t="str">
        <f>_xlfn.XLOOKUP(B384,Product!$A:$A,Product!$E:$E)</f>
        <v>2646-20</v>
      </c>
      <c r="D384" s="3" t="s">
        <v>13</v>
      </c>
      <c r="E384" s="3" t="s">
        <v>33</v>
      </c>
    </row>
    <row r="385" spans="2:5" x14ac:dyDescent="0.45">
      <c r="B385" s="3" t="s">
        <v>11202</v>
      </c>
      <c r="C385" t="str">
        <f>_xlfn.XLOOKUP(B385,Product!$A:$A,Product!$E:$E)</f>
        <v>2646-20</v>
      </c>
      <c r="D385" s="3" t="s">
        <v>11</v>
      </c>
      <c r="E385" s="3" t="s">
        <v>25</v>
      </c>
    </row>
    <row r="386" spans="2:5" x14ac:dyDescent="0.45">
      <c r="B386" s="3" t="s">
        <v>11202</v>
      </c>
      <c r="C386" t="str">
        <f>_xlfn.XLOOKUP(B386,Product!$A:$A,Product!$E:$E)</f>
        <v>2646-20</v>
      </c>
      <c r="D386" s="3" t="s">
        <v>28</v>
      </c>
      <c r="E386" s="3" t="s">
        <v>29</v>
      </c>
    </row>
    <row r="387" spans="2:5" x14ac:dyDescent="0.45">
      <c r="B387" s="3" t="s">
        <v>11202</v>
      </c>
      <c r="C387" t="str">
        <f>_xlfn.XLOOKUP(B387,Product!$A:$A,Product!$E:$E)</f>
        <v>2646-20</v>
      </c>
      <c r="D387" s="3" t="s">
        <v>9</v>
      </c>
      <c r="E387" s="3" t="s">
        <v>10</v>
      </c>
    </row>
    <row r="388" spans="2:5" x14ac:dyDescent="0.45">
      <c r="B388" s="3" t="s">
        <v>11202</v>
      </c>
      <c r="C388" t="str">
        <f>_xlfn.XLOOKUP(B388,Product!$A:$A,Product!$E:$E)</f>
        <v>2646-20</v>
      </c>
      <c r="D388" s="3" t="s">
        <v>40</v>
      </c>
      <c r="E388" s="3" t="s">
        <v>41</v>
      </c>
    </row>
    <row r="389" spans="2:5" x14ac:dyDescent="0.45">
      <c r="B389" s="3" t="s">
        <v>11202</v>
      </c>
      <c r="C389" t="str">
        <f>_xlfn.XLOOKUP(B389,Product!$A:$A,Product!$E:$E)</f>
        <v>2646-20</v>
      </c>
      <c r="D389" s="3" t="s">
        <v>42</v>
      </c>
      <c r="E389" s="3" t="s">
        <v>43</v>
      </c>
    </row>
    <row r="390" spans="2:5" x14ac:dyDescent="0.45">
      <c r="B390" s="3" t="s">
        <v>11202</v>
      </c>
      <c r="C390" t="str">
        <f>_xlfn.XLOOKUP(B390,Product!$A:$A,Product!$E:$E)</f>
        <v>2646-20</v>
      </c>
      <c r="D390" s="3" t="s">
        <v>23</v>
      </c>
      <c r="E390" s="3" t="s">
        <v>24</v>
      </c>
    </row>
    <row r="391" spans="2:5" x14ac:dyDescent="0.45">
      <c r="B391" s="3" t="s">
        <v>11202</v>
      </c>
      <c r="C391" t="str">
        <f>_xlfn.XLOOKUP(B391,Product!$A:$A,Product!$E:$E)</f>
        <v>2646-20</v>
      </c>
      <c r="D391" s="3" t="s">
        <v>38</v>
      </c>
      <c r="E391" s="3" t="s">
        <v>39</v>
      </c>
    </row>
    <row r="392" spans="2:5" x14ac:dyDescent="0.45">
      <c r="B392" s="3" t="s">
        <v>11202</v>
      </c>
      <c r="C392" t="str">
        <f>_xlfn.XLOOKUP(B392,Product!$A:$A,Product!$E:$E)</f>
        <v>2646-20</v>
      </c>
      <c r="D392" s="3" t="s">
        <v>48</v>
      </c>
      <c r="E392" s="3" t="s">
        <v>49</v>
      </c>
    </row>
    <row r="393" spans="2:5" x14ac:dyDescent="0.45">
      <c r="B393" s="3" t="s">
        <v>11202</v>
      </c>
      <c r="C393" t="str">
        <f>_xlfn.XLOOKUP(B393,Product!$A:$A,Product!$E:$E)</f>
        <v>2646-20</v>
      </c>
      <c r="D393" s="3" t="s">
        <v>34</v>
      </c>
      <c r="E393" s="3" t="s">
        <v>35</v>
      </c>
    </row>
    <row r="394" spans="2:5" x14ac:dyDescent="0.45">
      <c r="B394" s="3" t="s">
        <v>11202</v>
      </c>
      <c r="C394" t="str">
        <f>_xlfn.XLOOKUP(B394,Product!$A:$A,Product!$E:$E)</f>
        <v>2646-20</v>
      </c>
      <c r="D394" s="3" t="s">
        <v>15</v>
      </c>
      <c r="E394" s="3" t="s">
        <v>32</v>
      </c>
    </row>
    <row r="395" spans="2:5" x14ac:dyDescent="0.45">
      <c r="B395" s="3" t="s">
        <v>11202</v>
      </c>
      <c r="C395" t="str">
        <f>_xlfn.XLOOKUP(B395,Product!$A:$A,Product!$E:$E)</f>
        <v>2646-20</v>
      </c>
      <c r="D395" s="3" t="s">
        <v>26</v>
      </c>
      <c r="E395" s="3" t="s">
        <v>27</v>
      </c>
    </row>
    <row r="396" spans="2:5" x14ac:dyDescent="0.45">
      <c r="B396" s="3" t="s">
        <v>11205</v>
      </c>
      <c r="C396" t="str">
        <f>_xlfn.XLOOKUP(B396,Product!$A:$A,Product!$E:$E)</f>
        <v>2648-20</v>
      </c>
      <c r="D396" s="3" t="s">
        <v>7</v>
      </c>
      <c r="E396" s="3" t="s">
        <v>72</v>
      </c>
    </row>
    <row r="397" spans="2:5" x14ac:dyDescent="0.45">
      <c r="B397" s="3" t="s">
        <v>11205</v>
      </c>
      <c r="C397" t="str">
        <f>_xlfn.XLOOKUP(B397,Product!$A:$A,Product!$E:$E)</f>
        <v>2648-20</v>
      </c>
      <c r="D397" s="3" t="s">
        <v>76</v>
      </c>
      <c r="E397" s="3" t="s">
        <v>229</v>
      </c>
    </row>
    <row r="398" spans="2:5" x14ac:dyDescent="0.45">
      <c r="B398" s="3" t="s">
        <v>11205</v>
      </c>
      <c r="C398" t="str">
        <f>_xlfn.XLOOKUP(B398,Product!$A:$A,Product!$E:$E)</f>
        <v>2648-20</v>
      </c>
      <c r="D398" s="3" t="s">
        <v>118</v>
      </c>
      <c r="E398" s="3" t="s">
        <v>232</v>
      </c>
    </row>
    <row r="399" spans="2:5" x14ac:dyDescent="0.45">
      <c r="B399" s="3" t="s">
        <v>11205</v>
      </c>
      <c r="C399" t="str">
        <f>_xlfn.XLOOKUP(B399,Product!$A:$A,Product!$E:$E)</f>
        <v>2648-20</v>
      </c>
      <c r="D399" s="3" t="s">
        <v>247</v>
      </c>
      <c r="E399" s="3" t="s">
        <v>634</v>
      </c>
    </row>
    <row r="400" spans="2:5" x14ac:dyDescent="0.45">
      <c r="B400" s="3" t="s">
        <v>11205</v>
      </c>
      <c r="C400" t="str">
        <f>_xlfn.XLOOKUP(B400,Product!$A:$A,Product!$E:$E)</f>
        <v>2648-20</v>
      </c>
      <c r="D400" s="3" t="s">
        <v>30</v>
      </c>
      <c r="E400" s="3" t="s">
        <v>1563</v>
      </c>
    </row>
    <row r="401" spans="2:5" x14ac:dyDescent="0.45">
      <c r="B401" s="3" t="s">
        <v>11205</v>
      </c>
      <c r="C401" t="str">
        <f>_xlfn.XLOOKUP(B401,Product!$A:$A,Product!$E:$E)</f>
        <v>2648-20</v>
      </c>
      <c r="D401" s="3" t="s">
        <v>13</v>
      </c>
      <c r="E401" s="3" t="s">
        <v>47</v>
      </c>
    </row>
    <row r="402" spans="2:5" x14ac:dyDescent="0.45">
      <c r="B402" s="3" t="s">
        <v>11205</v>
      </c>
      <c r="C402" t="str">
        <f>_xlfn.XLOOKUP(B402,Product!$A:$A,Product!$E:$E)</f>
        <v>2648-20</v>
      </c>
      <c r="D402" s="3" t="s">
        <v>78</v>
      </c>
      <c r="E402" s="3" t="s">
        <v>245</v>
      </c>
    </row>
    <row r="403" spans="2:5" x14ac:dyDescent="0.45">
      <c r="B403" s="3" t="s">
        <v>11205</v>
      </c>
      <c r="C403" t="str">
        <f>_xlfn.XLOOKUP(B403,Product!$A:$A,Product!$E:$E)</f>
        <v>2648-20</v>
      </c>
      <c r="D403" s="3" t="s">
        <v>79</v>
      </c>
      <c r="E403" s="3" t="s">
        <v>635</v>
      </c>
    </row>
    <row r="404" spans="2:5" x14ac:dyDescent="0.45">
      <c r="B404" s="3" t="s">
        <v>11205</v>
      </c>
      <c r="C404" t="str">
        <f>_xlfn.XLOOKUP(B404,Product!$A:$A,Product!$E:$E)</f>
        <v>2648-20</v>
      </c>
      <c r="D404" s="3" t="s">
        <v>84</v>
      </c>
      <c r="E404" s="3" t="s">
        <v>83</v>
      </c>
    </row>
    <row r="405" spans="2:5" x14ac:dyDescent="0.45">
      <c r="B405" s="3" t="s">
        <v>11205</v>
      </c>
      <c r="C405" t="str">
        <f>_xlfn.XLOOKUP(B405,Product!$A:$A,Product!$E:$E)</f>
        <v>2648-20</v>
      </c>
      <c r="D405" s="3" t="s">
        <v>85</v>
      </c>
      <c r="E405" s="3" t="s">
        <v>83</v>
      </c>
    </row>
    <row r="406" spans="2:5" x14ac:dyDescent="0.45">
      <c r="B406" s="3" t="s">
        <v>11205</v>
      </c>
      <c r="C406" t="str">
        <f>_xlfn.XLOOKUP(B406,Product!$A:$A,Product!$E:$E)</f>
        <v>2648-20</v>
      </c>
      <c r="D406" s="3" t="s">
        <v>121</v>
      </c>
      <c r="E406" s="3" t="s">
        <v>232</v>
      </c>
    </row>
    <row r="407" spans="2:5" x14ac:dyDescent="0.45">
      <c r="B407" s="3" t="s">
        <v>11205</v>
      </c>
      <c r="C407" t="str">
        <f>_xlfn.XLOOKUP(B407,Product!$A:$A,Product!$E:$E)</f>
        <v>2648-20</v>
      </c>
      <c r="D407" s="3" t="s">
        <v>34</v>
      </c>
      <c r="E407" s="3" t="s">
        <v>35</v>
      </c>
    </row>
    <row r="408" spans="2:5" x14ac:dyDescent="0.45">
      <c r="B408" s="3" t="s">
        <v>11205</v>
      </c>
      <c r="C408" t="str">
        <f>_xlfn.XLOOKUP(B408,Product!$A:$A,Product!$E:$E)</f>
        <v>2648-20</v>
      </c>
      <c r="D408" s="3" t="s">
        <v>15</v>
      </c>
      <c r="E408" s="3" t="s">
        <v>1565</v>
      </c>
    </row>
    <row r="409" spans="2:5" x14ac:dyDescent="0.45">
      <c r="B409" s="3" t="s">
        <v>11205</v>
      </c>
      <c r="C409" t="str">
        <f>_xlfn.XLOOKUP(B409,Product!$A:$A,Product!$E:$E)</f>
        <v>2648-20</v>
      </c>
      <c r="D409" s="3" t="s">
        <v>26</v>
      </c>
      <c r="E409" s="3" t="s">
        <v>1564</v>
      </c>
    </row>
    <row r="410" spans="2:5" x14ac:dyDescent="0.45">
      <c r="B410" s="3" t="s">
        <v>11207</v>
      </c>
      <c r="C410" t="str">
        <f>_xlfn.XLOOKUP(B410,Product!$A:$A,Product!$E:$E)</f>
        <v>2649-20</v>
      </c>
      <c r="D410" s="3" t="s">
        <v>7</v>
      </c>
      <c r="E410" s="3" t="s">
        <v>72</v>
      </c>
    </row>
    <row r="411" spans="2:5" x14ac:dyDescent="0.45">
      <c r="B411" s="3" t="s">
        <v>11207</v>
      </c>
      <c r="C411" t="str">
        <f>_xlfn.XLOOKUP(B411,Product!$A:$A,Product!$E:$E)</f>
        <v>2649-20</v>
      </c>
      <c r="D411" s="3" t="s">
        <v>76</v>
      </c>
      <c r="E411" s="3" t="s">
        <v>444</v>
      </c>
    </row>
    <row r="412" spans="2:5" x14ac:dyDescent="0.45">
      <c r="B412" s="3" t="s">
        <v>11207</v>
      </c>
      <c r="C412" t="str">
        <f>_xlfn.XLOOKUP(B412,Product!$A:$A,Product!$E:$E)</f>
        <v>2649-20</v>
      </c>
      <c r="D412" s="3" t="s">
        <v>118</v>
      </c>
      <c r="E412" s="3" t="s">
        <v>232</v>
      </c>
    </row>
    <row r="413" spans="2:5" x14ac:dyDescent="0.45">
      <c r="B413" s="3" t="s">
        <v>11207</v>
      </c>
      <c r="C413" t="str">
        <f>_xlfn.XLOOKUP(B413,Product!$A:$A,Product!$E:$E)</f>
        <v>2649-20</v>
      </c>
      <c r="D413" s="3" t="s">
        <v>247</v>
      </c>
      <c r="E413" s="3" t="s">
        <v>1610</v>
      </c>
    </row>
    <row r="414" spans="2:5" x14ac:dyDescent="0.45">
      <c r="B414" s="3" t="s">
        <v>11207</v>
      </c>
      <c r="C414" t="str">
        <f>_xlfn.XLOOKUP(B414,Product!$A:$A,Product!$E:$E)</f>
        <v>2649-20</v>
      </c>
      <c r="D414" s="3" t="s">
        <v>30</v>
      </c>
      <c r="E414" s="3" t="s">
        <v>1608</v>
      </c>
    </row>
    <row r="415" spans="2:5" x14ac:dyDescent="0.45">
      <c r="B415" s="3" t="s">
        <v>11207</v>
      </c>
      <c r="C415" t="str">
        <f>_xlfn.XLOOKUP(B415,Product!$A:$A,Product!$E:$E)</f>
        <v>2649-20</v>
      </c>
      <c r="D415" s="3" t="s">
        <v>13</v>
      </c>
      <c r="E415" s="3" t="s">
        <v>1609</v>
      </c>
    </row>
    <row r="416" spans="2:5" x14ac:dyDescent="0.45">
      <c r="B416" s="3" t="s">
        <v>11207</v>
      </c>
      <c r="C416" t="str">
        <f>_xlfn.XLOOKUP(B416,Product!$A:$A,Product!$E:$E)</f>
        <v>2649-20</v>
      </c>
      <c r="D416" s="3" t="s">
        <v>78</v>
      </c>
      <c r="E416" s="3" t="s">
        <v>245</v>
      </c>
    </row>
    <row r="417" spans="2:5" x14ac:dyDescent="0.45">
      <c r="B417" s="3" t="s">
        <v>11207</v>
      </c>
      <c r="C417" t="str">
        <f>_xlfn.XLOOKUP(B417,Product!$A:$A,Product!$E:$E)</f>
        <v>2649-20</v>
      </c>
      <c r="D417" s="3" t="s">
        <v>79</v>
      </c>
      <c r="E417" s="3" t="s">
        <v>80</v>
      </c>
    </row>
    <row r="418" spans="2:5" x14ac:dyDescent="0.45">
      <c r="B418" s="3" t="s">
        <v>11207</v>
      </c>
      <c r="C418" t="str">
        <f>_xlfn.XLOOKUP(B418,Product!$A:$A,Product!$E:$E)</f>
        <v>2649-20</v>
      </c>
      <c r="D418" s="3" t="s">
        <v>85</v>
      </c>
      <c r="E418" s="3" t="s">
        <v>83</v>
      </c>
    </row>
    <row r="419" spans="2:5" x14ac:dyDescent="0.45">
      <c r="B419" s="3" t="s">
        <v>11207</v>
      </c>
      <c r="C419" t="str">
        <f>_xlfn.XLOOKUP(B419,Product!$A:$A,Product!$E:$E)</f>
        <v>2649-20</v>
      </c>
      <c r="D419" s="3" t="s">
        <v>121</v>
      </c>
      <c r="E419" s="3" t="s">
        <v>232</v>
      </c>
    </row>
    <row r="420" spans="2:5" x14ac:dyDescent="0.45">
      <c r="B420" s="3" t="s">
        <v>11207</v>
      </c>
      <c r="C420" t="str">
        <f>_xlfn.XLOOKUP(B420,Product!$A:$A,Product!$E:$E)</f>
        <v>2649-20</v>
      </c>
      <c r="D420" s="3" t="s">
        <v>34</v>
      </c>
      <c r="E420" s="3" t="s">
        <v>35</v>
      </c>
    </row>
    <row r="421" spans="2:5" x14ac:dyDescent="0.45">
      <c r="B421" s="3" t="s">
        <v>11207</v>
      </c>
      <c r="C421" t="str">
        <f>_xlfn.XLOOKUP(B421,Product!$A:$A,Product!$E:$E)</f>
        <v>2649-20</v>
      </c>
      <c r="D421" s="3" t="s">
        <v>15</v>
      </c>
      <c r="E421" s="3" t="s">
        <v>1611</v>
      </c>
    </row>
    <row r="422" spans="2:5" x14ac:dyDescent="0.45">
      <c r="B422" s="3" t="s">
        <v>11207</v>
      </c>
      <c r="C422" t="str">
        <f>_xlfn.XLOOKUP(B422,Product!$A:$A,Product!$E:$E)</f>
        <v>2649-20</v>
      </c>
      <c r="D422" s="3" t="s">
        <v>233</v>
      </c>
      <c r="E422" s="3" t="s">
        <v>1612</v>
      </c>
    </row>
    <row r="423" spans="2:5" x14ac:dyDescent="0.45">
      <c r="B423" s="3" t="s">
        <v>11207</v>
      </c>
      <c r="C423" t="str">
        <f>_xlfn.XLOOKUP(B423,Product!$A:$A,Product!$E:$E)</f>
        <v>2649-20</v>
      </c>
      <c r="D423" s="3" t="s">
        <v>26</v>
      </c>
      <c r="E423" s="3" t="s">
        <v>595</v>
      </c>
    </row>
    <row r="424" spans="2:5" x14ac:dyDescent="0.45">
      <c r="B424" s="3" t="s">
        <v>11211</v>
      </c>
      <c r="C424" t="str">
        <f>_xlfn.XLOOKUP(B424,Product!$A:$A,Product!$E:$E)</f>
        <v>2656-20</v>
      </c>
      <c r="D424" s="3" t="s">
        <v>7</v>
      </c>
      <c r="E424" s="3" t="s">
        <v>72</v>
      </c>
    </row>
    <row r="425" spans="2:5" x14ac:dyDescent="0.45">
      <c r="B425" s="3" t="s">
        <v>11211</v>
      </c>
      <c r="C425" t="str">
        <f>_xlfn.XLOOKUP(B425,Product!$A:$A,Product!$E:$E)</f>
        <v>2656-20</v>
      </c>
      <c r="D425" s="3" t="s">
        <v>910</v>
      </c>
      <c r="E425" s="3" t="s">
        <v>1931</v>
      </c>
    </row>
    <row r="426" spans="2:5" x14ac:dyDescent="0.45">
      <c r="B426" s="3" t="s">
        <v>11211</v>
      </c>
      <c r="C426" t="str">
        <f>_xlfn.XLOOKUP(B426,Product!$A:$A,Product!$E:$E)</f>
        <v>2656-20</v>
      </c>
      <c r="D426" s="3" t="s">
        <v>908</v>
      </c>
      <c r="E426" s="3" t="s">
        <v>1930</v>
      </c>
    </row>
    <row r="427" spans="2:5" x14ac:dyDescent="0.45">
      <c r="B427" s="3" t="s">
        <v>11211</v>
      </c>
      <c r="C427" t="str">
        <f>_xlfn.XLOOKUP(B427,Product!$A:$A,Product!$E:$E)</f>
        <v>2656-20</v>
      </c>
      <c r="D427" s="3" t="s">
        <v>991</v>
      </c>
      <c r="E427" s="3" t="s">
        <v>1928</v>
      </c>
    </row>
    <row r="428" spans="2:5" x14ac:dyDescent="0.45">
      <c r="B428" s="3" t="s">
        <v>11211</v>
      </c>
      <c r="C428" t="str">
        <f>_xlfn.XLOOKUP(B428,Product!$A:$A,Product!$E:$E)</f>
        <v>2656-20</v>
      </c>
      <c r="D428" s="3" t="s">
        <v>13</v>
      </c>
      <c r="E428" s="3" t="s">
        <v>443</v>
      </c>
    </row>
    <row r="429" spans="2:5" x14ac:dyDescent="0.45">
      <c r="B429" s="3" t="s">
        <v>11211</v>
      </c>
      <c r="C429" t="str">
        <f>_xlfn.XLOOKUP(B429,Product!$A:$A,Product!$E:$E)</f>
        <v>2656-20</v>
      </c>
      <c r="D429" s="3" t="s">
        <v>79</v>
      </c>
      <c r="E429" s="3" t="s">
        <v>80</v>
      </c>
    </row>
    <row r="430" spans="2:5" x14ac:dyDescent="0.45">
      <c r="B430" s="3" t="s">
        <v>11211</v>
      </c>
      <c r="C430" t="str">
        <f>_xlfn.XLOOKUP(B430,Product!$A:$A,Product!$E:$E)</f>
        <v>2656-20</v>
      </c>
      <c r="D430" s="3" t="s">
        <v>121</v>
      </c>
      <c r="E430" s="3" t="s">
        <v>232</v>
      </c>
    </row>
    <row r="431" spans="2:5" x14ac:dyDescent="0.45">
      <c r="B431" s="3" t="s">
        <v>11211</v>
      </c>
      <c r="C431" t="str">
        <f>_xlfn.XLOOKUP(B431,Product!$A:$A,Product!$E:$E)</f>
        <v>2656-20</v>
      </c>
      <c r="D431" s="3" t="s">
        <v>905</v>
      </c>
      <c r="E431" s="3" t="s">
        <v>1927</v>
      </c>
    </row>
    <row r="432" spans="2:5" x14ac:dyDescent="0.45">
      <c r="B432" s="3" t="s">
        <v>11211</v>
      </c>
      <c r="C432" t="str">
        <f>_xlfn.XLOOKUP(B432,Product!$A:$A,Product!$E:$E)</f>
        <v>2656-20</v>
      </c>
      <c r="D432" s="3" t="s">
        <v>34</v>
      </c>
      <c r="E432" s="3" t="s">
        <v>35</v>
      </c>
    </row>
    <row r="433" spans="2:5" x14ac:dyDescent="0.45">
      <c r="B433" s="3" t="s">
        <v>11211</v>
      </c>
      <c r="C433" t="str">
        <f>_xlfn.XLOOKUP(B433,Product!$A:$A,Product!$E:$E)</f>
        <v>2656-20</v>
      </c>
      <c r="D433" s="3" t="s">
        <v>234</v>
      </c>
      <c r="E433" s="3" t="s">
        <v>1929</v>
      </c>
    </row>
    <row r="434" spans="2:5" x14ac:dyDescent="0.45">
      <c r="B434" s="3" t="s">
        <v>11216</v>
      </c>
      <c r="C434" t="str">
        <f>_xlfn.XLOOKUP(B434,Product!$A:$A,Product!$E:$E)</f>
        <v>2658-20</v>
      </c>
      <c r="D434" s="3" t="s">
        <v>2057</v>
      </c>
      <c r="E434" s="3" t="s">
        <v>2058</v>
      </c>
    </row>
    <row r="435" spans="2:5" x14ac:dyDescent="0.45">
      <c r="B435" s="3" t="s">
        <v>11216</v>
      </c>
      <c r="C435" t="str">
        <f>_xlfn.XLOOKUP(B435,Product!$A:$A,Product!$E:$E)</f>
        <v>2658-20</v>
      </c>
      <c r="D435" s="3" t="s">
        <v>2059</v>
      </c>
      <c r="E435" s="3" t="s">
        <v>2060</v>
      </c>
    </row>
    <row r="436" spans="2:5" x14ac:dyDescent="0.45">
      <c r="B436" s="3" t="s">
        <v>11216</v>
      </c>
      <c r="C436" t="str">
        <f>_xlfn.XLOOKUP(B436,Product!$A:$A,Product!$E:$E)</f>
        <v>2658-20</v>
      </c>
      <c r="D436" s="3" t="s">
        <v>7</v>
      </c>
      <c r="E436" s="3" t="s">
        <v>72</v>
      </c>
    </row>
    <row r="437" spans="2:5" x14ac:dyDescent="0.45">
      <c r="B437" s="3" t="s">
        <v>11216</v>
      </c>
      <c r="C437" t="str">
        <f>_xlfn.XLOOKUP(B437,Product!$A:$A,Product!$E:$E)</f>
        <v>2658-20</v>
      </c>
      <c r="D437" s="3" t="s">
        <v>991</v>
      </c>
      <c r="E437" s="3" t="s">
        <v>2062</v>
      </c>
    </row>
    <row r="438" spans="2:5" x14ac:dyDescent="0.45">
      <c r="B438" s="3" t="s">
        <v>11216</v>
      </c>
      <c r="C438" t="str">
        <f>_xlfn.XLOOKUP(B438,Product!$A:$A,Product!$E:$E)</f>
        <v>2658-20</v>
      </c>
      <c r="D438" s="3" t="s">
        <v>13</v>
      </c>
      <c r="E438" s="3" t="s">
        <v>2063</v>
      </c>
    </row>
    <row r="439" spans="2:5" x14ac:dyDescent="0.45">
      <c r="B439" s="3" t="s">
        <v>11216</v>
      </c>
      <c r="C439" t="str">
        <f>_xlfn.XLOOKUP(B439,Product!$A:$A,Product!$E:$E)</f>
        <v>2658-20</v>
      </c>
      <c r="D439" s="3" t="s">
        <v>79</v>
      </c>
      <c r="E439" s="3" t="s">
        <v>80</v>
      </c>
    </row>
    <row r="440" spans="2:5" x14ac:dyDescent="0.45">
      <c r="B440" s="3" t="s">
        <v>11216</v>
      </c>
      <c r="C440" t="str">
        <f>_xlfn.XLOOKUP(B440,Product!$A:$A,Product!$E:$E)</f>
        <v>2658-20</v>
      </c>
      <c r="D440" s="3" t="s">
        <v>121</v>
      </c>
      <c r="E440" s="3" t="s">
        <v>232</v>
      </c>
    </row>
    <row r="441" spans="2:5" x14ac:dyDescent="0.45">
      <c r="B441" s="3" t="s">
        <v>11216</v>
      </c>
      <c r="C441" t="str">
        <f>_xlfn.XLOOKUP(B441,Product!$A:$A,Product!$E:$E)</f>
        <v>2658-20</v>
      </c>
      <c r="D441" s="3" t="s">
        <v>905</v>
      </c>
      <c r="E441" s="3" t="s">
        <v>2061</v>
      </c>
    </row>
    <row r="442" spans="2:5" x14ac:dyDescent="0.45">
      <c r="B442" s="3" t="s">
        <v>11216</v>
      </c>
      <c r="C442" t="str">
        <f>_xlfn.XLOOKUP(B442,Product!$A:$A,Product!$E:$E)</f>
        <v>2658-20</v>
      </c>
      <c r="D442" s="3" t="s">
        <v>34</v>
      </c>
      <c r="E442" s="3" t="s">
        <v>35</v>
      </c>
    </row>
    <row r="443" spans="2:5" x14ac:dyDescent="0.45">
      <c r="B443" s="3" t="s">
        <v>11216</v>
      </c>
      <c r="C443" t="str">
        <f>_xlfn.XLOOKUP(B443,Product!$A:$A,Product!$E:$E)</f>
        <v>2658-20</v>
      </c>
      <c r="D443" s="3" t="s">
        <v>234</v>
      </c>
      <c r="E443" s="3" t="s">
        <v>472</v>
      </c>
    </row>
    <row r="444" spans="2:5" x14ac:dyDescent="0.45">
      <c r="B444" s="3" t="s">
        <v>11221</v>
      </c>
      <c r="C444" t="str">
        <f>_xlfn.XLOOKUP(B444,Product!$A:$A,Product!$E:$E)</f>
        <v>2660-20</v>
      </c>
      <c r="D444" s="3" t="s">
        <v>7</v>
      </c>
      <c r="E444" s="3" t="s">
        <v>72</v>
      </c>
    </row>
    <row r="445" spans="2:5" x14ac:dyDescent="0.45">
      <c r="B445" s="3" t="s">
        <v>11221</v>
      </c>
      <c r="C445" t="str">
        <f>_xlfn.XLOOKUP(B445,Product!$A:$A,Product!$E:$E)</f>
        <v>2660-20</v>
      </c>
      <c r="D445" s="3" t="s">
        <v>30</v>
      </c>
      <c r="E445" s="3" t="s">
        <v>948</v>
      </c>
    </row>
    <row r="446" spans="2:5" x14ac:dyDescent="0.45">
      <c r="B446" s="3" t="s">
        <v>11221</v>
      </c>
      <c r="C446" t="str">
        <f>_xlfn.XLOOKUP(B446,Product!$A:$A,Product!$E:$E)</f>
        <v>2660-20</v>
      </c>
      <c r="D446" s="3" t="s">
        <v>13</v>
      </c>
      <c r="E446" s="3" t="s">
        <v>947</v>
      </c>
    </row>
    <row r="447" spans="2:5" x14ac:dyDescent="0.45">
      <c r="B447" s="3" t="s">
        <v>11221</v>
      </c>
      <c r="C447" t="str">
        <f>_xlfn.XLOOKUP(B447,Product!$A:$A,Product!$E:$E)</f>
        <v>2660-20</v>
      </c>
      <c r="D447" s="3" t="s">
        <v>79</v>
      </c>
      <c r="E447" s="3" t="s">
        <v>119</v>
      </c>
    </row>
    <row r="448" spans="2:5" x14ac:dyDescent="0.45">
      <c r="B448" s="3" t="s">
        <v>11221</v>
      </c>
      <c r="C448" t="str">
        <f>_xlfn.XLOOKUP(B448,Product!$A:$A,Product!$E:$E)</f>
        <v>2660-20</v>
      </c>
      <c r="D448" s="3" t="s">
        <v>121</v>
      </c>
      <c r="E448" s="3" t="s">
        <v>117</v>
      </c>
    </row>
    <row r="449" spans="2:5" x14ac:dyDescent="0.45">
      <c r="B449" s="3" t="s">
        <v>11221</v>
      </c>
      <c r="C449" t="str">
        <f>_xlfn.XLOOKUP(B449,Product!$A:$A,Product!$E:$E)</f>
        <v>2660-20</v>
      </c>
      <c r="D449" s="3" t="s">
        <v>34</v>
      </c>
      <c r="E449" s="3" t="s">
        <v>345</v>
      </c>
    </row>
    <row r="450" spans="2:5" x14ac:dyDescent="0.45">
      <c r="B450" s="3" t="s">
        <v>11221</v>
      </c>
      <c r="C450" t="str">
        <f>_xlfn.XLOOKUP(B450,Product!$A:$A,Product!$E:$E)</f>
        <v>2660-20</v>
      </c>
      <c r="D450" s="3" t="s">
        <v>234</v>
      </c>
      <c r="E450" s="3" t="s">
        <v>950</v>
      </c>
    </row>
    <row r="451" spans="2:5" x14ac:dyDescent="0.45">
      <c r="B451" s="3" t="s">
        <v>11221</v>
      </c>
      <c r="C451" t="str">
        <f>_xlfn.XLOOKUP(B451,Product!$A:$A,Product!$E:$E)</f>
        <v>2660-20</v>
      </c>
      <c r="D451" s="3" t="s">
        <v>26</v>
      </c>
      <c r="E451" s="3" t="s">
        <v>949</v>
      </c>
    </row>
    <row r="452" spans="2:5" x14ac:dyDescent="0.45">
      <c r="B452" s="3" t="s">
        <v>11226</v>
      </c>
      <c r="C452" t="str">
        <f>_xlfn.XLOOKUP(B452,Product!$A:$A,Product!$E:$E)</f>
        <v>2663-20</v>
      </c>
      <c r="D452" s="3" t="s">
        <v>2057</v>
      </c>
      <c r="E452" s="3" t="s">
        <v>1209</v>
      </c>
    </row>
    <row r="453" spans="2:5" x14ac:dyDescent="0.45">
      <c r="B453" s="3" t="s">
        <v>11226</v>
      </c>
      <c r="C453" t="str">
        <f>_xlfn.XLOOKUP(B453,Product!$A:$A,Product!$E:$E)</f>
        <v>2663-20</v>
      </c>
      <c r="D453" s="3" t="s">
        <v>2059</v>
      </c>
      <c r="E453" s="3" t="s">
        <v>2060</v>
      </c>
    </row>
    <row r="454" spans="2:5" x14ac:dyDescent="0.45">
      <c r="B454" s="3" t="s">
        <v>11226</v>
      </c>
      <c r="C454" t="str">
        <f>_xlfn.XLOOKUP(B454,Product!$A:$A,Product!$E:$E)</f>
        <v>2663-20</v>
      </c>
      <c r="D454" s="3" t="s">
        <v>7</v>
      </c>
      <c r="E454" s="3" t="s">
        <v>8</v>
      </c>
    </row>
    <row r="455" spans="2:5" x14ac:dyDescent="0.45">
      <c r="B455" s="3" t="s">
        <v>11226</v>
      </c>
      <c r="C455" t="str">
        <f>_xlfn.XLOOKUP(B455,Product!$A:$A,Product!$E:$E)</f>
        <v>2663-20</v>
      </c>
      <c r="D455" s="3" t="s">
        <v>2098</v>
      </c>
      <c r="E455" s="3" t="s">
        <v>1032</v>
      </c>
    </row>
    <row r="456" spans="2:5" x14ac:dyDescent="0.45">
      <c r="B456" s="3" t="s">
        <v>11226</v>
      </c>
      <c r="C456" t="str">
        <f>_xlfn.XLOOKUP(B456,Product!$A:$A,Product!$E:$E)</f>
        <v>2663-20</v>
      </c>
      <c r="D456" s="3" t="s">
        <v>2090</v>
      </c>
      <c r="E456" s="3" t="s">
        <v>2091</v>
      </c>
    </row>
    <row r="457" spans="2:5" x14ac:dyDescent="0.45">
      <c r="B457" s="3" t="s">
        <v>11226</v>
      </c>
      <c r="C457" t="str">
        <f>_xlfn.XLOOKUP(B457,Product!$A:$A,Product!$E:$E)</f>
        <v>2663-20</v>
      </c>
      <c r="D457" s="3" t="s">
        <v>30</v>
      </c>
      <c r="E457" s="3" t="s">
        <v>2096</v>
      </c>
    </row>
    <row r="458" spans="2:5" x14ac:dyDescent="0.45">
      <c r="B458" s="3" t="s">
        <v>11226</v>
      </c>
      <c r="C458" t="str">
        <f>_xlfn.XLOOKUP(B458,Product!$A:$A,Product!$E:$E)</f>
        <v>2663-20</v>
      </c>
      <c r="D458" s="3" t="s">
        <v>2001</v>
      </c>
      <c r="E458" s="3" t="s">
        <v>2092</v>
      </c>
    </row>
    <row r="459" spans="2:5" x14ac:dyDescent="0.45">
      <c r="B459" s="3" t="s">
        <v>11226</v>
      </c>
      <c r="C459" t="str">
        <f>_xlfn.XLOOKUP(B459,Product!$A:$A,Product!$E:$E)</f>
        <v>2663-20</v>
      </c>
      <c r="D459" s="3" t="s">
        <v>13</v>
      </c>
      <c r="E459" s="3" t="s">
        <v>659</v>
      </c>
    </row>
    <row r="460" spans="2:5" x14ac:dyDescent="0.45">
      <c r="B460" s="3" t="s">
        <v>11226</v>
      </c>
      <c r="C460" t="str">
        <f>_xlfn.XLOOKUP(B460,Product!$A:$A,Product!$E:$E)</f>
        <v>2663-20</v>
      </c>
      <c r="D460" s="3" t="s">
        <v>1164</v>
      </c>
      <c r="E460" s="3" t="s">
        <v>2113</v>
      </c>
    </row>
    <row r="461" spans="2:5" x14ac:dyDescent="0.45">
      <c r="B461" s="3" t="s">
        <v>11226</v>
      </c>
      <c r="C461" t="str">
        <f>_xlfn.XLOOKUP(B461,Product!$A:$A,Product!$E:$E)</f>
        <v>2663-20</v>
      </c>
      <c r="D461" s="3" t="s">
        <v>79</v>
      </c>
      <c r="E461" s="3" t="s">
        <v>80</v>
      </c>
    </row>
    <row r="462" spans="2:5" x14ac:dyDescent="0.45">
      <c r="B462" s="3" t="s">
        <v>11226</v>
      </c>
      <c r="C462" t="str">
        <f>_xlfn.XLOOKUP(B462,Product!$A:$A,Product!$E:$E)</f>
        <v>2663-20</v>
      </c>
      <c r="D462" s="3" t="s">
        <v>2093</v>
      </c>
      <c r="E462" s="3" t="s">
        <v>2094</v>
      </c>
    </row>
    <row r="463" spans="2:5" x14ac:dyDescent="0.45">
      <c r="B463" s="3" t="s">
        <v>11226</v>
      </c>
      <c r="C463" t="str">
        <f>_xlfn.XLOOKUP(B463,Product!$A:$A,Product!$E:$E)</f>
        <v>2663-20</v>
      </c>
      <c r="D463" s="3" t="s">
        <v>9</v>
      </c>
      <c r="E463" s="3" t="s">
        <v>10</v>
      </c>
    </row>
    <row r="464" spans="2:5" x14ac:dyDescent="0.45">
      <c r="B464" s="3" t="s">
        <v>11226</v>
      </c>
      <c r="C464" t="str">
        <f>_xlfn.XLOOKUP(B464,Product!$A:$A,Product!$E:$E)</f>
        <v>2663-20</v>
      </c>
      <c r="D464" s="3" t="s">
        <v>23</v>
      </c>
      <c r="E464" s="3" t="s">
        <v>35</v>
      </c>
    </row>
    <row r="465" spans="2:5" x14ac:dyDescent="0.45">
      <c r="B465" s="3" t="s">
        <v>11226</v>
      </c>
      <c r="C465" t="str">
        <f>_xlfn.XLOOKUP(B465,Product!$A:$A,Product!$E:$E)</f>
        <v>2663-20</v>
      </c>
      <c r="D465" s="3" t="s">
        <v>48</v>
      </c>
      <c r="E465" s="3" t="s">
        <v>49</v>
      </c>
    </row>
    <row r="466" spans="2:5" x14ac:dyDescent="0.45">
      <c r="B466" s="3" t="s">
        <v>11226</v>
      </c>
      <c r="C466" t="str">
        <f>_xlfn.XLOOKUP(B466,Product!$A:$A,Product!$E:$E)</f>
        <v>2663-20</v>
      </c>
      <c r="D466" s="3" t="s">
        <v>15</v>
      </c>
      <c r="E466" s="3" t="s">
        <v>2095</v>
      </c>
    </row>
    <row r="467" spans="2:5" x14ac:dyDescent="0.45">
      <c r="B467" s="3" t="s">
        <v>11226</v>
      </c>
      <c r="C467" t="str">
        <f>_xlfn.XLOOKUP(B467,Product!$A:$A,Product!$E:$E)</f>
        <v>2663-20</v>
      </c>
      <c r="D467" s="3" t="s">
        <v>26</v>
      </c>
      <c r="E467" s="3" t="s">
        <v>2097</v>
      </c>
    </row>
    <row r="468" spans="2:5" x14ac:dyDescent="0.45">
      <c r="B468" s="3" t="s">
        <v>11229</v>
      </c>
      <c r="C468" t="str">
        <f>_xlfn.XLOOKUP(B468,Product!$A:$A,Product!$E:$E)</f>
        <v>2666-21B</v>
      </c>
      <c r="D468" s="3" t="s">
        <v>2057</v>
      </c>
      <c r="E468" s="3" t="s">
        <v>911</v>
      </c>
    </row>
    <row r="469" spans="2:5" x14ac:dyDescent="0.45">
      <c r="B469" s="3" t="s">
        <v>11229</v>
      </c>
      <c r="C469" t="str">
        <f>_xlfn.XLOOKUP(B469,Product!$A:$A,Product!$E:$E)</f>
        <v>2666-21B</v>
      </c>
      <c r="D469" s="3" t="s">
        <v>2059</v>
      </c>
      <c r="E469" s="3" t="s">
        <v>2060</v>
      </c>
    </row>
    <row r="470" spans="2:5" x14ac:dyDescent="0.45">
      <c r="B470" s="3" t="s">
        <v>11229</v>
      </c>
      <c r="C470" t="str">
        <f>_xlfn.XLOOKUP(B470,Product!$A:$A,Product!$E:$E)</f>
        <v>2666-21B</v>
      </c>
      <c r="D470" s="3" t="s">
        <v>7</v>
      </c>
      <c r="E470" s="3" t="s">
        <v>72</v>
      </c>
    </row>
    <row r="471" spans="2:5" x14ac:dyDescent="0.45">
      <c r="B471" s="3" t="s">
        <v>11229</v>
      </c>
      <c r="C471" t="str">
        <f>_xlfn.XLOOKUP(B471,Product!$A:$A,Product!$E:$E)</f>
        <v>2666-21B</v>
      </c>
      <c r="D471" s="3" t="s">
        <v>991</v>
      </c>
      <c r="E471" s="3" t="s">
        <v>2082</v>
      </c>
    </row>
    <row r="472" spans="2:5" x14ac:dyDescent="0.45">
      <c r="B472" s="3" t="s">
        <v>11229</v>
      </c>
      <c r="C472" t="str">
        <f>_xlfn.XLOOKUP(B472,Product!$A:$A,Product!$E:$E)</f>
        <v>2666-21B</v>
      </c>
      <c r="D472" s="3" t="s">
        <v>13</v>
      </c>
      <c r="E472" s="3" t="s">
        <v>2083</v>
      </c>
    </row>
    <row r="473" spans="2:5" x14ac:dyDescent="0.45">
      <c r="B473" s="3" t="s">
        <v>11229</v>
      </c>
      <c r="C473" t="str">
        <f>_xlfn.XLOOKUP(B473,Product!$A:$A,Product!$E:$E)</f>
        <v>2666-21B</v>
      </c>
      <c r="D473" s="3" t="s">
        <v>79</v>
      </c>
      <c r="E473" s="3" t="s">
        <v>119</v>
      </c>
    </row>
    <row r="474" spans="2:5" x14ac:dyDescent="0.45">
      <c r="B474" s="3" t="s">
        <v>11229</v>
      </c>
      <c r="C474" t="str">
        <f>_xlfn.XLOOKUP(B474,Product!$A:$A,Product!$E:$E)</f>
        <v>2666-21B</v>
      </c>
      <c r="D474" s="3" t="s">
        <v>121</v>
      </c>
      <c r="E474" s="3" t="s">
        <v>232</v>
      </c>
    </row>
    <row r="475" spans="2:5" x14ac:dyDescent="0.45">
      <c r="B475" s="3" t="s">
        <v>11229</v>
      </c>
      <c r="C475" t="str">
        <f>_xlfn.XLOOKUP(B475,Product!$A:$A,Product!$E:$E)</f>
        <v>2666-21B</v>
      </c>
      <c r="D475" s="3" t="s">
        <v>905</v>
      </c>
      <c r="E475" s="3" t="s">
        <v>2081</v>
      </c>
    </row>
    <row r="476" spans="2:5" x14ac:dyDescent="0.45">
      <c r="B476" s="3" t="s">
        <v>11229</v>
      </c>
      <c r="C476" t="str">
        <f>_xlfn.XLOOKUP(B476,Product!$A:$A,Product!$E:$E)</f>
        <v>2666-21B</v>
      </c>
      <c r="D476" s="3" t="s">
        <v>34</v>
      </c>
      <c r="E476" s="3" t="s">
        <v>1020</v>
      </c>
    </row>
    <row r="477" spans="2:5" x14ac:dyDescent="0.45">
      <c r="B477" s="3" t="s">
        <v>11229</v>
      </c>
      <c r="C477" t="str">
        <f>_xlfn.XLOOKUP(B477,Product!$A:$A,Product!$E:$E)</f>
        <v>2666-21B</v>
      </c>
      <c r="D477" s="3" t="s">
        <v>234</v>
      </c>
      <c r="E477" s="3" t="s">
        <v>995</v>
      </c>
    </row>
    <row r="478" spans="2:5" x14ac:dyDescent="0.45">
      <c r="B478" s="3" t="s">
        <v>11233</v>
      </c>
      <c r="C478" t="str">
        <f>_xlfn.XLOOKUP(B478,Product!$A:$A,Product!$E:$E)</f>
        <v>2668-20</v>
      </c>
      <c r="D478" s="3" t="s">
        <v>2057</v>
      </c>
      <c r="E478" s="3" t="s">
        <v>2058</v>
      </c>
    </row>
    <row r="479" spans="2:5" x14ac:dyDescent="0.45">
      <c r="B479" s="3" t="s">
        <v>11233</v>
      </c>
      <c r="C479" t="str">
        <f>_xlfn.XLOOKUP(B479,Product!$A:$A,Product!$E:$E)</f>
        <v>2668-20</v>
      </c>
      <c r="D479" s="3" t="s">
        <v>2059</v>
      </c>
      <c r="E479" s="3" t="s">
        <v>2060</v>
      </c>
    </row>
    <row r="480" spans="2:5" x14ac:dyDescent="0.45">
      <c r="B480" s="3" t="s">
        <v>11233</v>
      </c>
      <c r="C480" t="str">
        <f>_xlfn.XLOOKUP(B480,Product!$A:$A,Product!$E:$E)</f>
        <v>2668-20</v>
      </c>
      <c r="D480" s="3" t="s">
        <v>7</v>
      </c>
      <c r="E480" s="3" t="s">
        <v>72</v>
      </c>
    </row>
    <row r="481" spans="2:5" x14ac:dyDescent="0.45">
      <c r="B481" s="3" t="s">
        <v>11233</v>
      </c>
      <c r="C481" t="str">
        <f>_xlfn.XLOOKUP(B481,Product!$A:$A,Product!$E:$E)</f>
        <v>2668-20</v>
      </c>
      <c r="D481" s="3" t="s">
        <v>991</v>
      </c>
      <c r="E481" s="3" t="s">
        <v>2111</v>
      </c>
    </row>
    <row r="482" spans="2:5" x14ac:dyDescent="0.45">
      <c r="B482" s="3" t="s">
        <v>11233</v>
      </c>
      <c r="C482" t="str">
        <f>_xlfn.XLOOKUP(B482,Product!$A:$A,Product!$E:$E)</f>
        <v>2668-20</v>
      </c>
      <c r="D482" s="3" t="s">
        <v>13</v>
      </c>
      <c r="E482" s="3" t="s">
        <v>2112</v>
      </c>
    </row>
    <row r="483" spans="2:5" x14ac:dyDescent="0.45">
      <c r="B483" s="3" t="s">
        <v>11233</v>
      </c>
      <c r="C483" t="str">
        <f>_xlfn.XLOOKUP(B483,Product!$A:$A,Product!$E:$E)</f>
        <v>2668-20</v>
      </c>
      <c r="D483" s="3" t="s">
        <v>79</v>
      </c>
      <c r="E483" s="3" t="s">
        <v>80</v>
      </c>
    </row>
    <row r="484" spans="2:5" x14ac:dyDescent="0.45">
      <c r="B484" s="3" t="s">
        <v>11233</v>
      </c>
      <c r="C484" t="str">
        <f>_xlfn.XLOOKUP(B484,Product!$A:$A,Product!$E:$E)</f>
        <v>2668-20</v>
      </c>
      <c r="D484" s="3" t="s">
        <v>121</v>
      </c>
      <c r="E484" s="3" t="s">
        <v>232</v>
      </c>
    </row>
    <row r="485" spans="2:5" x14ac:dyDescent="0.45">
      <c r="B485" s="3" t="s">
        <v>11233</v>
      </c>
      <c r="C485" t="str">
        <f>_xlfn.XLOOKUP(B485,Product!$A:$A,Product!$E:$E)</f>
        <v>2668-20</v>
      </c>
      <c r="D485" s="3" t="s">
        <v>905</v>
      </c>
      <c r="E485" s="3" t="s">
        <v>2110</v>
      </c>
    </row>
    <row r="486" spans="2:5" x14ac:dyDescent="0.45">
      <c r="B486" s="3" t="s">
        <v>11233</v>
      </c>
      <c r="C486" t="str">
        <f>_xlfn.XLOOKUP(B486,Product!$A:$A,Product!$E:$E)</f>
        <v>2668-20</v>
      </c>
      <c r="D486" s="3" t="s">
        <v>34</v>
      </c>
      <c r="E486" s="3" t="s">
        <v>35</v>
      </c>
    </row>
    <row r="487" spans="2:5" x14ac:dyDescent="0.45">
      <c r="B487" s="3" t="s">
        <v>11233</v>
      </c>
      <c r="C487" t="str">
        <f>_xlfn.XLOOKUP(B487,Product!$A:$A,Product!$E:$E)</f>
        <v>2668-20</v>
      </c>
      <c r="D487" s="3" t="s">
        <v>234</v>
      </c>
      <c r="E487" s="3" t="s">
        <v>472</v>
      </c>
    </row>
    <row r="488" spans="2:5" x14ac:dyDescent="0.45">
      <c r="B488" s="3" t="s">
        <v>11237</v>
      </c>
      <c r="C488" t="str">
        <f>_xlfn.XLOOKUP(B488,Product!$A:$A,Product!$E:$E)</f>
        <v>2672-21</v>
      </c>
      <c r="D488" s="3" t="s">
        <v>7</v>
      </c>
      <c r="E488" s="3" t="s">
        <v>72</v>
      </c>
    </row>
    <row r="489" spans="2:5" x14ac:dyDescent="0.45">
      <c r="B489" s="3" t="s">
        <v>11237</v>
      </c>
      <c r="C489" t="str">
        <f>_xlfn.XLOOKUP(B489,Product!$A:$A,Product!$E:$E)</f>
        <v>2672-21</v>
      </c>
      <c r="D489" s="3" t="s">
        <v>116</v>
      </c>
      <c r="E489" s="3" t="s">
        <v>117</v>
      </c>
    </row>
    <row r="490" spans="2:5" x14ac:dyDescent="0.45">
      <c r="B490" s="3" t="s">
        <v>11237</v>
      </c>
      <c r="C490" t="str">
        <f>_xlfn.XLOOKUP(B490,Product!$A:$A,Product!$E:$E)</f>
        <v>2672-21</v>
      </c>
      <c r="D490" s="3" t="s">
        <v>76</v>
      </c>
      <c r="E490" s="3" t="s">
        <v>229</v>
      </c>
    </row>
    <row r="491" spans="2:5" x14ac:dyDescent="0.45">
      <c r="B491" s="3" t="s">
        <v>11237</v>
      </c>
      <c r="C491" t="str">
        <f>_xlfn.XLOOKUP(B491,Product!$A:$A,Product!$E:$E)</f>
        <v>2672-21</v>
      </c>
      <c r="D491" s="3" t="s">
        <v>118</v>
      </c>
      <c r="E491" s="3" t="s">
        <v>232</v>
      </c>
    </row>
    <row r="492" spans="2:5" x14ac:dyDescent="0.45">
      <c r="B492" s="3" t="s">
        <v>11237</v>
      </c>
      <c r="C492" t="str">
        <f>_xlfn.XLOOKUP(B492,Product!$A:$A,Product!$E:$E)</f>
        <v>2672-21</v>
      </c>
      <c r="D492" s="3" t="s">
        <v>30</v>
      </c>
      <c r="E492" s="3" t="s">
        <v>1314</v>
      </c>
    </row>
    <row r="493" spans="2:5" x14ac:dyDescent="0.45">
      <c r="B493" s="3" t="s">
        <v>11237</v>
      </c>
      <c r="C493" t="str">
        <f>_xlfn.XLOOKUP(B493,Product!$A:$A,Product!$E:$E)</f>
        <v>2672-21</v>
      </c>
      <c r="D493" s="3" t="s">
        <v>13</v>
      </c>
      <c r="E493" s="3" t="s">
        <v>442</v>
      </c>
    </row>
    <row r="494" spans="2:5" x14ac:dyDescent="0.45">
      <c r="B494" s="3" t="s">
        <v>11237</v>
      </c>
      <c r="C494" t="str">
        <f>_xlfn.XLOOKUP(B494,Product!$A:$A,Product!$E:$E)</f>
        <v>2672-21</v>
      </c>
      <c r="D494" s="3" t="s">
        <v>78</v>
      </c>
      <c r="E494" s="3" t="s">
        <v>245</v>
      </c>
    </row>
    <row r="495" spans="2:5" x14ac:dyDescent="0.45">
      <c r="B495" s="3" t="s">
        <v>11237</v>
      </c>
      <c r="C495" t="str">
        <f>_xlfn.XLOOKUP(B495,Product!$A:$A,Product!$E:$E)</f>
        <v>2672-21</v>
      </c>
      <c r="D495" s="3" t="s">
        <v>79</v>
      </c>
      <c r="E495" s="3" t="s">
        <v>249</v>
      </c>
    </row>
    <row r="496" spans="2:5" x14ac:dyDescent="0.45">
      <c r="B496" s="3" t="s">
        <v>11237</v>
      </c>
      <c r="C496" t="str">
        <f>_xlfn.XLOOKUP(B496,Product!$A:$A,Product!$E:$E)</f>
        <v>2672-21</v>
      </c>
      <c r="D496" s="3" t="s">
        <v>82</v>
      </c>
      <c r="E496" s="3" t="s">
        <v>83</v>
      </c>
    </row>
    <row r="497" spans="2:5" x14ac:dyDescent="0.45">
      <c r="B497" s="3" t="s">
        <v>11237</v>
      </c>
      <c r="C497" t="str">
        <f>_xlfn.XLOOKUP(B497,Product!$A:$A,Product!$E:$E)</f>
        <v>2672-21</v>
      </c>
      <c r="D497" s="3" t="s">
        <v>84</v>
      </c>
      <c r="E497" s="3" t="s">
        <v>83</v>
      </c>
    </row>
    <row r="498" spans="2:5" x14ac:dyDescent="0.45">
      <c r="B498" s="3" t="s">
        <v>11237</v>
      </c>
      <c r="C498" t="str">
        <f>_xlfn.XLOOKUP(B498,Product!$A:$A,Product!$E:$E)</f>
        <v>2672-21</v>
      </c>
      <c r="D498" s="3" t="s">
        <v>85</v>
      </c>
      <c r="E498" s="3" t="s">
        <v>83</v>
      </c>
    </row>
    <row r="499" spans="2:5" x14ac:dyDescent="0.45">
      <c r="B499" s="3" t="s">
        <v>11237</v>
      </c>
      <c r="C499" t="str">
        <f>_xlfn.XLOOKUP(B499,Product!$A:$A,Product!$E:$E)</f>
        <v>2672-21</v>
      </c>
      <c r="D499" s="3" t="s">
        <v>121</v>
      </c>
      <c r="E499" s="3" t="s">
        <v>117</v>
      </c>
    </row>
    <row r="500" spans="2:5" x14ac:dyDescent="0.45">
      <c r="B500" s="3" t="s">
        <v>11237</v>
      </c>
      <c r="C500" t="str">
        <f>_xlfn.XLOOKUP(B500,Product!$A:$A,Product!$E:$E)</f>
        <v>2672-21</v>
      </c>
      <c r="D500" s="3" t="s">
        <v>34</v>
      </c>
      <c r="E500" s="3" t="s">
        <v>35</v>
      </c>
    </row>
    <row r="501" spans="2:5" x14ac:dyDescent="0.45">
      <c r="B501" s="3" t="s">
        <v>11237</v>
      </c>
      <c r="C501" t="str">
        <f>_xlfn.XLOOKUP(B501,Product!$A:$A,Product!$E:$E)</f>
        <v>2672-21</v>
      </c>
      <c r="D501" s="3" t="s">
        <v>15</v>
      </c>
      <c r="E501" s="3" t="s">
        <v>1315</v>
      </c>
    </row>
    <row r="502" spans="2:5" x14ac:dyDescent="0.45">
      <c r="B502" s="3" t="s">
        <v>11237</v>
      </c>
      <c r="C502" t="str">
        <f>_xlfn.XLOOKUP(B502,Product!$A:$A,Product!$E:$E)</f>
        <v>2672-21</v>
      </c>
      <c r="D502" s="3" t="s">
        <v>234</v>
      </c>
      <c r="E502" s="3" t="s">
        <v>1320</v>
      </c>
    </row>
    <row r="503" spans="2:5" x14ac:dyDescent="0.45">
      <c r="B503" s="3" t="s">
        <v>11237</v>
      </c>
      <c r="C503" t="str">
        <f>_xlfn.XLOOKUP(B503,Product!$A:$A,Product!$E:$E)</f>
        <v>2672-21</v>
      </c>
      <c r="D503" s="3" t="s">
        <v>26</v>
      </c>
      <c r="E503" s="3" t="s">
        <v>443</v>
      </c>
    </row>
    <row r="504" spans="2:5" x14ac:dyDescent="0.45">
      <c r="B504" s="3" t="s">
        <v>11238</v>
      </c>
      <c r="C504" t="str">
        <f>_xlfn.XLOOKUP(B504,Product!$A:$A,Product!$E:$E)</f>
        <v>2672-21F</v>
      </c>
      <c r="D504" s="3" t="s">
        <v>7</v>
      </c>
      <c r="E504" s="3" t="s">
        <v>8</v>
      </c>
    </row>
    <row r="505" spans="2:5" x14ac:dyDescent="0.45">
      <c r="B505" s="3" t="s">
        <v>11238</v>
      </c>
      <c r="C505" t="str">
        <f>_xlfn.XLOOKUP(B505,Product!$A:$A,Product!$E:$E)</f>
        <v>2672-21F</v>
      </c>
      <c r="D505" s="3" t="s">
        <v>13</v>
      </c>
      <c r="E505" s="3" t="s">
        <v>1328</v>
      </c>
    </row>
    <row r="506" spans="2:5" x14ac:dyDescent="0.45">
      <c r="B506" s="3" t="s">
        <v>11238</v>
      </c>
      <c r="C506" t="str">
        <f>_xlfn.XLOOKUP(B506,Product!$A:$A,Product!$E:$E)</f>
        <v>2672-21F</v>
      </c>
      <c r="D506" s="3" t="s">
        <v>9</v>
      </c>
      <c r="E506" s="3" t="s">
        <v>10</v>
      </c>
    </row>
    <row r="507" spans="2:5" x14ac:dyDescent="0.45">
      <c r="B507" s="3" t="s">
        <v>11238</v>
      </c>
      <c r="C507" t="str">
        <f>_xlfn.XLOOKUP(B507,Product!$A:$A,Product!$E:$E)</f>
        <v>2672-21F</v>
      </c>
      <c r="D507" s="3" t="s">
        <v>15</v>
      </c>
      <c r="E507" s="3" t="s">
        <v>1329</v>
      </c>
    </row>
    <row r="508" spans="2:5" x14ac:dyDescent="0.45">
      <c r="B508" s="3" t="s">
        <v>11238</v>
      </c>
      <c r="C508" t="str">
        <f>_xlfn.XLOOKUP(B508,Product!$A:$A,Product!$E:$E)</f>
        <v>2672-21F</v>
      </c>
      <c r="D508" s="3" t="s">
        <v>26</v>
      </c>
      <c r="E508" s="3" t="s">
        <v>1333</v>
      </c>
    </row>
    <row r="509" spans="2:5" x14ac:dyDescent="0.45">
      <c r="B509" s="3" t="s">
        <v>11241</v>
      </c>
      <c r="C509" t="str">
        <f>_xlfn.XLOOKUP(B509,Product!$A:$A,Product!$E:$E)</f>
        <v>2674-20C</v>
      </c>
      <c r="D509" s="3" t="s">
        <v>7</v>
      </c>
      <c r="E509" s="3" t="s">
        <v>72</v>
      </c>
    </row>
    <row r="510" spans="2:5" x14ac:dyDescent="0.45">
      <c r="B510" s="3" t="s">
        <v>11241</v>
      </c>
      <c r="C510" t="str">
        <f>_xlfn.XLOOKUP(B510,Product!$A:$A,Product!$E:$E)</f>
        <v>2674-20C</v>
      </c>
      <c r="D510" s="3" t="s">
        <v>118</v>
      </c>
      <c r="E510" s="3" t="s">
        <v>232</v>
      </c>
    </row>
    <row r="511" spans="2:5" x14ac:dyDescent="0.45">
      <c r="B511" s="3" t="s">
        <v>11241</v>
      </c>
      <c r="C511" t="str">
        <f>_xlfn.XLOOKUP(B511,Product!$A:$A,Product!$E:$E)</f>
        <v>2674-20C</v>
      </c>
      <c r="D511" s="3" t="s">
        <v>30</v>
      </c>
      <c r="E511" s="3" t="s">
        <v>2955</v>
      </c>
    </row>
    <row r="512" spans="2:5" x14ac:dyDescent="0.45">
      <c r="B512" s="3" t="s">
        <v>11241</v>
      </c>
      <c r="C512" t="str">
        <f>_xlfn.XLOOKUP(B512,Product!$A:$A,Product!$E:$E)</f>
        <v>2674-20C</v>
      </c>
      <c r="D512" s="3" t="s">
        <v>13</v>
      </c>
      <c r="E512" s="3" t="s">
        <v>1283</v>
      </c>
    </row>
    <row r="513" spans="2:5" x14ac:dyDescent="0.45">
      <c r="B513" s="3" t="s">
        <v>11241</v>
      </c>
      <c r="C513" t="str">
        <f>_xlfn.XLOOKUP(B513,Product!$A:$A,Product!$E:$E)</f>
        <v>2674-20C</v>
      </c>
      <c r="D513" s="3" t="s">
        <v>78</v>
      </c>
      <c r="E513" s="3" t="s">
        <v>2956</v>
      </c>
    </row>
    <row r="514" spans="2:5" x14ac:dyDescent="0.45">
      <c r="B514" s="3" t="s">
        <v>11241</v>
      </c>
      <c r="C514" t="str">
        <f>_xlfn.XLOOKUP(B514,Product!$A:$A,Product!$E:$E)</f>
        <v>2674-20C</v>
      </c>
      <c r="D514" s="3" t="s">
        <v>79</v>
      </c>
      <c r="E514" s="3" t="s">
        <v>635</v>
      </c>
    </row>
    <row r="515" spans="2:5" x14ac:dyDescent="0.45">
      <c r="B515" s="3" t="s">
        <v>11241</v>
      </c>
      <c r="C515" t="str">
        <f>_xlfn.XLOOKUP(B515,Product!$A:$A,Product!$E:$E)</f>
        <v>2674-20C</v>
      </c>
      <c r="D515" s="3" t="s">
        <v>121</v>
      </c>
      <c r="E515" s="3" t="s">
        <v>232</v>
      </c>
    </row>
    <row r="516" spans="2:5" x14ac:dyDescent="0.45">
      <c r="B516" s="3" t="s">
        <v>11241</v>
      </c>
      <c r="C516" t="str">
        <f>_xlfn.XLOOKUP(B516,Product!$A:$A,Product!$E:$E)</f>
        <v>2674-20C</v>
      </c>
      <c r="D516" s="3" t="s">
        <v>34</v>
      </c>
      <c r="E516" s="3" t="s">
        <v>35</v>
      </c>
    </row>
    <row r="517" spans="2:5" x14ac:dyDescent="0.45">
      <c r="B517" s="3" t="s">
        <v>11241</v>
      </c>
      <c r="C517" t="str">
        <f>_xlfn.XLOOKUP(B517,Product!$A:$A,Product!$E:$E)</f>
        <v>2674-20C</v>
      </c>
      <c r="D517" s="3" t="s">
        <v>15</v>
      </c>
      <c r="E517" s="3" t="s">
        <v>2756</v>
      </c>
    </row>
    <row r="518" spans="2:5" x14ac:dyDescent="0.45">
      <c r="B518" s="3" t="s">
        <v>11241</v>
      </c>
      <c r="C518" t="str">
        <f>_xlfn.XLOOKUP(B518,Product!$A:$A,Product!$E:$E)</f>
        <v>2674-20C</v>
      </c>
      <c r="D518" s="3" t="s">
        <v>26</v>
      </c>
      <c r="E518" s="3" t="s">
        <v>1232</v>
      </c>
    </row>
    <row r="519" spans="2:5" x14ac:dyDescent="0.45">
      <c r="B519" s="3" t="s">
        <v>11242</v>
      </c>
      <c r="C519" t="str">
        <f>_xlfn.XLOOKUP(B519,Product!$A:$A,Product!$E:$E)</f>
        <v>2674-20P</v>
      </c>
      <c r="D519" s="3" t="s">
        <v>3029</v>
      </c>
      <c r="E519" s="3" t="s">
        <v>3030</v>
      </c>
    </row>
    <row r="520" spans="2:5" x14ac:dyDescent="0.45">
      <c r="B520" s="3" t="s">
        <v>11242</v>
      </c>
      <c r="C520" t="str">
        <f>_xlfn.XLOOKUP(B520,Product!$A:$A,Product!$E:$E)</f>
        <v>2674-20P</v>
      </c>
      <c r="D520" s="3" t="s">
        <v>3034</v>
      </c>
      <c r="E520" s="3" t="s">
        <v>3035</v>
      </c>
    </row>
    <row r="521" spans="2:5" x14ac:dyDescent="0.45">
      <c r="B521" s="3" t="s">
        <v>11242</v>
      </c>
      <c r="C521" t="str">
        <f>_xlfn.XLOOKUP(B521,Product!$A:$A,Product!$E:$E)</f>
        <v>2674-20P</v>
      </c>
      <c r="D521" s="3" t="s">
        <v>36</v>
      </c>
      <c r="E521" s="3" t="s">
        <v>37</v>
      </c>
    </row>
    <row r="522" spans="2:5" x14ac:dyDescent="0.45">
      <c r="B522" s="3" t="s">
        <v>11242</v>
      </c>
      <c r="C522" t="str">
        <f>_xlfn.XLOOKUP(B522,Product!$A:$A,Product!$E:$E)</f>
        <v>2674-20P</v>
      </c>
      <c r="D522" s="3" t="s">
        <v>7</v>
      </c>
      <c r="E522" s="3" t="s">
        <v>8</v>
      </c>
    </row>
    <row r="523" spans="2:5" x14ac:dyDescent="0.45">
      <c r="B523" s="3" t="s">
        <v>11242</v>
      </c>
      <c r="C523" t="str">
        <f>_xlfn.XLOOKUP(B523,Product!$A:$A,Product!$E:$E)</f>
        <v>2674-20P</v>
      </c>
      <c r="D523" s="3" t="s">
        <v>1382</v>
      </c>
      <c r="E523" s="3" t="s">
        <v>1384</v>
      </c>
    </row>
    <row r="524" spans="2:5" x14ac:dyDescent="0.45">
      <c r="B524" s="3" t="s">
        <v>11242</v>
      </c>
      <c r="C524" t="str">
        <f>_xlfn.XLOOKUP(B524,Product!$A:$A,Product!$E:$E)</f>
        <v>2674-20P</v>
      </c>
      <c r="D524" s="3" t="s">
        <v>3031</v>
      </c>
      <c r="E524" s="3" t="s">
        <v>3032</v>
      </c>
    </row>
    <row r="525" spans="2:5" x14ac:dyDescent="0.45">
      <c r="B525" s="3" t="s">
        <v>11242</v>
      </c>
      <c r="C525" t="str">
        <f>_xlfn.XLOOKUP(B525,Product!$A:$A,Product!$E:$E)</f>
        <v>2674-20P</v>
      </c>
      <c r="D525" s="3" t="s">
        <v>3033</v>
      </c>
      <c r="E525" s="3" t="s">
        <v>1383</v>
      </c>
    </row>
    <row r="526" spans="2:5" x14ac:dyDescent="0.45">
      <c r="B526" s="3" t="s">
        <v>11242</v>
      </c>
      <c r="C526" t="str">
        <f>_xlfn.XLOOKUP(B526,Product!$A:$A,Product!$E:$E)</f>
        <v>2674-20P</v>
      </c>
      <c r="D526" s="3" t="s">
        <v>13</v>
      </c>
      <c r="E526" s="3" t="s">
        <v>3026</v>
      </c>
    </row>
    <row r="527" spans="2:5" x14ac:dyDescent="0.45">
      <c r="B527" s="3" t="s">
        <v>11242</v>
      </c>
      <c r="C527" t="str">
        <f>_xlfn.XLOOKUP(B527,Product!$A:$A,Product!$E:$E)</f>
        <v>2674-20P</v>
      </c>
      <c r="D527" s="3" t="s">
        <v>9</v>
      </c>
      <c r="E527" s="3" t="s">
        <v>10</v>
      </c>
    </row>
    <row r="528" spans="2:5" x14ac:dyDescent="0.45">
      <c r="B528" s="3" t="s">
        <v>11242</v>
      </c>
      <c r="C528" t="str">
        <f>_xlfn.XLOOKUP(B528,Product!$A:$A,Product!$E:$E)</f>
        <v>2674-20P</v>
      </c>
      <c r="D528" s="3" t="s">
        <v>23</v>
      </c>
      <c r="E528" s="3" t="s">
        <v>24</v>
      </c>
    </row>
    <row r="529" spans="2:5" x14ac:dyDescent="0.45">
      <c r="B529" s="3" t="s">
        <v>11242</v>
      </c>
      <c r="C529" t="str">
        <f>_xlfn.XLOOKUP(B529,Product!$A:$A,Product!$E:$E)</f>
        <v>2674-20P</v>
      </c>
      <c r="D529" s="3" t="s">
        <v>48</v>
      </c>
      <c r="E529" s="3" t="s">
        <v>49</v>
      </c>
    </row>
    <row r="530" spans="2:5" x14ac:dyDescent="0.45">
      <c r="B530" s="3" t="s">
        <v>11242</v>
      </c>
      <c r="C530" t="str">
        <f>_xlfn.XLOOKUP(B530,Product!$A:$A,Product!$E:$E)</f>
        <v>2674-20P</v>
      </c>
      <c r="D530" s="3" t="s">
        <v>15</v>
      </c>
      <c r="E530" s="3" t="s">
        <v>3027</v>
      </c>
    </row>
    <row r="531" spans="2:5" x14ac:dyDescent="0.45">
      <c r="B531" s="3" t="s">
        <v>11242</v>
      </c>
      <c r="C531" t="str">
        <f>_xlfn.XLOOKUP(B531,Product!$A:$A,Product!$E:$E)</f>
        <v>2674-20P</v>
      </c>
      <c r="D531" s="3" t="s">
        <v>26</v>
      </c>
      <c r="E531" s="3" t="s">
        <v>3028</v>
      </c>
    </row>
    <row r="532" spans="2:5" x14ac:dyDescent="0.45">
      <c r="B532" s="3" t="s">
        <v>11247</v>
      </c>
      <c r="C532" t="str">
        <f>_xlfn.XLOOKUP(B532,Product!$A:$A,Product!$E:$E)</f>
        <v>2676-20</v>
      </c>
      <c r="D532" s="3" t="s">
        <v>36</v>
      </c>
      <c r="E532" s="3" t="s">
        <v>37</v>
      </c>
    </row>
    <row r="533" spans="2:5" x14ac:dyDescent="0.45">
      <c r="B533" s="3" t="s">
        <v>11247</v>
      </c>
      <c r="C533" t="str">
        <f>_xlfn.XLOOKUP(B533,Product!$A:$A,Product!$E:$E)</f>
        <v>2676-20</v>
      </c>
      <c r="D533" s="3" t="s">
        <v>7</v>
      </c>
      <c r="E533" s="3" t="s">
        <v>8</v>
      </c>
    </row>
    <row r="534" spans="2:5" x14ac:dyDescent="0.45">
      <c r="B534" s="3" t="s">
        <v>11247</v>
      </c>
      <c r="C534" t="str">
        <f>_xlfn.XLOOKUP(B534,Product!$A:$A,Product!$E:$E)</f>
        <v>2676-20</v>
      </c>
      <c r="D534" s="3" t="s">
        <v>1382</v>
      </c>
      <c r="E534" s="3" t="s">
        <v>1384</v>
      </c>
    </row>
    <row r="535" spans="2:5" x14ac:dyDescent="0.45">
      <c r="B535" s="3" t="s">
        <v>11247</v>
      </c>
      <c r="C535" t="str">
        <f>_xlfn.XLOOKUP(B535,Product!$A:$A,Product!$E:$E)</f>
        <v>2676-20</v>
      </c>
      <c r="D535" s="3" t="s">
        <v>1356</v>
      </c>
      <c r="E535" s="3" t="s">
        <v>1357</v>
      </c>
    </row>
    <row r="536" spans="2:5" x14ac:dyDescent="0.45">
      <c r="B536" s="3" t="s">
        <v>11247</v>
      </c>
      <c r="C536" t="str">
        <f>_xlfn.XLOOKUP(B536,Product!$A:$A,Product!$E:$E)</f>
        <v>2676-20</v>
      </c>
      <c r="D536" s="3" t="s">
        <v>1358</v>
      </c>
      <c r="E536" s="3" t="s">
        <v>1357</v>
      </c>
    </row>
    <row r="537" spans="2:5" x14ac:dyDescent="0.45">
      <c r="B537" s="3" t="s">
        <v>11247</v>
      </c>
      <c r="C537" t="str">
        <f>_xlfn.XLOOKUP(B537,Product!$A:$A,Product!$E:$E)</f>
        <v>2676-20</v>
      </c>
      <c r="D537" s="3" t="s">
        <v>1354</v>
      </c>
      <c r="E537" s="3" t="s">
        <v>1355</v>
      </c>
    </row>
    <row r="538" spans="2:5" x14ac:dyDescent="0.45">
      <c r="B538" s="3" t="s">
        <v>11247</v>
      </c>
      <c r="C538" t="str">
        <f>_xlfn.XLOOKUP(B538,Product!$A:$A,Product!$E:$E)</f>
        <v>2676-20</v>
      </c>
      <c r="D538" s="3" t="s">
        <v>1352</v>
      </c>
      <c r="E538" s="3" t="s">
        <v>1353</v>
      </c>
    </row>
    <row r="539" spans="2:5" x14ac:dyDescent="0.45">
      <c r="B539" s="3" t="s">
        <v>11247</v>
      </c>
      <c r="C539" t="str">
        <f>_xlfn.XLOOKUP(B539,Product!$A:$A,Product!$E:$E)</f>
        <v>2676-20</v>
      </c>
      <c r="D539" s="3" t="s">
        <v>13</v>
      </c>
      <c r="E539" s="3" t="s">
        <v>1350</v>
      </c>
    </row>
    <row r="540" spans="2:5" x14ac:dyDescent="0.45">
      <c r="B540" s="3" t="s">
        <v>11247</v>
      </c>
      <c r="C540" t="str">
        <f>_xlfn.XLOOKUP(B540,Product!$A:$A,Product!$E:$E)</f>
        <v>2676-20</v>
      </c>
      <c r="D540" s="3" t="s">
        <v>1359</v>
      </c>
      <c r="E540" s="3" t="s">
        <v>1360</v>
      </c>
    </row>
    <row r="541" spans="2:5" x14ac:dyDescent="0.45">
      <c r="B541" s="3" t="s">
        <v>11247</v>
      </c>
      <c r="C541" t="str">
        <f>_xlfn.XLOOKUP(B541,Product!$A:$A,Product!$E:$E)</f>
        <v>2676-20</v>
      </c>
      <c r="D541" s="3" t="s">
        <v>9</v>
      </c>
      <c r="E541" s="3" t="s">
        <v>10</v>
      </c>
    </row>
    <row r="542" spans="2:5" x14ac:dyDescent="0.45">
      <c r="B542" s="3" t="s">
        <v>11247</v>
      </c>
      <c r="C542" t="str">
        <f>_xlfn.XLOOKUP(B542,Product!$A:$A,Product!$E:$E)</f>
        <v>2676-20</v>
      </c>
      <c r="D542" s="3" t="s">
        <v>1361</v>
      </c>
      <c r="E542" s="3" t="s">
        <v>117</v>
      </c>
    </row>
    <row r="543" spans="2:5" x14ac:dyDescent="0.45">
      <c r="B543" s="3" t="s">
        <v>11247</v>
      </c>
      <c r="C543" t="str">
        <f>_xlfn.XLOOKUP(B543,Product!$A:$A,Product!$E:$E)</f>
        <v>2676-20</v>
      </c>
      <c r="D543" s="3" t="s">
        <v>23</v>
      </c>
      <c r="E543" s="3" t="s">
        <v>24</v>
      </c>
    </row>
    <row r="544" spans="2:5" x14ac:dyDescent="0.45">
      <c r="B544" s="3" t="s">
        <v>11247</v>
      </c>
      <c r="C544" t="str">
        <f>_xlfn.XLOOKUP(B544,Product!$A:$A,Product!$E:$E)</f>
        <v>2676-20</v>
      </c>
      <c r="D544" s="3" t="s">
        <v>48</v>
      </c>
      <c r="E544" s="3" t="s">
        <v>49</v>
      </c>
    </row>
    <row r="545" spans="2:5" x14ac:dyDescent="0.45">
      <c r="B545" s="3" t="s">
        <v>11247</v>
      </c>
      <c r="C545" t="str">
        <f>_xlfn.XLOOKUP(B545,Product!$A:$A,Product!$E:$E)</f>
        <v>2676-20</v>
      </c>
      <c r="D545" s="3" t="s">
        <v>34</v>
      </c>
      <c r="E545" s="3" t="s">
        <v>35</v>
      </c>
    </row>
    <row r="546" spans="2:5" x14ac:dyDescent="0.45">
      <c r="B546" s="3" t="s">
        <v>11247</v>
      </c>
      <c r="C546" t="str">
        <f>_xlfn.XLOOKUP(B546,Product!$A:$A,Product!$E:$E)</f>
        <v>2676-20</v>
      </c>
      <c r="D546" s="3" t="s">
        <v>15</v>
      </c>
      <c r="E546" s="3" t="s">
        <v>1351</v>
      </c>
    </row>
    <row r="547" spans="2:5" x14ac:dyDescent="0.45">
      <c r="B547" s="3" t="s">
        <v>11252</v>
      </c>
      <c r="C547" t="str">
        <f>_xlfn.XLOOKUP(B547,Product!$A:$A,Product!$E:$E)</f>
        <v>2677-20</v>
      </c>
      <c r="D547" s="3" t="s">
        <v>36</v>
      </c>
      <c r="E547" s="3" t="s">
        <v>1369</v>
      </c>
    </row>
    <row r="548" spans="2:5" x14ac:dyDescent="0.45">
      <c r="B548" s="3" t="s">
        <v>11252</v>
      </c>
      <c r="C548" t="str">
        <f>_xlfn.XLOOKUP(B548,Product!$A:$A,Product!$E:$E)</f>
        <v>2677-20</v>
      </c>
      <c r="D548" s="3" t="s">
        <v>7</v>
      </c>
      <c r="E548" s="3" t="s">
        <v>8</v>
      </c>
    </row>
    <row r="549" spans="2:5" x14ac:dyDescent="0.45">
      <c r="B549" s="3" t="s">
        <v>11252</v>
      </c>
      <c r="C549" t="str">
        <f>_xlfn.XLOOKUP(B549,Product!$A:$A,Product!$E:$E)</f>
        <v>2677-20</v>
      </c>
      <c r="D549" s="3" t="s">
        <v>1382</v>
      </c>
      <c r="E549" s="3" t="s">
        <v>1383</v>
      </c>
    </row>
    <row r="550" spans="2:5" x14ac:dyDescent="0.45">
      <c r="B550" s="3" t="s">
        <v>11252</v>
      </c>
      <c r="C550" t="str">
        <f>_xlfn.XLOOKUP(B550,Product!$A:$A,Product!$E:$E)</f>
        <v>2677-20</v>
      </c>
      <c r="D550" s="3" t="s">
        <v>1356</v>
      </c>
      <c r="E550" s="3" t="s">
        <v>1357</v>
      </c>
    </row>
    <row r="551" spans="2:5" x14ac:dyDescent="0.45">
      <c r="B551" s="3" t="s">
        <v>11252</v>
      </c>
      <c r="C551" t="str">
        <f>_xlfn.XLOOKUP(B551,Product!$A:$A,Product!$E:$E)</f>
        <v>2677-20</v>
      </c>
      <c r="D551" s="3" t="s">
        <v>1352</v>
      </c>
      <c r="E551" s="3" t="s">
        <v>1353</v>
      </c>
    </row>
    <row r="552" spans="2:5" x14ac:dyDescent="0.45">
      <c r="B552" s="3" t="s">
        <v>11252</v>
      </c>
      <c r="C552" t="str">
        <f>_xlfn.XLOOKUP(B552,Product!$A:$A,Product!$E:$E)</f>
        <v>2677-20</v>
      </c>
      <c r="D552" s="3" t="s">
        <v>13</v>
      </c>
      <c r="E552" s="3" t="s">
        <v>1368</v>
      </c>
    </row>
    <row r="553" spans="2:5" x14ac:dyDescent="0.45">
      <c r="B553" s="3" t="s">
        <v>11252</v>
      </c>
      <c r="C553" t="str">
        <f>_xlfn.XLOOKUP(B553,Product!$A:$A,Product!$E:$E)</f>
        <v>2677-20</v>
      </c>
      <c r="D553" s="3" t="s">
        <v>9</v>
      </c>
      <c r="E553" s="3" t="s">
        <v>10</v>
      </c>
    </row>
    <row r="554" spans="2:5" x14ac:dyDescent="0.45">
      <c r="B554" s="3" t="s">
        <v>11252</v>
      </c>
      <c r="C554" t="str">
        <f>_xlfn.XLOOKUP(B554,Product!$A:$A,Product!$E:$E)</f>
        <v>2677-20</v>
      </c>
      <c r="D554" s="3" t="s">
        <v>23</v>
      </c>
      <c r="E554" s="3" t="s">
        <v>24</v>
      </c>
    </row>
    <row r="555" spans="2:5" x14ac:dyDescent="0.45">
      <c r="B555" s="3" t="s">
        <v>11252</v>
      </c>
      <c r="C555" t="str">
        <f>_xlfn.XLOOKUP(B555,Product!$A:$A,Product!$E:$E)</f>
        <v>2677-20</v>
      </c>
      <c r="D555" s="3" t="s">
        <v>48</v>
      </c>
      <c r="E555" s="3" t="s">
        <v>49</v>
      </c>
    </row>
    <row r="556" spans="2:5" x14ac:dyDescent="0.45">
      <c r="B556" s="3" t="s">
        <v>11252</v>
      </c>
      <c r="C556" t="str">
        <f>_xlfn.XLOOKUP(B556,Product!$A:$A,Product!$E:$E)</f>
        <v>2677-20</v>
      </c>
      <c r="D556" s="3" t="s">
        <v>34</v>
      </c>
      <c r="E556" s="3" t="s">
        <v>35</v>
      </c>
    </row>
    <row r="557" spans="2:5" x14ac:dyDescent="0.45">
      <c r="B557" s="3" t="s">
        <v>11261</v>
      </c>
      <c r="C557" t="str">
        <f>_xlfn.XLOOKUP(B557,Product!$A:$A,Product!$E:$E)</f>
        <v>2679-22</v>
      </c>
      <c r="D557" s="3" t="s">
        <v>7</v>
      </c>
      <c r="E557" s="3" t="s">
        <v>72</v>
      </c>
    </row>
    <row r="558" spans="2:5" x14ac:dyDescent="0.45">
      <c r="B558" s="3" t="s">
        <v>11261</v>
      </c>
      <c r="C558" t="str">
        <f>_xlfn.XLOOKUP(B558,Product!$A:$A,Product!$E:$E)</f>
        <v>2679-22</v>
      </c>
      <c r="D558" s="3" t="s">
        <v>116</v>
      </c>
      <c r="E558" s="3" t="s">
        <v>117</v>
      </c>
    </row>
    <row r="559" spans="2:5" x14ac:dyDescent="0.45">
      <c r="B559" s="3" t="s">
        <v>11261</v>
      </c>
      <c r="C559" t="str">
        <f>_xlfn.XLOOKUP(B559,Product!$A:$A,Product!$E:$E)</f>
        <v>2679-22</v>
      </c>
      <c r="D559" s="3" t="s">
        <v>76</v>
      </c>
      <c r="E559" s="3" t="s">
        <v>229</v>
      </c>
    </row>
    <row r="560" spans="2:5" x14ac:dyDescent="0.45">
      <c r="B560" s="3" t="s">
        <v>11261</v>
      </c>
      <c r="C560" t="str">
        <f>_xlfn.XLOOKUP(B560,Product!$A:$A,Product!$E:$E)</f>
        <v>2679-22</v>
      </c>
      <c r="D560" s="3" t="s">
        <v>118</v>
      </c>
      <c r="E560" s="3" t="s">
        <v>232</v>
      </c>
    </row>
    <row r="561" spans="2:5" x14ac:dyDescent="0.45">
      <c r="B561" s="3" t="s">
        <v>11261</v>
      </c>
      <c r="C561" t="str">
        <f>_xlfn.XLOOKUP(B561,Product!$A:$A,Product!$E:$E)</f>
        <v>2679-22</v>
      </c>
      <c r="D561" s="3" t="s">
        <v>30</v>
      </c>
      <c r="E561" s="3" t="s">
        <v>1407</v>
      </c>
    </row>
    <row r="562" spans="2:5" x14ac:dyDescent="0.45">
      <c r="B562" s="3" t="s">
        <v>11261</v>
      </c>
      <c r="C562" t="str">
        <f>_xlfn.XLOOKUP(B562,Product!$A:$A,Product!$E:$E)</f>
        <v>2679-22</v>
      </c>
      <c r="D562" s="3" t="s">
        <v>13</v>
      </c>
      <c r="E562" s="3" t="s">
        <v>1408</v>
      </c>
    </row>
    <row r="563" spans="2:5" x14ac:dyDescent="0.45">
      <c r="B563" s="3" t="s">
        <v>11261</v>
      </c>
      <c r="C563" t="str">
        <f>_xlfn.XLOOKUP(B563,Product!$A:$A,Product!$E:$E)</f>
        <v>2679-22</v>
      </c>
      <c r="D563" s="3" t="s">
        <v>79</v>
      </c>
      <c r="E563" s="3" t="s">
        <v>249</v>
      </c>
    </row>
    <row r="564" spans="2:5" x14ac:dyDescent="0.45">
      <c r="B564" s="3" t="s">
        <v>11261</v>
      </c>
      <c r="C564" t="str">
        <f>_xlfn.XLOOKUP(B564,Product!$A:$A,Product!$E:$E)</f>
        <v>2679-22</v>
      </c>
      <c r="D564" s="3" t="s">
        <v>82</v>
      </c>
      <c r="E564" s="3" t="s">
        <v>29</v>
      </c>
    </row>
    <row r="565" spans="2:5" x14ac:dyDescent="0.45">
      <c r="B565" s="3" t="s">
        <v>11261</v>
      </c>
      <c r="C565" t="str">
        <f>_xlfn.XLOOKUP(B565,Product!$A:$A,Product!$E:$E)</f>
        <v>2679-22</v>
      </c>
      <c r="D565" s="3" t="s">
        <v>84</v>
      </c>
      <c r="E565" s="3" t="s">
        <v>83</v>
      </c>
    </row>
    <row r="566" spans="2:5" x14ac:dyDescent="0.45">
      <c r="B566" s="3" t="s">
        <v>11261</v>
      </c>
      <c r="C566" t="str">
        <f>_xlfn.XLOOKUP(B566,Product!$A:$A,Product!$E:$E)</f>
        <v>2679-22</v>
      </c>
      <c r="D566" s="3" t="s">
        <v>85</v>
      </c>
      <c r="E566" s="3" t="s">
        <v>83</v>
      </c>
    </row>
    <row r="567" spans="2:5" x14ac:dyDescent="0.45">
      <c r="B567" s="3" t="s">
        <v>11261</v>
      </c>
      <c r="C567" t="str">
        <f>_xlfn.XLOOKUP(B567,Product!$A:$A,Product!$E:$E)</f>
        <v>2679-22</v>
      </c>
      <c r="D567" s="3" t="s">
        <v>121</v>
      </c>
      <c r="E567" s="3" t="s">
        <v>117</v>
      </c>
    </row>
    <row r="568" spans="2:5" x14ac:dyDescent="0.45">
      <c r="B568" s="3" t="s">
        <v>11261</v>
      </c>
      <c r="C568" t="str">
        <f>_xlfn.XLOOKUP(B568,Product!$A:$A,Product!$E:$E)</f>
        <v>2679-22</v>
      </c>
      <c r="D568" s="3" t="s">
        <v>124</v>
      </c>
      <c r="E568" s="3" t="s">
        <v>232</v>
      </c>
    </row>
    <row r="569" spans="2:5" x14ac:dyDescent="0.45">
      <c r="B569" s="3" t="s">
        <v>11261</v>
      </c>
      <c r="C569" t="str">
        <f>_xlfn.XLOOKUP(B569,Product!$A:$A,Product!$E:$E)</f>
        <v>2679-22</v>
      </c>
      <c r="D569" s="3" t="s">
        <v>34</v>
      </c>
      <c r="E569" s="3" t="s">
        <v>35</v>
      </c>
    </row>
    <row r="570" spans="2:5" x14ac:dyDescent="0.45">
      <c r="B570" s="3" t="s">
        <v>11261</v>
      </c>
      <c r="C570" t="str">
        <f>_xlfn.XLOOKUP(B570,Product!$A:$A,Product!$E:$E)</f>
        <v>2679-22</v>
      </c>
      <c r="D570" s="3" t="s">
        <v>15</v>
      </c>
      <c r="E570" s="3" t="s">
        <v>1410</v>
      </c>
    </row>
    <row r="571" spans="2:5" x14ac:dyDescent="0.45">
      <c r="B571" s="3" t="s">
        <v>11261</v>
      </c>
      <c r="C571" t="str">
        <f>_xlfn.XLOOKUP(B571,Product!$A:$A,Product!$E:$E)</f>
        <v>2679-22</v>
      </c>
      <c r="D571" s="3" t="s">
        <v>234</v>
      </c>
      <c r="E571" s="3" t="s">
        <v>1426</v>
      </c>
    </row>
    <row r="572" spans="2:5" x14ac:dyDescent="0.45">
      <c r="B572" s="3" t="s">
        <v>11261</v>
      </c>
      <c r="C572" t="str">
        <f>_xlfn.XLOOKUP(B572,Product!$A:$A,Product!$E:$E)</f>
        <v>2679-22</v>
      </c>
      <c r="D572" s="3" t="s">
        <v>26</v>
      </c>
      <c r="E572" s="3" t="s">
        <v>1409</v>
      </c>
    </row>
    <row r="573" spans="2:5" x14ac:dyDescent="0.45">
      <c r="B573" s="3" t="s">
        <v>11268</v>
      </c>
      <c r="C573" t="str">
        <f>_xlfn.XLOOKUP(B573,Product!$A:$A,Product!$E:$E)</f>
        <v>2684-20</v>
      </c>
      <c r="D573" s="3" t="s">
        <v>7</v>
      </c>
      <c r="E573" s="3" t="s">
        <v>72</v>
      </c>
    </row>
    <row r="574" spans="2:5" x14ac:dyDescent="0.45">
      <c r="B574" s="3" t="s">
        <v>11268</v>
      </c>
      <c r="C574" t="str">
        <f>_xlfn.XLOOKUP(B574,Product!$A:$A,Product!$E:$E)</f>
        <v>2684-20</v>
      </c>
      <c r="D574" s="3" t="s">
        <v>116</v>
      </c>
      <c r="E574" s="3" t="s">
        <v>117</v>
      </c>
    </row>
    <row r="575" spans="2:5" x14ac:dyDescent="0.45">
      <c r="B575" s="3" t="s">
        <v>11268</v>
      </c>
      <c r="C575" t="str">
        <f>_xlfn.XLOOKUP(B575,Product!$A:$A,Product!$E:$E)</f>
        <v>2684-20</v>
      </c>
      <c r="D575" s="3" t="s">
        <v>76</v>
      </c>
      <c r="E575" s="3" t="s">
        <v>2682</v>
      </c>
    </row>
    <row r="576" spans="2:5" x14ac:dyDescent="0.45">
      <c r="B576" s="3" t="s">
        <v>11268</v>
      </c>
      <c r="C576" t="str">
        <f>_xlfn.XLOOKUP(B576,Product!$A:$A,Product!$E:$E)</f>
        <v>2684-20</v>
      </c>
      <c r="D576" s="3" t="s">
        <v>118</v>
      </c>
      <c r="E576" s="3" t="s">
        <v>117</v>
      </c>
    </row>
    <row r="577" spans="2:5" x14ac:dyDescent="0.45">
      <c r="B577" s="3" t="s">
        <v>11268</v>
      </c>
      <c r="C577" t="str">
        <f>_xlfn.XLOOKUP(B577,Product!$A:$A,Product!$E:$E)</f>
        <v>2684-20</v>
      </c>
      <c r="D577" s="3" t="s">
        <v>30</v>
      </c>
      <c r="E577" s="3" t="s">
        <v>2679</v>
      </c>
    </row>
    <row r="578" spans="2:5" x14ac:dyDescent="0.45">
      <c r="B578" s="3" t="s">
        <v>11268</v>
      </c>
      <c r="C578" t="str">
        <f>_xlfn.XLOOKUP(B578,Product!$A:$A,Product!$E:$E)</f>
        <v>2684-20</v>
      </c>
      <c r="D578" s="3" t="s">
        <v>13</v>
      </c>
      <c r="E578" s="3" t="s">
        <v>2680</v>
      </c>
    </row>
    <row r="579" spans="2:5" x14ac:dyDescent="0.45">
      <c r="B579" s="3" t="s">
        <v>11268</v>
      </c>
      <c r="C579" t="str">
        <f>_xlfn.XLOOKUP(B579,Product!$A:$A,Product!$E:$E)</f>
        <v>2684-20</v>
      </c>
      <c r="D579" s="3" t="s">
        <v>78</v>
      </c>
      <c r="E579" s="3" t="s">
        <v>245</v>
      </c>
    </row>
    <row r="580" spans="2:5" x14ac:dyDescent="0.45">
      <c r="B580" s="3" t="s">
        <v>11268</v>
      </c>
      <c r="C580" t="str">
        <f>_xlfn.XLOOKUP(B580,Product!$A:$A,Product!$E:$E)</f>
        <v>2684-20</v>
      </c>
      <c r="D580" s="3" t="s">
        <v>79</v>
      </c>
      <c r="E580" s="3" t="s">
        <v>119</v>
      </c>
    </row>
    <row r="581" spans="2:5" x14ac:dyDescent="0.45">
      <c r="B581" s="3" t="s">
        <v>11268</v>
      </c>
      <c r="C581" t="str">
        <f>_xlfn.XLOOKUP(B581,Product!$A:$A,Product!$E:$E)</f>
        <v>2684-20</v>
      </c>
      <c r="D581" s="3" t="s">
        <v>85</v>
      </c>
      <c r="E581" s="3" t="s">
        <v>83</v>
      </c>
    </row>
    <row r="582" spans="2:5" x14ac:dyDescent="0.45">
      <c r="B582" s="3" t="s">
        <v>11268</v>
      </c>
      <c r="C582" t="str">
        <f>_xlfn.XLOOKUP(B582,Product!$A:$A,Product!$E:$E)</f>
        <v>2684-20</v>
      </c>
      <c r="D582" s="3" t="s">
        <v>121</v>
      </c>
      <c r="E582" s="3" t="s">
        <v>232</v>
      </c>
    </row>
    <row r="583" spans="2:5" x14ac:dyDescent="0.45">
      <c r="B583" s="3" t="s">
        <v>11268</v>
      </c>
      <c r="C583" t="str">
        <f>_xlfn.XLOOKUP(B583,Product!$A:$A,Product!$E:$E)</f>
        <v>2684-20</v>
      </c>
      <c r="D583" s="3" t="s">
        <v>34</v>
      </c>
      <c r="E583" s="3" t="s">
        <v>345</v>
      </c>
    </row>
    <row r="584" spans="2:5" x14ac:dyDescent="0.45">
      <c r="B584" s="3" t="s">
        <v>11268</v>
      </c>
      <c r="C584" t="str">
        <f>_xlfn.XLOOKUP(B584,Product!$A:$A,Product!$E:$E)</f>
        <v>2684-20</v>
      </c>
      <c r="D584" s="3" t="s">
        <v>15</v>
      </c>
      <c r="E584" s="3" t="s">
        <v>2683</v>
      </c>
    </row>
    <row r="585" spans="2:5" x14ac:dyDescent="0.45">
      <c r="B585" s="3" t="s">
        <v>11268</v>
      </c>
      <c r="C585" t="str">
        <f>_xlfn.XLOOKUP(B585,Product!$A:$A,Product!$E:$E)</f>
        <v>2684-20</v>
      </c>
      <c r="D585" s="3" t="s">
        <v>26</v>
      </c>
      <c r="E585" s="3" t="s">
        <v>2681</v>
      </c>
    </row>
    <row r="586" spans="2:5" x14ac:dyDescent="0.45">
      <c r="B586" s="3" t="s">
        <v>11270</v>
      </c>
      <c r="C586" t="str">
        <f>_xlfn.XLOOKUP(B586,Product!$A:$A,Product!$E:$E)</f>
        <v>2685-20</v>
      </c>
      <c r="D586" s="3" t="s">
        <v>7</v>
      </c>
      <c r="E586" s="3" t="s">
        <v>72</v>
      </c>
    </row>
    <row r="587" spans="2:5" x14ac:dyDescent="0.45">
      <c r="B587" s="3" t="s">
        <v>11270</v>
      </c>
      <c r="C587" t="str">
        <f>_xlfn.XLOOKUP(B587,Product!$A:$A,Product!$E:$E)</f>
        <v>2685-20</v>
      </c>
      <c r="D587" s="3" t="s">
        <v>116</v>
      </c>
      <c r="E587" s="3" t="s">
        <v>117</v>
      </c>
    </row>
    <row r="588" spans="2:5" x14ac:dyDescent="0.45">
      <c r="B588" s="3" t="s">
        <v>11270</v>
      </c>
      <c r="C588" t="str">
        <f>_xlfn.XLOOKUP(B588,Product!$A:$A,Product!$E:$E)</f>
        <v>2685-20</v>
      </c>
      <c r="D588" s="3" t="s">
        <v>76</v>
      </c>
      <c r="E588" s="3" t="s">
        <v>2682</v>
      </c>
    </row>
    <row r="589" spans="2:5" x14ac:dyDescent="0.45">
      <c r="B589" s="3" t="s">
        <v>11270</v>
      </c>
      <c r="C589" t="str">
        <f>_xlfn.XLOOKUP(B589,Product!$A:$A,Product!$E:$E)</f>
        <v>2685-20</v>
      </c>
      <c r="D589" s="3" t="s">
        <v>118</v>
      </c>
      <c r="E589" s="3" t="s">
        <v>117</v>
      </c>
    </row>
    <row r="590" spans="2:5" x14ac:dyDescent="0.45">
      <c r="B590" s="3" t="s">
        <v>11270</v>
      </c>
      <c r="C590" t="str">
        <f>_xlfn.XLOOKUP(B590,Product!$A:$A,Product!$E:$E)</f>
        <v>2685-20</v>
      </c>
      <c r="D590" s="3" t="s">
        <v>30</v>
      </c>
      <c r="E590" s="3" t="s">
        <v>2715</v>
      </c>
    </row>
    <row r="591" spans="2:5" x14ac:dyDescent="0.45">
      <c r="B591" s="3" t="s">
        <v>11270</v>
      </c>
      <c r="C591" t="str">
        <f>_xlfn.XLOOKUP(B591,Product!$A:$A,Product!$E:$E)</f>
        <v>2685-20</v>
      </c>
      <c r="D591" s="3" t="s">
        <v>13</v>
      </c>
      <c r="E591" s="3" t="s">
        <v>2716</v>
      </c>
    </row>
    <row r="592" spans="2:5" x14ac:dyDescent="0.45">
      <c r="B592" s="3" t="s">
        <v>11270</v>
      </c>
      <c r="C592" t="str">
        <f>_xlfn.XLOOKUP(B592,Product!$A:$A,Product!$E:$E)</f>
        <v>2685-20</v>
      </c>
      <c r="D592" s="3" t="s">
        <v>78</v>
      </c>
      <c r="E592" s="3" t="s">
        <v>245</v>
      </c>
    </row>
    <row r="593" spans="2:5" x14ac:dyDescent="0.45">
      <c r="B593" s="3" t="s">
        <v>11270</v>
      </c>
      <c r="C593" t="str">
        <f>_xlfn.XLOOKUP(B593,Product!$A:$A,Product!$E:$E)</f>
        <v>2685-20</v>
      </c>
      <c r="D593" s="3" t="s">
        <v>79</v>
      </c>
      <c r="E593" s="3" t="s">
        <v>119</v>
      </c>
    </row>
    <row r="594" spans="2:5" x14ac:dyDescent="0.45">
      <c r="B594" s="3" t="s">
        <v>11270</v>
      </c>
      <c r="C594" t="str">
        <f>_xlfn.XLOOKUP(B594,Product!$A:$A,Product!$E:$E)</f>
        <v>2685-20</v>
      </c>
      <c r="D594" s="3" t="s">
        <v>85</v>
      </c>
      <c r="E594" s="3" t="s">
        <v>83</v>
      </c>
    </row>
    <row r="595" spans="2:5" x14ac:dyDescent="0.45">
      <c r="B595" s="3" t="s">
        <v>11270</v>
      </c>
      <c r="C595" t="str">
        <f>_xlfn.XLOOKUP(B595,Product!$A:$A,Product!$E:$E)</f>
        <v>2685-20</v>
      </c>
      <c r="D595" s="3" t="s">
        <v>34</v>
      </c>
      <c r="E595" s="3" t="s">
        <v>345</v>
      </c>
    </row>
    <row r="596" spans="2:5" x14ac:dyDescent="0.45">
      <c r="B596" s="3" t="s">
        <v>11270</v>
      </c>
      <c r="C596" t="str">
        <f>_xlfn.XLOOKUP(B596,Product!$A:$A,Product!$E:$E)</f>
        <v>2685-20</v>
      </c>
      <c r="D596" s="3" t="s">
        <v>15</v>
      </c>
      <c r="E596" s="3" t="s">
        <v>2717</v>
      </c>
    </row>
    <row r="597" spans="2:5" x14ac:dyDescent="0.45">
      <c r="B597" s="3" t="s">
        <v>11270</v>
      </c>
      <c r="C597" t="str">
        <f>_xlfn.XLOOKUP(B597,Product!$A:$A,Product!$E:$E)</f>
        <v>2685-20</v>
      </c>
      <c r="D597" s="3" t="s">
        <v>26</v>
      </c>
      <c r="E597" s="3" t="s">
        <v>2097</v>
      </c>
    </row>
    <row r="598" spans="2:5" x14ac:dyDescent="0.45">
      <c r="B598" s="3" t="s">
        <v>11272</v>
      </c>
      <c r="C598" t="str">
        <f>_xlfn.XLOOKUP(B598,Product!$A:$A,Product!$E:$E)</f>
        <v>2686-20</v>
      </c>
      <c r="D598" s="3" t="s">
        <v>7</v>
      </c>
      <c r="E598" s="3" t="s">
        <v>72</v>
      </c>
    </row>
    <row r="599" spans="2:5" x14ac:dyDescent="0.45">
      <c r="B599" s="3" t="s">
        <v>11272</v>
      </c>
      <c r="C599" t="str">
        <f>_xlfn.XLOOKUP(B599,Product!$A:$A,Product!$E:$E)</f>
        <v>2686-20</v>
      </c>
      <c r="D599" s="3" t="s">
        <v>116</v>
      </c>
      <c r="E599" s="3" t="s">
        <v>117</v>
      </c>
    </row>
    <row r="600" spans="2:5" x14ac:dyDescent="0.45">
      <c r="B600" s="3" t="s">
        <v>11272</v>
      </c>
      <c r="C600" t="str">
        <f>_xlfn.XLOOKUP(B600,Product!$A:$A,Product!$E:$E)</f>
        <v>2686-20</v>
      </c>
      <c r="D600" s="3" t="s">
        <v>76</v>
      </c>
      <c r="E600" s="3" t="s">
        <v>229</v>
      </c>
    </row>
    <row r="601" spans="2:5" x14ac:dyDescent="0.45">
      <c r="B601" s="3" t="s">
        <v>11272</v>
      </c>
      <c r="C601" t="str">
        <f>_xlfn.XLOOKUP(B601,Product!$A:$A,Product!$E:$E)</f>
        <v>2686-20</v>
      </c>
      <c r="D601" s="3" t="s">
        <v>118</v>
      </c>
      <c r="E601" s="3" t="s">
        <v>232</v>
      </c>
    </row>
    <row r="602" spans="2:5" x14ac:dyDescent="0.45">
      <c r="B602" s="3" t="s">
        <v>11272</v>
      </c>
      <c r="C602" t="str">
        <f>_xlfn.XLOOKUP(B602,Product!$A:$A,Product!$E:$E)</f>
        <v>2686-20</v>
      </c>
      <c r="D602" s="3" t="s">
        <v>247</v>
      </c>
      <c r="E602" s="3" t="s">
        <v>698</v>
      </c>
    </row>
    <row r="603" spans="2:5" x14ac:dyDescent="0.45">
      <c r="B603" s="3" t="s">
        <v>11272</v>
      </c>
      <c r="C603" t="str">
        <f>_xlfn.XLOOKUP(B603,Product!$A:$A,Product!$E:$E)</f>
        <v>2686-20</v>
      </c>
      <c r="D603" s="3" t="s">
        <v>30</v>
      </c>
      <c r="E603" s="3" t="s">
        <v>1472</v>
      </c>
    </row>
    <row r="604" spans="2:5" x14ac:dyDescent="0.45">
      <c r="B604" s="3" t="s">
        <v>11272</v>
      </c>
      <c r="C604" t="str">
        <f>_xlfn.XLOOKUP(B604,Product!$A:$A,Product!$E:$E)</f>
        <v>2686-20</v>
      </c>
      <c r="D604" s="3" t="s">
        <v>13</v>
      </c>
      <c r="E604" s="3" t="s">
        <v>1667</v>
      </c>
    </row>
    <row r="605" spans="2:5" x14ac:dyDescent="0.45">
      <c r="B605" s="3" t="s">
        <v>11272</v>
      </c>
      <c r="C605" t="str">
        <f>_xlfn.XLOOKUP(B605,Product!$A:$A,Product!$E:$E)</f>
        <v>2686-20</v>
      </c>
      <c r="D605" s="3" t="s">
        <v>78</v>
      </c>
      <c r="E605" s="3" t="s">
        <v>245</v>
      </c>
    </row>
    <row r="606" spans="2:5" x14ac:dyDescent="0.45">
      <c r="B606" s="3" t="s">
        <v>11272</v>
      </c>
      <c r="C606" t="str">
        <f>_xlfn.XLOOKUP(B606,Product!$A:$A,Product!$E:$E)</f>
        <v>2686-20</v>
      </c>
      <c r="D606" s="3" t="s">
        <v>79</v>
      </c>
      <c r="E606" s="3" t="s">
        <v>249</v>
      </c>
    </row>
    <row r="607" spans="2:5" x14ac:dyDescent="0.45">
      <c r="B607" s="3" t="s">
        <v>11272</v>
      </c>
      <c r="C607" t="str">
        <f>_xlfn.XLOOKUP(B607,Product!$A:$A,Product!$E:$E)</f>
        <v>2686-20</v>
      </c>
      <c r="D607" s="3" t="s">
        <v>82</v>
      </c>
      <c r="E607" s="3" t="s">
        <v>251</v>
      </c>
    </row>
    <row r="608" spans="2:5" x14ac:dyDescent="0.45">
      <c r="B608" s="3" t="s">
        <v>11272</v>
      </c>
      <c r="C608" t="str">
        <f>_xlfn.XLOOKUP(B608,Product!$A:$A,Product!$E:$E)</f>
        <v>2686-20</v>
      </c>
      <c r="D608" s="3" t="s">
        <v>85</v>
      </c>
      <c r="E608" s="3" t="s">
        <v>1668</v>
      </c>
    </row>
    <row r="609" spans="2:5" x14ac:dyDescent="0.45">
      <c r="B609" s="3" t="s">
        <v>11272</v>
      </c>
      <c r="C609" t="str">
        <f>_xlfn.XLOOKUP(B609,Product!$A:$A,Product!$E:$E)</f>
        <v>2686-20</v>
      </c>
      <c r="D609" s="3" t="s">
        <v>121</v>
      </c>
      <c r="E609" s="3" t="s">
        <v>232</v>
      </c>
    </row>
    <row r="610" spans="2:5" x14ac:dyDescent="0.45">
      <c r="B610" s="3" t="s">
        <v>11272</v>
      </c>
      <c r="C610" t="str">
        <f>_xlfn.XLOOKUP(B610,Product!$A:$A,Product!$E:$E)</f>
        <v>2686-20</v>
      </c>
      <c r="D610" s="3" t="s">
        <v>34</v>
      </c>
      <c r="E610" s="3" t="s">
        <v>35</v>
      </c>
    </row>
    <row r="611" spans="2:5" x14ac:dyDescent="0.45">
      <c r="B611" s="3" t="s">
        <v>11272</v>
      </c>
      <c r="C611" t="str">
        <f>_xlfn.XLOOKUP(B611,Product!$A:$A,Product!$E:$E)</f>
        <v>2686-20</v>
      </c>
      <c r="D611" s="3" t="s">
        <v>15</v>
      </c>
      <c r="E611" s="3" t="s">
        <v>449</v>
      </c>
    </row>
    <row r="612" spans="2:5" x14ac:dyDescent="0.45">
      <c r="B612" s="3" t="s">
        <v>11272</v>
      </c>
      <c r="C612" t="str">
        <f>_xlfn.XLOOKUP(B612,Product!$A:$A,Product!$E:$E)</f>
        <v>2686-20</v>
      </c>
      <c r="D612" s="3" t="s">
        <v>234</v>
      </c>
      <c r="E612" s="3" t="s">
        <v>1691</v>
      </c>
    </row>
    <row r="613" spans="2:5" x14ac:dyDescent="0.45">
      <c r="B613" s="3" t="s">
        <v>11272</v>
      </c>
      <c r="C613" t="str">
        <f>_xlfn.XLOOKUP(B613,Product!$A:$A,Product!$E:$E)</f>
        <v>2686-20</v>
      </c>
      <c r="D613" s="3" t="s">
        <v>26</v>
      </c>
      <c r="E613" s="3" t="s">
        <v>548</v>
      </c>
    </row>
    <row r="614" spans="2:5" x14ac:dyDescent="0.45">
      <c r="B614" s="3" t="s">
        <v>11275</v>
      </c>
      <c r="C614" t="str">
        <f>_xlfn.XLOOKUP(B614,Product!$A:$A,Product!$E:$E)</f>
        <v>2691-22</v>
      </c>
      <c r="D614" s="3" t="s">
        <v>7</v>
      </c>
      <c r="E614" s="3" t="s">
        <v>72</v>
      </c>
    </row>
    <row r="615" spans="2:5" x14ac:dyDescent="0.45">
      <c r="B615" s="3" t="s">
        <v>11275</v>
      </c>
      <c r="C615" t="str">
        <f>_xlfn.XLOOKUP(B615,Product!$A:$A,Product!$E:$E)</f>
        <v>2691-22</v>
      </c>
      <c r="D615" s="3" t="s">
        <v>76</v>
      </c>
      <c r="E615" s="3" t="s">
        <v>747</v>
      </c>
    </row>
    <row r="616" spans="2:5" x14ac:dyDescent="0.45">
      <c r="B616" s="3" t="s">
        <v>11275</v>
      </c>
      <c r="C616" t="str">
        <f>_xlfn.XLOOKUP(B616,Product!$A:$A,Product!$E:$E)</f>
        <v>2691-22</v>
      </c>
      <c r="D616" s="3" t="s">
        <v>748</v>
      </c>
      <c r="E616" s="3" t="s">
        <v>749</v>
      </c>
    </row>
    <row r="617" spans="2:5" x14ac:dyDescent="0.45">
      <c r="B617" s="3" t="s">
        <v>11275</v>
      </c>
      <c r="C617" t="str">
        <f>_xlfn.XLOOKUP(B617,Product!$A:$A,Product!$E:$E)</f>
        <v>2691-22</v>
      </c>
      <c r="D617" s="3" t="s">
        <v>30</v>
      </c>
      <c r="E617" s="3" t="s">
        <v>745</v>
      </c>
    </row>
    <row r="618" spans="2:5" x14ac:dyDescent="0.45">
      <c r="B618" s="3" t="s">
        <v>11275</v>
      </c>
      <c r="C618" t="str">
        <f>_xlfn.XLOOKUP(B618,Product!$A:$A,Product!$E:$E)</f>
        <v>2691-22</v>
      </c>
      <c r="D618" s="3" t="s">
        <v>13</v>
      </c>
      <c r="E618" s="3" t="s">
        <v>746</v>
      </c>
    </row>
    <row r="619" spans="2:5" x14ac:dyDescent="0.45">
      <c r="B619" s="3" t="s">
        <v>11275</v>
      </c>
      <c r="C619" t="str">
        <f>_xlfn.XLOOKUP(B619,Product!$A:$A,Product!$E:$E)</f>
        <v>2691-22</v>
      </c>
      <c r="D619" s="3" t="s">
        <v>78</v>
      </c>
      <c r="E619" s="3" t="s">
        <v>750</v>
      </c>
    </row>
    <row r="620" spans="2:5" x14ac:dyDescent="0.45">
      <c r="B620" s="3" t="s">
        <v>11275</v>
      </c>
      <c r="C620" t="str">
        <f>_xlfn.XLOOKUP(B620,Product!$A:$A,Product!$E:$E)</f>
        <v>2691-22</v>
      </c>
      <c r="D620" s="3" t="s">
        <v>414</v>
      </c>
      <c r="E620" s="3" t="s">
        <v>752</v>
      </c>
    </row>
    <row r="621" spans="2:5" x14ac:dyDescent="0.45">
      <c r="B621" s="3" t="s">
        <v>11275</v>
      </c>
      <c r="C621" t="str">
        <f>_xlfn.XLOOKUP(B621,Product!$A:$A,Product!$E:$E)</f>
        <v>2691-22</v>
      </c>
      <c r="D621" s="3" t="s">
        <v>84</v>
      </c>
      <c r="E621" s="3" t="s">
        <v>83</v>
      </c>
    </row>
    <row r="622" spans="2:5" x14ac:dyDescent="0.45">
      <c r="B622" s="3" t="s">
        <v>11275</v>
      </c>
      <c r="C622" t="str">
        <f>_xlfn.XLOOKUP(B622,Product!$A:$A,Product!$E:$E)</f>
        <v>2691-22</v>
      </c>
      <c r="D622" s="3" t="s">
        <v>85</v>
      </c>
      <c r="E622" s="3" t="s">
        <v>755</v>
      </c>
    </row>
    <row r="623" spans="2:5" x14ac:dyDescent="0.45">
      <c r="B623" s="3" t="s">
        <v>11275</v>
      </c>
      <c r="C623" t="str">
        <f>_xlfn.XLOOKUP(B623,Product!$A:$A,Product!$E:$E)</f>
        <v>2691-22</v>
      </c>
      <c r="D623" s="3" t="s">
        <v>28</v>
      </c>
      <c r="E623" s="3" t="s">
        <v>29</v>
      </c>
    </row>
    <row r="624" spans="2:5" x14ac:dyDescent="0.45">
      <c r="B624" s="3" t="s">
        <v>11275</v>
      </c>
      <c r="C624" t="str">
        <f>_xlfn.XLOOKUP(B624,Product!$A:$A,Product!$E:$E)</f>
        <v>2691-22</v>
      </c>
      <c r="D624" s="3" t="s">
        <v>34</v>
      </c>
      <c r="E624" s="3" t="s">
        <v>767</v>
      </c>
    </row>
    <row r="625" spans="2:5" x14ac:dyDescent="0.45">
      <c r="B625" s="3" t="s">
        <v>11275</v>
      </c>
      <c r="C625" t="str">
        <f>_xlfn.XLOOKUP(B625,Product!$A:$A,Product!$E:$E)</f>
        <v>2691-22</v>
      </c>
      <c r="D625" s="3" t="s">
        <v>15</v>
      </c>
      <c r="E625" s="3" t="s">
        <v>751</v>
      </c>
    </row>
    <row r="626" spans="2:5" x14ac:dyDescent="0.45">
      <c r="B626" s="3" t="s">
        <v>11275</v>
      </c>
      <c r="C626" t="str">
        <f>_xlfn.XLOOKUP(B626,Product!$A:$A,Product!$E:$E)</f>
        <v>2691-22</v>
      </c>
      <c r="D626" s="3" t="s">
        <v>26</v>
      </c>
      <c r="E626" s="3" t="s">
        <v>224</v>
      </c>
    </row>
    <row r="627" spans="2:5" x14ac:dyDescent="0.45">
      <c r="B627" s="3" t="s">
        <v>11286</v>
      </c>
      <c r="C627" t="str">
        <f>_xlfn.XLOOKUP(B627,Product!$A:$A,Product!$E:$E)</f>
        <v>2697-22CT</v>
      </c>
      <c r="D627" s="3" t="s">
        <v>7</v>
      </c>
      <c r="E627" s="3" t="s">
        <v>72</v>
      </c>
    </row>
    <row r="628" spans="2:5" x14ac:dyDescent="0.45">
      <c r="B628" s="3" t="s">
        <v>11286</v>
      </c>
      <c r="C628" t="str">
        <f>_xlfn.XLOOKUP(B628,Product!$A:$A,Product!$E:$E)</f>
        <v>2697-22CT</v>
      </c>
      <c r="D628" s="3" t="s">
        <v>910</v>
      </c>
      <c r="E628" s="3" t="s">
        <v>911</v>
      </c>
    </row>
    <row r="629" spans="2:5" x14ac:dyDescent="0.45">
      <c r="B629" s="3" t="s">
        <v>11286</v>
      </c>
      <c r="C629" t="str">
        <f>_xlfn.XLOOKUP(B629,Product!$A:$A,Product!$E:$E)</f>
        <v>2697-22CT</v>
      </c>
      <c r="D629" s="3" t="s">
        <v>908</v>
      </c>
      <c r="E629" s="3" t="s">
        <v>909</v>
      </c>
    </row>
    <row r="630" spans="2:5" x14ac:dyDescent="0.45">
      <c r="B630" s="3" t="s">
        <v>11286</v>
      </c>
      <c r="C630" t="str">
        <f>_xlfn.XLOOKUP(B630,Product!$A:$A,Product!$E:$E)</f>
        <v>2697-22CT</v>
      </c>
      <c r="D630" s="3" t="s">
        <v>13</v>
      </c>
      <c r="E630" s="3" t="s">
        <v>904</v>
      </c>
    </row>
    <row r="631" spans="2:5" x14ac:dyDescent="0.45">
      <c r="B631" s="3" t="s">
        <v>11286</v>
      </c>
      <c r="C631" t="str">
        <f>_xlfn.XLOOKUP(B631,Product!$A:$A,Product!$E:$E)</f>
        <v>2697-22CT</v>
      </c>
      <c r="D631" s="3" t="s">
        <v>414</v>
      </c>
      <c r="E631" s="3" t="s">
        <v>903</v>
      </c>
    </row>
    <row r="632" spans="2:5" x14ac:dyDescent="0.45">
      <c r="B632" s="3" t="s">
        <v>11286</v>
      </c>
      <c r="C632" t="str">
        <f>_xlfn.XLOOKUP(B632,Product!$A:$A,Product!$E:$E)</f>
        <v>2697-22CT</v>
      </c>
      <c r="D632" s="3" t="s">
        <v>79</v>
      </c>
      <c r="E632" s="3" t="s">
        <v>119</v>
      </c>
    </row>
    <row r="633" spans="2:5" x14ac:dyDescent="0.45">
      <c r="B633" s="3" t="s">
        <v>11286</v>
      </c>
      <c r="C633" t="str">
        <f>_xlfn.XLOOKUP(B633,Product!$A:$A,Product!$E:$E)</f>
        <v>2697-22CT</v>
      </c>
      <c r="D633" s="3" t="s">
        <v>121</v>
      </c>
      <c r="E633" s="3" t="s">
        <v>232</v>
      </c>
    </row>
    <row r="634" spans="2:5" x14ac:dyDescent="0.45">
      <c r="B634" s="3" t="s">
        <v>11286</v>
      </c>
      <c r="C634" t="str">
        <f>_xlfn.XLOOKUP(B634,Product!$A:$A,Product!$E:$E)</f>
        <v>2697-22CT</v>
      </c>
      <c r="D634" s="3" t="s">
        <v>905</v>
      </c>
      <c r="E634" s="3" t="s">
        <v>906</v>
      </c>
    </row>
    <row r="635" spans="2:5" x14ac:dyDescent="0.45">
      <c r="B635" s="3" t="s">
        <v>11286</v>
      </c>
      <c r="C635" t="str">
        <f>_xlfn.XLOOKUP(B635,Product!$A:$A,Product!$E:$E)</f>
        <v>2697-22CT</v>
      </c>
      <c r="D635" s="3" t="s">
        <v>34</v>
      </c>
      <c r="E635" s="3" t="s">
        <v>767</v>
      </c>
    </row>
    <row r="636" spans="2:5" x14ac:dyDescent="0.45">
      <c r="B636" s="3" t="s">
        <v>11286</v>
      </c>
      <c r="C636" t="str">
        <f>_xlfn.XLOOKUP(B636,Product!$A:$A,Product!$E:$E)</f>
        <v>2697-22CT</v>
      </c>
      <c r="D636" s="3" t="s">
        <v>234</v>
      </c>
      <c r="E636" s="3" t="s">
        <v>907</v>
      </c>
    </row>
    <row r="637" spans="2:5" x14ac:dyDescent="0.45">
      <c r="B637" s="3" t="s">
        <v>11286</v>
      </c>
      <c r="C637" t="str">
        <f>_xlfn.XLOOKUP(B637,Product!$A:$A,Product!$E:$E)</f>
        <v>2697-22CT</v>
      </c>
      <c r="D637" s="3" t="s">
        <v>26</v>
      </c>
      <c r="E637" s="3" t="s">
        <v>115</v>
      </c>
    </row>
    <row r="638" spans="2:5" x14ac:dyDescent="0.45">
      <c r="B638" s="3" t="s">
        <v>11289</v>
      </c>
      <c r="C638" t="str">
        <f>_xlfn.XLOOKUP(B638,Product!$A:$A,Product!$E:$E)</f>
        <v>2713-20</v>
      </c>
      <c r="D638" s="3" t="s">
        <v>36</v>
      </c>
      <c r="E638" s="3" t="s">
        <v>1054</v>
      </c>
    </row>
    <row r="639" spans="2:5" x14ac:dyDescent="0.45">
      <c r="B639" s="3" t="s">
        <v>11289</v>
      </c>
      <c r="C639" t="str">
        <f>_xlfn.XLOOKUP(B639,Product!$A:$A,Product!$E:$E)</f>
        <v>2713-20</v>
      </c>
      <c r="D639" s="3" t="s">
        <v>7</v>
      </c>
      <c r="E639" s="3" t="s">
        <v>8</v>
      </c>
    </row>
    <row r="640" spans="2:5" x14ac:dyDescent="0.45">
      <c r="B640" s="3" t="s">
        <v>11289</v>
      </c>
      <c r="C640" t="str">
        <f>_xlfn.XLOOKUP(B640,Product!$A:$A,Product!$E:$E)</f>
        <v>2713-20</v>
      </c>
      <c r="D640" s="3" t="s">
        <v>1060</v>
      </c>
      <c r="E640" s="3" t="s">
        <v>1061</v>
      </c>
    </row>
    <row r="641" spans="2:5" x14ac:dyDescent="0.45">
      <c r="B641" s="3" t="s">
        <v>11289</v>
      </c>
      <c r="C641" t="str">
        <f>_xlfn.XLOOKUP(B641,Product!$A:$A,Product!$E:$E)</f>
        <v>2713-20</v>
      </c>
      <c r="D641" s="3" t="s">
        <v>908</v>
      </c>
      <c r="E641" s="3" t="s">
        <v>1018</v>
      </c>
    </row>
    <row r="642" spans="2:5" x14ac:dyDescent="0.45">
      <c r="B642" s="3" t="s">
        <v>11289</v>
      </c>
      <c r="C642" t="str">
        <f>_xlfn.XLOOKUP(B642,Product!$A:$A,Product!$E:$E)</f>
        <v>2713-20</v>
      </c>
      <c r="D642" s="3" t="s">
        <v>1064</v>
      </c>
      <c r="E642" s="3" t="s">
        <v>1065</v>
      </c>
    </row>
    <row r="643" spans="2:5" x14ac:dyDescent="0.45">
      <c r="B643" s="3" t="s">
        <v>11289</v>
      </c>
      <c r="C643" t="str">
        <f>_xlfn.XLOOKUP(B643,Product!$A:$A,Product!$E:$E)</f>
        <v>2713-20</v>
      </c>
      <c r="D643" s="3" t="s">
        <v>1067</v>
      </c>
      <c r="E643" s="3" t="s">
        <v>232</v>
      </c>
    </row>
    <row r="644" spans="2:5" x14ac:dyDescent="0.45">
      <c r="B644" s="3" t="s">
        <v>11289</v>
      </c>
      <c r="C644" t="str">
        <f>_xlfn.XLOOKUP(B644,Product!$A:$A,Product!$E:$E)</f>
        <v>2713-20</v>
      </c>
      <c r="D644" s="3" t="s">
        <v>301</v>
      </c>
      <c r="E644" s="3" t="s">
        <v>117</v>
      </c>
    </row>
    <row r="645" spans="2:5" x14ac:dyDescent="0.45">
      <c r="B645" s="3" t="s">
        <v>11289</v>
      </c>
      <c r="C645" t="str">
        <f>_xlfn.XLOOKUP(B645,Product!$A:$A,Product!$E:$E)</f>
        <v>2713-20</v>
      </c>
      <c r="D645" s="3" t="s">
        <v>247</v>
      </c>
      <c r="E645" s="3" t="s">
        <v>248</v>
      </c>
    </row>
    <row r="646" spans="2:5" x14ac:dyDescent="0.45">
      <c r="B646" s="3" t="s">
        <v>11289</v>
      </c>
      <c r="C646" t="str">
        <f>_xlfn.XLOOKUP(B646,Product!$A:$A,Product!$E:$E)</f>
        <v>2713-20</v>
      </c>
      <c r="D646" s="3" t="s">
        <v>1058</v>
      </c>
      <c r="E646" s="3" t="s">
        <v>1059</v>
      </c>
    </row>
    <row r="647" spans="2:5" x14ac:dyDescent="0.45">
      <c r="B647" s="3" t="s">
        <v>11289</v>
      </c>
      <c r="C647" t="str">
        <f>_xlfn.XLOOKUP(B647,Product!$A:$A,Product!$E:$E)</f>
        <v>2713-20</v>
      </c>
      <c r="D647" s="3" t="s">
        <v>832</v>
      </c>
      <c r="E647" s="3" t="s">
        <v>117</v>
      </c>
    </row>
    <row r="648" spans="2:5" x14ac:dyDescent="0.45">
      <c r="B648" s="3" t="s">
        <v>11289</v>
      </c>
      <c r="C648" t="str">
        <f>_xlfn.XLOOKUP(B648,Product!$A:$A,Product!$E:$E)</f>
        <v>2713-20</v>
      </c>
      <c r="D648" s="3" t="s">
        <v>13</v>
      </c>
      <c r="E648" s="3" t="s">
        <v>1052</v>
      </c>
    </row>
    <row r="649" spans="2:5" x14ac:dyDescent="0.45">
      <c r="B649" s="3" t="s">
        <v>11289</v>
      </c>
      <c r="C649" t="str">
        <f>_xlfn.XLOOKUP(B649,Product!$A:$A,Product!$E:$E)</f>
        <v>2713-20</v>
      </c>
      <c r="D649" s="3" t="s">
        <v>1056</v>
      </c>
      <c r="E649" s="3" t="s">
        <v>1057</v>
      </c>
    </row>
    <row r="650" spans="2:5" x14ac:dyDescent="0.45">
      <c r="B650" s="3" t="s">
        <v>11289</v>
      </c>
      <c r="C650" t="str">
        <f>_xlfn.XLOOKUP(B650,Product!$A:$A,Product!$E:$E)</f>
        <v>2713-20</v>
      </c>
      <c r="D650" s="3" t="s">
        <v>9</v>
      </c>
      <c r="E650" s="3" t="s">
        <v>10</v>
      </c>
    </row>
    <row r="651" spans="2:5" x14ac:dyDescent="0.45">
      <c r="B651" s="3" t="s">
        <v>11289</v>
      </c>
      <c r="C651" t="str">
        <f>_xlfn.XLOOKUP(B651,Product!$A:$A,Product!$E:$E)</f>
        <v>2713-20</v>
      </c>
      <c r="D651" s="3" t="s">
        <v>1066</v>
      </c>
      <c r="E651" s="3" t="s">
        <v>117</v>
      </c>
    </row>
    <row r="652" spans="2:5" x14ac:dyDescent="0.45">
      <c r="B652" s="3" t="s">
        <v>11289</v>
      </c>
      <c r="C652" t="str">
        <f>_xlfn.XLOOKUP(B652,Product!$A:$A,Product!$E:$E)</f>
        <v>2713-20</v>
      </c>
      <c r="D652" s="3" t="s">
        <v>1050</v>
      </c>
      <c r="E652" s="3" t="s">
        <v>1051</v>
      </c>
    </row>
    <row r="653" spans="2:5" x14ac:dyDescent="0.45">
      <c r="B653" s="3" t="s">
        <v>11289</v>
      </c>
      <c r="C653" t="str">
        <f>_xlfn.XLOOKUP(B653,Product!$A:$A,Product!$E:$E)</f>
        <v>2713-20</v>
      </c>
      <c r="D653" s="3" t="s">
        <v>1062</v>
      </c>
      <c r="E653" s="3" t="s">
        <v>1063</v>
      </c>
    </row>
    <row r="654" spans="2:5" x14ac:dyDescent="0.45">
      <c r="B654" s="3" t="s">
        <v>11289</v>
      </c>
      <c r="C654" t="str">
        <f>_xlfn.XLOOKUP(B654,Product!$A:$A,Product!$E:$E)</f>
        <v>2713-20</v>
      </c>
      <c r="D654" s="3" t="s">
        <v>23</v>
      </c>
      <c r="E654" s="3" t="s">
        <v>35</v>
      </c>
    </row>
    <row r="655" spans="2:5" x14ac:dyDescent="0.45">
      <c r="B655" s="3" t="s">
        <v>11289</v>
      </c>
      <c r="C655" t="str">
        <f>_xlfn.XLOOKUP(B655,Product!$A:$A,Product!$E:$E)</f>
        <v>2713-20</v>
      </c>
      <c r="D655" s="3" t="s">
        <v>38</v>
      </c>
      <c r="E655" s="3" t="s">
        <v>117</v>
      </c>
    </row>
    <row r="656" spans="2:5" x14ac:dyDescent="0.45">
      <c r="B656" s="3" t="s">
        <v>11289</v>
      </c>
      <c r="C656" t="str">
        <f>_xlfn.XLOOKUP(B656,Product!$A:$A,Product!$E:$E)</f>
        <v>2713-20</v>
      </c>
      <c r="D656" s="3" t="s">
        <v>48</v>
      </c>
      <c r="E656" s="3" t="s">
        <v>49</v>
      </c>
    </row>
    <row r="657" spans="2:5" x14ac:dyDescent="0.45">
      <c r="B657" s="3" t="s">
        <v>11289</v>
      </c>
      <c r="C657" t="str">
        <f>_xlfn.XLOOKUP(B657,Product!$A:$A,Product!$E:$E)</f>
        <v>2713-20</v>
      </c>
      <c r="D657" s="3" t="s">
        <v>15</v>
      </c>
      <c r="E657" s="3" t="s">
        <v>1053</v>
      </c>
    </row>
    <row r="658" spans="2:5" x14ac:dyDescent="0.45">
      <c r="B658" s="3" t="s">
        <v>11289</v>
      </c>
      <c r="C658" t="str">
        <f>_xlfn.XLOOKUP(B658,Product!$A:$A,Product!$E:$E)</f>
        <v>2713-20</v>
      </c>
      <c r="D658" s="3" t="s">
        <v>26</v>
      </c>
      <c r="E658" s="3" t="s">
        <v>1055</v>
      </c>
    </row>
    <row r="659" spans="2:5" x14ac:dyDescent="0.45">
      <c r="B659" s="3" t="s">
        <v>11292</v>
      </c>
      <c r="C659" t="str">
        <f>_xlfn.XLOOKUP(B659,Product!$A:$A,Product!$E:$E)</f>
        <v>2717-20</v>
      </c>
      <c r="D659" s="3" t="s">
        <v>7</v>
      </c>
      <c r="E659" s="3" t="s">
        <v>72</v>
      </c>
    </row>
    <row r="660" spans="2:5" x14ac:dyDescent="0.45">
      <c r="B660" s="3" t="s">
        <v>11292</v>
      </c>
      <c r="C660" t="str">
        <f>_xlfn.XLOOKUP(B660,Product!$A:$A,Product!$E:$E)</f>
        <v>2717-20</v>
      </c>
      <c r="D660" s="3" t="s">
        <v>116</v>
      </c>
      <c r="E660" s="3" t="s">
        <v>117</v>
      </c>
    </row>
    <row r="661" spans="2:5" x14ac:dyDescent="0.45">
      <c r="B661" s="3" t="s">
        <v>11292</v>
      </c>
      <c r="C661" t="str">
        <f>_xlfn.XLOOKUP(B661,Product!$A:$A,Product!$E:$E)</f>
        <v>2717-20</v>
      </c>
      <c r="D661" s="3" t="s">
        <v>910</v>
      </c>
      <c r="E661" s="3" t="s">
        <v>1076</v>
      </c>
    </row>
    <row r="662" spans="2:5" x14ac:dyDescent="0.45">
      <c r="B662" s="3" t="s">
        <v>11292</v>
      </c>
      <c r="C662" t="str">
        <f>_xlfn.XLOOKUP(B662,Product!$A:$A,Product!$E:$E)</f>
        <v>2717-20</v>
      </c>
      <c r="D662" s="3" t="s">
        <v>908</v>
      </c>
      <c r="E662" s="3" t="s">
        <v>1075</v>
      </c>
    </row>
    <row r="663" spans="2:5" x14ac:dyDescent="0.45">
      <c r="B663" s="3" t="s">
        <v>11292</v>
      </c>
      <c r="C663" t="str">
        <f>_xlfn.XLOOKUP(B663,Product!$A:$A,Product!$E:$E)</f>
        <v>2717-20</v>
      </c>
      <c r="D663" s="3" t="s">
        <v>76</v>
      </c>
      <c r="E663" s="3" t="s">
        <v>229</v>
      </c>
    </row>
    <row r="664" spans="2:5" x14ac:dyDescent="0.45">
      <c r="B664" s="3" t="s">
        <v>11292</v>
      </c>
      <c r="C664" t="str">
        <f>_xlfn.XLOOKUP(B664,Product!$A:$A,Product!$E:$E)</f>
        <v>2717-20</v>
      </c>
      <c r="D664" s="3" t="s">
        <v>118</v>
      </c>
      <c r="E664" s="3" t="s">
        <v>117</v>
      </c>
    </row>
    <row r="665" spans="2:5" x14ac:dyDescent="0.45">
      <c r="B665" s="3" t="s">
        <v>11292</v>
      </c>
      <c r="C665" t="str">
        <f>_xlfn.XLOOKUP(B665,Product!$A:$A,Product!$E:$E)</f>
        <v>2717-20</v>
      </c>
      <c r="D665" s="3" t="s">
        <v>247</v>
      </c>
      <c r="E665" s="3" t="s">
        <v>1077</v>
      </c>
    </row>
    <row r="666" spans="2:5" x14ac:dyDescent="0.45">
      <c r="B666" s="3" t="s">
        <v>11292</v>
      </c>
      <c r="C666" t="str">
        <f>_xlfn.XLOOKUP(B666,Product!$A:$A,Product!$E:$E)</f>
        <v>2717-20</v>
      </c>
      <c r="D666" s="3" t="s">
        <v>30</v>
      </c>
      <c r="E666" s="3" t="s">
        <v>1074</v>
      </c>
    </row>
    <row r="667" spans="2:5" x14ac:dyDescent="0.45">
      <c r="B667" s="3" t="s">
        <v>11292</v>
      </c>
      <c r="C667" t="str">
        <f>_xlfn.XLOOKUP(B667,Product!$A:$A,Product!$E:$E)</f>
        <v>2717-20</v>
      </c>
      <c r="D667" s="3" t="s">
        <v>13</v>
      </c>
      <c r="E667" s="3" t="s">
        <v>223</v>
      </c>
    </row>
    <row r="668" spans="2:5" x14ac:dyDescent="0.45">
      <c r="B668" s="3" t="s">
        <v>11292</v>
      </c>
      <c r="C668" t="str">
        <f>_xlfn.XLOOKUP(B668,Product!$A:$A,Product!$E:$E)</f>
        <v>2717-20</v>
      </c>
      <c r="D668" s="3" t="s">
        <v>78</v>
      </c>
      <c r="E668" s="3" t="s">
        <v>1078</v>
      </c>
    </row>
    <row r="669" spans="2:5" x14ac:dyDescent="0.45">
      <c r="B669" s="3" t="s">
        <v>11292</v>
      </c>
      <c r="C669" t="str">
        <f>_xlfn.XLOOKUP(B669,Product!$A:$A,Product!$E:$E)</f>
        <v>2717-20</v>
      </c>
      <c r="D669" s="3" t="s">
        <v>79</v>
      </c>
      <c r="E669" s="3" t="s">
        <v>119</v>
      </c>
    </row>
    <row r="670" spans="2:5" x14ac:dyDescent="0.45">
      <c r="B670" s="3" t="s">
        <v>11292</v>
      </c>
      <c r="C670" t="str">
        <f>_xlfn.XLOOKUP(B670,Product!$A:$A,Product!$E:$E)</f>
        <v>2717-20</v>
      </c>
      <c r="D670" s="3" t="s">
        <v>82</v>
      </c>
      <c r="E670" s="3" t="s">
        <v>251</v>
      </c>
    </row>
    <row r="671" spans="2:5" x14ac:dyDescent="0.45">
      <c r="B671" s="3" t="s">
        <v>11292</v>
      </c>
      <c r="C671" t="str">
        <f>_xlfn.XLOOKUP(B671,Product!$A:$A,Product!$E:$E)</f>
        <v>2717-20</v>
      </c>
      <c r="D671" s="3" t="s">
        <v>84</v>
      </c>
      <c r="E671" s="3" t="s">
        <v>83</v>
      </c>
    </row>
    <row r="672" spans="2:5" x14ac:dyDescent="0.45">
      <c r="B672" s="3" t="s">
        <v>11292</v>
      </c>
      <c r="C672" t="str">
        <f>_xlfn.XLOOKUP(B672,Product!$A:$A,Product!$E:$E)</f>
        <v>2717-20</v>
      </c>
      <c r="D672" s="3" t="s">
        <v>85</v>
      </c>
      <c r="E672" s="3" t="s">
        <v>83</v>
      </c>
    </row>
    <row r="673" spans="2:5" x14ac:dyDescent="0.45">
      <c r="B673" s="3" t="s">
        <v>11292</v>
      </c>
      <c r="C673" t="str">
        <f>_xlfn.XLOOKUP(B673,Product!$A:$A,Product!$E:$E)</f>
        <v>2717-20</v>
      </c>
      <c r="D673" s="3" t="s">
        <v>121</v>
      </c>
      <c r="E673" s="3" t="s">
        <v>232</v>
      </c>
    </row>
    <row r="674" spans="2:5" x14ac:dyDescent="0.45">
      <c r="B674" s="3" t="s">
        <v>11292</v>
      </c>
      <c r="C674" t="str">
        <f>_xlfn.XLOOKUP(B674,Product!$A:$A,Product!$E:$E)</f>
        <v>2717-20</v>
      </c>
      <c r="D674" s="3" t="s">
        <v>1017</v>
      </c>
      <c r="E674" s="3" t="s">
        <v>232</v>
      </c>
    </row>
    <row r="675" spans="2:5" x14ac:dyDescent="0.45">
      <c r="B675" s="3" t="s">
        <v>11292</v>
      </c>
      <c r="C675" t="str">
        <f>_xlfn.XLOOKUP(B675,Product!$A:$A,Product!$E:$E)</f>
        <v>2717-20</v>
      </c>
      <c r="D675" s="3" t="s">
        <v>34</v>
      </c>
      <c r="E675" s="3" t="s">
        <v>35</v>
      </c>
    </row>
    <row r="676" spans="2:5" x14ac:dyDescent="0.45">
      <c r="B676" s="3" t="s">
        <v>11292</v>
      </c>
      <c r="C676" t="str">
        <f>_xlfn.XLOOKUP(B676,Product!$A:$A,Product!$E:$E)</f>
        <v>2717-20</v>
      </c>
      <c r="D676" s="3" t="s">
        <v>15</v>
      </c>
      <c r="E676" s="3" t="s">
        <v>1079</v>
      </c>
    </row>
    <row r="677" spans="2:5" x14ac:dyDescent="0.45">
      <c r="B677" s="3" t="s">
        <v>11292</v>
      </c>
      <c r="C677" t="str">
        <f>_xlfn.XLOOKUP(B677,Product!$A:$A,Product!$E:$E)</f>
        <v>2717-20</v>
      </c>
      <c r="D677" s="3" t="s">
        <v>234</v>
      </c>
      <c r="E677" s="3" t="s">
        <v>1079</v>
      </c>
    </row>
    <row r="678" spans="2:5" x14ac:dyDescent="0.45">
      <c r="B678" s="3" t="s">
        <v>11292</v>
      </c>
      <c r="C678" t="str">
        <f>_xlfn.XLOOKUP(B678,Product!$A:$A,Product!$E:$E)</f>
        <v>2717-20</v>
      </c>
      <c r="D678" s="3" t="s">
        <v>26</v>
      </c>
      <c r="E678" s="3" t="s">
        <v>75</v>
      </c>
    </row>
    <row r="679" spans="2:5" x14ac:dyDescent="0.45">
      <c r="B679" s="3" t="s">
        <v>11294</v>
      </c>
      <c r="C679" t="str">
        <f>_xlfn.XLOOKUP(B679,Product!$A:$A,Product!$E:$E)</f>
        <v>2718-20</v>
      </c>
      <c r="D679" s="3" t="s">
        <v>7</v>
      </c>
      <c r="E679" s="3" t="s">
        <v>72</v>
      </c>
    </row>
    <row r="680" spans="2:5" x14ac:dyDescent="0.45">
      <c r="B680" s="3" t="s">
        <v>11294</v>
      </c>
      <c r="C680" t="str">
        <f>_xlfn.XLOOKUP(B680,Product!$A:$A,Product!$E:$E)</f>
        <v>2718-20</v>
      </c>
      <c r="D680" s="3" t="s">
        <v>116</v>
      </c>
      <c r="E680" s="3" t="s">
        <v>117</v>
      </c>
    </row>
    <row r="681" spans="2:5" x14ac:dyDescent="0.45">
      <c r="B681" s="3" t="s">
        <v>11294</v>
      </c>
      <c r="C681" t="str">
        <f>_xlfn.XLOOKUP(B681,Product!$A:$A,Product!$E:$E)</f>
        <v>2718-20</v>
      </c>
      <c r="D681" s="3" t="s">
        <v>910</v>
      </c>
      <c r="E681" s="3" t="s">
        <v>1117</v>
      </c>
    </row>
    <row r="682" spans="2:5" x14ac:dyDescent="0.45">
      <c r="B682" s="3" t="s">
        <v>11294</v>
      </c>
      <c r="C682" t="str">
        <f>_xlfn.XLOOKUP(B682,Product!$A:$A,Product!$E:$E)</f>
        <v>2718-20</v>
      </c>
      <c r="D682" s="3" t="s">
        <v>908</v>
      </c>
      <c r="E682" s="3" t="s">
        <v>1075</v>
      </c>
    </row>
    <row r="683" spans="2:5" x14ac:dyDescent="0.45">
      <c r="B683" s="3" t="s">
        <v>11294</v>
      </c>
      <c r="C683" t="str">
        <f>_xlfn.XLOOKUP(B683,Product!$A:$A,Product!$E:$E)</f>
        <v>2718-20</v>
      </c>
      <c r="D683" s="3" t="s">
        <v>76</v>
      </c>
      <c r="E683" s="3" t="s">
        <v>229</v>
      </c>
    </row>
    <row r="684" spans="2:5" x14ac:dyDescent="0.45">
      <c r="B684" s="3" t="s">
        <v>11294</v>
      </c>
      <c r="C684" t="str">
        <f>_xlfn.XLOOKUP(B684,Product!$A:$A,Product!$E:$E)</f>
        <v>2718-20</v>
      </c>
      <c r="D684" s="3" t="s">
        <v>118</v>
      </c>
      <c r="E684" s="3" t="s">
        <v>117</v>
      </c>
    </row>
    <row r="685" spans="2:5" x14ac:dyDescent="0.45">
      <c r="B685" s="3" t="s">
        <v>11294</v>
      </c>
      <c r="C685" t="str">
        <f>_xlfn.XLOOKUP(B685,Product!$A:$A,Product!$E:$E)</f>
        <v>2718-20</v>
      </c>
      <c r="D685" s="3" t="s">
        <v>247</v>
      </c>
      <c r="E685" s="3" t="s">
        <v>1077</v>
      </c>
    </row>
    <row r="686" spans="2:5" x14ac:dyDescent="0.45">
      <c r="B686" s="3" t="s">
        <v>11294</v>
      </c>
      <c r="C686" t="str">
        <f>_xlfn.XLOOKUP(B686,Product!$A:$A,Product!$E:$E)</f>
        <v>2718-20</v>
      </c>
      <c r="D686" s="3" t="s">
        <v>30</v>
      </c>
      <c r="E686" s="3" t="s">
        <v>1123</v>
      </c>
    </row>
    <row r="687" spans="2:5" x14ac:dyDescent="0.45">
      <c r="B687" s="3" t="s">
        <v>11294</v>
      </c>
      <c r="C687" t="str">
        <f>_xlfn.XLOOKUP(B687,Product!$A:$A,Product!$E:$E)</f>
        <v>2718-20</v>
      </c>
      <c r="D687" s="3" t="s">
        <v>13</v>
      </c>
      <c r="E687" s="3" t="s">
        <v>1115</v>
      </c>
    </row>
    <row r="688" spans="2:5" x14ac:dyDescent="0.45">
      <c r="B688" s="3" t="s">
        <v>11294</v>
      </c>
      <c r="C688" t="str">
        <f>_xlfn.XLOOKUP(B688,Product!$A:$A,Product!$E:$E)</f>
        <v>2718-20</v>
      </c>
      <c r="D688" s="3" t="s">
        <v>78</v>
      </c>
      <c r="E688" s="3" t="s">
        <v>1078</v>
      </c>
    </row>
    <row r="689" spans="2:5" x14ac:dyDescent="0.45">
      <c r="B689" s="3" t="s">
        <v>11294</v>
      </c>
      <c r="C689" t="str">
        <f>_xlfn.XLOOKUP(B689,Product!$A:$A,Product!$E:$E)</f>
        <v>2718-20</v>
      </c>
      <c r="D689" s="3" t="s">
        <v>79</v>
      </c>
      <c r="E689" s="3" t="s">
        <v>119</v>
      </c>
    </row>
    <row r="690" spans="2:5" x14ac:dyDescent="0.45">
      <c r="B690" s="3" t="s">
        <v>11294</v>
      </c>
      <c r="C690" t="str">
        <f>_xlfn.XLOOKUP(B690,Product!$A:$A,Product!$E:$E)</f>
        <v>2718-20</v>
      </c>
      <c r="D690" s="3" t="s">
        <v>84</v>
      </c>
      <c r="E690" s="3" t="s">
        <v>83</v>
      </c>
    </row>
    <row r="691" spans="2:5" x14ac:dyDescent="0.45">
      <c r="B691" s="3" t="s">
        <v>11294</v>
      </c>
      <c r="C691" t="str">
        <f>_xlfn.XLOOKUP(B691,Product!$A:$A,Product!$E:$E)</f>
        <v>2718-20</v>
      </c>
      <c r="D691" s="3" t="s">
        <v>121</v>
      </c>
      <c r="E691" s="3" t="s">
        <v>117</v>
      </c>
    </row>
    <row r="692" spans="2:5" x14ac:dyDescent="0.45">
      <c r="B692" s="3" t="s">
        <v>11294</v>
      </c>
      <c r="C692" t="str">
        <f>_xlfn.XLOOKUP(B692,Product!$A:$A,Product!$E:$E)</f>
        <v>2718-20</v>
      </c>
      <c r="D692" s="3" t="s">
        <v>1017</v>
      </c>
      <c r="E692" s="3" t="s">
        <v>232</v>
      </c>
    </row>
    <row r="693" spans="2:5" x14ac:dyDescent="0.45">
      <c r="B693" s="3" t="s">
        <v>11294</v>
      </c>
      <c r="C693" t="str">
        <f>_xlfn.XLOOKUP(B693,Product!$A:$A,Product!$E:$E)</f>
        <v>2718-20</v>
      </c>
      <c r="D693" s="3" t="s">
        <v>34</v>
      </c>
      <c r="E693" s="3" t="s">
        <v>35</v>
      </c>
    </row>
    <row r="694" spans="2:5" x14ac:dyDescent="0.45">
      <c r="B694" s="3" t="s">
        <v>11294</v>
      </c>
      <c r="C694" t="str">
        <f>_xlfn.XLOOKUP(B694,Product!$A:$A,Product!$E:$E)</f>
        <v>2718-20</v>
      </c>
      <c r="D694" s="3" t="s">
        <v>15</v>
      </c>
      <c r="E694" s="3" t="s">
        <v>1124</v>
      </c>
    </row>
    <row r="695" spans="2:5" x14ac:dyDescent="0.45">
      <c r="B695" s="3" t="s">
        <v>11294</v>
      </c>
      <c r="C695" t="str">
        <f>_xlfn.XLOOKUP(B695,Product!$A:$A,Product!$E:$E)</f>
        <v>2718-20</v>
      </c>
      <c r="D695" s="3" t="s">
        <v>234</v>
      </c>
      <c r="E695" s="3" t="s">
        <v>1124</v>
      </c>
    </row>
    <row r="696" spans="2:5" x14ac:dyDescent="0.45">
      <c r="B696" s="3" t="s">
        <v>11294</v>
      </c>
      <c r="C696" t="str">
        <f>_xlfn.XLOOKUP(B696,Product!$A:$A,Product!$E:$E)</f>
        <v>2718-20</v>
      </c>
      <c r="D696" s="3" t="s">
        <v>233</v>
      </c>
      <c r="E696" s="3" t="s">
        <v>1124</v>
      </c>
    </row>
    <row r="697" spans="2:5" x14ac:dyDescent="0.45">
      <c r="B697" s="3" t="s">
        <v>11294</v>
      </c>
      <c r="C697" t="str">
        <f>_xlfn.XLOOKUP(B697,Product!$A:$A,Product!$E:$E)</f>
        <v>2718-20</v>
      </c>
      <c r="D697" s="3" t="s">
        <v>26</v>
      </c>
      <c r="E697" s="3" t="s">
        <v>1116</v>
      </c>
    </row>
    <row r="698" spans="2:5" x14ac:dyDescent="0.45">
      <c r="B698" s="3" t="s">
        <v>11297</v>
      </c>
      <c r="C698" t="str">
        <f>_xlfn.XLOOKUP(B698,Product!$A:$A,Product!$E:$E)</f>
        <v>2719-20</v>
      </c>
      <c r="D698" s="3" t="s">
        <v>7</v>
      </c>
      <c r="E698" s="3" t="s">
        <v>72</v>
      </c>
    </row>
    <row r="699" spans="2:5" x14ac:dyDescent="0.45">
      <c r="B699" s="3" t="s">
        <v>11297</v>
      </c>
      <c r="C699" t="str">
        <f>_xlfn.XLOOKUP(B699,Product!$A:$A,Product!$E:$E)</f>
        <v>2719-20</v>
      </c>
      <c r="D699" s="3" t="s">
        <v>76</v>
      </c>
      <c r="E699" s="3" t="s">
        <v>229</v>
      </c>
    </row>
    <row r="700" spans="2:5" x14ac:dyDescent="0.45">
      <c r="B700" s="3" t="s">
        <v>11297</v>
      </c>
      <c r="C700" t="str">
        <f>_xlfn.XLOOKUP(B700,Product!$A:$A,Product!$E:$E)</f>
        <v>2719-20</v>
      </c>
      <c r="D700" s="3" t="s">
        <v>118</v>
      </c>
      <c r="E700" s="3" t="s">
        <v>117</v>
      </c>
    </row>
    <row r="701" spans="2:5" x14ac:dyDescent="0.45">
      <c r="B701" s="3" t="s">
        <v>11297</v>
      </c>
      <c r="C701" t="str">
        <f>_xlfn.XLOOKUP(B701,Product!$A:$A,Product!$E:$E)</f>
        <v>2719-20</v>
      </c>
      <c r="D701" s="3" t="s">
        <v>30</v>
      </c>
      <c r="E701" s="3" t="s">
        <v>673</v>
      </c>
    </row>
    <row r="702" spans="2:5" x14ac:dyDescent="0.45">
      <c r="B702" s="3" t="s">
        <v>11297</v>
      </c>
      <c r="C702" t="str">
        <f>_xlfn.XLOOKUP(B702,Product!$A:$A,Product!$E:$E)</f>
        <v>2719-20</v>
      </c>
      <c r="D702" s="3" t="s">
        <v>13</v>
      </c>
      <c r="E702" s="3" t="s">
        <v>33</v>
      </c>
    </row>
    <row r="703" spans="2:5" x14ac:dyDescent="0.45">
      <c r="B703" s="3" t="s">
        <v>11297</v>
      </c>
      <c r="C703" t="str">
        <f>_xlfn.XLOOKUP(B703,Product!$A:$A,Product!$E:$E)</f>
        <v>2719-20</v>
      </c>
      <c r="D703" s="3" t="s">
        <v>78</v>
      </c>
      <c r="E703" s="3" t="s">
        <v>245</v>
      </c>
    </row>
    <row r="704" spans="2:5" x14ac:dyDescent="0.45">
      <c r="B704" s="3" t="s">
        <v>11297</v>
      </c>
      <c r="C704" t="str">
        <f>_xlfn.XLOOKUP(B704,Product!$A:$A,Product!$E:$E)</f>
        <v>2719-20</v>
      </c>
      <c r="D704" s="3" t="s">
        <v>84</v>
      </c>
      <c r="E704" s="3" t="s">
        <v>83</v>
      </c>
    </row>
    <row r="705" spans="2:5" x14ac:dyDescent="0.45">
      <c r="B705" s="3" t="s">
        <v>11297</v>
      </c>
      <c r="C705" t="str">
        <f>_xlfn.XLOOKUP(B705,Product!$A:$A,Product!$E:$E)</f>
        <v>2719-20</v>
      </c>
      <c r="D705" s="3" t="s">
        <v>85</v>
      </c>
      <c r="E705" s="3" t="s">
        <v>83</v>
      </c>
    </row>
    <row r="706" spans="2:5" x14ac:dyDescent="0.45">
      <c r="B706" s="3" t="s">
        <v>11297</v>
      </c>
      <c r="C706" t="str">
        <f>_xlfn.XLOOKUP(B706,Product!$A:$A,Product!$E:$E)</f>
        <v>2719-20</v>
      </c>
      <c r="D706" s="3" t="s">
        <v>121</v>
      </c>
      <c r="E706" s="3" t="s">
        <v>232</v>
      </c>
    </row>
    <row r="707" spans="2:5" x14ac:dyDescent="0.45">
      <c r="B707" s="3" t="s">
        <v>11297</v>
      </c>
      <c r="C707" t="str">
        <f>_xlfn.XLOOKUP(B707,Product!$A:$A,Product!$E:$E)</f>
        <v>2719-20</v>
      </c>
      <c r="D707" s="3" t="s">
        <v>731</v>
      </c>
      <c r="E707" s="3" t="s">
        <v>732</v>
      </c>
    </row>
    <row r="708" spans="2:5" x14ac:dyDescent="0.45">
      <c r="B708" s="3" t="s">
        <v>11297</v>
      </c>
      <c r="C708" t="str">
        <f>_xlfn.XLOOKUP(B708,Product!$A:$A,Product!$E:$E)</f>
        <v>2719-20</v>
      </c>
      <c r="D708" s="3" t="s">
        <v>34</v>
      </c>
      <c r="E708" s="3" t="s">
        <v>35</v>
      </c>
    </row>
    <row r="709" spans="2:5" x14ac:dyDescent="0.45">
      <c r="B709" s="3" t="s">
        <v>11297</v>
      </c>
      <c r="C709" t="str">
        <f>_xlfn.XLOOKUP(B709,Product!$A:$A,Product!$E:$E)</f>
        <v>2719-20</v>
      </c>
      <c r="D709" s="3" t="s">
        <v>15</v>
      </c>
      <c r="E709" s="3" t="s">
        <v>753</v>
      </c>
    </row>
    <row r="710" spans="2:5" x14ac:dyDescent="0.45">
      <c r="B710" s="3" t="s">
        <v>11297</v>
      </c>
      <c r="C710" t="str">
        <f>_xlfn.XLOOKUP(B710,Product!$A:$A,Product!$E:$E)</f>
        <v>2719-20</v>
      </c>
      <c r="D710" s="3" t="s">
        <v>234</v>
      </c>
      <c r="E710" s="3" t="s">
        <v>756</v>
      </c>
    </row>
    <row r="711" spans="2:5" x14ac:dyDescent="0.45">
      <c r="B711" s="3" t="s">
        <v>11297</v>
      </c>
      <c r="C711" t="str">
        <f>_xlfn.XLOOKUP(B711,Product!$A:$A,Product!$E:$E)</f>
        <v>2719-20</v>
      </c>
      <c r="D711" s="3" t="s">
        <v>233</v>
      </c>
      <c r="E711" s="3" t="s">
        <v>754</v>
      </c>
    </row>
    <row r="712" spans="2:5" x14ac:dyDescent="0.45">
      <c r="B712" s="3" t="s">
        <v>11297</v>
      </c>
      <c r="C712" t="str">
        <f>_xlfn.XLOOKUP(B712,Product!$A:$A,Product!$E:$E)</f>
        <v>2719-20</v>
      </c>
      <c r="D712" s="3" t="s">
        <v>26</v>
      </c>
      <c r="E712" s="3" t="s">
        <v>733</v>
      </c>
    </row>
    <row r="713" spans="2:5" x14ac:dyDescent="0.45">
      <c r="B713" s="3" t="s">
        <v>11303</v>
      </c>
      <c r="C713" t="str">
        <f>_xlfn.XLOOKUP(B713,Product!$A:$A,Product!$E:$E)</f>
        <v>2721-20</v>
      </c>
      <c r="D713" s="3" t="s">
        <v>7</v>
      </c>
      <c r="E713" s="3" t="s">
        <v>8</v>
      </c>
    </row>
    <row r="714" spans="2:5" x14ac:dyDescent="0.45">
      <c r="B714" s="3" t="s">
        <v>11303</v>
      </c>
      <c r="C714" t="str">
        <f>_xlfn.XLOOKUP(B714,Product!$A:$A,Product!$E:$E)</f>
        <v>2721-20</v>
      </c>
      <c r="D714" s="3" t="s">
        <v>838</v>
      </c>
      <c r="E714" s="3" t="s">
        <v>839</v>
      </c>
    </row>
    <row r="715" spans="2:5" x14ac:dyDescent="0.45">
      <c r="B715" s="3" t="s">
        <v>11303</v>
      </c>
      <c r="C715" t="str">
        <f>_xlfn.XLOOKUP(B715,Product!$A:$A,Product!$E:$E)</f>
        <v>2721-20</v>
      </c>
      <c r="D715" s="3" t="s">
        <v>842</v>
      </c>
      <c r="E715" s="3" t="s">
        <v>117</v>
      </c>
    </row>
    <row r="716" spans="2:5" x14ac:dyDescent="0.45">
      <c r="B716" s="3" t="s">
        <v>11303</v>
      </c>
      <c r="C716" t="str">
        <f>_xlfn.XLOOKUP(B716,Product!$A:$A,Product!$E:$E)</f>
        <v>2721-20</v>
      </c>
      <c r="D716" s="3" t="s">
        <v>301</v>
      </c>
      <c r="E716" s="3" t="s">
        <v>117</v>
      </c>
    </row>
    <row r="717" spans="2:5" x14ac:dyDescent="0.45">
      <c r="B717" s="3" t="s">
        <v>11303</v>
      </c>
      <c r="C717" t="str">
        <f>_xlfn.XLOOKUP(B717,Product!$A:$A,Product!$E:$E)</f>
        <v>2721-20</v>
      </c>
      <c r="D717" s="3" t="s">
        <v>844</v>
      </c>
      <c r="E717" s="3" t="s">
        <v>117</v>
      </c>
    </row>
    <row r="718" spans="2:5" x14ac:dyDescent="0.45">
      <c r="B718" s="3" t="s">
        <v>11303</v>
      </c>
      <c r="C718" t="str">
        <f>_xlfn.XLOOKUP(B718,Product!$A:$A,Product!$E:$E)</f>
        <v>2721-20</v>
      </c>
      <c r="D718" s="3" t="s">
        <v>837</v>
      </c>
      <c r="E718" s="3" t="s">
        <v>117</v>
      </c>
    </row>
    <row r="719" spans="2:5" x14ac:dyDescent="0.45">
      <c r="B719" s="3" t="s">
        <v>11303</v>
      </c>
      <c r="C719" t="str">
        <f>_xlfn.XLOOKUP(B719,Product!$A:$A,Product!$E:$E)</f>
        <v>2721-20</v>
      </c>
      <c r="D719" s="3" t="s">
        <v>835</v>
      </c>
      <c r="E719" s="3" t="s">
        <v>836</v>
      </c>
    </row>
    <row r="720" spans="2:5" x14ac:dyDescent="0.45">
      <c r="B720" s="3" t="s">
        <v>11303</v>
      </c>
      <c r="C720" t="str">
        <f>_xlfn.XLOOKUP(B720,Product!$A:$A,Product!$E:$E)</f>
        <v>2721-20</v>
      </c>
      <c r="D720" s="3" t="s">
        <v>832</v>
      </c>
      <c r="E720" s="3" t="s">
        <v>117</v>
      </c>
    </row>
    <row r="721" spans="2:5" x14ac:dyDescent="0.45">
      <c r="B721" s="3" t="s">
        <v>11303</v>
      </c>
      <c r="C721" t="str">
        <f>_xlfn.XLOOKUP(B721,Product!$A:$A,Product!$E:$E)</f>
        <v>2721-20</v>
      </c>
      <c r="D721" s="3" t="s">
        <v>13</v>
      </c>
      <c r="E721" s="3" t="s">
        <v>829</v>
      </c>
    </row>
    <row r="722" spans="2:5" x14ac:dyDescent="0.45">
      <c r="B722" s="3" t="s">
        <v>11303</v>
      </c>
      <c r="C722" t="str">
        <f>_xlfn.XLOOKUP(B722,Product!$A:$A,Product!$E:$E)</f>
        <v>2721-20</v>
      </c>
      <c r="D722" s="3" t="s">
        <v>831</v>
      </c>
      <c r="E722" s="3" t="s">
        <v>117</v>
      </c>
    </row>
    <row r="723" spans="2:5" x14ac:dyDescent="0.45">
      <c r="B723" s="3" t="s">
        <v>11303</v>
      </c>
      <c r="C723" t="str">
        <f>_xlfn.XLOOKUP(B723,Product!$A:$A,Product!$E:$E)</f>
        <v>2721-20</v>
      </c>
      <c r="D723" s="3" t="s">
        <v>843</v>
      </c>
      <c r="E723" s="3" t="s">
        <v>117</v>
      </c>
    </row>
    <row r="724" spans="2:5" x14ac:dyDescent="0.45">
      <c r="B724" s="3" t="s">
        <v>11303</v>
      </c>
      <c r="C724" t="str">
        <f>_xlfn.XLOOKUP(B724,Product!$A:$A,Product!$E:$E)</f>
        <v>2721-20</v>
      </c>
      <c r="D724" s="3" t="s">
        <v>9</v>
      </c>
      <c r="E724" s="3" t="s">
        <v>10</v>
      </c>
    </row>
    <row r="725" spans="2:5" x14ac:dyDescent="0.45">
      <c r="B725" s="3" t="s">
        <v>11303</v>
      </c>
      <c r="C725" t="str">
        <f>_xlfn.XLOOKUP(B725,Product!$A:$A,Product!$E:$E)</f>
        <v>2721-20</v>
      </c>
      <c r="D725" s="3" t="s">
        <v>840</v>
      </c>
      <c r="E725" s="3" t="s">
        <v>841</v>
      </c>
    </row>
    <row r="726" spans="2:5" x14ac:dyDescent="0.45">
      <c r="B726" s="3" t="s">
        <v>11303</v>
      </c>
      <c r="C726" t="str">
        <f>_xlfn.XLOOKUP(B726,Product!$A:$A,Product!$E:$E)</f>
        <v>2721-20</v>
      </c>
      <c r="D726" s="3" t="s">
        <v>833</v>
      </c>
      <c r="E726" s="3" t="s">
        <v>834</v>
      </c>
    </row>
    <row r="727" spans="2:5" x14ac:dyDescent="0.45">
      <c r="B727" s="3" t="s">
        <v>11303</v>
      </c>
      <c r="C727" t="str">
        <f>_xlfn.XLOOKUP(B727,Product!$A:$A,Product!$E:$E)</f>
        <v>2721-20</v>
      </c>
      <c r="D727" s="3" t="s">
        <v>23</v>
      </c>
      <c r="E727" s="3" t="s">
        <v>24</v>
      </c>
    </row>
    <row r="728" spans="2:5" x14ac:dyDescent="0.45">
      <c r="B728" s="3" t="s">
        <v>11303</v>
      </c>
      <c r="C728" t="str">
        <f>_xlfn.XLOOKUP(B728,Product!$A:$A,Product!$E:$E)</f>
        <v>2721-20</v>
      </c>
      <c r="D728" s="3" t="s">
        <v>48</v>
      </c>
      <c r="E728" s="3" t="s">
        <v>49</v>
      </c>
    </row>
    <row r="729" spans="2:5" x14ac:dyDescent="0.45">
      <c r="B729" s="3" t="s">
        <v>11303</v>
      </c>
      <c r="C729" t="str">
        <f>_xlfn.XLOOKUP(B729,Product!$A:$A,Product!$E:$E)</f>
        <v>2721-20</v>
      </c>
      <c r="D729" s="3" t="s">
        <v>34</v>
      </c>
      <c r="E729" s="3" t="s">
        <v>35</v>
      </c>
    </row>
    <row r="730" spans="2:5" x14ac:dyDescent="0.45">
      <c r="B730" s="3" t="s">
        <v>11303</v>
      </c>
      <c r="C730" t="str">
        <f>_xlfn.XLOOKUP(B730,Product!$A:$A,Product!$E:$E)</f>
        <v>2721-20</v>
      </c>
      <c r="D730" s="3" t="s">
        <v>15</v>
      </c>
      <c r="E730" s="3" t="s">
        <v>830</v>
      </c>
    </row>
    <row r="731" spans="2:5" x14ac:dyDescent="0.45">
      <c r="B731" s="3" t="s">
        <v>11308</v>
      </c>
      <c r="C731" t="str">
        <f>_xlfn.XLOOKUP(B731,Product!$A:$A,Product!$E:$E)</f>
        <v>2723-20</v>
      </c>
      <c r="D731" s="3" t="s">
        <v>7</v>
      </c>
      <c r="E731" s="3" t="s">
        <v>8</v>
      </c>
    </row>
    <row r="732" spans="2:5" x14ac:dyDescent="0.45">
      <c r="B732" s="3" t="s">
        <v>11308</v>
      </c>
      <c r="C732" t="str">
        <f>_xlfn.XLOOKUP(B732,Product!$A:$A,Product!$E:$E)</f>
        <v>2723-20</v>
      </c>
      <c r="D732" s="3" t="s">
        <v>301</v>
      </c>
      <c r="E732" s="3" t="s">
        <v>117</v>
      </c>
    </row>
    <row r="733" spans="2:5" x14ac:dyDescent="0.45">
      <c r="B733" s="3" t="s">
        <v>11308</v>
      </c>
      <c r="C733" t="str">
        <f>_xlfn.XLOOKUP(B733,Product!$A:$A,Product!$E:$E)</f>
        <v>2723-20</v>
      </c>
      <c r="D733" s="3" t="s">
        <v>30</v>
      </c>
      <c r="E733" s="3" t="s">
        <v>1493</v>
      </c>
    </row>
    <row r="734" spans="2:5" x14ac:dyDescent="0.45">
      <c r="B734" s="3" t="s">
        <v>11308</v>
      </c>
      <c r="C734" t="str">
        <f>_xlfn.XLOOKUP(B734,Product!$A:$A,Product!$E:$E)</f>
        <v>2723-20</v>
      </c>
      <c r="D734" s="3" t="s">
        <v>13</v>
      </c>
      <c r="E734" s="3" t="s">
        <v>1491</v>
      </c>
    </row>
    <row r="735" spans="2:5" x14ac:dyDescent="0.45">
      <c r="B735" s="3" t="s">
        <v>11308</v>
      </c>
      <c r="C735" t="str">
        <f>_xlfn.XLOOKUP(B735,Product!$A:$A,Product!$E:$E)</f>
        <v>2723-20</v>
      </c>
      <c r="D735" s="3" t="s">
        <v>9</v>
      </c>
      <c r="E735" s="3" t="s">
        <v>10</v>
      </c>
    </row>
    <row r="736" spans="2:5" x14ac:dyDescent="0.45">
      <c r="B736" s="3" t="s">
        <v>11308</v>
      </c>
      <c r="C736" t="str">
        <f>_xlfn.XLOOKUP(B736,Product!$A:$A,Product!$E:$E)</f>
        <v>2723-20</v>
      </c>
      <c r="D736" s="3" t="s">
        <v>15</v>
      </c>
      <c r="E736" s="3" t="s">
        <v>1492</v>
      </c>
    </row>
    <row r="737" spans="2:5" x14ac:dyDescent="0.45">
      <c r="B737" s="3" t="s">
        <v>11308</v>
      </c>
      <c r="C737" t="str">
        <f>_xlfn.XLOOKUP(B737,Product!$A:$A,Product!$E:$E)</f>
        <v>2723-20</v>
      </c>
      <c r="D737" s="3" t="s">
        <v>26</v>
      </c>
      <c r="E737" s="3" t="s">
        <v>1494</v>
      </c>
    </row>
    <row r="738" spans="2:5" x14ac:dyDescent="0.45">
      <c r="B738" s="3" t="s">
        <v>11309</v>
      </c>
      <c r="C738" t="str">
        <f>_xlfn.XLOOKUP(B738,Product!$A:$A,Product!$E:$E)</f>
        <v>2724-20</v>
      </c>
      <c r="D738" s="3" t="s">
        <v>7</v>
      </c>
      <c r="E738" s="3" t="s">
        <v>8</v>
      </c>
    </row>
    <row r="739" spans="2:5" x14ac:dyDescent="0.45">
      <c r="B739" s="3" t="s">
        <v>11309</v>
      </c>
      <c r="C739" t="str">
        <f>_xlfn.XLOOKUP(B739,Product!$A:$A,Product!$E:$E)</f>
        <v>2724-20</v>
      </c>
      <c r="D739" s="3" t="s">
        <v>391</v>
      </c>
      <c r="E739" s="3" t="s">
        <v>392</v>
      </c>
    </row>
    <row r="740" spans="2:5" x14ac:dyDescent="0.45">
      <c r="B740" s="3" t="s">
        <v>11309</v>
      </c>
      <c r="C740" t="str">
        <f>_xlfn.XLOOKUP(B740,Product!$A:$A,Product!$E:$E)</f>
        <v>2724-20</v>
      </c>
      <c r="D740" s="3" t="s">
        <v>393</v>
      </c>
      <c r="E740" s="3" t="s">
        <v>394</v>
      </c>
    </row>
    <row r="741" spans="2:5" x14ac:dyDescent="0.45">
      <c r="B741" s="3" t="s">
        <v>11309</v>
      </c>
      <c r="C741" t="str">
        <f>_xlfn.XLOOKUP(B741,Product!$A:$A,Product!$E:$E)</f>
        <v>2724-20</v>
      </c>
      <c r="D741" s="3" t="s">
        <v>301</v>
      </c>
      <c r="E741" s="3" t="s">
        <v>117</v>
      </c>
    </row>
    <row r="742" spans="2:5" x14ac:dyDescent="0.45">
      <c r="B742" s="3" t="s">
        <v>11309</v>
      </c>
      <c r="C742" t="str">
        <f>_xlfn.XLOOKUP(B742,Product!$A:$A,Product!$E:$E)</f>
        <v>2724-20</v>
      </c>
      <c r="D742" s="3" t="s">
        <v>30</v>
      </c>
      <c r="E742" s="3" t="s">
        <v>389</v>
      </c>
    </row>
    <row r="743" spans="2:5" x14ac:dyDescent="0.45">
      <c r="B743" s="3" t="s">
        <v>11309</v>
      </c>
      <c r="C743" t="str">
        <f>_xlfn.XLOOKUP(B743,Product!$A:$A,Product!$E:$E)</f>
        <v>2724-20</v>
      </c>
      <c r="D743" s="3" t="s">
        <v>13</v>
      </c>
      <c r="E743" s="3" t="s">
        <v>387</v>
      </c>
    </row>
    <row r="744" spans="2:5" x14ac:dyDescent="0.45">
      <c r="B744" s="3" t="s">
        <v>11309</v>
      </c>
      <c r="C744" t="str">
        <f>_xlfn.XLOOKUP(B744,Product!$A:$A,Product!$E:$E)</f>
        <v>2724-20</v>
      </c>
      <c r="D744" s="3" t="s">
        <v>9</v>
      </c>
      <c r="E744" s="3" t="s">
        <v>10</v>
      </c>
    </row>
    <row r="745" spans="2:5" x14ac:dyDescent="0.45">
      <c r="B745" s="3" t="s">
        <v>11309</v>
      </c>
      <c r="C745" t="str">
        <f>_xlfn.XLOOKUP(B745,Product!$A:$A,Product!$E:$E)</f>
        <v>2724-20</v>
      </c>
      <c r="D745" s="3" t="s">
        <v>395</v>
      </c>
      <c r="E745" s="3" t="s">
        <v>396</v>
      </c>
    </row>
    <row r="746" spans="2:5" x14ac:dyDescent="0.45">
      <c r="B746" s="3" t="s">
        <v>11309</v>
      </c>
      <c r="C746" t="str">
        <f>_xlfn.XLOOKUP(B746,Product!$A:$A,Product!$E:$E)</f>
        <v>2724-20</v>
      </c>
      <c r="D746" s="3" t="s">
        <v>15</v>
      </c>
      <c r="E746" s="3" t="s">
        <v>388</v>
      </c>
    </row>
    <row r="747" spans="2:5" x14ac:dyDescent="0.45">
      <c r="B747" s="3" t="s">
        <v>11309</v>
      </c>
      <c r="C747" t="str">
        <f>_xlfn.XLOOKUP(B747,Product!$A:$A,Product!$E:$E)</f>
        <v>2724-20</v>
      </c>
      <c r="D747" s="3" t="s">
        <v>26</v>
      </c>
      <c r="E747" s="3" t="s">
        <v>390</v>
      </c>
    </row>
    <row r="748" spans="2:5" x14ac:dyDescent="0.45">
      <c r="B748" s="3" t="s">
        <v>11311</v>
      </c>
      <c r="C748" t="str">
        <f>_xlfn.XLOOKUP(B748,Product!$A:$A,Product!$E:$E)</f>
        <v>2726-20</v>
      </c>
      <c r="D748" s="3" t="s">
        <v>7</v>
      </c>
      <c r="E748" s="3" t="s">
        <v>8</v>
      </c>
    </row>
    <row r="749" spans="2:5" x14ac:dyDescent="0.45">
      <c r="B749" s="3" t="s">
        <v>11311</v>
      </c>
      <c r="C749" t="str">
        <f>_xlfn.XLOOKUP(B749,Product!$A:$A,Product!$E:$E)</f>
        <v>2726-20</v>
      </c>
      <c r="D749" s="3" t="s">
        <v>1597</v>
      </c>
      <c r="E749" s="3" t="s">
        <v>1828</v>
      </c>
    </row>
    <row r="750" spans="2:5" x14ac:dyDescent="0.45">
      <c r="B750" s="3" t="s">
        <v>11311</v>
      </c>
      <c r="C750" t="str">
        <f>_xlfn.XLOOKUP(B750,Product!$A:$A,Product!$E:$E)</f>
        <v>2726-20</v>
      </c>
      <c r="D750" s="3" t="s">
        <v>301</v>
      </c>
      <c r="E750" s="3" t="s">
        <v>117</v>
      </c>
    </row>
    <row r="751" spans="2:5" x14ac:dyDescent="0.45">
      <c r="B751" s="3" t="s">
        <v>11311</v>
      </c>
      <c r="C751" t="str">
        <f>_xlfn.XLOOKUP(B751,Product!$A:$A,Product!$E:$E)</f>
        <v>2726-20</v>
      </c>
      <c r="D751" s="3" t="s">
        <v>1831</v>
      </c>
      <c r="E751" s="3" t="s">
        <v>1832</v>
      </c>
    </row>
    <row r="752" spans="2:5" x14ac:dyDescent="0.45">
      <c r="B752" s="3" t="s">
        <v>11311</v>
      </c>
      <c r="C752" t="str">
        <f>_xlfn.XLOOKUP(B752,Product!$A:$A,Product!$E:$E)</f>
        <v>2726-20</v>
      </c>
      <c r="D752" s="3" t="s">
        <v>30</v>
      </c>
      <c r="E752" s="3" t="s">
        <v>1826</v>
      </c>
    </row>
    <row r="753" spans="2:5" x14ac:dyDescent="0.45">
      <c r="B753" s="3" t="s">
        <v>11311</v>
      </c>
      <c r="C753" t="str">
        <f>_xlfn.XLOOKUP(B753,Product!$A:$A,Product!$E:$E)</f>
        <v>2726-20</v>
      </c>
      <c r="D753" s="3" t="s">
        <v>13</v>
      </c>
      <c r="E753" s="3" t="s">
        <v>1824</v>
      </c>
    </row>
    <row r="754" spans="2:5" x14ac:dyDescent="0.45">
      <c r="B754" s="3" t="s">
        <v>11311</v>
      </c>
      <c r="C754" t="str">
        <f>_xlfn.XLOOKUP(B754,Product!$A:$A,Product!$E:$E)</f>
        <v>2726-20</v>
      </c>
      <c r="D754" s="3" t="s">
        <v>9</v>
      </c>
      <c r="E754" s="3" t="s">
        <v>10</v>
      </c>
    </row>
    <row r="755" spans="2:5" x14ac:dyDescent="0.45">
      <c r="B755" s="3" t="s">
        <v>11311</v>
      </c>
      <c r="C755" t="str">
        <f>_xlfn.XLOOKUP(B755,Product!$A:$A,Product!$E:$E)</f>
        <v>2726-20</v>
      </c>
      <c r="D755" s="3" t="s">
        <v>1829</v>
      </c>
      <c r="E755" s="3" t="s">
        <v>1830</v>
      </c>
    </row>
    <row r="756" spans="2:5" x14ac:dyDescent="0.45">
      <c r="B756" s="3" t="s">
        <v>11311</v>
      </c>
      <c r="C756" t="str">
        <f>_xlfn.XLOOKUP(B756,Product!$A:$A,Product!$E:$E)</f>
        <v>2726-20</v>
      </c>
      <c r="D756" s="3" t="s">
        <v>23</v>
      </c>
      <c r="E756" s="3" t="s">
        <v>1384</v>
      </c>
    </row>
    <row r="757" spans="2:5" x14ac:dyDescent="0.45">
      <c r="B757" s="3" t="s">
        <v>11311</v>
      </c>
      <c r="C757" t="str">
        <f>_xlfn.XLOOKUP(B757,Product!$A:$A,Product!$E:$E)</f>
        <v>2726-20</v>
      </c>
      <c r="D757" s="3" t="s">
        <v>48</v>
      </c>
      <c r="E757" s="3" t="s">
        <v>49</v>
      </c>
    </row>
    <row r="758" spans="2:5" x14ac:dyDescent="0.45">
      <c r="B758" s="3" t="s">
        <v>11311</v>
      </c>
      <c r="C758" t="str">
        <f>_xlfn.XLOOKUP(B758,Product!$A:$A,Product!$E:$E)</f>
        <v>2726-20</v>
      </c>
      <c r="D758" s="3" t="s">
        <v>15</v>
      </c>
      <c r="E758" s="3" t="s">
        <v>1825</v>
      </c>
    </row>
    <row r="759" spans="2:5" x14ac:dyDescent="0.45">
      <c r="B759" s="3" t="s">
        <v>11311</v>
      </c>
      <c r="C759" t="str">
        <f>_xlfn.XLOOKUP(B759,Product!$A:$A,Product!$E:$E)</f>
        <v>2726-20</v>
      </c>
      <c r="D759" s="3" t="s">
        <v>26</v>
      </c>
      <c r="E759" s="3" t="s">
        <v>1827</v>
      </c>
    </row>
    <row r="760" spans="2:5" x14ac:dyDescent="0.45">
      <c r="B760" s="3" t="s">
        <v>11313</v>
      </c>
      <c r="C760" t="str">
        <f>_xlfn.XLOOKUP(B760,Product!$A:$A,Product!$E:$E)</f>
        <v>2727-20</v>
      </c>
      <c r="D760" s="3" t="s">
        <v>412</v>
      </c>
      <c r="E760" s="3" t="s">
        <v>413</v>
      </c>
    </row>
    <row r="761" spans="2:5" x14ac:dyDescent="0.45">
      <c r="B761" s="3" t="s">
        <v>11313</v>
      </c>
      <c r="C761" t="str">
        <f>_xlfn.XLOOKUP(B761,Product!$A:$A,Product!$E:$E)</f>
        <v>2727-20</v>
      </c>
      <c r="D761" s="3" t="s">
        <v>7</v>
      </c>
      <c r="E761" s="3" t="s">
        <v>72</v>
      </c>
    </row>
    <row r="762" spans="2:5" x14ac:dyDescent="0.45">
      <c r="B762" s="3" t="s">
        <v>11313</v>
      </c>
      <c r="C762" t="str">
        <f>_xlfn.XLOOKUP(B762,Product!$A:$A,Product!$E:$E)</f>
        <v>2727-20</v>
      </c>
      <c r="D762" s="3" t="s">
        <v>424</v>
      </c>
      <c r="E762" s="3" t="s">
        <v>425</v>
      </c>
    </row>
    <row r="763" spans="2:5" x14ac:dyDescent="0.45">
      <c r="B763" s="3" t="s">
        <v>11313</v>
      </c>
      <c r="C763" t="str">
        <f>_xlfn.XLOOKUP(B763,Product!$A:$A,Product!$E:$E)</f>
        <v>2727-20</v>
      </c>
      <c r="D763" s="3" t="s">
        <v>420</v>
      </c>
      <c r="E763" s="3" t="s">
        <v>421</v>
      </c>
    </row>
    <row r="764" spans="2:5" x14ac:dyDescent="0.45">
      <c r="B764" s="3" t="s">
        <v>11313</v>
      </c>
      <c r="C764" t="str">
        <f>_xlfn.XLOOKUP(B764,Product!$A:$A,Product!$E:$E)</f>
        <v>2727-20</v>
      </c>
      <c r="D764" s="3" t="s">
        <v>418</v>
      </c>
      <c r="E764" s="3" t="s">
        <v>419</v>
      </c>
    </row>
    <row r="765" spans="2:5" x14ac:dyDescent="0.45">
      <c r="B765" s="3" t="s">
        <v>11313</v>
      </c>
      <c r="C765" t="str">
        <f>_xlfn.XLOOKUP(B765,Product!$A:$A,Product!$E:$E)</f>
        <v>2727-20</v>
      </c>
      <c r="D765" s="3" t="s">
        <v>422</v>
      </c>
      <c r="E765" s="3" t="s">
        <v>423</v>
      </c>
    </row>
    <row r="766" spans="2:5" x14ac:dyDescent="0.45">
      <c r="B766" s="3" t="s">
        <v>11313</v>
      </c>
      <c r="C766" t="str">
        <f>_xlfn.XLOOKUP(B766,Product!$A:$A,Product!$E:$E)</f>
        <v>2727-20</v>
      </c>
      <c r="D766" s="3" t="s">
        <v>13</v>
      </c>
      <c r="E766" s="3" t="s">
        <v>417</v>
      </c>
    </row>
    <row r="767" spans="2:5" x14ac:dyDescent="0.45">
      <c r="B767" s="3" t="s">
        <v>11313</v>
      </c>
      <c r="C767" t="str">
        <f>_xlfn.XLOOKUP(B767,Product!$A:$A,Product!$E:$E)</f>
        <v>2727-20</v>
      </c>
      <c r="D767" s="3" t="s">
        <v>414</v>
      </c>
      <c r="E767" s="3" t="s">
        <v>415</v>
      </c>
    </row>
    <row r="768" spans="2:5" x14ac:dyDescent="0.45">
      <c r="B768" s="3" t="s">
        <v>11313</v>
      </c>
      <c r="C768" t="str">
        <f>_xlfn.XLOOKUP(B768,Product!$A:$A,Product!$E:$E)</f>
        <v>2727-20</v>
      </c>
      <c r="D768" s="3" t="s">
        <v>79</v>
      </c>
      <c r="E768" s="3" t="s">
        <v>119</v>
      </c>
    </row>
    <row r="769" spans="2:5" x14ac:dyDescent="0.45">
      <c r="B769" s="3" t="s">
        <v>11313</v>
      </c>
      <c r="C769" t="str">
        <f>_xlfn.XLOOKUP(B769,Product!$A:$A,Product!$E:$E)</f>
        <v>2727-20</v>
      </c>
      <c r="D769" s="3" t="s">
        <v>84</v>
      </c>
      <c r="E769" s="3" t="s">
        <v>83</v>
      </c>
    </row>
    <row r="770" spans="2:5" x14ac:dyDescent="0.45">
      <c r="B770" s="3" t="s">
        <v>11313</v>
      </c>
      <c r="C770" t="str">
        <f>_xlfn.XLOOKUP(B770,Product!$A:$A,Product!$E:$E)</f>
        <v>2727-20</v>
      </c>
      <c r="D770" s="3" t="s">
        <v>426</v>
      </c>
      <c r="E770" s="3" t="s">
        <v>232</v>
      </c>
    </row>
    <row r="771" spans="2:5" x14ac:dyDescent="0.45">
      <c r="B771" s="3" t="s">
        <v>11313</v>
      </c>
      <c r="C771" t="str">
        <f>_xlfn.XLOOKUP(B771,Product!$A:$A,Product!$E:$E)</f>
        <v>2727-20</v>
      </c>
      <c r="D771" s="3" t="s">
        <v>410</v>
      </c>
      <c r="E771" s="3" t="s">
        <v>411</v>
      </c>
    </row>
    <row r="772" spans="2:5" x14ac:dyDescent="0.45">
      <c r="B772" s="3" t="s">
        <v>11313</v>
      </c>
      <c r="C772" t="str">
        <f>_xlfn.XLOOKUP(B772,Product!$A:$A,Product!$E:$E)</f>
        <v>2727-20</v>
      </c>
      <c r="D772" s="3" t="s">
        <v>34</v>
      </c>
      <c r="E772" s="3" t="s">
        <v>345</v>
      </c>
    </row>
    <row r="773" spans="2:5" x14ac:dyDescent="0.45">
      <c r="B773" s="3" t="s">
        <v>11313</v>
      </c>
      <c r="C773" t="str">
        <f>_xlfn.XLOOKUP(B773,Product!$A:$A,Product!$E:$E)</f>
        <v>2727-20</v>
      </c>
      <c r="D773" s="3" t="s">
        <v>15</v>
      </c>
      <c r="E773" s="3" t="s">
        <v>416</v>
      </c>
    </row>
    <row r="774" spans="2:5" x14ac:dyDescent="0.45">
      <c r="B774" s="3" t="s">
        <v>11314</v>
      </c>
      <c r="C774" t="str">
        <f>_xlfn.XLOOKUP(B774,Product!$A:$A,Product!$E:$E)</f>
        <v>2727-20C</v>
      </c>
      <c r="D774" s="3" t="s">
        <v>412</v>
      </c>
      <c r="E774" s="3" t="s">
        <v>33</v>
      </c>
    </row>
    <row r="775" spans="2:5" x14ac:dyDescent="0.45">
      <c r="B775" s="3" t="s">
        <v>11314</v>
      </c>
      <c r="C775" t="str">
        <f>_xlfn.XLOOKUP(B775,Product!$A:$A,Product!$E:$E)</f>
        <v>2727-20C</v>
      </c>
      <c r="D775" s="3" t="s">
        <v>7</v>
      </c>
      <c r="E775" s="3" t="s">
        <v>72</v>
      </c>
    </row>
    <row r="776" spans="2:5" x14ac:dyDescent="0.45">
      <c r="B776" s="3" t="s">
        <v>11314</v>
      </c>
      <c r="C776" t="str">
        <f>_xlfn.XLOOKUP(B776,Product!$A:$A,Product!$E:$E)</f>
        <v>2727-20C</v>
      </c>
      <c r="D776" s="3" t="s">
        <v>424</v>
      </c>
      <c r="E776" s="3" t="s">
        <v>425</v>
      </c>
    </row>
    <row r="777" spans="2:5" x14ac:dyDescent="0.45">
      <c r="B777" s="3" t="s">
        <v>11314</v>
      </c>
      <c r="C777" t="str">
        <f>_xlfn.XLOOKUP(B777,Product!$A:$A,Product!$E:$E)</f>
        <v>2727-20C</v>
      </c>
      <c r="D777" s="3" t="s">
        <v>420</v>
      </c>
      <c r="E777" s="3" t="s">
        <v>421</v>
      </c>
    </row>
    <row r="778" spans="2:5" x14ac:dyDescent="0.45">
      <c r="B778" s="3" t="s">
        <v>11314</v>
      </c>
      <c r="C778" t="str">
        <f>_xlfn.XLOOKUP(B778,Product!$A:$A,Product!$E:$E)</f>
        <v>2727-20C</v>
      </c>
      <c r="D778" s="3" t="s">
        <v>418</v>
      </c>
      <c r="E778" s="3" t="s">
        <v>419</v>
      </c>
    </row>
    <row r="779" spans="2:5" x14ac:dyDescent="0.45">
      <c r="B779" s="3" t="s">
        <v>11314</v>
      </c>
      <c r="C779" t="str">
        <f>_xlfn.XLOOKUP(B779,Product!$A:$A,Product!$E:$E)</f>
        <v>2727-20C</v>
      </c>
      <c r="D779" s="3" t="s">
        <v>422</v>
      </c>
      <c r="E779" s="3" t="s">
        <v>472</v>
      </c>
    </row>
    <row r="780" spans="2:5" x14ac:dyDescent="0.45">
      <c r="B780" s="3" t="s">
        <v>11314</v>
      </c>
      <c r="C780" t="str">
        <f>_xlfn.XLOOKUP(B780,Product!$A:$A,Product!$E:$E)</f>
        <v>2727-20C</v>
      </c>
      <c r="D780" s="3" t="s">
        <v>13</v>
      </c>
      <c r="E780" s="3" t="s">
        <v>471</v>
      </c>
    </row>
    <row r="781" spans="2:5" x14ac:dyDescent="0.45">
      <c r="B781" s="3" t="s">
        <v>11314</v>
      </c>
      <c r="C781" t="str">
        <f>_xlfn.XLOOKUP(B781,Product!$A:$A,Product!$E:$E)</f>
        <v>2727-20C</v>
      </c>
      <c r="D781" s="3" t="s">
        <v>414</v>
      </c>
      <c r="E781" s="3" t="s">
        <v>415</v>
      </c>
    </row>
    <row r="782" spans="2:5" x14ac:dyDescent="0.45">
      <c r="B782" s="3" t="s">
        <v>11314</v>
      </c>
      <c r="C782" t="str">
        <f>_xlfn.XLOOKUP(B782,Product!$A:$A,Product!$E:$E)</f>
        <v>2727-20C</v>
      </c>
      <c r="D782" s="3" t="s">
        <v>79</v>
      </c>
      <c r="E782" s="3" t="s">
        <v>119</v>
      </c>
    </row>
    <row r="783" spans="2:5" x14ac:dyDescent="0.45">
      <c r="B783" s="3" t="s">
        <v>11314</v>
      </c>
      <c r="C783" t="str">
        <f>_xlfn.XLOOKUP(B783,Product!$A:$A,Product!$E:$E)</f>
        <v>2727-20C</v>
      </c>
      <c r="D783" s="3" t="s">
        <v>84</v>
      </c>
      <c r="E783" s="3" t="s">
        <v>83</v>
      </c>
    </row>
    <row r="784" spans="2:5" x14ac:dyDescent="0.45">
      <c r="B784" s="3" t="s">
        <v>11314</v>
      </c>
      <c r="C784" t="str">
        <f>_xlfn.XLOOKUP(B784,Product!$A:$A,Product!$E:$E)</f>
        <v>2727-20C</v>
      </c>
      <c r="D784" s="3" t="s">
        <v>426</v>
      </c>
      <c r="E784" s="3" t="s">
        <v>232</v>
      </c>
    </row>
    <row r="785" spans="2:5" x14ac:dyDescent="0.45">
      <c r="B785" s="3" t="s">
        <v>11314</v>
      </c>
      <c r="C785" t="str">
        <f>_xlfn.XLOOKUP(B785,Product!$A:$A,Product!$E:$E)</f>
        <v>2727-20C</v>
      </c>
      <c r="D785" s="3" t="s">
        <v>410</v>
      </c>
      <c r="E785" s="3" t="s">
        <v>411</v>
      </c>
    </row>
    <row r="786" spans="2:5" x14ac:dyDescent="0.45">
      <c r="B786" s="3" t="s">
        <v>11314</v>
      </c>
      <c r="C786" t="str">
        <f>_xlfn.XLOOKUP(B786,Product!$A:$A,Product!$E:$E)</f>
        <v>2727-20C</v>
      </c>
      <c r="D786" s="3" t="s">
        <v>34</v>
      </c>
      <c r="E786" s="3" t="s">
        <v>345</v>
      </c>
    </row>
    <row r="787" spans="2:5" x14ac:dyDescent="0.45">
      <c r="B787" s="3" t="s">
        <v>11314</v>
      </c>
      <c r="C787" t="str">
        <f>_xlfn.XLOOKUP(B787,Product!$A:$A,Product!$E:$E)</f>
        <v>2727-20C</v>
      </c>
      <c r="D787" s="3" t="s">
        <v>15</v>
      </c>
      <c r="E787" s="3" t="s">
        <v>470</v>
      </c>
    </row>
    <row r="788" spans="2:5" x14ac:dyDescent="0.45">
      <c r="B788" s="3" t="s">
        <v>11323</v>
      </c>
      <c r="C788" t="str">
        <f>_xlfn.XLOOKUP(B788,Product!$A:$A,Product!$E:$E)</f>
        <v>2733-20</v>
      </c>
      <c r="D788" s="3" t="s">
        <v>7</v>
      </c>
      <c r="E788" s="3" t="s">
        <v>72</v>
      </c>
    </row>
    <row r="789" spans="2:5" x14ac:dyDescent="0.45">
      <c r="B789" s="3" t="s">
        <v>11323</v>
      </c>
      <c r="C789" t="str">
        <f>_xlfn.XLOOKUP(B789,Product!$A:$A,Product!$E:$E)</f>
        <v>2733-20</v>
      </c>
      <c r="D789" s="3" t="s">
        <v>675</v>
      </c>
      <c r="E789" s="3" t="s">
        <v>676</v>
      </c>
    </row>
    <row r="790" spans="2:5" x14ac:dyDescent="0.45">
      <c r="B790" s="3" t="s">
        <v>11323</v>
      </c>
      <c r="C790" t="str">
        <f>_xlfn.XLOOKUP(B790,Product!$A:$A,Product!$E:$E)</f>
        <v>2733-20</v>
      </c>
      <c r="D790" s="3" t="s">
        <v>116</v>
      </c>
      <c r="E790" s="3" t="s">
        <v>117</v>
      </c>
    </row>
    <row r="791" spans="2:5" x14ac:dyDescent="0.45">
      <c r="B791" s="3" t="s">
        <v>11323</v>
      </c>
      <c r="C791" t="str">
        <f>_xlfn.XLOOKUP(B791,Product!$A:$A,Product!$E:$E)</f>
        <v>2733-20</v>
      </c>
      <c r="D791" s="3" t="s">
        <v>76</v>
      </c>
      <c r="E791" s="3" t="s">
        <v>229</v>
      </c>
    </row>
    <row r="792" spans="2:5" x14ac:dyDescent="0.45">
      <c r="B792" s="3" t="s">
        <v>11323</v>
      </c>
      <c r="C792" t="str">
        <f>_xlfn.XLOOKUP(B792,Product!$A:$A,Product!$E:$E)</f>
        <v>2733-20</v>
      </c>
      <c r="D792" s="3" t="s">
        <v>118</v>
      </c>
      <c r="E792" s="3" t="s">
        <v>117</v>
      </c>
    </row>
    <row r="793" spans="2:5" x14ac:dyDescent="0.45">
      <c r="B793" s="3" t="s">
        <v>11323</v>
      </c>
      <c r="C793" t="str">
        <f>_xlfn.XLOOKUP(B793,Product!$A:$A,Product!$E:$E)</f>
        <v>2733-20</v>
      </c>
      <c r="D793" s="3" t="s">
        <v>247</v>
      </c>
      <c r="E793" s="3" t="s">
        <v>634</v>
      </c>
    </row>
    <row r="794" spans="2:5" x14ac:dyDescent="0.45">
      <c r="B794" s="3" t="s">
        <v>11323</v>
      </c>
      <c r="C794" t="str">
        <f>_xlfn.XLOOKUP(B794,Product!$A:$A,Product!$E:$E)</f>
        <v>2733-20</v>
      </c>
      <c r="D794" s="3" t="s">
        <v>30</v>
      </c>
      <c r="E794" s="3" t="s">
        <v>1283</v>
      </c>
    </row>
    <row r="795" spans="2:5" x14ac:dyDescent="0.45">
      <c r="B795" s="3" t="s">
        <v>11323</v>
      </c>
      <c r="C795" t="str">
        <f>_xlfn.XLOOKUP(B795,Product!$A:$A,Product!$E:$E)</f>
        <v>2733-20</v>
      </c>
      <c r="D795" s="3" t="s">
        <v>13</v>
      </c>
      <c r="E795" s="3" t="s">
        <v>2764</v>
      </c>
    </row>
    <row r="796" spans="2:5" x14ac:dyDescent="0.45">
      <c r="B796" s="3" t="s">
        <v>11323</v>
      </c>
      <c r="C796" t="str">
        <f>_xlfn.XLOOKUP(B796,Product!$A:$A,Product!$E:$E)</f>
        <v>2733-20</v>
      </c>
      <c r="D796" s="3" t="s">
        <v>78</v>
      </c>
      <c r="E796" s="3" t="s">
        <v>245</v>
      </c>
    </row>
    <row r="797" spans="2:5" x14ac:dyDescent="0.45">
      <c r="B797" s="3" t="s">
        <v>11323</v>
      </c>
      <c r="C797" t="str">
        <f>_xlfn.XLOOKUP(B797,Product!$A:$A,Product!$E:$E)</f>
        <v>2733-20</v>
      </c>
      <c r="D797" s="3" t="s">
        <v>79</v>
      </c>
      <c r="E797" s="3" t="s">
        <v>80</v>
      </c>
    </row>
    <row r="798" spans="2:5" x14ac:dyDescent="0.45">
      <c r="B798" s="3" t="s">
        <v>11323</v>
      </c>
      <c r="C798" t="str">
        <f>_xlfn.XLOOKUP(B798,Product!$A:$A,Product!$E:$E)</f>
        <v>2733-20</v>
      </c>
      <c r="D798" s="3" t="s">
        <v>84</v>
      </c>
      <c r="E798" s="3" t="s">
        <v>83</v>
      </c>
    </row>
    <row r="799" spans="2:5" x14ac:dyDescent="0.45">
      <c r="B799" s="3" t="s">
        <v>11323</v>
      </c>
      <c r="C799" t="str">
        <f>_xlfn.XLOOKUP(B799,Product!$A:$A,Product!$E:$E)</f>
        <v>2733-20</v>
      </c>
      <c r="D799" s="3" t="s">
        <v>85</v>
      </c>
      <c r="E799" s="3" t="s">
        <v>83</v>
      </c>
    </row>
    <row r="800" spans="2:5" x14ac:dyDescent="0.45">
      <c r="B800" s="3" t="s">
        <v>11323</v>
      </c>
      <c r="C800" t="str">
        <f>_xlfn.XLOOKUP(B800,Product!$A:$A,Product!$E:$E)</f>
        <v>2733-20</v>
      </c>
      <c r="D800" s="3" t="s">
        <v>121</v>
      </c>
      <c r="E800" s="3" t="s">
        <v>232</v>
      </c>
    </row>
    <row r="801" spans="2:5" x14ac:dyDescent="0.45">
      <c r="B801" s="3" t="s">
        <v>11323</v>
      </c>
      <c r="C801" t="str">
        <f>_xlfn.XLOOKUP(B801,Product!$A:$A,Product!$E:$E)</f>
        <v>2733-20</v>
      </c>
      <c r="D801" s="3" t="s">
        <v>34</v>
      </c>
      <c r="E801" s="3" t="s">
        <v>35</v>
      </c>
    </row>
    <row r="802" spans="2:5" x14ac:dyDescent="0.45">
      <c r="B802" s="3" t="s">
        <v>11323</v>
      </c>
      <c r="C802" t="str">
        <f>_xlfn.XLOOKUP(B802,Product!$A:$A,Product!$E:$E)</f>
        <v>2733-20</v>
      </c>
      <c r="D802" s="3" t="s">
        <v>15</v>
      </c>
      <c r="E802" s="3" t="s">
        <v>2275</v>
      </c>
    </row>
    <row r="803" spans="2:5" x14ac:dyDescent="0.45">
      <c r="B803" s="3" t="s">
        <v>11323</v>
      </c>
      <c r="C803" t="str">
        <f>_xlfn.XLOOKUP(B803,Product!$A:$A,Product!$E:$E)</f>
        <v>2733-20</v>
      </c>
      <c r="D803" s="3" t="s">
        <v>26</v>
      </c>
      <c r="E803" s="3" t="s">
        <v>1554</v>
      </c>
    </row>
    <row r="804" spans="2:5" x14ac:dyDescent="0.45">
      <c r="B804" s="3" t="s">
        <v>11325</v>
      </c>
      <c r="C804" t="str">
        <f>_xlfn.XLOOKUP(B804,Product!$A:$A,Product!$E:$E)</f>
        <v>2734-20</v>
      </c>
      <c r="D804" s="3" t="s">
        <v>7</v>
      </c>
      <c r="E804" s="3" t="s">
        <v>72</v>
      </c>
    </row>
    <row r="805" spans="2:5" x14ac:dyDescent="0.45">
      <c r="B805" s="3" t="s">
        <v>11325</v>
      </c>
      <c r="C805" t="str">
        <f>_xlfn.XLOOKUP(B805,Product!$A:$A,Product!$E:$E)</f>
        <v>2734-20</v>
      </c>
      <c r="D805" s="3" t="s">
        <v>675</v>
      </c>
      <c r="E805" s="3" t="s">
        <v>548</v>
      </c>
    </row>
    <row r="806" spans="2:5" x14ac:dyDescent="0.45">
      <c r="B806" s="3" t="s">
        <v>11325</v>
      </c>
      <c r="C806" t="str">
        <f>_xlfn.XLOOKUP(B806,Product!$A:$A,Product!$E:$E)</f>
        <v>2734-20</v>
      </c>
      <c r="D806" s="3" t="s">
        <v>76</v>
      </c>
      <c r="E806" s="3" t="s">
        <v>77</v>
      </c>
    </row>
    <row r="807" spans="2:5" x14ac:dyDescent="0.45">
      <c r="B807" s="3" t="s">
        <v>11325</v>
      </c>
      <c r="C807" t="str">
        <f>_xlfn.XLOOKUP(B807,Product!$A:$A,Product!$E:$E)</f>
        <v>2734-20</v>
      </c>
      <c r="D807" s="3" t="s">
        <v>118</v>
      </c>
      <c r="E807" s="3" t="s">
        <v>117</v>
      </c>
    </row>
    <row r="808" spans="2:5" x14ac:dyDescent="0.45">
      <c r="B808" s="3" t="s">
        <v>11325</v>
      </c>
      <c r="C808" t="str">
        <f>_xlfn.XLOOKUP(B808,Product!$A:$A,Product!$E:$E)</f>
        <v>2734-20</v>
      </c>
      <c r="D808" s="3" t="s">
        <v>247</v>
      </c>
      <c r="E808" s="3" t="s">
        <v>634</v>
      </c>
    </row>
    <row r="809" spans="2:5" x14ac:dyDescent="0.45">
      <c r="B809" s="3" t="s">
        <v>11325</v>
      </c>
      <c r="C809" t="str">
        <f>_xlfn.XLOOKUP(B809,Product!$A:$A,Product!$E:$E)</f>
        <v>2734-20</v>
      </c>
      <c r="D809" s="3" t="s">
        <v>30</v>
      </c>
      <c r="E809" s="3" t="s">
        <v>2784</v>
      </c>
    </row>
    <row r="810" spans="2:5" x14ac:dyDescent="0.45">
      <c r="B810" s="3" t="s">
        <v>11325</v>
      </c>
      <c r="C810" t="str">
        <f>_xlfn.XLOOKUP(B810,Product!$A:$A,Product!$E:$E)</f>
        <v>2734-20</v>
      </c>
      <c r="D810" s="3" t="s">
        <v>13</v>
      </c>
      <c r="E810" s="3" t="s">
        <v>2783</v>
      </c>
    </row>
    <row r="811" spans="2:5" x14ac:dyDescent="0.45">
      <c r="B811" s="3" t="s">
        <v>11325</v>
      </c>
      <c r="C811" t="str">
        <f>_xlfn.XLOOKUP(B811,Product!$A:$A,Product!$E:$E)</f>
        <v>2734-20</v>
      </c>
      <c r="D811" s="3" t="s">
        <v>78</v>
      </c>
      <c r="E811" s="3" t="s">
        <v>245</v>
      </c>
    </row>
    <row r="812" spans="2:5" x14ac:dyDescent="0.45">
      <c r="B812" s="3" t="s">
        <v>11325</v>
      </c>
      <c r="C812" t="str">
        <f>_xlfn.XLOOKUP(B812,Product!$A:$A,Product!$E:$E)</f>
        <v>2734-20</v>
      </c>
      <c r="D812" s="3" t="s">
        <v>79</v>
      </c>
      <c r="E812" s="3" t="s">
        <v>635</v>
      </c>
    </row>
    <row r="813" spans="2:5" x14ac:dyDescent="0.45">
      <c r="B813" s="3" t="s">
        <v>11325</v>
      </c>
      <c r="C813" t="str">
        <f>_xlfn.XLOOKUP(B813,Product!$A:$A,Product!$E:$E)</f>
        <v>2734-20</v>
      </c>
      <c r="D813" s="3" t="s">
        <v>84</v>
      </c>
      <c r="E813" s="3" t="s">
        <v>83</v>
      </c>
    </row>
    <row r="814" spans="2:5" x14ac:dyDescent="0.45">
      <c r="B814" s="3" t="s">
        <v>11325</v>
      </c>
      <c r="C814" t="str">
        <f>_xlfn.XLOOKUP(B814,Product!$A:$A,Product!$E:$E)</f>
        <v>2734-20</v>
      </c>
      <c r="D814" s="3" t="s">
        <v>85</v>
      </c>
      <c r="E814" s="3" t="s">
        <v>83</v>
      </c>
    </row>
    <row r="815" spans="2:5" x14ac:dyDescent="0.45">
      <c r="B815" s="3" t="s">
        <v>11325</v>
      </c>
      <c r="C815" t="str">
        <f>_xlfn.XLOOKUP(B815,Product!$A:$A,Product!$E:$E)</f>
        <v>2734-20</v>
      </c>
      <c r="D815" s="3" t="s">
        <v>121</v>
      </c>
      <c r="E815" s="3" t="s">
        <v>232</v>
      </c>
    </row>
    <row r="816" spans="2:5" x14ac:dyDescent="0.45">
      <c r="B816" s="3" t="s">
        <v>11325</v>
      </c>
      <c r="C816" t="str">
        <f>_xlfn.XLOOKUP(B816,Product!$A:$A,Product!$E:$E)</f>
        <v>2734-20</v>
      </c>
      <c r="D816" s="3" t="s">
        <v>731</v>
      </c>
      <c r="E816" s="3" t="s">
        <v>2176</v>
      </c>
    </row>
    <row r="817" spans="2:5" x14ac:dyDescent="0.45">
      <c r="B817" s="3" t="s">
        <v>11325</v>
      </c>
      <c r="C817" t="str">
        <f>_xlfn.XLOOKUP(B817,Product!$A:$A,Product!$E:$E)</f>
        <v>2734-20</v>
      </c>
      <c r="D817" s="3" t="s">
        <v>34</v>
      </c>
      <c r="E817" s="3" t="s">
        <v>35</v>
      </c>
    </row>
    <row r="818" spans="2:5" x14ac:dyDescent="0.45">
      <c r="B818" s="3" t="s">
        <v>11325</v>
      </c>
      <c r="C818" t="str">
        <f>_xlfn.XLOOKUP(B818,Product!$A:$A,Product!$E:$E)</f>
        <v>2734-20</v>
      </c>
      <c r="D818" s="3" t="s">
        <v>15</v>
      </c>
      <c r="E818" s="3" t="s">
        <v>213</v>
      </c>
    </row>
    <row r="819" spans="2:5" x14ac:dyDescent="0.45">
      <c r="B819" s="3" t="s">
        <v>11325</v>
      </c>
      <c r="C819" t="str">
        <f>_xlfn.XLOOKUP(B819,Product!$A:$A,Product!$E:$E)</f>
        <v>2734-20</v>
      </c>
      <c r="D819" s="3" t="s">
        <v>234</v>
      </c>
      <c r="E819" s="3" t="s">
        <v>213</v>
      </c>
    </row>
    <row r="820" spans="2:5" x14ac:dyDescent="0.45">
      <c r="B820" s="3" t="s">
        <v>11325</v>
      </c>
      <c r="C820" t="str">
        <f>_xlfn.XLOOKUP(B820,Product!$A:$A,Product!$E:$E)</f>
        <v>2734-20</v>
      </c>
      <c r="D820" s="3" t="s">
        <v>26</v>
      </c>
      <c r="E820" s="3" t="s">
        <v>511</v>
      </c>
    </row>
    <row r="821" spans="2:5" x14ac:dyDescent="0.45">
      <c r="B821" s="3" t="s">
        <v>11329</v>
      </c>
      <c r="C821" t="str">
        <f>_xlfn.XLOOKUP(B821,Product!$A:$A,Product!$E:$E)</f>
        <v>2736-20</v>
      </c>
      <c r="D821" s="3" t="s">
        <v>2821</v>
      </c>
      <c r="E821" s="3" t="s">
        <v>2822</v>
      </c>
    </row>
    <row r="822" spans="2:5" x14ac:dyDescent="0.45">
      <c r="B822" s="3" t="s">
        <v>11329</v>
      </c>
      <c r="C822" t="str">
        <f>_xlfn.XLOOKUP(B822,Product!$A:$A,Product!$E:$E)</f>
        <v>2736-20</v>
      </c>
      <c r="D822" s="3" t="s">
        <v>7</v>
      </c>
      <c r="E822" s="3" t="s">
        <v>8</v>
      </c>
    </row>
    <row r="823" spans="2:5" x14ac:dyDescent="0.45">
      <c r="B823" s="3" t="s">
        <v>11329</v>
      </c>
      <c r="C823" t="str">
        <f>_xlfn.XLOOKUP(B823,Product!$A:$A,Product!$E:$E)</f>
        <v>2736-20</v>
      </c>
      <c r="D823" s="3" t="s">
        <v>2817</v>
      </c>
      <c r="E823" s="3" t="s">
        <v>2818</v>
      </c>
    </row>
    <row r="824" spans="2:5" x14ac:dyDescent="0.45">
      <c r="B824" s="3" t="s">
        <v>11329</v>
      </c>
      <c r="C824" t="str">
        <f>_xlfn.XLOOKUP(B824,Product!$A:$A,Product!$E:$E)</f>
        <v>2736-20</v>
      </c>
      <c r="D824" s="3" t="s">
        <v>2802</v>
      </c>
      <c r="E824" s="3" t="s">
        <v>2803</v>
      </c>
    </row>
    <row r="825" spans="2:5" x14ac:dyDescent="0.45">
      <c r="B825" s="3" t="s">
        <v>11329</v>
      </c>
      <c r="C825" t="str">
        <f>_xlfn.XLOOKUP(B825,Product!$A:$A,Product!$E:$E)</f>
        <v>2736-20</v>
      </c>
      <c r="D825" s="3" t="s">
        <v>249</v>
      </c>
      <c r="E825" s="3" t="s">
        <v>117</v>
      </c>
    </row>
    <row r="826" spans="2:5" x14ac:dyDescent="0.45">
      <c r="B826" s="3" t="s">
        <v>11329</v>
      </c>
      <c r="C826" t="str">
        <f>_xlfn.XLOOKUP(B826,Product!$A:$A,Product!$E:$E)</f>
        <v>2736-20</v>
      </c>
      <c r="D826" s="3" t="s">
        <v>2808</v>
      </c>
      <c r="E826" s="3" t="s">
        <v>2809</v>
      </c>
    </row>
    <row r="827" spans="2:5" x14ac:dyDescent="0.45">
      <c r="B827" s="3" t="s">
        <v>11329</v>
      </c>
      <c r="C827" t="str">
        <f>_xlfn.XLOOKUP(B827,Product!$A:$A,Product!$E:$E)</f>
        <v>2736-20</v>
      </c>
      <c r="D827" s="3" t="s">
        <v>2807</v>
      </c>
      <c r="E827" s="3" t="s">
        <v>1063</v>
      </c>
    </row>
    <row r="828" spans="2:5" x14ac:dyDescent="0.45">
      <c r="B828" s="3" t="s">
        <v>11329</v>
      </c>
      <c r="C828" t="str">
        <f>_xlfn.XLOOKUP(B828,Product!$A:$A,Product!$E:$E)</f>
        <v>2736-20</v>
      </c>
      <c r="D828" s="3" t="s">
        <v>301</v>
      </c>
      <c r="E828" s="3" t="s">
        <v>117</v>
      </c>
    </row>
    <row r="829" spans="2:5" x14ac:dyDescent="0.45">
      <c r="B829" s="3" t="s">
        <v>11329</v>
      </c>
      <c r="C829" t="str">
        <f>_xlfn.XLOOKUP(B829,Product!$A:$A,Product!$E:$E)</f>
        <v>2736-20</v>
      </c>
      <c r="D829" s="3" t="s">
        <v>30</v>
      </c>
      <c r="E829" s="3" t="s">
        <v>495</v>
      </c>
    </row>
    <row r="830" spans="2:5" x14ac:dyDescent="0.45">
      <c r="B830" s="3" t="s">
        <v>11329</v>
      </c>
      <c r="C830" t="str">
        <f>_xlfn.XLOOKUP(B830,Product!$A:$A,Product!$E:$E)</f>
        <v>2736-20</v>
      </c>
      <c r="D830" s="3" t="s">
        <v>13</v>
      </c>
      <c r="E830" s="3" t="s">
        <v>1545</v>
      </c>
    </row>
    <row r="831" spans="2:5" x14ac:dyDescent="0.45">
      <c r="B831" s="3" t="s">
        <v>11329</v>
      </c>
      <c r="C831" t="str">
        <f>_xlfn.XLOOKUP(B831,Product!$A:$A,Product!$E:$E)</f>
        <v>2736-20</v>
      </c>
      <c r="D831" s="3" t="s">
        <v>2823</v>
      </c>
      <c r="E831" s="3" t="s">
        <v>2824</v>
      </c>
    </row>
    <row r="832" spans="2:5" x14ac:dyDescent="0.45">
      <c r="B832" s="3" t="s">
        <v>11329</v>
      </c>
      <c r="C832" t="str">
        <f>_xlfn.XLOOKUP(B832,Product!$A:$A,Product!$E:$E)</f>
        <v>2736-20</v>
      </c>
      <c r="D832" s="3" t="s">
        <v>843</v>
      </c>
      <c r="E832" s="3" t="s">
        <v>117</v>
      </c>
    </row>
    <row r="833" spans="2:5" x14ac:dyDescent="0.45">
      <c r="B833" s="3" t="s">
        <v>11329</v>
      </c>
      <c r="C833" t="str">
        <f>_xlfn.XLOOKUP(B833,Product!$A:$A,Product!$E:$E)</f>
        <v>2736-20</v>
      </c>
      <c r="D833" s="3" t="s">
        <v>9</v>
      </c>
      <c r="E833" s="3" t="s">
        <v>10</v>
      </c>
    </row>
    <row r="834" spans="2:5" x14ac:dyDescent="0.45">
      <c r="B834" s="3" t="s">
        <v>11329</v>
      </c>
      <c r="C834" t="str">
        <f>_xlfn.XLOOKUP(B834,Product!$A:$A,Product!$E:$E)</f>
        <v>2736-20</v>
      </c>
      <c r="D834" s="3" t="s">
        <v>1999</v>
      </c>
      <c r="E834" s="3" t="s">
        <v>2806</v>
      </c>
    </row>
    <row r="835" spans="2:5" x14ac:dyDescent="0.45">
      <c r="B835" s="3" t="s">
        <v>11329</v>
      </c>
      <c r="C835" t="str">
        <f>_xlfn.XLOOKUP(B835,Product!$A:$A,Product!$E:$E)</f>
        <v>2736-20</v>
      </c>
      <c r="D835" s="3" t="s">
        <v>23</v>
      </c>
      <c r="E835" s="3" t="s">
        <v>35</v>
      </c>
    </row>
    <row r="836" spans="2:5" x14ac:dyDescent="0.45">
      <c r="B836" s="3" t="s">
        <v>11329</v>
      </c>
      <c r="C836" t="str">
        <f>_xlfn.XLOOKUP(B836,Product!$A:$A,Product!$E:$E)</f>
        <v>2736-20</v>
      </c>
      <c r="D836" s="3" t="s">
        <v>48</v>
      </c>
      <c r="E836" s="3" t="s">
        <v>49</v>
      </c>
    </row>
    <row r="837" spans="2:5" x14ac:dyDescent="0.45">
      <c r="B837" s="3" t="s">
        <v>11329</v>
      </c>
      <c r="C837" t="str">
        <f>_xlfn.XLOOKUP(B837,Product!$A:$A,Product!$E:$E)</f>
        <v>2736-20</v>
      </c>
      <c r="D837" s="3" t="s">
        <v>15</v>
      </c>
      <c r="E837" s="3" t="s">
        <v>2804</v>
      </c>
    </row>
    <row r="838" spans="2:5" x14ac:dyDescent="0.45">
      <c r="B838" s="3" t="s">
        <v>11329</v>
      </c>
      <c r="C838" t="str">
        <f>_xlfn.XLOOKUP(B838,Product!$A:$A,Product!$E:$E)</f>
        <v>2736-20</v>
      </c>
      <c r="D838" s="3" t="s">
        <v>26</v>
      </c>
      <c r="E838" s="3" t="s">
        <v>2805</v>
      </c>
    </row>
    <row r="839" spans="2:5" x14ac:dyDescent="0.45">
      <c r="B839" s="3" t="s">
        <v>11331</v>
      </c>
      <c r="C839" t="str">
        <f>_xlfn.XLOOKUP(B839,Product!$A:$A,Product!$E:$E)</f>
        <v>2737-20</v>
      </c>
      <c r="D839" s="3" t="s">
        <v>7</v>
      </c>
      <c r="E839" s="3" t="s">
        <v>72</v>
      </c>
    </row>
    <row r="840" spans="2:5" x14ac:dyDescent="0.45">
      <c r="B840" s="3" t="s">
        <v>11331</v>
      </c>
      <c r="C840" t="str">
        <f>_xlfn.XLOOKUP(B840,Product!$A:$A,Product!$E:$E)</f>
        <v>2737-20</v>
      </c>
      <c r="D840" s="3" t="s">
        <v>116</v>
      </c>
      <c r="E840" s="3" t="s">
        <v>117</v>
      </c>
    </row>
    <row r="841" spans="2:5" x14ac:dyDescent="0.45">
      <c r="B841" s="3" t="s">
        <v>11331</v>
      </c>
      <c r="C841" t="str">
        <f>_xlfn.XLOOKUP(B841,Product!$A:$A,Product!$E:$E)</f>
        <v>2737-20</v>
      </c>
      <c r="D841" s="3" t="s">
        <v>118</v>
      </c>
      <c r="E841" s="3" t="s">
        <v>117</v>
      </c>
    </row>
    <row r="842" spans="2:5" x14ac:dyDescent="0.45">
      <c r="B842" s="3" t="s">
        <v>11331</v>
      </c>
      <c r="C842" t="str">
        <f>_xlfn.XLOOKUP(B842,Product!$A:$A,Product!$E:$E)</f>
        <v>2737-20</v>
      </c>
      <c r="D842" s="3" t="s">
        <v>30</v>
      </c>
      <c r="E842" s="3" t="s">
        <v>658</v>
      </c>
    </row>
    <row r="843" spans="2:5" x14ac:dyDescent="0.45">
      <c r="B843" s="3" t="s">
        <v>11331</v>
      </c>
      <c r="C843" t="str">
        <f>_xlfn.XLOOKUP(B843,Product!$A:$A,Product!$E:$E)</f>
        <v>2737-20</v>
      </c>
      <c r="D843" s="3" t="s">
        <v>13</v>
      </c>
      <c r="E843" s="3" t="s">
        <v>659</v>
      </c>
    </row>
    <row r="844" spans="2:5" x14ac:dyDescent="0.45">
      <c r="B844" s="3" t="s">
        <v>11331</v>
      </c>
      <c r="C844" t="str">
        <f>_xlfn.XLOOKUP(B844,Product!$A:$A,Product!$E:$E)</f>
        <v>2737-20</v>
      </c>
      <c r="D844" s="3" t="s">
        <v>78</v>
      </c>
      <c r="E844" s="3" t="s">
        <v>245</v>
      </c>
    </row>
    <row r="845" spans="2:5" x14ac:dyDescent="0.45">
      <c r="B845" s="3" t="s">
        <v>11331</v>
      </c>
      <c r="C845" t="str">
        <f>_xlfn.XLOOKUP(B845,Product!$A:$A,Product!$E:$E)</f>
        <v>2737-20</v>
      </c>
      <c r="D845" s="3" t="s">
        <v>79</v>
      </c>
      <c r="E845" s="3" t="s">
        <v>249</v>
      </c>
    </row>
    <row r="846" spans="2:5" x14ac:dyDescent="0.45">
      <c r="B846" s="3" t="s">
        <v>11331</v>
      </c>
      <c r="C846" t="str">
        <f>_xlfn.XLOOKUP(B846,Product!$A:$A,Product!$E:$E)</f>
        <v>2737-20</v>
      </c>
      <c r="D846" s="3" t="s">
        <v>121</v>
      </c>
      <c r="E846" s="3" t="s">
        <v>232</v>
      </c>
    </row>
    <row r="847" spans="2:5" x14ac:dyDescent="0.45">
      <c r="B847" s="3" t="s">
        <v>11331</v>
      </c>
      <c r="C847" t="str">
        <f>_xlfn.XLOOKUP(B847,Product!$A:$A,Product!$E:$E)</f>
        <v>2737-20</v>
      </c>
      <c r="D847" s="3" t="s">
        <v>34</v>
      </c>
      <c r="E847" s="3" t="s">
        <v>35</v>
      </c>
    </row>
    <row r="848" spans="2:5" x14ac:dyDescent="0.45">
      <c r="B848" s="3" t="s">
        <v>11331</v>
      </c>
      <c r="C848" t="str">
        <f>_xlfn.XLOOKUP(B848,Product!$A:$A,Product!$E:$E)</f>
        <v>2737-20</v>
      </c>
      <c r="D848" s="3" t="s">
        <v>234</v>
      </c>
      <c r="E848" s="3" t="s">
        <v>689</v>
      </c>
    </row>
    <row r="849" spans="2:5" x14ac:dyDescent="0.45">
      <c r="B849" s="3" t="s">
        <v>11331</v>
      </c>
      <c r="C849" t="str">
        <f>_xlfn.XLOOKUP(B849,Product!$A:$A,Product!$E:$E)</f>
        <v>2737-20</v>
      </c>
      <c r="D849" s="3" t="s">
        <v>26</v>
      </c>
      <c r="E849" s="3" t="s">
        <v>660</v>
      </c>
    </row>
    <row r="850" spans="2:5" x14ac:dyDescent="0.45">
      <c r="B850" s="3" t="s">
        <v>11333</v>
      </c>
      <c r="C850" t="str">
        <f>_xlfn.XLOOKUP(B850,Product!$A:$A,Product!$E:$E)</f>
        <v>2737B-20</v>
      </c>
      <c r="D850" s="3" t="s">
        <v>7</v>
      </c>
      <c r="E850" s="3" t="s">
        <v>72</v>
      </c>
    </row>
    <row r="851" spans="2:5" x14ac:dyDescent="0.45">
      <c r="B851" s="3" t="s">
        <v>11333</v>
      </c>
      <c r="C851" t="str">
        <f>_xlfn.XLOOKUP(B851,Product!$A:$A,Product!$E:$E)</f>
        <v>2737B-20</v>
      </c>
      <c r="D851" s="3" t="s">
        <v>675</v>
      </c>
      <c r="E851" s="3" t="s">
        <v>697</v>
      </c>
    </row>
    <row r="852" spans="2:5" x14ac:dyDescent="0.45">
      <c r="B852" s="3" t="s">
        <v>11333</v>
      </c>
      <c r="C852" t="str">
        <f>_xlfn.XLOOKUP(B852,Product!$A:$A,Product!$E:$E)</f>
        <v>2737B-20</v>
      </c>
      <c r="D852" s="3" t="s">
        <v>116</v>
      </c>
      <c r="E852" s="3" t="s">
        <v>117</v>
      </c>
    </row>
    <row r="853" spans="2:5" x14ac:dyDescent="0.45">
      <c r="B853" s="3" t="s">
        <v>11333</v>
      </c>
      <c r="C853" t="str">
        <f>_xlfn.XLOOKUP(B853,Product!$A:$A,Product!$E:$E)</f>
        <v>2737B-20</v>
      </c>
      <c r="D853" s="3" t="s">
        <v>76</v>
      </c>
      <c r="E853" s="3" t="s">
        <v>229</v>
      </c>
    </row>
    <row r="854" spans="2:5" x14ac:dyDescent="0.45">
      <c r="B854" s="3" t="s">
        <v>11333</v>
      </c>
      <c r="C854" t="str">
        <f>_xlfn.XLOOKUP(B854,Product!$A:$A,Product!$E:$E)</f>
        <v>2737B-20</v>
      </c>
      <c r="D854" s="3" t="s">
        <v>118</v>
      </c>
      <c r="E854" s="3" t="s">
        <v>117</v>
      </c>
    </row>
    <row r="855" spans="2:5" x14ac:dyDescent="0.45">
      <c r="B855" s="3" t="s">
        <v>11333</v>
      </c>
      <c r="C855" t="str">
        <f>_xlfn.XLOOKUP(B855,Product!$A:$A,Product!$E:$E)</f>
        <v>2737B-20</v>
      </c>
      <c r="D855" s="3" t="s">
        <v>247</v>
      </c>
      <c r="E855" s="3" t="s">
        <v>698</v>
      </c>
    </row>
    <row r="856" spans="2:5" x14ac:dyDescent="0.45">
      <c r="B856" s="3" t="s">
        <v>11333</v>
      </c>
      <c r="C856" t="str">
        <f>_xlfn.XLOOKUP(B856,Product!$A:$A,Product!$E:$E)</f>
        <v>2737B-20</v>
      </c>
      <c r="D856" s="3" t="s">
        <v>30</v>
      </c>
      <c r="E856" s="3" t="s">
        <v>695</v>
      </c>
    </row>
    <row r="857" spans="2:5" x14ac:dyDescent="0.45">
      <c r="B857" s="3" t="s">
        <v>11333</v>
      </c>
      <c r="C857" t="str">
        <f>_xlfn.XLOOKUP(B857,Product!$A:$A,Product!$E:$E)</f>
        <v>2737B-20</v>
      </c>
      <c r="D857" s="3" t="s">
        <v>13</v>
      </c>
      <c r="E857" s="3" t="s">
        <v>696</v>
      </c>
    </row>
    <row r="858" spans="2:5" x14ac:dyDescent="0.45">
      <c r="B858" s="3" t="s">
        <v>11333</v>
      </c>
      <c r="C858" t="str">
        <f>_xlfn.XLOOKUP(B858,Product!$A:$A,Product!$E:$E)</f>
        <v>2737B-20</v>
      </c>
      <c r="D858" s="3" t="s">
        <v>78</v>
      </c>
      <c r="E858" s="3" t="s">
        <v>245</v>
      </c>
    </row>
    <row r="859" spans="2:5" x14ac:dyDescent="0.45">
      <c r="B859" s="3" t="s">
        <v>11333</v>
      </c>
      <c r="C859" t="str">
        <f>_xlfn.XLOOKUP(B859,Product!$A:$A,Product!$E:$E)</f>
        <v>2737B-20</v>
      </c>
      <c r="D859" s="3" t="s">
        <v>79</v>
      </c>
      <c r="E859" s="3" t="s">
        <v>249</v>
      </c>
    </row>
    <row r="860" spans="2:5" x14ac:dyDescent="0.45">
      <c r="B860" s="3" t="s">
        <v>11333</v>
      </c>
      <c r="C860" t="str">
        <f>_xlfn.XLOOKUP(B860,Product!$A:$A,Product!$E:$E)</f>
        <v>2737B-20</v>
      </c>
      <c r="D860" s="3" t="s">
        <v>84</v>
      </c>
      <c r="E860" s="3" t="s">
        <v>83</v>
      </c>
    </row>
    <row r="861" spans="2:5" x14ac:dyDescent="0.45">
      <c r="B861" s="3" t="s">
        <v>11333</v>
      </c>
      <c r="C861" t="str">
        <f>_xlfn.XLOOKUP(B861,Product!$A:$A,Product!$E:$E)</f>
        <v>2737B-20</v>
      </c>
      <c r="D861" s="3" t="s">
        <v>85</v>
      </c>
      <c r="E861" s="3" t="s">
        <v>83</v>
      </c>
    </row>
    <row r="862" spans="2:5" x14ac:dyDescent="0.45">
      <c r="B862" s="3" t="s">
        <v>11333</v>
      </c>
      <c r="C862" t="str">
        <f>_xlfn.XLOOKUP(B862,Product!$A:$A,Product!$E:$E)</f>
        <v>2737B-20</v>
      </c>
      <c r="D862" s="3" t="s">
        <v>453</v>
      </c>
      <c r="E862" s="3" t="s">
        <v>700</v>
      </c>
    </row>
    <row r="863" spans="2:5" x14ac:dyDescent="0.45">
      <c r="B863" s="3" t="s">
        <v>11333</v>
      </c>
      <c r="C863" t="str">
        <f>_xlfn.XLOOKUP(B863,Product!$A:$A,Product!$E:$E)</f>
        <v>2737B-20</v>
      </c>
      <c r="D863" s="3" t="s">
        <v>34</v>
      </c>
      <c r="E863" s="3" t="s">
        <v>35</v>
      </c>
    </row>
    <row r="864" spans="2:5" x14ac:dyDescent="0.45">
      <c r="B864" s="3" t="s">
        <v>11333</v>
      </c>
      <c r="C864" t="str">
        <f>_xlfn.XLOOKUP(B864,Product!$A:$A,Product!$E:$E)</f>
        <v>2737B-20</v>
      </c>
      <c r="D864" s="3" t="s">
        <v>15</v>
      </c>
      <c r="E864" s="3" t="s">
        <v>699</v>
      </c>
    </row>
    <row r="865" spans="2:5" x14ac:dyDescent="0.45">
      <c r="B865" s="3" t="s">
        <v>11333</v>
      </c>
      <c r="C865" t="str">
        <f>_xlfn.XLOOKUP(B865,Product!$A:$A,Product!$E:$E)</f>
        <v>2737B-20</v>
      </c>
      <c r="D865" s="3" t="s">
        <v>234</v>
      </c>
      <c r="E865" s="3" t="s">
        <v>699</v>
      </c>
    </row>
    <row r="866" spans="2:5" x14ac:dyDescent="0.45">
      <c r="B866" s="3" t="s">
        <v>11333</v>
      </c>
      <c r="C866" t="str">
        <f>_xlfn.XLOOKUP(B866,Product!$A:$A,Product!$E:$E)</f>
        <v>2737B-20</v>
      </c>
      <c r="D866" s="3" t="s">
        <v>233</v>
      </c>
      <c r="E866" s="3" t="s">
        <v>701</v>
      </c>
    </row>
    <row r="867" spans="2:5" x14ac:dyDescent="0.45">
      <c r="B867" s="3" t="s">
        <v>11333</v>
      </c>
      <c r="C867" t="str">
        <f>_xlfn.XLOOKUP(B867,Product!$A:$A,Product!$E:$E)</f>
        <v>2737B-20</v>
      </c>
      <c r="D867" s="3" t="s">
        <v>26</v>
      </c>
      <c r="E867" s="3" t="s">
        <v>660</v>
      </c>
    </row>
    <row r="868" spans="2:5" x14ac:dyDescent="0.45">
      <c r="B868" s="3" t="s">
        <v>11334</v>
      </c>
      <c r="C868" t="str">
        <f>_xlfn.XLOOKUP(B868,Product!$A:$A,Product!$E:$E)</f>
        <v>2738-20</v>
      </c>
      <c r="D868" s="3" t="s">
        <v>7</v>
      </c>
      <c r="E868" s="3" t="s">
        <v>72</v>
      </c>
    </row>
    <row r="869" spans="2:5" x14ac:dyDescent="0.45">
      <c r="B869" s="3" t="s">
        <v>11334</v>
      </c>
      <c r="C869" t="str">
        <f>_xlfn.XLOOKUP(B869,Product!$A:$A,Product!$E:$E)</f>
        <v>2738-20</v>
      </c>
      <c r="D869" s="3" t="s">
        <v>116</v>
      </c>
      <c r="E869" s="3" t="s">
        <v>117</v>
      </c>
    </row>
    <row r="870" spans="2:5" x14ac:dyDescent="0.45">
      <c r="B870" s="3" t="s">
        <v>11334</v>
      </c>
      <c r="C870" t="str">
        <f>_xlfn.XLOOKUP(B870,Product!$A:$A,Product!$E:$E)</f>
        <v>2738-20</v>
      </c>
      <c r="D870" s="3" t="s">
        <v>76</v>
      </c>
      <c r="E870" s="3" t="s">
        <v>229</v>
      </c>
    </row>
    <row r="871" spans="2:5" x14ac:dyDescent="0.45">
      <c r="B871" s="3" t="s">
        <v>11334</v>
      </c>
      <c r="C871" t="str">
        <f>_xlfn.XLOOKUP(B871,Product!$A:$A,Product!$E:$E)</f>
        <v>2738-20</v>
      </c>
      <c r="D871" s="3" t="s">
        <v>118</v>
      </c>
      <c r="E871" s="3" t="s">
        <v>117</v>
      </c>
    </row>
    <row r="872" spans="2:5" x14ac:dyDescent="0.45">
      <c r="B872" s="3" t="s">
        <v>11334</v>
      </c>
      <c r="C872" t="str">
        <f>_xlfn.XLOOKUP(B872,Product!$A:$A,Product!$E:$E)</f>
        <v>2738-20</v>
      </c>
      <c r="D872" s="3" t="s">
        <v>30</v>
      </c>
      <c r="E872" s="3" t="s">
        <v>2725</v>
      </c>
    </row>
    <row r="873" spans="2:5" x14ac:dyDescent="0.45">
      <c r="B873" s="3" t="s">
        <v>11334</v>
      </c>
      <c r="C873" t="str">
        <f>_xlfn.XLOOKUP(B873,Product!$A:$A,Product!$E:$E)</f>
        <v>2738-20</v>
      </c>
      <c r="D873" s="3" t="s">
        <v>13</v>
      </c>
      <c r="E873" s="3" t="s">
        <v>535</v>
      </c>
    </row>
    <row r="874" spans="2:5" x14ac:dyDescent="0.45">
      <c r="B874" s="3" t="s">
        <v>11334</v>
      </c>
      <c r="C874" t="str">
        <f>_xlfn.XLOOKUP(B874,Product!$A:$A,Product!$E:$E)</f>
        <v>2738-20</v>
      </c>
      <c r="D874" s="3" t="s">
        <v>78</v>
      </c>
      <c r="E874" s="3" t="s">
        <v>245</v>
      </c>
    </row>
    <row r="875" spans="2:5" x14ac:dyDescent="0.45">
      <c r="B875" s="3" t="s">
        <v>11334</v>
      </c>
      <c r="C875" t="str">
        <f>_xlfn.XLOOKUP(B875,Product!$A:$A,Product!$E:$E)</f>
        <v>2738-20</v>
      </c>
      <c r="D875" s="3" t="s">
        <v>79</v>
      </c>
      <c r="E875" s="3" t="s">
        <v>119</v>
      </c>
    </row>
    <row r="876" spans="2:5" x14ac:dyDescent="0.45">
      <c r="B876" s="3" t="s">
        <v>11334</v>
      </c>
      <c r="C876" t="str">
        <f>_xlfn.XLOOKUP(B876,Product!$A:$A,Product!$E:$E)</f>
        <v>2738-20</v>
      </c>
      <c r="D876" s="3" t="s">
        <v>85</v>
      </c>
      <c r="E876" s="3" t="s">
        <v>83</v>
      </c>
    </row>
    <row r="877" spans="2:5" x14ac:dyDescent="0.45">
      <c r="B877" s="3" t="s">
        <v>11334</v>
      </c>
      <c r="C877" t="str">
        <f>_xlfn.XLOOKUP(B877,Product!$A:$A,Product!$E:$E)</f>
        <v>2738-20</v>
      </c>
      <c r="D877" s="3" t="s">
        <v>731</v>
      </c>
      <c r="E877" s="3" t="s">
        <v>732</v>
      </c>
    </row>
    <row r="878" spans="2:5" x14ac:dyDescent="0.45">
      <c r="B878" s="3" t="s">
        <v>11334</v>
      </c>
      <c r="C878" t="str">
        <f>_xlfn.XLOOKUP(B878,Product!$A:$A,Product!$E:$E)</f>
        <v>2738-20</v>
      </c>
      <c r="D878" s="3" t="s">
        <v>34</v>
      </c>
      <c r="E878" s="3" t="s">
        <v>35</v>
      </c>
    </row>
    <row r="879" spans="2:5" x14ac:dyDescent="0.45">
      <c r="B879" s="3" t="s">
        <v>11334</v>
      </c>
      <c r="C879" t="str">
        <f>_xlfn.XLOOKUP(B879,Product!$A:$A,Product!$E:$E)</f>
        <v>2738-20</v>
      </c>
      <c r="D879" s="3" t="s">
        <v>15</v>
      </c>
      <c r="E879" s="3" t="s">
        <v>2726</v>
      </c>
    </row>
    <row r="880" spans="2:5" x14ac:dyDescent="0.45">
      <c r="B880" s="3" t="s">
        <v>11334</v>
      </c>
      <c r="C880" t="str">
        <f>_xlfn.XLOOKUP(B880,Product!$A:$A,Product!$E:$E)</f>
        <v>2738-20</v>
      </c>
      <c r="D880" s="3" t="s">
        <v>26</v>
      </c>
      <c r="E880" s="3" t="s">
        <v>75</v>
      </c>
    </row>
    <row r="881" spans="2:5" x14ac:dyDescent="0.45">
      <c r="B881" s="3" t="s">
        <v>11335</v>
      </c>
      <c r="C881" t="str">
        <f>_xlfn.XLOOKUP(B881,Product!$A:$A,Product!$E:$E)</f>
        <v>2739-20</v>
      </c>
      <c r="D881" s="3" t="s">
        <v>7</v>
      </c>
      <c r="E881" s="3" t="s">
        <v>72</v>
      </c>
    </row>
    <row r="882" spans="2:5" x14ac:dyDescent="0.45">
      <c r="B882" s="3" t="s">
        <v>11335</v>
      </c>
      <c r="C882" t="str">
        <f>_xlfn.XLOOKUP(B882,Product!$A:$A,Product!$E:$E)</f>
        <v>2739-20</v>
      </c>
      <c r="D882" s="3" t="s">
        <v>675</v>
      </c>
      <c r="E882" s="3" t="s">
        <v>495</v>
      </c>
    </row>
    <row r="883" spans="2:5" x14ac:dyDescent="0.45">
      <c r="B883" s="3" t="s">
        <v>11335</v>
      </c>
      <c r="C883" t="str">
        <f>_xlfn.XLOOKUP(B883,Product!$A:$A,Product!$E:$E)</f>
        <v>2739-20</v>
      </c>
      <c r="D883" s="3" t="s">
        <v>76</v>
      </c>
      <c r="E883" s="3" t="s">
        <v>229</v>
      </c>
    </row>
    <row r="884" spans="2:5" x14ac:dyDescent="0.45">
      <c r="B884" s="3" t="s">
        <v>11335</v>
      </c>
      <c r="C884" t="str">
        <f>_xlfn.XLOOKUP(B884,Product!$A:$A,Product!$E:$E)</f>
        <v>2739-20</v>
      </c>
      <c r="D884" s="3" t="s">
        <v>118</v>
      </c>
      <c r="E884" s="3" t="s">
        <v>117</v>
      </c>
    </row>
    <row r="885" spans="2:5" x14ac:dyDescent="0.45">
      <c r="B885" s="3" t="s">
        <v>11335</v>
      </c>
      <c r="C885" t="str">
        <f>_xlfn.XLOOKUP(B885,Product!$A:$A,Product!$E:$E)</f>
        <v>2739-20</v>
      </c>
      <c r="D885" s="3" t="s">
        <v>247</v>
      </c>
      <c r="E885" s="3" t="s">
        <v>494</v>
      </c>
    </row>
    <row r="886" spans="2:5" x14ac:dyDescent="0.45">
      <c r="B886" s="3" t="s">
        <v>11335</v>
      </c>
      <c r="C886" t="str">
        <f>_xlfn.XLOOKUP(B886,Product!$A:$A,Product!$E:$E)</f>
        <v>2739-20</v>
      </c>
      <c r="D886" s="3" t="s">
        <v>30</v>
      </c>
      <c r="E886" s="3" t="s">
        <v>1545</v>
      </c>
    </row>
    <row r="887" spans="2:5" x14ac:dyDescent="0.45">
      <c r="B887" s="3" t="s">
        <v>11335</v>
      </c>
      <c r="C887" t="str">
        <f>_xlfn.XLOOKUP(B887,Product!$A:$A,Product!$E:$E)</f>
        <v>2739-20</v>
      </c>
      <c r="D887" s="3" t="s">
        <v>13</v>
      </c>
      <c r="E887" s="3" t="s">
        <v>417</v>
      </c>
    </row>
    <row r="888" spans="2:5" x14ac:dyDescent="0.45">
      <c r="B888" s="3" t="s">
        <v>11335</v>
      </c>
      <c r="C888" t="str">
        <f>_xlfn.XLOOKUP(B888,Product!$A:$A,Product!$E:$E)</f>
        <v>2739-20</v>
      </c>
      <c r="D888" s="3" t="s">
        <v>78</v>
      </c>
      <c r="E888" s="3" t="s">
        <v>25</v>
      </c>
    </row>
    <row r="889" spans="2:5" x14ac:dyDescent="0.45">
      <c r="B889" s="3" t="s">
        <v>11335</v>
      </c>
      <c r="C889" t="str">
        <f>_xlfn.XLOOKUP(B889,Product!$A:$A,Product!$E:$E)</f>
        <v>2739-20</v>
      </c>
      <c r="D889" s="3" t="s">
        <v>79</v>
      </c>
      <c r="E889" s="3" t="s">
        <v>119</v>
      </c>
    </row>
    <row r="890" spans="2:5" x14ac:dyDescent="0.45">
      <c r="B890" s="3" t="s">
        <v>11335</v>
      </c>
      <c r="C890" t="str">
        <f>_xlfn.XLOOKUP(B890,Product!$A:$A,Product!$E:$E)</f>
        <v>2739-20</v>
      </c>
      <c r="D890" s="3" t="s">
        <v>84</v>
      </c>
      <c r="E890" s="3" t="s">
        <v>83</v>
      </c>
    </row>
    <row r="891" spans="2:5" x14ac:dyDescent="0.45">
      <c r="B891" s="3" t="s">
        <v>11335</v>
      </c>
      <c r="C891" t="str">
        <f>_xlfn.XLOOKUP(B891,Product!$A:$A,Product!$E:$E)</f>
        <v>2739-20</v>
      </c>
      <c r="D891" s="3" t="s">
        <v>85</v>
      </c>
      <c r="E891" s="3" t="s">
        <v>83</v>
      </c>
    </row>
    <row r="892" spans="2:5" x14ac:dyDescent="0.45">
      <c r="B892" s="3" t="s">
        <v>11335</v>
      </c>
      <c r="C892" t="str">
        <f>_xlfn.XLOOKUP(B892,Product!$A:$A,Product!$E:$E)</f>
        <v>2739-20</v>
      </c>
      <c r="D892" s="3" t="s">
        <v>121</v>
      </c>
      <c r="E892" s="3" t="s">
        <v>117</v>
      </c>
    </row>
    <row r="893" spans="2:5" x14ac:dyDescent="0.45">
      <c r="B893" s="3" t="s">
        <v>11335</v>
      </c>
      <c r="C893" t="str">
        <f>_xlfn.XLOOKUP(B893,Product!$A:$A,Product!$E:$E)</f>
        <v>2739-20</v>
      </c>
      <c r="D893" s="3" t="s">
        <v>34</v>
      </c>
      <c r="E893" s="3" t="s">
        <v>1020</v>
      </c>
    </row>
    <row r="894" spans="2:5" x14ac:dyDescent="0.45">
      <c r="B894" s="3" t="s">
        <v>11335</v>
      </c>
      <c r="C894" t="str">
        <f>_xlfn.XLOOKUP(B894,Product!$A:$A,Product!$E:$E)</f>
        <v>2739-20</v>
      </c>
      <c r="D894" s="3" t="s">
        <v>15</v>
      </c>
      <c r="E894" s="3" t="s">
        <v>2845</v>
      </c>
    </row>
    <row r="895" spans="2:5" x14ac:dyDescent="0.45">
      <c r="B895" s="3" t="s">
        <v>11335</v>
      </c>
      <c r="C895" t="str">
        <f>_xlfn.XLOOKUP(B895,Product!$A:$A,Product!$E:$E)</f>
        <v>2739-20</v>
      </c>
      <c r="D895" s="3" t="s">
        <v>234</v>
      </c>
      <c r="E895" s="3" t="s">
        <v>2845</v>
      </c>
    </row>
    <row r="896" spans="2:5" x14ac:dyDescent="0.45">
      <c r="B896" s="3" t="s">
        <v>11335</v>
      </c>
      <c r="C896" t="str">
        <f>_xlfn.XLOOKUP(B896,Product!$A:$A,Product!$E:$E)</f>
        <v>2739-20</v>
      </c>
      <c r="D896" s="3" t="s">
        <v>233</v>
      </c>
      <c r="E896" s="3" t="s">
        <v>2855</v>
      </c>
    </row>
    <row r="897" spans="2:5" x14ac:dyDescent="0.45">
      <c r="B897" s="3" t="s">
        <v>11335</v>
      </c>
      <c r="C897" t="str">
        <f>_xlfn.XLOOKUP(B897,Product!$A:$A,Product!$E:$E)</f>
        <v>2739-20</v>
      </c>
      <c r="D897" s="3" t="s">
        <v>26</v>
      </c>
      <c r="E897" s="3" t="s">
        <v>2437</v>
      </c>
    </row>
    <row r="898" spans="2:5" x14ac:dyDescent="0.45">
      <c r="B898" s="3" t="s">
        <v>11337</v>
      </c>
      <c r="C898" t="str">
        <f>_xlfn.XLOOKUP(B898,Product!$A:$A,Product!$E:$E)</f>
        <v>2741-20</v>
      </c>
      <c r="D898" s="3" t="s">
        <v>7</v>
      </c>
      <c r="E898" s="3" t="s">
        <v>8</v>
      </c>
    </row>
    <row r="899" spans="2:5" x14ac:dyDescent="0.45">
      <c r="B899" s="3" t="s">
        <v>11337</v>
      </c>
      <c r="C899" t="str">
        <f>_xlfn.XLOOKUP(B899,Product!$A:$A,Product!$E:$E)</f>
        <v>2741-20</v>
      </c>
      <c r="D899" s="3" t="s">
        <v>301</v>
      </c>
      <c r="E899" s="3" t="s">
        <v>117</v>
      </c>
    </row>
    <row r="900" spans="2:5" x14ac:dyDescent="0.45">
      <c r="B900" s="3" t="s">
        <v>11337</v>
      </c>
      <c r="C900" t="str">
        <f>_xlfn.XLOOKUP(B900,Product!$A:$A,Product!$E:$E)</f>
        <v>2741-20</v>
      </c>
      <c r="D900" s="3" t="s">
        <v>13</v>
      </c>
      <c r="E900" s="3" t="s">
        <v>2853</v>
      </c>
    </row>
    <row r="901" spans="2:5" x14ac:dyDescent="0.45">
      <c r="B901" s="3" t="s">
        <v>11337</v>
      </c>
      <c r="C901" t="str">
        <f>_xlfn.XLOOKUP(B901,Product!$A:$A,Product!$E:$E)</f>
        <v>2741-20</v>
      </c>
      <c r="D901" s="3" t="s">
        <v>79</v>
      </c>
      <c r="E901" s="3" t="s">
        <v>1151</v>
      </c>
    </row>
    <row r="902" spans="2:5" x14ac:dyDescent="0.45">
      <c r="B902" s="3" t="s">
        <v>11337</v>
      </c>
      <c r="C902" t="str">
        <f>_xlfn.XLOOKUP(B902,Product!$A:$A,Product!$E:$E)</f>
        <v>2741-20</v>
      </c>
      <c r="D902" s="3" t="s">
        <v>2851</v>
      </c>
      <c r="E902" s="3" t="s">
        <v>2852</v>
      </c>
    </row>
    <row r="903" spans="2:5" x14ac:dyDescent="0.45">
      <c r="B903" s="3" t="s">
        <v>11337</v>
      </c>
      <c r="C903" t="str">
        <f>_xlfn.XLOOKUP(B903,Product!$A:$A,Product!$E:$E)</f>
        <v>2741-20</v>
      </c>
      <c r="D903" s="3" t="s">
        <v>9</v>
      </c>
      <c r="E903" s="3" t="s">
        <v>10</v>
      </c>
    </row>
    <row r="904" spans="2:5" x14ac:dyDescent="0.45">
      <c r="B904" s="3" t="s">
        <v>11337</v>
      </c>
      <c r="C904" t="str">
        <f>_xlfn.XLOOKUP(B904,Product!$A:$A,Product!$E:$E)</f>
        <v>2741-20</v>
      </c>
      <c r="D904" s="3" t="s">
        <v>23</v>
      </c>
      <c r="E904" s="3" t="s">
        <v>24</v>
      </c>
    </row>
    <row r="905" spans="2:5" x14ac:dyDescent="0.45">
      <c r="B905" s="3" t="s">
        <v>11337</v>
      </c>
      <c r="C905" t="str">
        <f>_xlfn.XLOOKUP(B905,Product!$A:$A,Product!$E:$E)</f>
        <v>2741-20</v>
      </c>
      <c r="D905" s="3" t="s">
        <v>48</v>
      </c>
      <c r="E905" s="3" t="s">
        <v>49</v>
      </c>
    </row>
    <row r="906" spans="2:5" x14ac:dyDescent="0.45">
      <c r="B906" s="3" t="s">
        <v>11337</v>
      </c>
      <c r="C906" t="str">
        <f>_xlfn.XLOOKUP(B906,Product!$A:$A,Product!$E:$E)</f>
        <v>2741-20</v>
      </c>
      <c r="D906" s="3" t="s">
        <v>15</v>
      </c>
      <c r="E906" s="3" t="s">
        <v>2854</v>
      </c>
    </row>
    <row r="907" spans="2:5" x14ac:dyDescent="0.45">
      <c r="B907" s="3" t="s">
        <v>11347</v>
      </c>
      <c r="C907" t="str">
        <f>_xlfn.XLOOKUP(B907,Product!$A:$A,Product!$E:$E)</f>
        <v>2758-20</v>
      </c>
      <c r="D907" s="3" t="s">
        <v>2057</v>
      </c>
      <c r="E907" s="3" t="s">
        <v>2058</v>
      </c>
    </row>
    <row r="908" spans="2:5" x14ac:dyDescent="0.45">
      <c r="B908" s="3" t="s">
        <v>11347</v>
      </c>
      <c r="C908" t="str">
        <f>_xlfn.XLOOKUP(B908,Product!$A:$A,Product!$E:$E)</f>
        <v>2758-20</v>
      </c>
      <c r="D908" s="3" t="s">
        <v>2059</v>
      </c>
      <c r="E908" s="3" t="s">
        <v>2060</v>
      </c>
    </row>
    <row r="909" spans="2:5" x14ac:dyDescent="0.45">
      <c r="B909" s="3" t="s">
        <v>11347</v>
      </c>
      <c r="C909" t="str">
        <f>_xlfn.XLOOKUP(B909,Product!$A:$A,Product!$E:$E)</f>
        <v>2758-20</v>
      </c>
      <c r="D909" s="3" t="s">
        <v>7</v>
      </c>
      <c r="E909" s="3" t="s">
        <v>72</v>
      </c>
    </row>
    <row r="910" spans="2:5" x14ac:dyDescent="0.45">
      <c r="B910" s="3" t="s">
        <v>11347</v>
      </c>
      <c r="C910" t="str">
        <f>_xlfn.XLOOKUP(B910,Product!$A:$A,Product!$E:$E)</f>
        <v>2758-20</v>
      </c>
      <c r="D910" s="3" t="s">
        <v>991</v>
      </c>
      <c r="E910" s="3" t="s">
        <v>2070</v>
      </c>
    </row>
    <row r="911" spans="2:5" x14ac:dyDescent="0.45">
      <c r="B911" s="3" t="s">
        <v>11347</v>
      </c>
      <c r="C911" t="str">
        <f>_xlfn.XLOOKUP(B911,Product!$A:$A,Product!$E:$E)</f>
        <v>2758-20</v>
      </c>
      <c r="D911" s="3" t="s">
        <v>13</v>
      </c>
      <c r="E911" s="3" t="s">
        <v>1608</v>
      </c>
    </row>
    <row r="912" spans="2:5" x14ac:dyDescent="0.45">
      <c r="B912" s="3" t="s">
        <v>11347</v>
      </c>
      <c r="C912" t="str">
        <f>_xlfn.XLOOKUP(B912,Product!$A:$A,Product!$E:$E)</f>
        <v>2758-20</v>
      </c>
      <c r="D912" s="3" t="s">
        <v>79</v>
      </c>
      <c r="E912" s="3" t="s">
        <v>119</v>
      </c>
    </row>
    <row r="913" spans="2:5" x14ac:dyDescent="0.45">
      <c r="B913" s="3" t="s">
        <v>11347</v>
      </c>
      <c r="C913" t="str">
        <f>_xlfn.XLOOKUP(B913,Product!$A:$A,Product!$E:$E)</f>
        <v>2758-20</v>
      </c>
      <c r="D913" s="3" t="s">
        <v>121</v>
      </c>
      <c r="E913" s="3" t="s">
        <v>117</v>
      </c>
    </row>
    <row r="914" spans="2:5" x14ac:dyDescent="0.45">
      <c r="B914" s="3" t="s">
        <v>11347</v>
      </c>
      <c r="C914" t="str">
        <f>_xlfn.XLOOKUP(B914,Product!$A:$A,Product!$E:$E)</f>
        <v>2758-20</v>
      </c>
      <c r="D914" s="3" t="s">
        <v>905</v>
      </c>
      <c r="E914" s="3" t="s">
        <v>2069</v>
      </c>
    </row>
    <row r="915" spans="2:5" x14ac:dyDescent="0.45">
      <c r="B915" s="3" t="s">
        <v>11347</v>
      </c>
      <c r="C915" t="str">
        <f>_xlfn.XLOOKUP(B915,Product!$A:$A,Product!$E:$E)</f>
        <v>2758-20</v>
      </c>
      <c r="D915" s="3" t="s">
        <v>34</v>
      </c>
      <c r="E915" s="3" t="s">
        <v>35</v>
      </c>
    </row>
    <row r="916" spans="2:5" x14ac:dyDescent="0.45">
      <c r="B916" s="3" t="s">
        <v>11347</v>
      </c>
      <c r="C916" t="str">
        <f>_xlfn.XLOOKUP(B916,Product!$A:$A,Product!$E:$E)</f>
        <v>2758-20</v>
      </c>
      <c r="D916" s="3" t="s">
        <v>234</v>
      </c>
      <c r="E916" s="3" t="s">
        <v>1611</v>
      </c>
    </row>
    <row r="917" spans="2:5" x14ac:dyDescent="0.45">
      <c r="B917" s="3" t="s">
        <v>11350</v>
      </c>
      <c r="C917" t="str">
        <f>_xlfn.XLOOKUP(B917,Product!$A:$A,Product!$E:$E)</f>
        <v>2759-20</v>
      </c>
      <c r="D917" s="3" t="s">
        <v>2057</v>
      </c>
      <c r="E917" s="3" t="s">
        <v>911</v>
      </c>
    </row>
    <row r="918" spans="2:5" x14ac:dyDescent="0.45">
      <c r="B918" s="3" t="s">
        <v>11350</v>
      </c>
      <c r="C918" t="str">
        <f>_xlfn.XLOOKUP(B918,Product!$A:$A,Product!$E:$E)</f>
        <v>2759-20</v>
      </c>
      <c r="D918" s="3" t="s">
        <v>2059</v>
      </c>
      <c r="E918" s="3" t="s">
        <v>2104</v>
      </c>
    </row>
    <row r="919" spans="2:5" x14ac:dyDescent="0.45">
      <c r="B919" s="3" t="s">
        <v>11350</v>
      </c>
      <c r="C919" t="str">
        <f>_xlfn.XLOOKUP(B919,Product!$A:$A,Product!$E:$E)</f>
        <v>2759-20</v>
      </c>
      <c r="D919" s="3" t="s">
        <v>7</v>
      </c>
      <c r="E919" s="3" t="s">
        <v>72</v>
      </c>
    </row>
    <row r="920" spans="2:5" x14ac:dyDescent="0.45">
      <c r="B920" s="3" t="s">
        <v>11350</v>
      </c>
      <c r="C920" t="str">
        <f>_xlfn.XLOOKUP(B920,Product!$A:$A,Product!$E:$E)</f>
        <v>2759-20</v>
      </c>
      <c r="D920" s="3" t="s">
        <v>991</v>
      </c>
      <c r="E920" s="3" t="s">
        <v>2070</v>
      </c>
    </row>
    <row r="921" spans="2:5" x14ac:dyDescent="0.45">
      <c r="B921" s="3" t="s">
        <v>11350</v>
      </c>
      <c r="C921" t="str">
        <f>_xlfn.XLOOKUP(B921,Product!$A:$A,Product!$E:$E)</f>
        <v>2759-20</v>
      </c>
      <c r="D921" s="3" t="s">
        <v>13</v>
      </c>
      <c r="E921" s="3" t="s">
        <v>1013</v>
      </c>
    </row>
    <row r="922" spans="2:5" x14ac:dyDescent="0.45">
      <c r="B922" s="3" t="s">
        <v>11350</v>
      </c>
      <c r="C922" t="str">
        <f>_xlfn.XLOOKUP(B922,Product!$A:$A,Product!$E:$E)</f>
        <v>2759-20</v>
      </c>
      <c r="D922" s="3" t="s">
        <v>79</v>
      </c>
      <c r="E922" s="3" t="s">
        <v>119</v>
      </c>
    </row>
    <row r="923" spans="2:5" x14ac:dyDescent="0.45">
      <c r="B923" s="3" t="s">
        <v>11350</v>
      </c>
      <c r="C923" t="str">
        <f>_xlfn.XLOOKUP(B923,Product!$A:$A,Product!$E:$E)</f>
        <v>2759-20</v>
      </c>
      <c r="D923" s="3" t="s">
        <v>121</v>
      </c>
      <c r="E923" s="3" t="s">
        <v>117</v>
      </c>
    </row>
    <row r="924" spans="2:5" x14ac:dyDescent="0.45">
      <c r="B924" s="3" t="s">
        <v>11350</v>
      </c>
      <c r="C924" t="str">
        <f>_xlfn.XLOOKUP(B924,Product!$A:$A,Product!$E:$E)</f>
        <v>2759-20</v>
      </c>
      <c r="D924" s="3" t="s">
        <v>905</v>
      </c>
      <c r="E924" s="3" t="s">
        <v>2069</v>
      </c>
    </row>
    <row r="925" spans="2:5" x14ac:dyDescent="0.45">
      <c r="B925" s="3" t="s">
        <v>11350</v>
      </c>
      <c r="C925" t="str">
        <f>_xlfn.XLOOKUP(B925,Product!$A:$A,Product!$E:$E)</f>
        <v>2759-20</v>
      </c>
      <c r="D925" s="3" t="s">
        <v>34</v>
      </c>
      <c r="E925" s="3" t="s">
        <v>35</v>
      </c>
    </row>
    <row r="926" spans="2:5" x14ac:dyDescent="0.45">
      <c r="B926" s="3" t="s">
        <v>11350</v>
      </c>
      <c r="C926" t="str">
        <f>_xlfn.XLOOKUP(B926,Product!$A:$A,Product!$E:$E)</f>
        <v>2759-20</v>
      </c>
      <c r="D926" s="3" t="s">
        <v>234</v>
      </c>
      <c r="E926" s="3" t="s">
        <v>1611</v>
      </c>
    </row>
    <row r="927" spans="2:5" x14ac:dyDescent="0.45">
      <c r="B927" s="3" t="s">
        <v>11352</v>
      </c>
      <c r="C927" t="str">
        <f>_xlfn.XLOOKUP(B927,Product!$A:$A,Product!$E:$E)</f>
        <v>2759B-20</v>
      </c>
      <c r="D927" s="3" t="s">
        <v>2057</v>
      </c>
      <c r="E927" s="3" t="s">
        <v>911</v>
      </c>
    </row>
    <row r="928" spans="2:5" x14ac:dyDescent="0.45">
      <c r="B928" s="3" t="s">
        <v>11352</v>
      </c>
      <c r="C928" t="str">
        <f>_xlfn.XLOOKUP(B928,Product!$A:$A,Product!$E:$E)</f>
        <v>2759B-20</v>
      </c>
      <c r="D928" s="3" t="s">
        <v>2059</v>
      </c>
      <c r="E928" s="3" t="s">
        <v>2060</v>
      </c>
    </row>
    <row r="929" spans="2:5" x14ac:dyDescent="0.45">
      <c r="B929" s="3" t="s">
        <v>11352</v>
      </c>
      <c r="C929" t="str">
        <f>_xlfn.XLOOKUP(B929,Product!$A:$A,Product!$E:$E)</f>
        <v>2759B-20</v>
      </c>
      <c r="D929" s="3" t="s">
        <v>7</v>
      </c>
      <c r="E929" s="3" t="s">
        <v>72</v>
      </c>
    </row>
    <row r="930" spans="2:5" x14ac:dyDescent="0.45">
      <c r="B930" s="3" t="s">
        <v>11352</v>
      </c>
      <c r="C930" t="str">
        <f>_xlfn.XLOOKUP(B930,Product!$A:$A,Product!$E:$E)</f>
        <v>2759B-20</v>
      </c>
      <c r="D930" s="3" t="s">
        <v>991</v>
      </c>
      <c r="E930" s="3" t="s">
        <v>2070</v>
      </c>
    </row>
    <row r="931" spans="2:5" x14ac:dyDescent="0.45">
      <c r="B931" s="3" t="s">
        <v>11352</v>
      </c>
      <c r="C931" t="str">
        <f>_xlfn.XLOOKUP(B931,Product!$A:$A,Product!$E:$E)</f>
        <v>2759B-20</v>
      </c>
      <c r="D931" s="3" t="s">
        <v>13</v>
      </c>
      <c r="E931" s="3" t="s">
        <v>1013</v>
      </c>
    </row>
    <row r="932" spans="2:5" x14ac:dyDescent="0.45">
      <c r="B932" s="3" t="s">
        <v>11352</v>
      </c>
      <c r="C932" t="str">
        <f>_xlfn.XLOOKUP(B932,Product!$A:$A,Product!$E:$E)</f>
        <v>2759B-20</v>
      </c>
      <c r="D932" s="3" t="s">
        <v>79</v>
      </c>
      <c r="E932" s="3" t="s">
        <v>119</v>
      </c>
    </row>
    <row r="933" spans="2:5" x14ac:dyDescent="0.45">
      <c r="B933" s="3" t="s">
        <v>11352</v>
      </c>
      <c r="C933" t="str">
        <f>_xlfn.XLOOKUP(B933,Product!$A:$A,Product!$E:$E)</f>
        <v>2759B-20</v>
      </c>
      <c r="D933" s="3" t="s">
        <v>121</v>
      </c>
      <c r="E933" s="3" t="s">
        <v>117</v>
      </c>
    </row>
    <row r="934" spans="2:5" x14ac:dyDescent="0.45">
      <c r="B934" s="3" t="s">
        <v>11352</v>
      </c>
      <c r="C934" t="str">
        <f>_xlfn.XLOOKUP(B934,Product!$A:$A,Product!$E:$E)</f>
        <v>2759B-20</v>
      </c>
      <c r="D934" s="3" t="s">
        <v>905</v>
      </c>
      <c r="E934" s="3" t="s">
        <v>2069</v>
      </c>
    </row>
    <row r="935" spans="2:5" x14ac:dyDescent="0.45">
      <c r="B935" s="3" t="s">
        <v>11352</v>
      </c>
      <c r="C935" t="str">
        <f>_xlfn.XLOOKUP(B935,Product!$A:$A,Product!$E:$E)</f>
        <v>2759B-20</v>
      </c>
      <c r="D935" s="3" t="s">
        <v>34</v>
      </c>
      <c r="E935" s="3" t="s">
        <v>35</v>
      </c>
    </row>
    <row r="936" spans="2:5" x14ac:dyDescent="0.45">
      <c r="B936" s="3" t="s">
        <v>11352</v>
      </c>
      <c r="C936" t="str">
        <f>_xlfn.XLOOKUP(B936,Product!$A:$A,Product!$E:$E)</f>
        <v>2759B-20</v>
      </c>
      <c r="D936" s="3" t="s">
        <v>234</v>
      </c>
      <c r="E936" s="3" t="s">
        <v>1611</v>
      </c>
    </row>
    <row r="937" spans="2:5" x14ac:dyDescent="0.45">
      <c r="B937" s="3" t="s">
        <v>11354</v>
      </c>
      <c r="C937" t="str">
        <f>_xlfn.XLOOKUP(B937,Product!$A:$A,Product!$E:$E)</f>
        <v>2760-20</v>
      </c>
      <c r="D937" s="3" t="s">
        <v>7</v>
      </c>
      <c r="E937" s="3" t="s">
        <v>72</v>
      </c>
    </row>
    <row r="938" spans="2:5" x14ac:dyDescent="0.45">
      <c r="B938" s="3" t="s">
        <v>11354</v>
      </c>
      <c r="C938" t="str">
        <f>_xlfn.XLOOKUP(B938,Product!$A:$A,Product!$E:$E)</f>
        <v>2760-20</v>
      </c>
      <c r="D938" s="3" t="s">
        <v>910</v>
      </c>
      <c r="E938" s="3" t="s">
        <v>1931</v>
      </c>
    </row>
    <row r="939" spans="2:5" x14ac:dyDescent="0.45">
      <c r="B939" s="3" t="s">
        <v>11354</v>
      </c>
      <c r="C939" t="str">
        <f>_xlfn.XLOOKUP(B939,Product!$A:$A,Product!$E:$E)</f>
        <v>2760-20</v>
      </c>
      <c r="D939" s="3" t="s">
        <v>908</v>
      </c>
      <c r="E939" s="3" t="s">
        <v>1930</v>
      </c>
    </row>
    <row r="940" spans="2:5" x14ac:dyDescent="0.45">
      <c r="B940" s="3" t="s">
        <v>11354</v>
      </c>
      <c r="C940" t="str">
        <f>_xlfn.XLOOKUP(B940,Product!$A:$A,Product!$E:$E)</f>
        <v>2760-20</v>
      </c>
      <c r="D940" s="3" t="s">
        <v>991</v>
      </c>
      <c r="E940" s="3" t="s">
        <v>1995</v>
      </c>
    </row>
    <row r="941" spans="2:5" x14ac:dyDescent="0.45">
      <c r="B941" s="3" t="s">
        <v>11354</v>
      </c>
      <c r="C941" t="str">
        <f>_xlfn.XLOOKUP(B941,Product!$A:$A,Product!$E:$E)</f>
        <v>2760-20</v>
      </c>
      <c r="D941" s="3" t="s">
        <v>13</v>
      </c>
      <c r="E941" s="3" t="s">
        <v>1729</v>
      </c>
    </row>
    <row r="942" spans="2:5" x14ac:dyDescent="0.45">
      <c r="B942" s="3" t="s">
        <v>11354</v>
      </c>
      <c r="C942" t="str">
        <f>_xlfn.XLOOKUP(B942,Product!$A:$A,Product!$E:$E)</f>
        <v>2760-20</v>
      </c>
      <c r="D942" s="3" t="s">
        <v>79</v>
      </c>
      <c r="E942" s="3" t="s">
        <v>119</v>
      </c>
    </row>
    <row r="943" spans="2:5" x14ac:dyDescent="0.45">
      <c r="B943" s="3" t="s">
        <v>11354</v>
      </c>
      <c r="C943" t="str">
        <f>_xlfn.XLOOKUP(B943,Product!$A:$A,Product!$E:$E)</f>
        <v>2760-20</v>
      </c>
      <c r="D943" s="3" t="s">
        <v>121</v>
      </c>
      <c r="E943" s="3" t="s">
        <v>232</v>
      </c>
    </row>
    <row r="944" spans="2:5" x14ac:dyDescent="0.45">
      <c r="B944" s="3" t="s">
        <v>11354</v>
      </c>
      <c r="C944" t="str">
        <f>_xlfn.XLOOKUP(B944,Product!$A:$A,Product!$E:$E)</f>
        <v>2760-20</v>
      </c>
      <c r="D944" s="3" t="s">
        <v>905</v>
      </c>
      <c r="E944" s="3" t="s">
        <v>1994</v>
      </c>
    </row>
    <row r="945" spans="2:5" x14ac:dyDescent="0.45">
      <c r="B945" s="3" t="s">
        <v>11354</v>
      </c>
      <c r="C945" t="str">
        <f>_xlfn.XLOOKUP(B945,Product!$A:$A,Product!$E:$E)</f>
        <v>2760-20</v>
      </c>
      <c r="D945" s="3" t="s">
        <v>34</v>
      </c>
      <c r="E945" s="3" t="s">
        <v>35</v>
      </c>
    </row>
    <row r="946" spans="2:5" x14ac:dyDescent="0.45">
      <c r="B946" s="3" t="s">
        <v>11354</v>
      </c>
      <c r="C946" t="str">
        <f>_xlfn.XLOOKUP(B946,Product!$A:$A,Product!$E:$E)</f>
        <v>2760-20</v>
      </c>
      <c r="D946" s="3" t="s">
        <v>234</v>
      </c>
      <c r="E946" s="3" t="s">
        <v>1996</v>
      </c>
    </row>
    <row r="947" spans="2:5" x14ac:dyDescent="0.45">
      <c r="B947" s="3" t="s">
        <v>11359</v>
      </c>
      <c r="C947" t="str">
        <f>_xlfn.XLOOKUP(B947,Product!$A:$A,Product!$E:$E)</f>
        <v>2766-20</v>
      </c>
      <c r="D947" s="3" t="s">
        <v>2057</v>
      </c>
      <c r="E947" s="3" t="s">
        <v>911</v>
      </c>
    </row>
    <row r="948" spans="2:5" x14ac:dyDescent="0.45">
      <c r="B948" s="3" t="s">
        <v>11359</v>
      </c>
      <c r="C948" t="str">
        <f>_xlfn.XLOOKUP(B948,Product!$A:$A,Product!$E:$E)</f>
        <v>2766-20</v>
      </c>
      <c r="D948" s="3" t="s">
        <v>2059</v>
      </c>
      <c r="E948" s="3" t="s">
        <v>2104</v>
      </c>
    </row>
    <row r="949" spans="2:5" x14ac:dyDescent="0.45">
      <c r="B949" s="3" t="s">
        <v>11359</v>
      </c>
      <c r="C949" t="str">
        <f>_xlfn.XLOOKUP(B949,Product!$A:$A,Product!$E:$E)</f>
        <v>2766-20</v>
      </c>
      <c r="D949" s="3" t="s">
        <v>7</v>
      </c>
      <c r="E949" s="3" t="s">
        <v>8</v>
      </c>
    </row>
    <row r="950" spans="2:5" x14ac:dyDescent="0.45">
      <c r="B950" s="3" t="s">
        <v>11359</v>
      </c>
      <c r="C950" t="str">
        <f>_xlfn.XLOOKUP(B950,Product!$A:$A,Product!$E:$E)</f>
        <v>2766-20</v>
      </c>
      <c r="D950" s="3" t="s">
        <v>249</v>
      </c>
      <c r="E950" s="3" t="s">
        <v>117</v>
      </c>
    </row>
    <row r="951" spans="2:5" x14ac:dyDescent="0.45">
      <c r="B951" s="3" t="s">
        <v>11359</v>
      </c>
      <c r="C951" t="str">
        <f>_xlfn.XLOOKUP(B951,Product!$A:$A,Product!$E:$E)</f>
        <v>2766-20</v>
      </c>
      <c r="D951" s="3" t="s">
        <v>910</v>
      </c>
      <c r="E951" s="3" t="s">
        <v>1194</v>
      </c>
    </row>
    <row r="952" spans="2:5" x14ac:dyDescent="0.45">
      <c r="B952" s="3" t="s">
        <v>11359</v>
      </c>
      <c r="C952" t="str">
        <f>_xlfn.XLOOKUP(B952,Product!$A:$A,Product!$E:$E)</f>
        <v>2766-20</v>
      </c>
      <c r="D952" s="3" t="s">
        <v>2098</v>
      </c>
      <c r="E952" s="3" t="s">
        <v>2166</v>
      </c>
    </row>
    <row r="953" spans="2:5" x14ac:dyDescent="0.45">
      <c r="B953" s="3" t="s">
        <v>11359</v>
      </c>
      <c r="C953" t="str">
        <f>_xlfn.XLOOKUP(B953,Product!$A:$A,Product!$E:$E)</f>
        <v>2766-20</v>
      </c>
      <c r="D953" s="3" t="s">
        <v>2090</v>
      </c>
      <c r="E953" s="3" t="s">
        <v>2160</v>
      </c>
    </row>
    <row r="954" spans="2:5" x14ac:dyDescent="0.45">
      <c r="B954" s="3" t="s">
        <v>11359</v>
      </c>
      <c r="C954" t="str">
        <f>_xlfn.XLOOKUP(B954,Product!$A:$A,Product!$E:$E)</f>
        <v>2766-20</v>
      </c>
      <c r="D954" s="3" t="s">
        <v>301</v>
      </c>
      <c r="E954" s="3" t="s">
        <v>117</v>
      </c>
    </row>
    <row r="955" spans="2:5" x14ac:dyDescent="0.45">
      <c r="B955" s="3" t="s">
        <v>11359</v>
      </c>
      <c r="C955" t="str">
        <f>_xlfn.XLOOKUP(B955,Product!$A:$A,Product!$E:$E)</f>
        <v>2766-20</v>
      </c>
      <c r="D955" s="3" t="s">
        <v>30</v>
      </c>
      <c r="E955" s="3" t="s">
        <v>2164</v>
      </c>
    </row>
    <row r="956" spans="2:5" x14ac:dyDescent="0.45">
      <c r="B956" s="3" t="s">
        <v>11359</v>
      </c>
      <c r="C956" t="str">
        <f>_xlfn.XLOOKUP(B956,Product!$A:$A,Product!$E:$E)</f>
        <v>2766-20</v>
      </c>
      <c r="D956" s="3" t="s">
        <v>2001</v>
      </c>
      <c r="E956" s="3" t="s">
        <v>992</v>
      </c>
    </row>
    <row r="957" spans="2:5" x14ac:dyDescent="0.45">
      <c r="B957" s="3" t="s">
        <v>11359</v>
      </c>
      <c r="C957" t="str">
        <f>_xlfn.XLOOKUP(B957,Product!$A:$A,Product!$E:$E)</f>
        <v>2766-20</v>
      </c>
      <c r="D957" s="3" t="s">
        <v>832</v>
      </c>
      <c r="E957" s="3" t="s">
        <v>117</v>
      </c>
    </row>
    <row r="958" spans="2:5" x14ac:dyDescent="0.45">
      <c r="B958" s="3" t="s">
        <v>11359</v>
      </c>
      <c r="C958" t="str">
        <f>_xlfn.XLOOKUP(B958,Product!$A:$A,Product!$E:$E)</f>
        <v>2766-20</v>
      </c>
      <c r="D958" s="3" t="s">
        <v>13</v>
      </c>
      <c r="E958" s="3" t="s">
        <v>2163</v>
      </c>
    </row>
    <row r="959" spans="2:5" x14ac:dyDescent="0.45">
      <c r="B959" s="3" t="s">
        <v>11359</v>
      </c>
      <c r="C959" t="str">
        <f>_xlfn.XLOOKUP(B959,Product!$A:$A,Product!$E:$E)</f>
        <v>2766-20</v>
      </c>
      <c r="D959" s="3" t="s">
        <v>1164</v>
      </c>
      <c r="E959" s="3" t="s">
        <v>2179</v>
      </c>
    </row>
    <row r="960" spans="2:5" x14ac:dyDescent="0.45">
      <c r="B960" s="3" t="s">
        <v>11359</v>
      </c>
      <c r="C960" t="str">
        <f>_xlfn.XLOOKUP(B960,Product!$A:$A,Product!$E:$E)</f>
        <v>2766-20</v>
      </c>
      <c r="D960" s="3" t="s">
        <v>414</v>
      </c>
      <c r="E960" s="3" t="s">
        <v>2161</v>
      </c>
    </row>
    <row r="961" spans="2:5" x14ac:dyDescent="0.45">
      <c r="B961" s="3" t="s">
        <v>11359</v>
      </c>
      <c r="C961" t="str">
        <f>_xlfn.XLOOKUP(B961,Product!$A:$A,Product!$E:$E)</f>
        <v>2766-20</v>
      </c>
      <c r="D961" s="3" t="s">
        <v>79</v>
      </c>
      <c r="E961" s="3" t="s">
        <v>119</v>
      </c>
    </row>
    <row r="962" spans="2:5" x14ac:dyDescent="0.45">
      <c r="B962" s="3" t="s">
        <v>11359</v>
      </c>
      <c r="C962" t="str">
        <f>_xlfn.XLOOKUP(B962,Product!$A:$A,Product!$E:$E)</f>
        <v>2766-20</v>
      </c>
      <c r="D962" s="3" t="s">
        <v>2093</v>
      </c>
      <c r="E962" s="3" t="s">
        <v>2162</v>
      </c>
    </row>
    <row r="963" spans="2:5" x14ac:dyDescent="0.45">
      <c r="B963" s="3" t="s">
        <v>11359</v>
      </c>
      <c r="C963" t="str">
        <f>_xlfn.XLOOKUP(B963,Product!$A:$A,Product!$E:$E)</f>
        <v>2766-20</v>
      </c>
      <c r="D963" s="3" t="s">
        <v>9</v>
      </c>
      <c r="E963" s="3" t="s">
        <v>10</v>
      </c>
    </row>
    <row r="964" spans="2:5" x14ac:dyDescent="0.45">
      <c r="B964" s="3" t="s">
        <v>11359</v>
      </c>
      <c r="C964" t="str">
        <f>_xlfn.XLOOKUP(B964,Product!$A:$A,Product!$E:$E)</f>
        <v>2766-20</v>
      </c>
      <c r="D964" s="3" t="s">
        <v>23</v>
      </c>
      <c r="E964" s="3" t="s">
        <v>1020</v>
      </c>
    </row>
    <row r="965" spans="2:5" x14ac:dyDescent="0.45">
      <c r="B965" s="3" t="s">
        <v>11359</v>
      </c>
      <c r="C965" t="str">
        <f>_xlfn.XLOOKUP(B965,Product!$A:$A,Product!$E:$E)</f>
        <v>2766-20</v>
      </c>
      <c r="D965" s="3" t="s">
        <v>48</v>
      </c>
      <c r="E965" s="3" t="s">
        <v>49</v>
      </c>
    </row>
    <row r="966" spans="2:5" x14ac:dyDescent="0.45">
      <c r="B966" s="3" t="s">
        <v>11359</v>
      </c>
      <c r="C966" t="str">
        <f>_xlfn.XLOOKUP(B966,Product!$A:$A,Product!$E:$E)</f>
        <v>2766-20</v>
      </c>
      <c r="D966" s="3" t="s">
        <v>15</v>
      </c>
      <c r="E966" s="3" t="s">
        <v>1442</v>
      </c>
    </row>
    <row r="967" spans="2:5" x14ac:dyDescent="0.45">
      <c r="B967" s="3" t="s">
        <v>11359</v>
      </c>
      <c r="C967" t="str">
        <f>_xlfn.XLOOKUP(B967,Product!$A:$A,Product!$E:$E)</f>
        <v>2766-20</v>
      </c>
      <c r="D967" s="3" t="s">
        <v>26</v>
      </c>
      <c r="E967" s="3" t="s">
        <v>2165</v>
      </c>
    </row>
    <row r="968" spans="2:5" x14ac:dyDescent="0.45">
      <c r="B968" s="3" t="s">
        <v>11359</v>
      </c>
      <c r="C968" t="str">
        <f>_xlfn.XLOOKUP(B968,Product!$A:$A,Product!$E:$E)</f>
        <v>2766-20</v>
      </c>
      <c r="D968" s="3" t="s">
        <v>2158</v>
      </c>
      <c r="E968" s="3" t="s">
        <v>2159</v>
      </c>
    </row>
    <row r="969" spans="2:5" x14ac:dyDescent="0.45">
      <c r="B969" s="3" t="s">
        <v>11362</v>
      </c>
      <c r="C969" t="str">
        <f>_xlfn.XLOOKUP(B969,Product!$A:$A,Product!$E:$E)</f>
        <v>2767-20</v>
      </c>
      <c r="D969" s="3" t="s">
        <v>2059</v>
      </c>
      <c r="E969" s="3" t="s">
        <v>2060</v>
      </c>
    </row>
    <row r="970" spans="2:5" x14ac:dyDescent="0.45">
      <c r="B970" s="3" t="s">
        <v>11362</v>
      </c>
      <c r="C970" t="str">
        <f>_xlfn.XLOOKUP(B970,Product!$A:$A,Product!$E:$E)</f>
        <v>2767-20</v>
      </c>
      <c r="D970" s="3" t="s">
        <v>7</v>
      </c>
      <c r="E970" s="3" t="s">
        <v>8</v>
      </c>
    </row>
    <row r="971" spans="2:5" x14ac:dyDescent="0.45">
      <c r="B971" s="3" t="s">
        <v>11362</v>
      </c>
      <c r="C971" t="str">
        <f>_xlfn.XLOOKUP(B971,Product!$A:$A,Product!$E:$E)</f>
        <v>2767-20</v>
      </c>
      <c r="D971" s="3" t="s">
        <v>249</v>
      </c>
      <c r="E971" s="3" t="s">
        <v>117</v>
      </c>
    </row>
    <row r="972" spans="2:5" x14ac:dyDescent="0.45">
      <c r="B972" s="3" t="s">
        <v>11362</v>
      </c>
      <c r="C972" t="str">
        <f>_xlfn.XLOOKUP(B972,Product!$A:$A,Product!$E:$E)</f>
        <v>2767-20</v>
      </c>
      <c r="D972" s="3" t="s">
        <v>2098</v>
      </c>
      <c r="E972" s="3" t="s">
        <v>2166</v>
      </c>
    </row>
    <row r="973" spans="2:5" x14ac:dyDescent="0.45">
      <c r="B973" s="3" t="s">
        <v>11362</v>
      </c>
      <c r="C973" t="str">
        <f>_xlfn.XLOOKUP(B973,Product!$A:$A,Product!$E:$E)</f>
        <v>2767-20</v>
      </c>
      <c r="D973" s="3" t="s">
        <v>2090</v>
      </c>
      <c r="E973" s="3" t="s">
        <v>2186</v>
      </c>
    </row>
    <row r="974" spans="2:5" x14ac:dyDescent="0.45">
      <c r="B974" s="3" t="s">
        <v>11362</v>
      </c>
      <c r="C974" t="str">
        <f>_xlfn.XLOOKUP(B974,Product!$A:$A,Product!$E:$E)</f>
        <v>2767-20</v>
      </c>
      <c r="D974" s="3" t="s">
        <v>301</v>
      </c>
      <c r="E974" s="3" t="s">
        <v>117</v>
      </c>
    </row>
    <row r="975" spans="2:5" x14ac:dyDescent="0.45">
      <c r="B975" s="3" t="s">
        <v>11362</v>
      </c>
      <c r="C975" t="str">
        <f>_xlfn.XLOOKUP(B975,Product!$A:$A,Product!$E:$E)</f>
        <v>2767-20</v>
      </c>
      <c r="D975" s="3" t="s">
        <v>30</v>
      </c>
      <c r="E975" s="3" t="s">
        <v>2164</v>
      </c>
    </row>
    <row r="976" spans="2:5" x14ac:dyDescent="0.45">
      <c r="B976" s="3" t="s">
        <v>11362</v>
      </c>
      <c r="C976" t="str">
        <f>_xlfn.XLOOKUP(B976,Product!$A:$A,Product!$E:$E)</f>
        <v>2767-20</v>
      </c>
      <c r="D976" s="3" t="s">
        <v>2001</v>
      </c>
      <c r="E976" s="3" t="s">
        <v>2188</v>
      </c>
    </row>
    <row r="977" spans="2:5" x14ac:dyDescent="0.45">
      <c r="B977" s="3" t="s">
        <v>11362</v>
      </c>
      <c r="C977" t="str">
        <f>_xlfn.XLOOKUP(B977,Product!$A:$A,Product!$E:$E)</f>
        <v>2767-20</v>
      </c>
      <c r="D977" s="3" t="s">
        <v>13</v>
      </c>
      <c r="E977" s="3" t="s">
        <v>2193</v>
      </c>
    </row>
    <row r="978" spans="2:5" x14ac:dyDescent="0.45">
      <c r="B978" s="3" t="s">
        <v>11362</v>
      </c>
      <c r="C978" t="str">
        <f>_xlfn.XLOOKUP(B978,Product!$A:$A,Product!$E:$E)</f>
        <v>2767-20</v>
      </c>
      <c r="D978" s="3" t="s">
        <v>1164</v>
      </c>
      <c r="E978" s="3" t="s">
        <v>2195</v>
      </c>
    </row>
    <row r="979" spans="2:5" x14ac:dyDescent="0.45">
      <c r="B979" s="3" t="s">
        <v>11362</v>
      </c>
      <c r="C979" t="str">
        <f>_xlfn.XLOOKUP(B979,Product!$A:$A,Product!$E:$E)</f>
        <v>2767-20</v>
      </c>
      <c r="D979" s="3" t="s">
        <v>414</v>
      </c>
      <c r="E979" s="3" t="s">
        <v>2187</v>
      </c>
    </row>
    <row r="980" spans="2:5" x14ac:dyDescent="0.45">
      <c r="B980" s="3" t="s">
        <v>11362</v>
      </c>
      <c r="C980" t="str">
        <f>_xlfn.XLOOKUP(B980,Product!$A:$A,Product!$E:$E)</f>
        <v>2767-20</v>
      </c>
      <c r="D980" s="3" t="s">
        <v>79</v>
      </c>
      <c r="E980" s="3" t="s">
        <v>119</v>
      </c>
    </row>
    <row r="981" spans="2:5" x14ac:dyDescent="0.45">
      <c r="B981" s="3" t="s">
        <v>11362</v>
      </c>
      <c r="C981" t="str">
        <f>_xlfn.XLOOKUP(B981,Product!$A:$A,Product!$E:$E)</f>
        <v>2767-20</v>
      </c>
      <c r="D981" s="3" t="s">
        <v>2093</v>
      </c>
      <c r="E981" s="3" t="s">
        <v>2191</v>
      </c>
    </row>
    <row r="982" spans="2:5" x14ac:dyDescent="0.45">
      <c r="B982" s="3" t="s">
        <v>11362</v>
      </c>
      <c r="C982" t="str">
        <f>_xlfn.XLOOKUP(B982,Product!$A:$A,Product!$E:$E)</f>
        <v>2767-20</v>
      </c>
      <c r="D982" s="3" t="s">
        <v>9</v>
      </c>
      <c r="E982" s="3" t="s">
        <v>10</v>
      </c>
    </row>
    <row r="983" spans="2:5" x14ac:dyDescent="0.45">
      <c r="B983" s="3" t="s">
        <v>11362</v>
      </c>
      <c r="C983" t="str">
        <f>_xlfn.XLOOKUP(B983,Product!$A:$A,Product!$E:$E)</f>
        <v>2767-20</v>
      </c>
      <c r="D983" s="3" t="s">
        <v>905</v>
      </c>
      <c r="E983" s="3" t="s">
        <v>2204</v>
      </c>
    </row>
    <row r="984" spans="2:5" x14ac:dyDescent="0.45">
      <c r="B984" s="3" t="s">
        <v>11362</v>
      </c>
      <c r="C984" t="str">
        <f>_xlfn.XLOOKUP(B984,Product!$A:$A,Product!$E:$E)</f>
        <v>2767-20</v>
      </c>
      <c r="D984" s="3" t="s">
        <v>23</v>
      </c>
      <c r="E984" s="3" t="s">
        <v>35</v>
      </c>
    </row>
    <row r="985" spans="2:5" x14ac:dyDescent="0.45">
      <c r="B985" s="3" t="s">
        <v>11362</v>
      </c>
      <c r="C985" t="str">
        <f>_xlfn.XLOOKUP(B985,Product!$A:$A,Product!$E:$E)</f>
        <v>2767-20</v>
      </c>
      <c r="D985" s="3" t="s">
        <v>48</v>
      </c>
      <c r="E985" s="3" t="s">
        <v>49</v>
      </c>
    </row>
    <row r="986" spans="2:5" x14ac:dyDescent="0.45">
      <c r="B986" s="3" t="s">
        <v>11362</v>
      </c>
      <c r="C986" t="str">
        <f>_xlfn.XLOOKUP(B986,Product!$A:$A,Product!$E:$E)</f>
        <v>2767-20</v>
      </c>
      <c r="D986" s="3" t="s">
        <v>15</v>
      </c>
      <c r="E986" s="3" t="s">
        <v>2192</v>
      </c>
    </row>
    <row r="987" spans="2:5" x14ac:dyDescent="0.45">
      <c r="B987" s="3" t="s">
        <v>11362</v>
      </c>
      <c r="C987" t="str">
        <f>_xlfn.XLOOKUP(B987,Product!$A:$A,Product!$E:$E)</f>
        <v>2767-20</v>
      </c>
      <c r="D987" s="3" t="s">
        <v>26</v>
      </c>
      <c r="E987" s="3" t="s">
        <v>2165</v>
      </c>
    </row>
    <row r="988" spans="2:5" x14ac:dyDescent="0.45">
      <c r="B988" s="3" t="s">
        <v>11362</v>
      </c>
      <c r="C988" t="str">
        <f>_xlfn.XLOOKUP(B988,Product!$A:$A,Product!$E:$E)</f>
        <v>2767-20</v>
      </c>
      <c r="D988" s="3" t="s">
        <v>2158</v>
      </c>
      <c r="E988" s="3" t="s">
        <v>2159</v>
      </c>
    </row>
    <row r="989" spans="2:5" x14ac:dyDescent="0.45">
      <c r="B989" s="3" t="s">
        <v>11365</v>
      </c>
      <c r="C989" t="str">
        <f>_xlfn.XLOOKUP(B989,Product!$A:$A,Product!$E:$E)</f>
        <v>2769-20</v>
      </c>
      <c r="D989" s="3" t="s">
        <v>2057</v>
      </c>
      <c r="E989" s="3" t="s">
        <v>911</v>
      </c>
    </row>
    <row r="990" spans="2:5" x14ac:dyDescent="0.45">
      <c r="B990" s="3" t="s">
        <v>11365</v>
      </c>
      <c r="C990" t="str">
        <f>_xlfn.XLOOKUP(B990,Product!$A:$A,Product!$E:$E)</f>
        <v>2769-20</v>
      </c>
      <c r="D990" s="3" t="s">
        <v>2059</v>
      </c>
      <c r="E990" s="3" t="s">
        <v>2060</v>
      </c>
    </row>
    <row r="991" spans="2:5" x14ac:dyDescent="0.45">
      <c r="B991" s="3" t="s">
        <v>11365</v>
      </c>
      <c r="C991" t="str">
        <f>_xlfn.XLOOKUP(B991,Product!$A:$A,Product!$E:$E)</f>
        <v>2769-20</v>
      </c>
      <c r="D991" s="3" t="s">
        <v>7</v>
      </c>
      <c r="E991" s="3" t="s">
        <v>72</v>
      </c>
    </row>
    <row r="992" spans="2:5" x14ac:dyDescent="0.45">
      <c r="B992" s="3" t="s">
        <v>11365</v>
      </c>
      <c r="C992" t="str">
        <f>_xlfn.XLOOKUP(B992,Product!$A:$A,Product!$E:$E)</f>
        <v>2769-20</v>
      </c>
      <c r="D992" s="3" t="s">
        <v>991</v>
      </c>
      <c r="E992" s="3" t="s">
        <v>992</v>
      </c>
    </row>
    <row r="993" spans="2:5" x14ac:dyDescent="0.45">
      <c r="B993" s="3" t="s">
        <v>11365</v>
      </c>
      <c r="C993" t="str">
        <f>_xlfn.XLOOKUP(B993,Product!$A:$A,Product!$E:$E)</f>
        <v>2769-20</v>
      </c>
      <c r="D993" s="3" t="s">
        <v>13</v>
      </c>
      <c r="E993" s="3" t="s">
        <v>2216</v>
      </c>
    </row>
    <row r="994" spans="2:5" x14ac:dyDescent="0.45">
      <c r="B994" s="3" t="s">
        <v>11365</v>
      </c>
      <c r="C994" t="str">
        <f>_xlfn.XLOOKUP(B994,Product!$A:$A,Product!$E:$E)</f>
        <v>2769-20</v>
      </c>
      <c r="D994" s="3" t="s">
        <v>79</v>
      </c>
      <c r="E994" s="3" t="s">
        <v>119</v>
      </c>
    </row>
    <row r="995" spans="2:5" x14ac:dyDescent="0.45">
      <c r="B995" s="3" t="s">
        <v>11365</v>
      </c>
      <c r="C995" t="str">
        <f>_xlfn.XLOOKUP(B995,Product!$A:$A,Product!$E:$E)</f>
        <v>2769-20</v>
      </c>
      <c r="D995" s="3" t="s">
        <v>121</v>
      </c>
      <c r="E995" s="3" t="s">
        <v>117</v>
      </c>
    </row>
    <row r="996" spans="2:5" x14ac:dyDescent="0.45">
      <c r="B996" s="3" t="s">
        <v>11365</v>
      </c>
      <c r="C996" t="str">
        <f>_xlfn.XLOOKUP(B996,Product!$A:$A,Product!$E:$E)</f>
        <v>2769-20</v>
      </c>
      <c r="D996" s="3" t="s">
        <v>905</v>
      </c>
      <c r="E996" s="3" t="s">
        <v>2215</v>
      </c>
    </row>
    <row r="997" spans="2:5" x14ac:dyDescent="0.45">
      <c r="B997" s="3" t="s">
        <v>11365</v>
      </c>
      <c r="C997" t="str">
        <f>_xlfn.XLOOKUP(B997,Product!$A:$A,Product!$E:$E)</f>
        <v>2769-20</v>
      </c>
      <c r="D997" s="3" t="s">
        <v>34</v>
      </c>
      <c r="E997" s="3" t="s">
        <v>345</v>
      </c>
    </row>
    <row r="998" spans="2:5" x14ac:dyDescent="0.45">
      <c r="B998" s="3" t="s">
        <v>11365</v>
      </c>
      <c r="C998" t="str">
        <f>_xlfn.XLOOKUP(B998,Product!$A:$A,Product!$E:$E)</f>
        <v>2769-20</v>
      </c>
      <c r="D998" s="3" t="s">
        <v>234</v>
      </c>
      <c r="E998" s="3" t="s">
        <v>1440</v>
      </c>
    </row>
    <row r="999" spans="2:5" x14ac:dyDescent="0.45">
      <c r="B999" s="3" t="s">
        <v>11368</v>
      </c>
      <c r="C999" t="str">
        <f>_xlfn.XLOOKUP(B999,Product!$A:$A,Product!$E:$E)</f>
        <v>2771-20</v>
      </c>
      <c r="D999" s="3" t="s">
        <v>7</v>
      </c>
      <c r="E999" s="3" t="s">
        <v>72</v>
      </c>
    </row>
    <row r="1000" spans="2:5" x14ac:dyDescent="0.45">
      <c r="B1000" s="3" t="s">
        <v>11368</v>
      </c>
      <c r="C1000" t="str">
        <f>_xlfn.XLOOKUP(B1000,Product!$A:$A,Product!$E:$E)</f>
        <v>2771-20</v>
      </c>
      <c r="D1000" s="3" t="s">
        <v>118</v>
      </c>
      <c r="E1000" s="3" t="s">
        <v>232</v>
      </c>
    </row>
    <row r="1001" spans="2:5" x14ac:dyDescent="0.45">
      <c r="B1001" s="3" t="s">
        <v>11368</v>
      </c>
      <c r="C1001" t="str">
        <f>_xlfn.XLOOKUP(B1001,Product!$A:$A,Product!$E:$E)</f>
        <v>2771-20</v>
      </c>
      <c r="D1001" s="3" t="s">
        <v>30</v>
      </c>
      <c r="E1001" s="3" t="s">
        <v>709</v>
      </c>
    </row>
    <row r="1002" spans="2:5" x14ac:dyDescent="0.45">
      <c r="B1002" s="3" t="s">
        <v>11368</v>
      </c>
      <c r="C1002" t="str">
        <f>_xlfn.XLOOKUP(B1002,Product!$A:$A,Product!$E:$E)</f>
        <v>2771-20</v>
      </c>
      <c r="D1002" s="3" t="s">
        <v>13</v>
      </c>
      <c r="E1002" s="3" t="s">
        <v>668</v>
      </c>
    </row>
    <row r="1003" spans="2:5" x14ac:dyDescent="0.45">
      <c r="B1003" s="3" t="s">
        <v>11368</v>
      </c>
      <c r="C1003" t="str">
        <f>_xlfn.XLOOKUP(B1003,Product!$A:$A,Product!$E:$E)</f>
        <v>2771-20</v>
      </c>
      <c r="D1003" s="3" t="s">
        <v>79</v>
      </c>
      <c r="E1003" s="3" t="s">
        <v>635</v>
      </c>
    </row>
    <row r="1004" spans="2:5" x14ac:dyDescent="0.45">
      <c r="B1004" s="3" t="s">
        <v>11368</v>
      </c>
      <c r="C1004" t="str">
        <f>_xlfn.XLOOKUP(B1004,Product!$A:$A,Product!$E:$E)</f>
        <v>2771-20</v>
      </c>
      <c r="D1004" s="3" t="s">
        <v>85</v>
      </c>
      <c r="E1004" s="3" t="s">
        <v>83</v>
      </c>
    </row>
    <row r="1005" spans="2:5" x14ac:dyDescent="0.45">
      <c r="B1005" s="3" t="s">
        <v>11368</v>
      </c>
      <c r="C1005" t="str">
        <f>_xlfn.XLOOKUP(B1005,Product!$A:$A,Product!$E:$E)</f>
        <v>2771-20</v>
      </c>
      <c r="D1005" s="3" t="s">
        <v>121</v>
      </c>
      <c r="E1005" s="3" t="s">
        <v>232</v>
      </c>
    </row>
    <row r="1006" spans="2:5" x14ac:dyDescent="0.45">
      <c r="B1006" s="3" t="s">
        <v>11368</v>
      </c>
      <c r="C1006" t="str">
        <f>_xlfn.XLOOKUP(B1006,Product!$A:$A,Product!$E:$E)</f>
        <v>2771-20</v>
      </c>
      <c r="D1006" s="3" t="s">
        <v>731</v>
      </c>
      <c r="E1006" s="3" t="s">
        <v>2136</v>
      </c>
    </row>
    <row r="1007" spans="2:5" x14ac:dyDescent="0.45">
      <c r="B1007" s="3" t="s">
        <v>11368</v>
      </c>
      <c r="C1007" t="str">
        <f>_xlfn.XLOOKUP(B1007,Product!$A:$A,Product!$E:$E)</f>
        <v>2771-20</v>
      </c>
      <c r="D1007" s="3" t="s">
        <v>34</v>
      </c>
      <c r="E1007" s="3" t="s">
        <v>35</v>
      </c>
    </row>
    <row r="1008" spans="2:5" x14ac:dyDescent="0.45">
      <c r="B1008" s="3" t="s">
        <v>11368</v>
      </c>
      <c r="C1008" t="str">
        <f>_xlfn.XLOOKUP(B1008,Product!$A:$A,Product!$E:$E)</f>
        <v>2771-20</v>
      </c>
      <c r="D1008" s="3" t="s">
        <v>15</v>
      </c>
      <c r="E1008" s="3" t="s">
        <v>710</v>
      </c>
    </row>
    <row r="1009" spans="2:5" x14ac:dyDescent="0.45">
      <c r="B1009" s="3" t="s">
        <v>11368</v>
      </c>
      <c r="C1009" t="str">
        <f>_xlfn.XLOOKUP(B1009,Product!$A:$A,Product!$E:$E)</f>
        <v>2771-20</v>
      </c>
      <c r="D1009" s="3" t="s">
        <v>26</v>
      </c>
      <c r="E1009" s="3" t="s">
        <v>2063</v>
      </c>
    </row>
    <row r="1010" spans="2:5" x14ac:dyDescent="0.45">
      <c r="B1010" s="3" t="s">
        <v>11370</v>
      </c>
      <c r="C1010" t="str">
        <f>_xlfn.XLOOKUP(B1010,Product!$A:$A,Product!$E:$E)</f>
        <v>2772A-20</v>
      </c>
      <c r="D1010" s="3" t="s">
        <v>2986</v>
      </c>
      <c r="E1010" s="3" t="s">
        <v>117</v>
      </c>
    </row>
    <row r="1011" spans="2:5" x14ac:dyDescent="0.45">
      <c r="B1011" s="3" t="s">
        <v>11370</v>
      </c>
      <c r="C1011" t="str">
        <f>_xlfn.XLOOKUP(B1011,Product!$A:$A,Product!$E:$E)</f>
        <v>2772A-20</v>
      </c>
      <c r="D1011" s="3" t="s">
        <v>7</v>
      </c>
      <c r="E1011" s="3" t="s">
        <v>8</v>
      </c>
    </row>
    <row r="1012" spans="2:5" x14ac:dyDescent="0.45">
      <c r="B1012" s="3" t="s">
        <v>11370</v>
      </c>
      <c r="C1012" t="str">
        <f>_xlfn.XLOOKUP(B1012,Product!$A:$A,Product!$E:$E)</f>
        <v>2772A-20</v>
      </c>
      <c r="D1012" s="3" t="s">
        <v>249</v>
      </c>
      <c r="E1012" s="3" t="s">
        <v>117</v>
      </c>
    </row>
    <row r="1013" spans="2:5" x14ac:dyDescent="0.45">
      <c r="B1013" s="3" t="s">
        <v>11370</v>
      </c>
      <c r="C1013" t="str">
        <f>_xlfn.XLOOKUP(B1013,Product!$A:$A,Product!$E:$E)</f>
        <v>2772A-20</v>
      </c>
      <c r="D1013" s="3" t="s">
        <v>2987</v>
      </c>
      <c r="E1013" s="3" t="s">
        <v>2963</v>
      </c>
    </row>
    <row r="1014" spans="2:5" x14ac:dyDescent="0.45">
      <c r="B1014" s="3" t="s">
        <v>11370</v>
      </c>
      <c r="C1014" t="str">
        <f>_xlfn.XLOOKUP(B1014,Product!$A:$A,Product!$E:$E)</f>
        <v>2772A-20</v>
      </c>
      <c r="D1014" s="3" t="s">
        <v>2970</v>
      </c>
      <c r="E1014" s="3" t="s">
        <v>2971</v>
      </c>
    </row>
    <row r="1015" spans="2:5" x14ac:dyDescent="0.45">
      <c r="B1015" s="3" t="s">
        <v>11370</v>
      </c>
      <c r="C1015" t="str">
        <f>_xlfn.XLOOKUP(B1015,Product!$A:$A,Product!$E:$E)</f>
        <v>2772A-20</v>
      </c>
      <c r="D1015" s="3" t="s">
        <v>2981</v>
      </c>
      <c r="E1015" s="3" t="s">
        <v>2971</v>
      </c>
    </row>
    <row r="1016" spans="2:5" x14ac:dyDescent="0.45">
      <c r="B1016" s="3" t="s">
        <v>11370</v>
      </c>
      <c r="C1016" t="str">
        <f>_xlfn.XLOOKUP(B1016,Product!$A:$A,Product!$E:$E)</f>
        <v>2772A-20</v>
      </c>
      <c r="D1016" s="3" t="s">
        <v>2984</v>
      </c>
      <c r="E1016" s="3" t="s">
        <v>2985</v>
      </c>
    </row>
    <row r="1017" spans="2:5" x14ac:dyDescent="0.45">
      <c r="B1017" s="3" t="s">
        <v>11370</v>
      </c>
      <c r="C1017" t="str">
        <f>_xlfn.XLOOKUP(B1017,Product!$A:$A,Product!$E:$E)</f>
        <v>2772A-20</v>
      </c>
      <c r="D1017" s="3" t="s">
        <v>2972</v>
      </c>
      <c r="E1017" s="3" t="s">
        <v>2971</v>
      </c>
    </row>
    <row r="1018" spans="2:5" x14ac:dyDescent="0.45">
      <c r="B1018" s="3" t="s">
        <v>11370</v>
      </c>
      <c r="C1018" t="str">
        <f>_xlfn.XLOOKUP(B1018,Product!$A:$A,Product!$E:$E)</f>
        <v>2772A-20</v>
      </c>
      <c r="D1018" s="3" t="s">
        <v>301</v>
      </c>
      <c r="E1018" s="3" t="s">
        <v>117</v>
      </c>
    </row>
    <row r="1019" spans="2:5" x14ac:dyDescent="0.45">
      <c r="B1019" s="3" t="s">
        <v>11370</v>
      </c>
      <c r="C1019" t="str">
        <f>_xlfn.XLOOKUP(B1019,Product!$A:$A,Product!$E:$E)</f>
        <v>2772A-20</v>
      </c>
      <c r="D1019" s="3" t="s">
        <v>30</v>
      </c>
      <c r="E1019" s="3" t="s">
        <v>2969</v>
      </c>
    </row>
    <row r="1020" spans="2:5" x14ac:dyDescent="0.45">
      <c r="B1020" s="3" t="s">
        <v>11370</v>
      </c>
      <c r="C1020" t="str">
        <f>_xlfn.XLOOKUP(B1020,Product!$A:$A,Product!$E:$E)</f>
        <v>2772A-20</v>
      </c>
      <c r="D1020" s="3" t="s">
        <v>832</v>
      </c>
      <c r="E1020" s="3" t="s">
        <v>117</v>
      </c>
    </row>
    <row r="1021" spans="2:5" x14ac:dyDescent="0.45">
      <c r="B1021" s="3" t="s">
        <v>11370</v>
      </c>
      <c r="C1021" t="str">
        <f>_xlfn.XLOOKUP(B1021,Product!$A:$A,Product!$E:$E)</f>
        <v>2772A-20</v>
      </c>
      <c r="D1021" s="3" t="s">
        <v>13</v>
      </c>
      <c r="E1021" s="3" t="s">
        <v>2967</v>
      </c>
    </row>
    <row r="1022" spans="2:5" x14ac:dyDescent="0.45">
      <c r="B1022" s="3" t="s">
        <v>11370</v>
      </c>
      <c r="C1022" t="str">
        <f>_xlfn.XLOOKUP(B1022,Product!$A:$A,Product!$E:$E)</f>
        <v>2772A-20</v>
      </c>
      <c r="D1022" s="3" t="s">
        <v>2964</v>
      </c>
      <c r="E1022" s="3" t="s">
        <v>2965</v>
      </c>
    </row>
    <row r="1023" spans="2:5" x14ac:dyDescent="0.45">
      <c r="B1023" s="3" t="s">
        <v>11370</v>
      </c>
      <c r="C1023" t="str">
        <f>_xlfn.XLOOKUP(B1023,Product!$A:$A,Product!$E:$E)</f>
        <v>2772A-20</v>
      </c>
      <c r="D1023" s="3" t="s">
        <v>2982</v>
      </c>
      <c r="E1023" s="3" t="s">
        <v>2983</v>
      </c>
    </row>
    <row r="1024" spans="2:5" x14ac:dyDescent="0.45">
      <c r="B1024" s="3" t="s">
        <v>11370</v>
      </c>
      <c r="C1024" t="str">
        <f>_xlfn.XLOOKUP(B1024,Product!$A:$A,Product!$E:$E)</f>
        <v>2772A-20</v>
      </c>
      <c r="D1024" s="3" t="s">
        <v>79</v>
      </c>
      <c r="E1024" s="3" t="s">
        <v>1151</v>
      </c>
    </row>
    <row r="1025" spans="2:5" x14ac:dyDescent="0.45">
      <c r="B1025" s="3" t="s">
        <v>11370</v>
      </c>
      <c r="C1025" t="str">
        <f>_xlfn.XLOOKUP(B1025,Product!$A:$A,Product!$E:$E)</f>
        <v>2772A-20</v>
      </c>
      <c r="D1025" s="3" t="s">
        <v>9</v>
      </c>
      <c r="E1025" s="3" t="s">
        <v>10</v>
      </c>
    </row>
    <row r="1026" spans="2:5" x14ac:dyDescent="0.45">
      <c r="B1026" s="3" t="s">
        <v>11370</v>
      </c>
      <c r="C1026" t="str">
        <f>_xlfn.XLOOKUP(B1026,Product!$A:$A,Product!$E:$E)</f>
        <v>2772A-20</v>
      </c>
      <c r="D1026" s="3" t="s">
        <v>2974</v>
      </c>
      <c r="E1026" s="3" t="s">
        <v>2975</v>
      </c>
    </row>
    <row r="1027" spans="2:5" x14ac:dyDescent="0.45">
      <c r="B1027" s="3" t="s">
        <v>11370</v>
      </c>
      <c r="C1027" t="str">
        <f>_xlfn.XLOOKUP(B1027,Product!$A:$A,Product!$E:$E)</f>
        <v>2772A-20</v>
      </c>
      <c r="D1027" s="3" t="s">
        <v>23</v>
      </c>
      <c r="E1027" s="3" t="s">
        <v>2966</v>
      </c>
    </row>
    <row r="1028" spans="2:5" x14ac:dyDescent="0.45">
      <c r="B1028" s="3" t="s">
        <v>11370</v>
      </c>
      <c r="C1028" t="str">
        <f>_xlfn.XLOOKUP(B1028,Product!$A:$A,Product!$E:$E)</f>
        <v>2772A-20</v>
      </c>
      <c r="D1028" s="3" t="s">
        <v>2979</v>
      </c>
      <c r="E1028" s="3" t="s">
        <v>2980</v>
      </c>
    </row>
    <row r="1029" spans="2:5" x14ac:dyDescent="0.45">
      <c r="B1029" s="3" t="s">
        <v>11370</v>
      </c>
      <c r="C1029" t="str">
        <f>_xlfn.XLOOKUP(B1029,Product!$A:$A,Product!$E:$E)</f>
        <v>2772A-20</v>
      </c>
      <c r="D1029" s="3" t="s">
        <v>2976</v>
      </c>
      <c r="E1029" s="3" t="s">
        <v>2977</v>
      </c>
    </row>
    <row r="1030" spans="2:5" x14ac:dyDescent="0.45">
      <c r="B1030" s="3" t="s">
        <v>11370</v>
      </c>
      <c r="C1030" t="str">
        <f>_xlfn.XLOOKUP(B1030,Product!$A:$A,Product!$E:$E)</f>
        <v>2772A-20</v>
      </c>
      <c r="D1030" s="3" t="s">
        <v>48</v>
      </c>
      <c r="E1030" s="3" t="s">
        <v>49</v>
      </c>
    </row>
    <row r="1031" spans="2:5" x14ac:dyDescent="0.45">
      <c r="B1031" s="3" t="s">
        <v>11370</v>
      </c>
      <c r="C1031" t="str">
        <f>_xlfn.XLOOKUP(B1031,Product!$A:$A,Product!$E:$E)</f>
        <v>2772A-20</v>
      </c>
      <c r="D1031" s="3" t="s">
        <v>34</v>
      </c>
      <c r="E1031" s="3" t="s">
        <v>2978</v>
      </c>
    </row>
    <row r="1032" spans="2:5" x14ac:dyDescent="0.45">
      <c r="B1032" s="3" t="s">
        <v>11370</v>
      </c>
      <c r="C1032" t="str">
        <f>_xlfn.XLOOKUP(B1032,Product!$A:$A,Product!$E:$E)</f>
        <v>2772A-20</v>
      </c>
      <c r="D1032" s="3" t="s">
        <v>15</v>
      </c>
      <c r="E1032" s="3" t="s">
        <v>2968</v>
      </c>
    </row>
    <row r="1033" spans="2:5" x14ac:dyDescent="0.45">
      <c r="B1033" s="3" t="s">
        <v>11370</v>
      </c>
      <c r="C1033" t="str">
        <f>_xlfn.XLOOKUP(B1033,Product!$A:$A,Product!$E:$E)</f>
        <v>2772A-20</v>
      </c>
      <c r="D1033" s="3" t="s">
        <v>26</v>
      </c>
      <c r="E1033" s="3" t="s">
        <v>2973</v>
      </c>
    </row>
    <row r="1034" spans="2:5" x14ac:dyDescent="0.45">
      <c r="B1034" s="3" t="s">
        <v>11373</v>
      </c>
      <c r="C1034" t="str">
        <f>_xlfn.XLOOKUP(B1034,Product!$A:$A,Product!$E:$E)</f>
        <v>2773-20</v>
      </c>
      <c r="D1034" s="3" t="s">
        <v>7</v>
      </c>
      <c r="E1034" s="3" t="s">
        <v>8</v>
      </c>
    </row>
    <row r="1035" spans="2:5" x14ac:dyDescent="0.45">
      <c r="B1035" s="3" t="s">
        <v>11373</v>
      </c>
      <c r="C1035" t="str">
        <f>_xlfn.XLOOKUP(B1035,Product!$A:$A,Product!$E:$E)</f>
        <v>2773-20</v>
      </c>
      <c r="D1035" s="3" t="s">
        <v>1382</v>
      </c>
      <c r="E1035" s="3" t="s">
        <v>3045</v>
      </c>
    </row>
    <row r="1036" spans="2:5" x14ac:dyDescent="0.45">
      <c r="B1036" s="3" t="s">
        <v>11373</v>
      </c>
      <c r="C1036" t="str">
        <f>_xlfn.XLOOKUP(B1036,Product!$A:$A,Product!$E:$E)</f>
        <v>2773-20</v>
      </c>
      <c r="D1036" s="3" t="s">
        <v>30</v>
      </c>
      <c r="E1036" s="3" t="s">
        <v>3043</v>
      </c>
    </row>
    <row r="1037" spans="2:5" x14ac:dyDescent="0.45">
      <c r="B1037" s="3" t="s">
        <v>11373</v>
      </c>
      <c r="C1037" t="str">
        <f>_xlfn.XLOOKUP(B1037,Product!$A:$A,Product!$E:$E)</f>
        <v>2773-20</v>
      </c>
      <c r="D1037" s="3" t="s">
        <v>13</v>
      </c>
      <c r="E1037" s="3" t="s">
        <v>3041</v>
      </c>
    </row>
    <row r="1038" spans="2:5" x14ac:dyDescent="0.45">
      <c r="B1038" s="3" t="s">
        <v>11373</v>
      </c>
      <c r="C1038" t="str">
        <f>_xlfn.XLOOKUP(B1038,Product!$A:$A,Product!$E:$E)</f>
        <v>2773-20</v>
      </c>
      <c r="D1038" s="3" t="s">
        <v>9</v>
      </c>
      <c r="E1038" s="3" t="s">
        <v>10</v>
      </c>
    </row>
    <row r="1039" spans="2:5" x14ac:dyDescent="0.45">
      <c r="B1039" s="3" t="s">
        <v>11373</v>
      </c>
      <c r="C1039" t="str">
        <f>_xlfn.XLOOKUP(B1039,Product!$A:$A,Product!$E:$E)</f>
        <v>2773-20</v>
      </c>
      <c r="D1039" s="3" t="s">
        <v>23</v>
      </c>
      <c r="E1039" s="3" t="s">
        <v>24</v>
      </c>
    </row>
    <row r="1040" spans="2:5" x14ac:dyDescent="0.45">
      <c r="B1040" s="3" t="s">
        <v>11373</v>
      </c>
      <c r="C1040" t="str">
        <f>_xlfn.XLOOKUP(B1040,Product!$A:$A,Product!$E:$E)</f>
        <v>2773-20</v>
      </c>
      <c r="D1040" s="3" t="s">
        <v>48</v>
      </c>
      <c r="E1040" s="3" t="s">
        <v>49</v>
      </c>
    </row>
    <row r="1041" spans="2:5" x14ac:dyDescent="0.45">
      <c r="B1041" s="3" t="s">
        <v>11373</v>
      </c>
      <c r="C1041" t="str">
        <f>_xlfn.XLOOKUP(B1041,Product!$A:$A,Product!$E:$E)</f>
        <v>2773-20</v>
      </c>
      <c r="D1041" s="3" t="s">
        <v>15</v>
      </c>
      <c r="E1041" s="3" t="s">
        <v>3042</v>
      </c>
    </row>
    <row r="1042" spans="2:5" x14ac:dyDescent="0.45">
      <c r="B1042" s="3" t="s">
        <v>11373</v>
      </c>
      <c r="C1042" t="str">
        <f>_xlfn.XLOOKUP(B1042,Product!$A:$A,Product!$E:$E)</f>
        <v>2773-20</v>
      </c>
      <c r="D1042" s="3" t="s">
        <v>26</v>
      </c>
      <c r="E1042" s="3" t="s">
        <v>3044</v>
      </c>
    </row>
    <row r="1043" spans="2:5" x14ac:dyDescent="0.45">
      <c r="B1043" s="3" t="s">
        <v>11374</v>
      </c>
      <c r="C1043" t="str">
        <f>_xlfn.XLOOKUP(B1043,Product!$A:$A,Product!$E:$E)</f>
        <v>2773-20L</v>
      </c>
      <c r="D1043" s="3" t="s">
        <v>7</v>
      </c>
      <c r="E1043" s="3" t="s">
        <v>72</v>
      </c>
    </row>
    <row r="1044" spans="2:5" x14ac:dyDescent="0.45">
      <c r="B1044" s="3" t="s">
        <v>11374</v>
      </c>
      <c r="C1044" t="str">
        <f>_xlfn.XLOOKUP(B1044,Product!$A:$A,Product!$E:$E)</f>
        <v>2773-20L</v>
      </c>
      <c r="D1044" s="3" t="s">
        <v>2936</v>
      </c>
      <c r="E1044" s="3" t="s">
        <v>2937</v>
      </c>
    </row>
    <row r="1045" spans="2:5" x14ac:dyDescent="0.45">
      <c r="B1045" s="3" t="s">
        <v>11374</v>
      </c>
      <c r="C1045" t="str">
        <f>_xlfn.XLOOKUP(B1045,Product!$A:$A,Product!$E:$E)</f>
        <v>2773-20L</v>
      </c>
      <c r="D1045" s="3" t="s">
        <v>76</v>
      </c>
      <c r="E1045" s="3" t="s">
        <v>229</v>
      </c>
    </row>
    <row r="1046" spans="2:5" x14ac:dyDescent="0.45">
      <c r="B1046" s="3" t="s">
        <v>11374</v>
      </c>
      <c r="C1046" t="str">
        <f>_xlfn.XLOOKUP(B1046,Product!$A:$A,Product!$E:$E)</f>
        <v>2773-20L</v>
      </c>
      <c r="D1046" s="3" t="s">
        <v>118</v>
      </c>
      <c r="E1046" s="3" t="s">
        <v>232</v>
      </c>
    </row>
    <row r="1047" spans="2:5" x14ac:dyDescent="0.45">
      <c r="B1047" s="3" t="s">
        <v>11374</v>
      </c>
      <c r="C1047" t="str">
        <f>_xlfn.XLOOKUP(B1047,Product!$A:$A,Product!$E:$E)</f>
        <v>2773-20L</v>
      </c>
      <c r="D1047" s="3" t="s">
        <v>30</v>
      </c>
      <c r="E1047" s="3" t="s">
        <v>2935</v>
      </c>
    </row>
    <row r="1048" spans="2:5" x14ac:dyDescent="0.45">
      <c r="B1048" s="3" t="s">
        <v>11374</v>
      </c>
      <c r="C1048" t="str">
        <f>_xlfn.XLOOKUP(B1048,Product!$A:$A,Product!$E:$E)</f>
        <v>2773-20L</v>
      </c>
      <c r="D1048" s="3" t="s">
        <v>13</v>
      </c>
      <c r="E1048" s="3" t="s">
        <v>1378</v>
      </c>
    </row>
    <row r="1049" spans="2:5" x14ac:dyDescent="0.45">
      <c r="B1049" s="3" t="s">
        <v>11374</v>
      </c>
      <c r="C1049" t="str">
        <f>_xlfn.XLOOKUP(B1049,Product!$A:$A,Product!$E:$E)</f>
        <v>2773-20L</v>
      </c>
      <c r="D1049" s="3" t="s">
        <v>78</v>
      </c>
      <c r="E1049" s="3" t="s">
        <v>2811</v>
      </c>
    </row>
    <row r="1050" spans="2:5" x14ac:dyDescent="0.45">
      <c r="B1050" s="3" t="s">
        <v>11374</v>
      </c>
      <c r="C1050" t="str">
        <f>_xlfn.XLOOKUP(B1050,Product!$A:$A,Product!$E:$E)</f>
        <v>2773-20L</v>
      </c>
      <c r="D1050" s="3" t="s">
        <v>79</v>
      </c>
      <c r="E1050" s="3" t="s">
        <v>635</v>
      </c>
    </row>
    <row r="1051" spans="2:5" x14ac:dyDescent="0.45">
      <c r="B1051" s="3" t="s">
        <v>11374</v>
      </c>
      <c r="C1051" t="str">
        <f>_xlfn.XLOOKUP(B1051,Product!$A:$A,Product!$E:$E)</f>
        <v>2773-20L</v>
      </c>
      <c r="D1051" s="3" t="s">
        <v>82</v>
      </c>
      <c r="E1051" s="3" t="s">
        <v>29</v>
      </c>
    </row>
    <row r="1052" spans="2:5" x14ac:dyDescent="0.45">
      <c r="B1052" s="3" t="s">
        <v>11374</v>
      </c>
      <c r="C1052" t="str">
        <f>_xlfn.XLOOKUP(B1052,Product!$A:$A,Product!$E:$E)</f>
        <v>2773-20L</v>
      </c>
      <c r="D1052" s="3" t="s">
        <v>84</v>
      </c>
      <c r="E1052" s="3" t="s">
        <v>83</v>
      </c>
    </row>
    <row r="1053" spans="2:5" x14ac:dyDescent="0.45">
      <c r="B1053" s="3" t="s">
        <v>11374</v>
      </c>
      <c r="C1053" t="str">
        <f>_xlfn.XLOOKUP(B1053,Product!$A:$A,Product!$E:$E)</f>
        <v>2773-20L</v>
      </c>
      <c r="D1053" s="3" t="s">
        <v>85</v>
      </c>
      <c r="E1053" s="3" t="s">
        <v>83</v>
      </c>
    </row>
    <row r="1054" spans="2:5" x14ac:dyDescent="0.45">
      <c r="B1054" s="3" t="s">
        <v>11374</v>
      </c>
      <c r="C1054" t="str">
        <f>_xlfn.XLOOKUP(B1054,Product!$A:$A,Product!$E:$E)</f>
        <v>2773-20L</v>
      </c>
      <c r="D1054" s="3" t="s">
        <v>121</v>
      </c>
      <c r="E1054" s="3" t="s">
        <v>232</v>
      </c>
    </row>
    <row r="1055" spans="2:5" x14ac:dyDescent="0.45">
      <c r="B1055" s="3" t="s">
        <v>11374</v>
      </c>
      <c r="C1055" t="str">
        <f>_xlfn.XLOOKUP(B1055,Product!$A:$A,Product!$E:$E)</f>
        <v>2773-20L</v>
      </c>
      <c r="D1055" s="3" t="s">
        <v>34</v>
      </c>
      <c r="E1055" s="3" t="s">
        <v>35</v>
      </c>
    </row>
    <row r="1056" spans="2:5" x14ac:dyDescent="0.45">
      <c r="B1056" s="3" t="s">
        <v>11374</v>
      </c>
      <c r="C1056" t="str">
        <f>_xlfn.XLOOKUP(B1056,Product!$A:$A,Product!$E:$E)</f>
        <v>2773-20L</v>
      </c>
      <c r="D1056" s="3" t="s">
        <v>15</v>
      </c>
      <c r="E1056" s="3" t="s">
        <v>81</v>
      </c>
    </row>
    <row r="1057" spans="2:5" x14ac:dyDescent="0.45">
      <c r="B1057" s="3" t="s">
        <v>11374</v>
      </c>
      <c r="C1057" t="str">
        <f>_xlfn.XLOOKUP(B1057,Product!$A:$A,Product!$E:$E)</f>
        <v>2773-20L</v>
      </c>
      <c r="D1057" s="3" t="s">
        <v>26</v>
      </c>
      <c r="E1057" s="3" t="s">
        <v>1284</v>
      </c>
    </row>
    <row r="1058" spans="2:5" x14ac:dyDescent="0.45">
      <c r="B1058" s="3" t="s">
        <v>11377</v>
      </c>
      <c r="C1058" t="str">
        <f>_xlfn.XLOOKUP(B1058,Product!$A:$A,Product!$E:$E)</f>
        <v>2774-20</v>
      </c>
      <c r="D1058" s="3" t="s">
        <v>7</v>
      </c>
      <c r="E1058" s="3" t="s">
        <v>8</v>
      </c>
    </row>
    <row r="1059" spans="2:5" x14ac:dyDescent="0.45">
      <c r="B1059" s="3" t="s">
        <v>11377</v>
      </c>
      <c r="C1059" t="str">
        <f>_xlfn.XLOOKUP(B1059,Product!$A:$A,Product!$E:$E)</f>
        <v>2774-20</v>
      </c>
      <c r="D1059" s="3" t="s">
        <v>13</v>
      </c>
      <c r="E1059" s="3" t="s">
        <v>1395</v>
      </c>
    </row>
    <row r="1060" spans="2:5" x14ac:dyDescent="0.45">
      <c r="B1060" s="3" t="s">
        <v>11377</v>
      </c>
      <c r="C1060" t="str">
        <f>_xlfn.XLOOKUP(B1060,Product!$A:$A,Product!$E:$E)</f>
        <v>2774-20</v>
      </c>
      <c r="D1060" s="3" t="s">
        <v>843</v>
      </c>
      <c r="E1060" s="3" t="s">
        <v>117</v>
      </c>
    </row>
    <row r="1061" spans="2:5" x14ac:dyDescent="0.45">
      <c r="B1061" s="3" t="s">
        <v>11377</v>
      </c>
      <c r="C1061" t="str">
        <f>_xlfn.XLOOKUP(B1061,Product!$A:$A,Product!$E:$E)</f>
        <v>2774-20</v>
      </c>
      <c r="D1061" s="3" t="s">
        <v>9</v>
      </c>
      <c r="E1061" s="3" t="s">
        <v>10</v>
      </c>
    </row>
    <row r="1062" spans="2:5" x14ac:dyDescent="0.45">
      <c r="B1062" s="3" t="s">
        <v>11377</v>
      </c>
      <c r="C1062" t="str">
        <f>_xlfn.XLOOKUP(B1062,Product!$A:$A,Product!$E:$E)</f>
        <v>2774-20</v>
      </c>
      <c r="D1062" s="3" t="s">
        <v>15</v>
      </c>
      <c r="E1062" s="3" t="s">
        <v>1396</v>
      </c>
    </row>
    <row r="1063" spans="2:5" x14ac:dyDescent="0.45">
      <c r="B1063" s="3" t="s">
        <v>11377</v>
      </c>
      <c r="C1063" t="str">
        <f>_xlfn.XLOOKUP(B1063,Product!$A:$A,Product!$E:$E)</f>
        <v>2774-20</v>
      </c>
      <c r="D1063" s="3" t="s">
        <v>26</v>
      </c>
      <c r="E1063" s="3" t="s">
        <v>1425</v>
      </c>
    </row>
    <row r="1064" spans="2:5" x14ac:dyDescent="0.45">
      <c r="B1064" s="3" t="s">
        <v>11379</v>
      </c>
      <c r="C1064" t="str">
        <f>_xlfn.XLOOKUP(B1064,Product!$A:$A,Product!$E:$E)</f>
        <v>2775-211</v>
      </c>
      <c r="D1064" s="3" t="s">
        <v>2986</v>
      </c>
      <c r="E1064" s="3" t="s">
        <v>117</v>
      </c>
    </row>
    <row r="1065" spans="2:5" x14ac:dyDescent="0.45">
      <c r="B1065" s="3" t="s">
        <v>11379</v>
      </c>
      <c r="C1065" t="str">
        <f>_xlfn.XLOOKUP(B1065,Product!$A:$A,Product!$E:$E)</f>
        <v>2775-211</v>
      </c>
      <c r="D1065" s="3" t="s">
        <v>3002</v>
      </c>
      <c r="E1065" s="3" t="s">
        <v>3003</v>
      </c>
    </row>
    <row r="1066" spans="2:5" x14ac:dyDescent="0.45">
      <c r="B1066" s="3" t="s">
        <v>11379</v>
      </c>
      <c r="C1066" t="str">
        <f>_xlfn.XLOOKUP(B1066,Product!$A:$A,Product!$E:$E)</f>
        <v>2775-211</v>
      </c>
      <c r="D1066" s="3" t="s">
        <v>3004</v>
      </c>
      <c r="E1066" s="3" t="s">
        <v>117</v>
      </c>
    </row>
    <row r="1067" spans="2:5" x14ac:dyDescent="0.45">
      <c r="B1067" s="3" t="s">
        <v>11379</v>
      </c>
      <c r="C1067" t="str">
        <f>_xlfn.XLOOKUP(B1067,Product!$A:$A,Product!$E:$E)</f>
        <v>2775-211</v>
      </c>
      <c r="D1067" s="3" t="s">
        <v>7</v>
      </c>
      <c r="E1067" s="3" t="s">
        <v>8</v>
      </c>
    </row>
    <row r="1068" spans="2:5" x14ac:dyDescent="0.45">
      <c r="B1068" s="3" t="s">
        <v>11379</v>
      </c>
      <c r="C1068" t="str">
        <f>_xlfn.XLOOKUP(B1068,Product!$A:$A,Product!$E:$E)</f>
        <v>2775-211</v>
      </c>
      <c r="D1068" s="3" t="s">
        <v>3000</v>
      </c>
      <c r="E1068" s="3" t="s">
        <v>3001</v>
      </c>
    </row>
    <row r="1069" spans="2:5" x14ac:dyDescent="0.45">
      <c r="B1069" s="3" t="s">
        <v>11379</v>
      </c>
      <c r="C1069" t="str">
        <f>_xlfn.XLOOKUP(B1069,Product!$A:$A,Product!$E:$E)</f>
        <v>2775-211</v>
      </c>
      <c r="D1069" s="3" t="s">
        <v>3013</v>
      </c>
      <c r="E1069" s="3" t="s">
        <v>117</v>
      </c>
    </row>
    <row r="1070" spans="2:5" x14ac:dyDescent="0.45">
      <c r="B1070" s="3" t="s">
        <v>11379</v>
      </c>
      <c r="C1070" t="str">
        <f>_xlfn.XLOOKUP(B1070,Product!$A:$A,Product!$E:$E)</f>
        <v>2775-211</v>
      </c>
      <c r="D1070" s="3" t="s">
        <v>301</v>
      </c>
      <c r="E1070" s="3" t="s">
        <v>117</v>
      </c>
    </row>
    <row r="1071" spans="2:5" x14ac:dyDescent="0.45">
      <c r="B1071" s="3" t="s">
        <v>11379</v>
      </c>
      <c r="C1071" t="str">
        <f>_xlfn.XLOOKUP(B1071,Product!$A:$A,Product!$E:$E)</f>
        <v>2775-211</v>
      </c>
      <c r="D1071" s="3" t="s">
        <v>30</v>
      </c>
      <c r="E1071" s="3" t="s">
        <v>2999</v>
      </c>
    </row>
    <row r="1072" spans="2:5" x14ac:dyDescent="0.45">
      <c r="B1072" s="3" t="s">
        <v>11379</v>
      </c>
      <c r="C1072" t="str">
        <f>_xlfn.XLOOKUP(B1072,Product!$A:$A,Product!$E:$E)</f>
        <v>2775-211</v>
      </c>
      <c r="D1072" s="3" t="s">
        <v>3006</v>
      </c>
      <c r="E1072" s="3" t="s">
        <v>117</v>
      </c>
    </row>
    <row r="1073" spans="2:5" x14ac:dyDescent="0.45">
      <c r="B1073" s="3" t="s">
        <v>11379</v>
      </c>
      <c r="C1073" t="str">
        <f>_xlfn.XLOOKUP(B1073,Product!$A:$A,Product!$E:$E)</f>
        <v>2775-211</v>
      </c>
      <c r="D1073" s="3" t="s">
        <v>13</v>
      </c>
      <c r="E1073" s="3" t="s">
        <v>2997</v>
      </c>
    </row>
    <row r="1074" spans="2:5" x14ac:dyDescent="0.45">
      <c r="B1074" s="3" t="s">
        <v>11379</v>
      </c>
      <c r="C1074" t="str">
        <f>_xlfn.XLOOKUP(B1074,Product!$A:$A,Product!$E:$E)</f>
        <v>2775-211</v>
      </c>
      <c r="D1074" s="3" t="s">
        <v>2964</v>
      </c>
      <c r="E1074" s="3" t="s">
        <v>2995</v>
      </c>
    </row>
    <row r="1075" spans="2:5" x14ac:dyDescent="0.45">
      <c r="B1075" s="3" t="s">
        <v>11379</v>
      </c>
      <c r="C1075" t="str">
        <f>_xlfn.XLOOKUP(B1075,Product!$A:$A,Product!$E:$E)</f>
        <v>2775-211</v>
      </c>
      <c r="D1075" s="3" t="s">
        <v>3014</v>
      </c>
      <c r="E1075" s="3" t="s">
        <v>3008</v>
      </c>
    </row>
    <row r="1076" spans="2:5" x14ac:dyDescent="0.45">
      <c r="B1076" s="3" t="s">
        <v>11379</v>
      </c>
      <c r="C1076" t="str">
        <f>_xlfn.XLOOKUP(B1076,Product!$A:$A,Product!$E:$E)</f>
        <v>2775-211</v>
      </c>
      <c r="D1076" s="3" t="s">
        <v>3007</v>
      </c>
      <c r="E1076" s="3" t="s">
        <v>3008</v>
      </c>
    </row>
    <row r="1077" spans="2:5" x14ac:dyDescent="0.45">
      <c r="B1077" s="3" t="s">
        <v>11379</v>
      </c>
      <c r="C1077" t="str">
        <f>_xlfn.XLOOKUP(B1077,Product!$A:$A,Product!$E:$E)</f>
        <v>2775-211</v>
      </c>
      <c r="D1077" s="3" t="s">
        <v>2982</v>
      </c>
      <c r="E1077" s="3" t="s">
        <v>3012</v>
      </c>
    </row>
    <row r="1078" spans="2:5" x14ac:dyDescent="0.45">
      <c r="B1078" s="3" t="s">
        <v>11379</v>
      </c>
      <c r="C1078" t="str">
        <f>_xlfn.XLOOKUP(B1078,Product!$A:$A,Product!$E:$E)</f>
        <v>2775-211</v>
      </c>
      <c r="D1078" s="3" t="s">
        <v>79</v>
      </c>
      <c r="E1078" s="3" t="s">
        <v>249</v>
      </c>
    </row>
    <row r="1079" spans="2:5" x14ac:dyDescent="0.45">
      <c r="B1079" s="3" t="s">
        <v>11379</v>
      </c>
      <c r="C1079" t="str">
        <f>_xlfn.XLOOKUP(B1079,Product!$A:$A,Product!$E:$E)</f>
        <v>2775-211</v>
      </c>
      <c r="D1079" s="3" t="s">
        <v>9</v>
      </c>
      <c r="E1079" s="3" t="s">
        <v>10</v>
      </c>
    </row>
    <row r="1080" spans="2:5" x14ac:dyDescent="0.45">
      <c r="B1080" s="3" t="s">
        <v>11379</v>
      </c>
      <c r="C1080" t="str">
        <f>_xlfn.XLOOKUP(B1080,Product!$A:$A,Product!$E:$E)</f>
        <v>2775-211</v>
      </c>
      <c r="D1080" s="3" t="s">
        <v>3009</v>
      </c>
      <c r="E1080" s="3" t="s">
        <v>3010</v>
      </c>
    </row>
    <row r="1081" spans="2:5" x14ac:dyDescent="0.45">
      <c r="B1081" s="3" t="s">
        <v>11379</v>
      </c>
      <c r="C1081" t="str">
        <f>_xlfn.XLOOKUP(B1081,Product!$A:$A,Product!$E:$E)</f>
        <v>2775-211</v>
      </c>
      <c r="D1081" s="3" t="s">
        <v>23</v>
      </c>
      <c r="E1081" s="3" t="s">
        <v>2996</v>
      </c>
    </row>
    <row r="1082" spans="2:5" x14ac:dyDescent="0.45">
      <c r="B1082" s="3" t="s">
        <v>11379</v>
      </c>
      <c r="C1082" t="str">
        <f>_xlfn.XLOOKUP(B1082,Product!$A:$A,Product!$E:$E)</f>
        <v>2775-211</v>
      </c>
      <c r="D1082" s="3" t="s">
        <v>48</v>
      </c>
      <c r="E1082" s="3" t="s">
        <v>49</v>
      </c>
    </row>
    <row r="1083" spans="2:5" x14ac:dyDescent="0.45">
      <c r="B1083" s="3" t="s">
        <v>11379</v>
      </c>
      <c r="C1083" t="str">
        <f>_xlfn.XLOOKUP(B1083,Product!$A:$A,Product!$E:$E)</f>
        <v>2775-211</v>
      </c>
      <c r="D1083" s="3" t="s">
        <v>34</v>
      </c>
      <c r="E1083" s="3" t="s">
        <v>3011</v>
      </c>
    </row>
    <row r="1084" spans="2:5" x14ac:dyDescent="0.45">
      <c r="B1084" s="3" t="s">
        <v>11379</v>
      </c>
      <c r="C1084" t="str">
        <f>_xlfn.XLOOKUP(B1084,Product!$A:$A,Product!$E:$E)</f>
        <v>2775-211</v>
      </c>
      <c r="D1084" s="3" t="s">
        <v>15</v>
      </c>
      <c r="E1084" s="3" t="s">
        <v>2998</v>
      </c>
    </row>
    <row r="1085" spans="2:5" x14ac:dyDescent="0.45">
      <c r="B1085" s="3" t="s">
        <v>11379</v>
      </c>
      <c r="C1085" t="str">
        <f>_xlfn.XLOOKUP(B1085,Product!$A:$A,Product!$E:$E)</f>
        <v>2775-211</v>
      </c>
      <c r="D1085" s="3" t="s">
        <v>26</v>
      </c>
      <c r="E1085" s="3" t="s">
        <v>3005</v>
      </c>
    </row>
    <row r="1086" spans="2:5" x14ac:dyDescent="0.45">
      <c r="B1086" s="3" t="s">
        <v>11385</v>
      </c>
      <c r="C1086" t="str">
        <f>_xlfn.XLOOKUP(B1086,Product!$A:$A,Product!$E:$E)</f>
        <v>2777-21</v>
      </c>
      <c r="D1086" s="3" t="s">
        <v>7</v>
      </c>
      <c r="E1086" s="3" t="s">
        <v>72</v>
      </c>
    </row>
    <row r="1087" spans="2:5" x14ac:dyDescent="0.45">
      <c r="B1087" s="3" t="s">
        <v>11385</v>
      </c>
      <c r="C1087" t="str">
        <f>_xlfn.XLOOKUP(B1087,Product!$A:$A,Product!$E:$E)</f>
        <v>2777-21</v>
      </c>
      <c r="D1087" s="3" t="s">
        <v>116</v>
      </c>
      <c r="E1087" s="3" t="s">
        <v>232</v>
      </c>
    </row>
    <row r="1088" spans="2:5" x14ac:dyDescent="0.45">
      <c r="B1088" s="3" t="s">
        <v>11385</v>
      </c>
      <c r="C1088" t="str">
        <f>_xlfn.XLOOKUP(B1088,Product!$A:$A,Product!$E:$E)</f>
        <v>2777-21</v>
      </c>
      <c r="D1088" s="3" t="s">
        <v>76</v>
      </c>
      <c r="E1088" s="3" t="s">
        <v>229</v>
      </c>
    </row>
    <row r="1089" spans="2:5" x14ac:dyDescent="0.45">
      <c r="B1089" s="3" t="s">
        <v>11385</v>
      </c>
      <c r="C1089" t="str">
        <f>_xlfn.XLOOKUP(B1089,Product!$A:$A,Product!$E:$E)</f>
        <v>2777-21</v>
      </c>
      <c r="D1089" s="3" t="s">
        <v>118</v>
      </c>
      <c r="E1089" s="3" t="s">
        <v>232</v>
      </c>
    </row>
    <row r="1090" spans="2:5" x14ac:dyDescent="0.45">
      <c r="B1090" s="3" t="s">
        <v>11385</v>
      </c>
      <c r="C1090" t="str">
        <f>_xlfn.XLOOKUP(B1090,Product!$A:$A,Product!$E:$E)</f>
        <v>2777-21</v>
      </c>
      <c r="D1090" s="3" t="s">
        <v>30</v>
      </c>
      <c r="E1090" s="3" t="s">
        <v>242</v>
      </c>
    </row>
    <row r="1091" spans="2:5" x14ac:dyDescent="0.45">
      <c r="B1091" s="3" t="s">
        <v>11385</v>
      </c>
      <c r="C1091" t="str">
        <f>_xlfn.XLOOKUP(B1091,Product!$A:$A,Product!$E:$E)</f>
        <v>2777-21</v>
      </c>
      <c r="D1091" s="3" t="s">
        <v>13</v>
      </c>
      <c r="E1091" s="3" t="s">
        <v>1460</v>
      </c>
    </row>
    <row r="1092" spans="2:5" x14ac:dyDescent="0.45">
      <c r="B1092" s="3" t="s">
        <v>11385</v>
      </c>
      <c r="C1092" t="str">
        <f>_xlfn.XLOOKUP(B1092,Product!$A:$A,Product!$E:$E)</f>
        <v>2777-21</v>
      </c>
      <c r="D1092" s="3" t="s">
        <v>79</v>
      </c>
      <c r="E1092" s="3" t="s">
        <v>80</v>
      </c>
    </row>
    <row r="1093" spans="2:5" x14ac:dyDescent="0.45">
      <c r="B1093" s="3" t="s">
        <v>11385</v>
      </c>
      <c r="C1093" t="str">
        <f>_xlfn.XLOOKUP(B1093,Product!$A:$A,Product!$E:$E)</f>
        <v>2777-21</v>
      </c>
      <c r="D1093" s="3" t="s">
        <v>82</v>
      </c>
      <c r="E1093" s="3" t="s">
        <v>83</v>
      </c>
    </row>
    <row r="1094" spans="2:5" x14ac:dyDescent="0.45">
      <c r="B1094" s="3" t="s">
        <v>11385</v>
      </c>
      <c r="C1094" t="str">
        <f>_xlfn.XLOOKUP(B1094,Product!$A:$A,Product!$E:$E)</f>
        <v>2777-21</v>
      </c>
      <c r="D1094" s="3" t="s">
        <v>84</v>
      </c>
      <c r="E1094" s="3" t="s">
        <v>83</v>
      </c>
    </row>
    <row r="1095" spans="2:5" x14ac:dyDescent="0.45">
      <c r="B1095" s="3" t="s">
        <v>11385</v>
      </c>
      <c r="C1095" t="str">
        <f>_xlfn.XLOOKUP(B1095,Product!$A:$A,Product!$E:$E)</f>
        <v>2777-21</v>
      </c>
      <c r="D1095" s="3" t="s">
        <v>85</v>
      </c>
      <c r="E1095" s="3" t="s">
        <v>83</v>
      </c>
    </row>
    <row r="1096" spans="2:5" x14ac:dyDescent="0.45">
      <c r="B1096" s="3" t="s">
        <v>11385</v>
      </c>
      <c r="C1096" t="str">
        <f>_xlfn.XLOOKUP(B1096,Product!$A:$A,Product!$E:$E)</f>
        <v>2777-21</v>
      </c>
      <c r="D1096" s="3" t="s">
        <v>121</v>
      </c>
      <c r="E1096" s="3" t="s">
        <v>117</v>
      </c>
    </row>
    <row r="1097" spans="2:5" x14ac:dyDescent="0.45">
      <c r="B1097" s="3" t="s">
        <v>11385</v>
      </c>
      <c r="C1097" t="str">
        <f>_xlfn.XLOOKUP(B1097,Product!$A:$A,Product!$E:$E)</f>
        <v>2777-21</v>
      </c>
      <c r="D1097" s="3" t="s">
        <v>124</v>
      </c>
      <c r="E1097" s="3" t="s">
        <v>232</v>
      </c>
    </row>
    <row r="1098" spans="2:5" x14ac:dyDescent="0.45">
      <c r="B1098" s="3" t="s">
        <v>11385</v>
      </c>
      <c r="C1098" t="str">
        <f>_xlfn.XLOOKUP(B1098,Product!$A:$A,Product!$E:$E)</f>
        <v>2777-21</v>
      </c>
      <c r="D1098" s="3" t="s">
        <v>34</v>
      </c>
      <c r="E1098" s="3" t="s">
        <v>1020</v>
      </c>
    </row>
    <row r="1099" spans="2:5" x14ac:dyDescent="0.45">
      <c r="B1099" s="3" t="s">
        <v>11385</v>
      </c>
      <c r="C1099" t="str">
        <f>_xlfn.XLOOKUP(B1099,Product!$A:$A,Product!$E:$E)</f>
        <v>2777-21</v>
      </c>
      <c r="D1099" s="3" t="s">
        <v>15</v>
      </c>
      <c r="E1099" s="3" t="s">
        <v>1462</v>
      </c>
    </row>
    <row r="1100" spans="2:5" x14ac:dyDescent="0.45">
      <c r="B1100" s="3" t="s">
        <v>11385</v>
      </c>
      <c r="C1100" t="str">
        <f>_xlfn.XLOOKUP(B1100,Product!$A:$A,Product!$E:$E)</f>
        <v>2777-21</v>
      </c>
      <c r="D1100" s="3" t="s">
        <v>26</v>
      </c>
      <c r="E1100" s="3" t="s">
        <v>1461</v>
      </c>
    </row>
    <row r="1101" spans="2:5" x14ac:dyDescent="0.45">
      <c r="B1101" s="3" t="s">
        <v>11387</v>
      </c>
      <c r="C1101" t="str">
        <f>_xlfn.XLOOKUP(B1101,Product!$A:$A,Product!$E:$E)</f>
        <v>2778-22</v>
      </c>
      <c r="D1101" s="3" t="s">
        <v>7</v>
      </c>
      <c r="E1101" s="3" t="s">
        <v>72</v>
      </c>
    </row>
    <row r="1102" spans="2:5" x14ac:dyDescent="0.45">
      <c r="B1102" s="3" t="s">
        <v>11387</v>
      </c>
      <c r="C1102" t="str">
        <f>_xlfn.XLOOKUP(B1102,Product!$A:$A,Product!$E:$E)</f>
        <v>2778-22</v>
      </c>
      <c r="D1102" s="3" t="s">
        <v>116</v>
      </c>
      <c r="E1102" s="3" t="s">
        <v>117</v>
      </c>
    </row>
    <row r="1103" spans="2:5" x14ac:dyDescent="0.45">
      <c r="B1103" s="3" t="s">
        <v>11387</v>
      </c>
      <c r="C1103" t="str">
        <f>_xlfn.XLOOKUP(B1103,Product!$A:$A,Product!$E:$E)</f>
        <v>2778-22</v>
      </c>
      <c r="D1103" s="3" t="s">
        <v>76</v>
      </c>
      <c r="E1103" s="3" t="s">
        <v>229</v>
      </c>
    </row>
    <row r="1104" spans="2:5" x14ac:dyDescent="0.45">
      <c r="B1104" s="3" t="s">
        <v>11387</v>
      </c>
      <c r="C1104" t="str">
        <f>_xlfn.XLOOKUP(B1104,Product!$A:$A,Product!$E:$E)</f>
        <v>2778-22</v>
      </c>
      <c r="D1104" s="3" t="s">
        <v>118</v>
      </c>
      <c r="E1104" s="3" t="s">
        <v>232</v>
      </c>
    </row>
    <row r="1105" spans="2:5" x14ac:dyDescent="0.45">
      <c r="B1105" s="3" t="s">
        <v>11387</v>
      </c>
      <c r="C1105" t="str">
        <f>_xlfn.XLOOKUP(B1105,Product!$A:$A,Product!$E:$E)</f>
        <v>2778-22</v>
      </c>
      <c r="D1105" s="3" t="s">
        <v>30</v>
      </c>
      <c r="E1105" s="3" t="s">
        <v>1421</v>
      </c>
    </row>
    <row r="1106" spans="2:5" x14ac:dyDescent="0.45">
      <c r="B1106" s="3" t="s">
        <v>11387</v>
      </c>
      <c r="C1106" t="str">
        <f>_xlfn.XLOOKUP(B1106,Product!$A:$A,Product!$E:$E)</f>
        <v>2778-22</v>
      </c>
      <c r="D1106" s="3" t="s">
        <v>13</v>
      </c>
      <c r="E1106" s="3" t="s">
        <v>1422</v>
      </c>
    </row>
    <row r="1107" spans="2:5" x14ac:dyDescent="0.45">
      <c r="B1107" s="3" t="s">
        <v>11387</v>
      </c>
      <c r="C1107" t="str">
        <f>_xlfn.XLOOKUP(B1107,Product!$A:$A,Product!$E:$E)</f>
        <v>2778-22</v>
      </c>
      <c r="D1107" s="3" t="s">
        <v>79</v>
      </c>
      <c r="E1107" s="3" t="s">
        <v>249</v>
      </c>
    </row>
    <row r="1108" spans="2:5" x14ac:dyDescent="0.45">
      <c r="B1108" s="3" t="s">
        <v>11387</v>
      </c>
      <c r="C1108" t="str">
        <f>_xlfn.XLOOKUP(B1108,Product!$A:$A,Product!$E:$E)</f>
        <v>2778-22</v>
      </c>
      <c r="D1108" s="3" t="s">
        <v>82</v>
      </c>
      <c r="E1108" s="3" t="s">
        <v>29</v>
      </c>
    </row>
    <row r="1109" spans="2:5" x14ac:dyDescent="0.45">
      <c r="B1109" s="3" t="s">
        <v>11387</v>
      </c>
      <c r="C1109" t="str">
        <f>_xlfn.XLOOKUP(B1109,Product!$A:$A,Product!$E:$E)</f>
        <v>2778-22</v>
      </c>
      <c r="D1109" s="3" t="s">
        <v>84</v>
      </c>
      <c r="E1109" s="3" t="s">
        <v>83</v>
      </c>
    </row>
    <row r="1110" spans="2:5" x14ac:dyDescent="0.45">
      <c r="B1110" s="3" t="s">
        <v>11387</v>
      </c>
      <c r="C1110" t="str">
        <f>_xlfn.XLOOKUP(B1110,Product!$A:$A,Product!$E:$E)</f>
        <v>2778-22</v>
      </c>
      <c r="D1110" s="3" t="s">
        <v>85</v>
      </c>
      <c r="E1110" s="3" t="s">
        <v>83</v>
      </c>
    </row>
    <row r="1111" spans="2:5" x14ac:dyDescent="0.45">
      <c r="B1111" s="3" t="s">
        <v>11387</v>
      </c>
      <c r="C1111" t="str">
        <f>_xlfn.XLOOKUP(B1111,Product!$A:$A,Product!$E:$E)</f>
        <v>2778-22</v>
      </c>
      <c r="D1111" s="3" t="s">
        <v>121</v>
      </c>
      <c r="E1111" s="3" t="s">
        <v>117</v>
      </c>
    </row>
    <row r="1112" spans="2:5" x14ac:dyDescent="0.45">
      <c r="B1112" s="3" t="s">
        <v>11387</v>
      </c>
      <c r="C1112" t="str">
        <f>_xlfn.XLOOKUP(B1112,Product!$A:$A,Product!$E:$E)</f>
        <v>2778-22</v>
      </c>
      <c r="D1112" s="3" t="s">
        <v>124</v>
      </c>
      <c r="E1112" s="3" t="s">
        <v>232</v>
      </c>
    </row>
    <row r="1113" spans="2:5" x14ac:dyDescent="0.45">
      <c r="B1113" s="3" t="s">
        <v>11387</v>
      </c>
      <c r="C1113" t="str">
        <f>_xlfn.XLOOKUP(B1113,Product!$A:$A,Product!$E:$E)</f>
        <v>2778-22</v>
      </c>
      <c r="D1113" s="3" t="s">
        <v>34</v>
      </c>
      <c r="E1113" s="3" t="s">
        <v>1005</v>
      </c>
    </row>
    <row r="1114" spans="2:5" x14ac:dyDescent="0.45">
      <c r="B1114" s="3" t="s">
        <v>11387</v>
      </c>
      <c r="C1114" t="str">
        <f>_xlfn.XLOOKUP(B1114,Product!$A:$A,Product!$E:$E)</f>
        <v>2778-22</v>
      </c>
      <c r="D1114" s="3" t="s">
        <v>15</v>
      </c>
      <c r="E1114" s="3" t="s">
        <v>1424</v>
      </c>
    </row>
    <row r="1115" spans="2:5" x14ac:dyDescent="0.45">
      <c r="B1115" s="3" t="s">
        <v>11387</v>
      </c>
      <c r="C1115" t="str">
        <f>_xlfn.XLOOKUP(B1115,Product!$A:$A,Product!$E:$E)</f>
        <v>2778-22</v>
      </c>
      <c r="D1115" s="3" t="s">
        <v>234</v>
      </c>
      <c r="E1115" s="3" t="s">
        <v>1443</v>
      </c>
    </row>
    <row r="1116" spans="2:5" x14ac:dyDescent="0.45">
      <c r="B1116" s="3" t="s">
        <v>11387</v>
      </c>
      <c r="C1116" t="str">
        <f>_xlfn.XLOOKUP(B1116,Product!$A:$A,Product!$E:$E)</f>
        <v>2778-22</v>
      </c>
      <c r="D1116" s="3" t="s">
        <v>26</v>
      </c>
      <c r="E1116" s="3" t="s">
        <v>1423</v>
      </c>
    </row>
    <row r="1117" spans="2:5" x14ac:dyDescent="0.45">
      <c r="B1117" s="3" t="s">
        <v>11389</v>
      </c>
      <c r="C1117" t="str">
        <f>_xlfn.XLOOKUP(B1117,Product!$A:$A,Product!$E:$E)</f>
        <v>2779-22</v>
      </c>
      <c r="D1117" s="3" t="s">
        <v>7</v>
      </c>
      <c r="E1117" s="3" t="s">
        <v>72</v>
      </c>
    </row>
    <row r="1118" spans="2:5" x14ac:dyDescent="0.45">
      <c r="B1118" s="3" t="s">
        <v>11389</v>
      </c>
      <c r="C1118" t="str">
        <f>_xlfn.XLOOKUP(B1118,Product!$A:$A,Product!$E:$E)</f>
        <v>2779-22</v>
      </c>
      <c r="D1118" s="3" t="s">
        <v>116</v>
      </c>
      <c r="E1118" s="3" t="s">
        <v>117</v>
      </c>
    </row>
    <row r="1119" spans="2:5" x14ac:dyDescent="0.45">
      <c r="B1119" s="3" t="s">
        <v>11389</v>
      </c>
      <c r="C1119" t="str">
        <f>_xlfn.XLOOKUP(B1119,Product!$A:$A,Product!$E:$E)</f>
        <v>2779-22</v>
      </c>
      <c r="D1119" s="3" t="s">
        <v>76</v>
      </c>
      <c r="E1119" s="3" t="s">
        <v>229</v>
      </c>
    </row>
    <row r="1120" spans="2:5" x14ac:dyDescent="0.45">
      <c r="B1120" s="3" t="s">
        <v>11389</v>
      </c>
      <c r="C1120" t="str">
        <f>_xlfn.XLOOKUP(B1120,Product!$A:$A,Product!$E:$E)</f>
        <v>2779-22</v>
      </c>
      <c r="D1120" s="3" t="s">
        <v>118</v>
      </c>
      <c r="E1120" s="3" t="s">
        <v>232</v>
      </c>
    </row>
    <row r="1121" spans="2:5" x14ac:dyDescent="0.45">
      <c r="B1121" s="3" t="s">
        <v>11389</v>
      </c>
      <c r="C1121" t="str">
        <f>_xlfn.XLOOKUP(B1121,Product!$A:$A,Product!$E:$E)</f>
        <v>2779-22</v>
      </c>
      <c r="D1121" s="3" t="s">
        <v>30</v>
      </c>
      <c r="E1121" s="3" t="s">
        <v>1450</v>
      </c>
    </row>
    <row r="1122" spans="2:5" x14ac:dyDescent="0.45">
      <c r="B1122" s="3" t="s">
        <v>11389</v>
      </c>
      <c r="C1122" t="str">
        <f>_xlfn.XLOOKUP(B1122,Product!$A:$A,Product!$E:$E)</f>
        <v>2779-22</v>
      </c>
      <c r="D1122" s="3" t="s">
        <v>13</v>
      </c>
      <c r="E1122" s="3" t="s">
        <v>1451</v>
      </c>
    </row>
    <row r="1123" spans="2:5" x14ac:dyDescent="0.45">
      <c r="B1123" s="3" t="s">
        <v>11389</v>
      </c>
      <c r="C1123" t="str">
        <f>_xlfn.XLOOKUP(B1123,Product!$A:$A,Product!$E:$E)</f>
        <v>2779-22</v>
      </c>
      <c r="D1123" s="3" t="s">
        <v>79</v>
      </c>
      <c r="E1123" s="3" t="s">
        <v>249</v>
      </c>
    </row>
    <row r="1124" spans="2:5" x14ac:dyDescent="0.45">
      <c r="B1124" s="3" t="s">
        <v>11389</v>
      </c>
      <c r="C1124" t="str">
        <f>_xlfn.XLOOKUP(B1124,Product!$A:$A,Product!$E:$E)</f>
        <v>2779-22</v>
      </c>
      <c r="D1124" s="3" t="s">
        <v>82</v>
      </c>
      <c r="E1124" s="3" t="s">
        <v>29</v>
      </c>
    </row>
    <row r="1125" spans="2:5" x14ac:dyDescent="0.45">
      <c r="B1125" s="3" t="s">
        <v>11389</v>
      </c>
      <c r="C1125" t="str">
        <f>_xlfn.XLOOKUP(B1125,Product!$A:$A,Product!$E:$E)</f>
        <v>2779-22</v>
      </c>
      <c r="D1125" s="3" t="s">
        <v>84</v>
      </c>
      <c r="E1125" s="3" t="s">
        <v>83</v>
      </c>
    </row>
    <row r="1126" spans="2:5" x14ac:dyDescent="0.45">
      <c r="B1126" s="3" t="s">
        <v>11389</v>
      </c>
      <c r="C1126" t="str">
        <f>_xlfn.XLOOKUP(B1126,Product!$A:$A,Product!$E:$E)</f>
        <v>2779-22</v>
      </c>
      <c r="D1126" s="3" t="s">
        <v>85</v>
      </c>
      <c r="E1126" s="3" t="s">
        <v>83</v>
      </c>
    </row>
    <row r="1127" spans="2:5" x14ac:dyDescent="0.45">
      <c r="B1127" s="3" t="s">
        <v>11389</v>
      </c>
      <c r="C1127" t="str">
        <f>_xlfn.XLOOKUP(B1127,Product!$A:$A,Product!$E:$E)</f>
        <v>2779-22</v>
      </c>
      <c r="D1127" s="3" t="s">
        <v>121</v>
      </c>
      <c r="E1127" s="3" t="s">
        <v>117</v>
      </c>
    </row>
    <row r="1128" spans="2:5" x14ac:dyDescent="0.45">
      <c r="B1128" s="3" t="s">
        <v>11389</v>
      </c>
      <c r="C1128" t="str">
        <f>_xlfn.XLOOKUP(B1128,Product!$A:$A,Product!$E:$E)</f>
        <v>2779-22</v>
      </c>
      <c r="D1128" s="3" t="s">
        <v>124</v>
      </c>
      <c r="E1128" s="3" t="s">
        <v>232</v>
      </c>
    </row>
    <row r="1129" spans="2:5" x14ac:dyDescent="0.45">
      <c r="B1129" s="3" t="s">
        <v>11389</v>
      </c>
      <c r="C1129" t="str">
        <f>_xlfn.XLOOKUP(B1129,Product!$A:$A,Product!$E:$E)</f>
        <v>2779-22</v>
      </c>
      <c r="D1129" s="3" t="s">
        <v>34</v>
      </c>
      <c r="E1129" s="3" t="s">
        <v>1005</v>
      </c>
    </row>
    <row r="1130" spans="2:5" x14ac:dyDescent="0.45">
      <c r="B1130" s="3" t="s">
        <v>11389</v>
      </c>
      <c r="C1130" t="str">
        <f>_xlfn.XLOOKUP(B1130,Product!$A:$A,Product!$E:$E)</f>
        <v>2779-22</v>
      </c>
      <c r="D1130" s="3" t="s">
        <v>15</v>
      </c>
      <c r="E1130" s="3" t="s">
        <v>1453</v>
      </c>
    </row>
    <row r="1131" spans="2:5" x14ac:dyDescent="0.45">
      <c r="B1131" s="3" t="s">
        <v>11389</v>
      </c>
      <c r="C1131" t="str">
        <f>_xlfn.XLOOKUP(B1131,Product!$A:$A,Product!$E:$E)</f>
        <v>2779-22</v>
      </c>
      <c r="D1131" s="3" t="s">
        <v>234</v>
      </c>
      <c r="E1131" s="3" t="s">
        <v>1381</v>
      </c>
    </row>
    <row r="1132" spans="2:5" x14ac:dyDescent="0.45">
      <c r="B1132" s="3" t="s">
        <v>11389</v>
      </c>
      <c r="C1132" t="str">
        <f>_xlfn.XLOOKUP(B1132,Product!$A:$A,Product!$E:$E)</f>
        <v>2779-22</v>
      </c>
      <c r="D1132" s="3" t="s">
        <v>26</v>
      </c>
      <c r="E1132" s="3" t="s">
        <v>1452</v>
      </c>
    </row>
    <row r="1133" spans="2:5" x14ac:dyDescent="0.45">
      <c r="B1133" s="3" t="s">
        <v>11392</v>
      </c>
      <c r="C1133" t="str">
        <f>_xlfn.XLOOKUP(B1133,Product!$A:$A,Product!$E:$E)</f>
        <v>2782-20</v>
      </c>
      <c r="D1133" s="3" t="s">
        <v>7</v>
      </c>
      <c r="E1133" s="3" t="s">
        <v>72</v>
      </c>
    </row>
    <row r="1134" spans="2:5" x14ac:dyDescent="0.45">
      <c r="B1134" s="3" t="s">
        <v>11392</v>
      </c>
      <c r="C1134" t="str">
        <f>_xlfn.XLOOKUP(B1134,Product!$A:$A,Product!$E:$E)</f>
        <v>2782-20</v>
      </c>
      <c r="D1134" s="3" t="s">
        <v>675</v>
      </c>
      <c r="E1134" s="3" t="s">
        <v>2755</v>
      </c>
    </row>
    <row r="1135" spans="2:5" x14ac:dyDescent="0.45">
      <c r="B1135" s="3" t="s">
        <v>11392</v>
      </c>
      <c r="C1135" t="str">
        <f>_xlfn.XLOOKUP(B1135,Product!$A:$A,Product!$E:$E)</f>
        <v>2782-20</v>
      </c>
      <c r="D1135" s="3" t="s">
        <v>116</v>
      </c>
      <c r="E1135" s="3" t="s">
        <v>117</v>
      </c>
    </row>
    <row r="1136" spans="2:5" x14ac:dyDescent="0.45">
      <c r="B1136" s="3" t="s">
        <v>11392</v>
      </c>
      <c r="C1136" t="str">
        <f>_xlfn.XLOOKUP(B1136,Product!$A:$A,Product!$E:$E)</f>
        <v>2782-20</v>
      </c>
      <c r="D1136" s="3" t="s">
        <v>76</v>
      </c>
      <c r="E1136" s="3" t="s">
        <v>229</v>
      </c>
    </row>
    <row r="1137" spans="2:5" x14ac:dyDescent="0.45">
      <c r="B1137" s="3" t="s">
        <v>11392</v>
      </c>
      <c r="C1137" t="str">
        <f>_xlfn.XLOOKUP(B1137,Product!$A:$A,Product!$E:$E)</f>
        <v>2782-20</v>
      </c>
      <c r="D1137" s="3" t="s">
        <v>118</v>
      </c>
      <c r="E1137" s="3" t="s">
        <v>117</v>
      </c>
    </row>
    <row r="1138" spans="2:5" x14ac:dyDescent="0.45">
      <c r="B1138" s="3" t="s">
        <v>11392</v>
      </c>
      <c r="C1138" t="str">
        <f>_xlfn.XLOOKUP(B1138,Product!$A:$A,Product!$E:$E)</f>
        <v>2782-20</v>
      </c>
      <c r="D1138" s="3" t="s">
        <v>247</v>
      </c>
      <c r="E1138" s="3" t="s">
        <v>634</v>
      </c>
    </row>
    <row r="1139" spans="2:5" x14ac:dyDescent="0.45">
      <c r="B1139" s="3" t="s">
        <v>11392</v>
      </c>
      <c r="C1139" t="str">
        <f>_xlfn.XLOOKUP(B1139,Product!$A:$A,Product!$E:$E)</f>
        <v>2782-20</v>
      </c>
      <c r="D1139" s="3" t="s">
        <v>30</v>
      </c>
      <c r="E1139" s="3" t="s">
        <v>2754</v>
      </c>
    </row>
    <row r="1140" spans="2:5" x14ac:dyDescent="0.45">
      <c r="B1140" s="3" t="s">
        <v>11392</v>
      </c>
      <c r="C1140" t="str">
        <f>_xlfn.XLOOKUP(B1140,Product!$A:$A,Product!$E:$E)</f>
        <v>2782-20</v>
      </c>
      <c r="D1140" s="3" t="s">
        <v>13</v>
      </c>
      <c r="E1140" s="3" t="s">
        <v>1667</v>
      </c>
    </row>
    <row r="1141" spans="2:5" x14ac:dyDescent="0.45">
      <c r="B1141" s="3" t="s">
        <v>11392</v>
      </c>
      <c r="C1141" t="str">
        <f>_xlfn.XLOOKUP(B1141,Product!$A:$A,Product!$E:$E)</f>
        <v>2782-20</v>
      </c>
      <c r="D1141" s="3" t="s">
        <v>78</v>
      </c>
      <c r="E1141" s="3" t="s">
        <v>245</v>
      </c>
    </row>
    <row r="1142" spans="2:5" x14ac:dyDescent="0.45">
      <c r="B1142" s="3" t="s">
        <v>11392</v>
      </c>
      <c r="C1142" t="str">
        <f>_xlfn.XLOOKUP(B1142,Product!$A:$A,Product!$E:$E)</f>
        <v>2782-20</v>
      </c>
      <c r="D1142" s="3" t="s">
        <v>79</v>
      </c>
      <c r="E1142" s="3" t="s">
        <v>119</v>
      </c>
    </row>
    <row r="1143" spans="2:5" x14ac:dyDescent="0.45">
      <c r="B1143" s="3" t="s">
        <v>11392</v>
      </c>
      <c r="C1143" t="str">
        <f>_xlfn.XLOOKUP(B1143,Product!$A:$A,Product!$E:$E)</f>
        <v>2782-20</v>
      </c>
      <c r="D1143" s="3" t="s">
        <v>84</v>
      </c>
      <c r="E1143" s="3" t="s">
        <v>83</v>
      </c>
    </row>
    <row r="1144" spans="2:5" x14ac:dyDescent="0.45">
      <c r="B1144" s="3" t="s">
        <v>11392</v>
      </c>
      <c r="C1144" t="str">
        <f>_xlfn.XLOOKUP(B1144,Product!$A:$A,Product!$E:$E)</f>
        <v>2782-20</v>
      </c>
      <c r="D1144" s="3" t="s">
        <v>85</v>
      </c>
      <c r="E1144" s="3" t="s">
        <v>83</v>
      </c>
    </row>
    <row r="1145" spans="2:5" x14ac:dyDescent="0.45">
      <c r="B1145" s="3" t="s">
        <v>11392</v>
      </c>
      <c r="C1145" t="str">
        <f>_xlfn.XLOOKUP(B1145,Product!$A:$A,Product!$E:$E)</f>
        <v>2782-20</v>
      </c>
      <c r="D1145" s="3" t="s">
        <v>121</v>
      </c>
      <c r="E1145" s="3" t="s">
        <v>232</v>
      </c>
    </row>
    <row r="1146" spans="2:5" x14ac:dyDescent="0.45">
      <c r="B1146" s="3" t="s">
        <v>11392</v>
      </c>
      <c r="C1146" t="str">
        <f>_xlfn.XLOOKUP(B1146,Product!$A:$A,Product!$E:$E)</f>
        <v>2782-20</v>
      </c>
      <c r="D1146" s="3" t="s">
        <v>34</v>
      </c>
      <c r="E1146" s="3" t="s">
        <v>35</v>
      </c>
    </row>
    <row r="1147" spans="2:5" x14ac:dyDescent="0.45">
      <c r="B1147" s="3" t="s">
        <v>11392</v>
      </c>
      <c r="C1147" t="str">
        <f>_xlfn.XLOOKUP(B1147,Product!$A:$A,Product!$E:$E)</f>
        <v>2782-20</v>
      </c>
      <c r="D1147" s="3" t="s">
        <v>15</v>
      </c>
      <c r="E1147" s="3" t="s">
        <v>2756</v>
      </c>
    </row>
    <row r="1148" spans="2:5" x14ac:dyDescent="0.45">
      <c r="B1148" s="3" t="s">
        <v>11392</v>
      </c>
      <c r="C1148" t="str">
        <f>_xlfn.XLOOKUP(B1148,Product!$A:$A,Product!$E:$E)</f>
        <v>2782-20</v>
      </c>
      <c r="D1148" s="3" t="s">
        <v>234</v>
      </c>
      <c r="E1148" s="3" t="s">
        <v>2756</v>
      </c>
    </row>
    <row r="1149" spans="2:5" x14ac:dyDescent="0.45">
      <c r="B1149" s="3" t="s">
        <v>11392</v>
      </c>
      <c r="C1149" t="str">
        <f>_xlfn.XLOOKUP(B1149,Product!$A:$A,Product!$E:$E)</f>
        <v>2782-20</v>
      </c>
      <c r="D1149" s="3" t="s">
        <v>26</v>
      </c>
      <c r="E1149" s="3" t="s">
        <v>673</v>
      </c>
    </row>
    <row r="1150" spans="2:5" x14ac:dyDescent="0.45">
      <c r="B1150" s="3" t="s">
        <v>11394</v>
      </c>
      <c r="C1150" t="str">
        <f>_xlfn.XLOOKUP(B1150,Product!$A:$A,Product!$E:$E)</f>
        <v>2784-20</v>
      </c>
      <c r="D1150" s="3" t="s">
        <v>7</v>
      </c>
      <c r="E1150" s="3" t="s">
        <v>8</v>
      </c>
    </row>
    <row r="1151" spans="2:5" x14ac:dyDescent="0.45">
      <c r="B1151" s="3" t="s">
        <v>11394</v>
      </c>
      <c r="C1151" t="str">
        <f>_xlfn.XLOOKUP(B1151,Product!$A:$A,Product!$E:$E)</f>
        <v>2784-20</v>
      </c>
      <c r="D1151" s="3" t="s">
        <v>301</v>
      </c>
      <c r="E1151" s="3" t="s">
        <v>117</v>
      </c>
    </row>
    <row r="1152" spans="2:5" x14ac:dyDescent="0.45">
      <c r="B1152" s="3" t="s">
        <v>11394</v>
      </c>
      <c r="C1152" t="str">
        <f>_xlfn.XLOOKUP(B1152,Product!$A:$A,Product!$E:$E)</f>
        <v>2784-20</v>
      </c>
      <c r="D1152" s="3" t="s">
        <v>30</v>
      </c>
      <c r="E1152" s="3" t="s">
        <v>1699</v>
      </c>
    </row>
    <row r="1153" spans="2:5" x14ac:dyDescent="0.45">
      <c r="B1153" s="3" t="s">
        <v>11394</v>
      </c>
      <c r="C1153" t="str">
        <f>_xlfn.XLOOKUP(B1153,Product!$A:$A,Product!$E:$E)</f>
        <v>2784-20</v>
      </c>
      <c r="D1153" s="3" t="s">
        <v>13</v>
      </c>
      <c r="E1153" s="3" t="s">
        <v>1697</v>
      </c>
    </row>
    <row r="1154" spans="2:5" x14ac:dyDescent="0.45">
      <c r="B1154" s="3" t="s">
        <v>11394</v>
      </c>
      <c r="C1154" t="str">
        <f>_xlfn.XLOOKUP(B1154,Product!$A:$A,Product!$E:$E)</f>
        <v>2784-20</v>
      </c>
      <c r="D1154" s="3" t="s">
        <v>9</v>
      </c>
      <c r="E1154" s="3" t="s">
        <v>10</v>
      </c>
    </row>
    <row r="1155" spans="2:5" x14ac:dyDescent="0.45">
      <c r="B1155" s="3" t="s">
        <v>11394</v>
      </c>
      <c r="C1155" t="str">
        <f>_xlfn.XLOOKUP(B1155,Product!$A:$A,Product!$E:$E)</f>
        <v>2784-20</v>
      </c>
      <c r="D1155" s="3" t="s">
        <v>122</v>
      </c>
      <c r="E1155" s="3" t="s">
        <v>1702</v>
      </c>
    </row>
    <row r="1156" spans="2:5" x14ac:dyDescent="0.45">
      <c r="B1156" s="3" t="s">
        <v>11394</v>
      </c>
      <c r="C1156" t="str">
        <f>_xlfn.XLOOKUP(B1156,Product!$A:$A,Product!$E:$E)</f>
        <v>2784-20</v>
      </c>
      <c r="D1156" s="3" t="s">
        <v>23</v>
      </c>
      <c r="E1156" s="3" t="s">
        <v>24</v>
      </c>
    </row>
    <row r="1157" spans="2:5" x14ac:dyDescent="0.45">
      <c r="B1157" s="3" t="s">
        <v>11394</v>
      </c>
      <c r="C1157" t="str">
        <f>_xlfn.XLOOKUP(B1157,Product!$A:$A,Product!$E:$E)</f>
        <v>2784-20</v>
      </c>
      <c r="D1157" s="3" t="s">
        <v>48</v>
      </c>
      <c r="E1157" s="3" t="s">
        <v>49</v>
      </c>
    </row>
    <row r="1158" spans="2:5" x14ac:dyDescent="0.45">
      <c r="B1158" s="3" t="s">
        <v>11394</v>
      </c>
      <c r="C1158" t="str">
        <f>_xlfn.XLOOKUP(B1158,Product!$A:$A,Product!$E:$E)</f>
        <v>2784-20</v>
      </c>
      <c r="D1158" s="3" t="s">
        <v>34</v>
      </c>
      <c r="E1158" s="3" t="s">
        <v>35</v>
      </c>
    </row>
    <row r="1159" spans="2:5" x14ac:dyDescent="0.45">
      <c r="B1159" s="3" t="s">
        <v>11394</v>
      </c>
      <c r="C1159" t="str">
        <f>_xlfn.XLOOKUP(B1159,Product!$A:$A,Product!$E:$E)</f>
        <v>2784-20</v>
      </c>
      <c r="D1159" s="3" t="s">
        <v>15</v>
      </c>
      <c r="E1159" s="3" t="s">
        <v>1698</v>
      </c>
    </row>
    <row r="1160" spans="2:5" x14ac:dyDescent="0.45">
      <c r="B1160" s="3" t="s">
        <v>11394</v>
      </c>
      <c r="C1160" t="str">
        <f>_xlfn.XLOOKUP(B1160,Product!$A:$A,Product!$E:$E)</f>
        <v>2784-20</v>
      </c>
      <c r="D1160" s="3" t="s">
        <v>1708</v>
      </c>
      <c r="E1160" s="3" t="s">
        <v>1709</v>
      </c>
    </row>
    <row r="1161" spans="2:5" x14ac:dyDescent="0.45">
      <c r="B1161" s="3" t="s">
        <v>11394</v>
      </c>
      <c r="C1161" t="str">
        <f>_xlfn.XLOOKUP(B1161,Product!$A:$A,Product!$E:$E)</f>
        <v>2784-20</v>
      </c>
      <c r="D1161" s="3" t="s">
        <v>26</v>
      </c>
      <c r="E1161" s="3" t="s">
        <v>1700</v>
      </c>
    </row>
    <row r="1162" spans="2:5" x14ac:dyDescent="0.45">
      <c r="B1162" s="3" t="s">
        <v>11403</v>
      </c>
      <c r="C1162" t="str">
        <f>_xlfn.XLOOKUP(B1162,Product!$A:$A,Product!$E:$E)</f>
        <v>2787-22HD</v>
      </c>
      <c r="D1162" s="3" t="s">
        <v>7</v>
      </c>
      <c r="E1162" s="3" t="s">
        <v>8</v>
      </c>
    </row>
    <row r="1163" spans="2:5" x14ac:dyDescent="0.45">
      <c r="B1163" s="3" t="s">
        <v>11403</v>
      </c>
      <c r="C1163" t="str">
        <f>_xlfn.XLOOKUP(B1163,Product!$A:$A,Product!$E:$E)</f>
        <v>2787-22HD</v>
      </c>
      <c r="D1163" s="3" t="s">
        <v>249</v>
      </c>
      <c r="E1163" s="3" t="s">
        <v>117</v>
      </c>
    </row>
    <row r="1164" spans="2:5" x14ac:dyDescent="0.45">
      <c r="B1164" s="3" t="s">
        <v>11403</v>
      </c>
      <c r="C1164" t="str">
        <f>_xlfn.XLOOKUP(B1164,Product!$A:$A,Product!$E:$E)</f>
        <v>2787-22HD</v>
      </c>
      <c r="D1164" s="3" t="s">
        <v>910</v>
      </c>
      <c r="E1164" s="3" t="s">
        <v>1150</v>
      </c>
    </row>
    <row r="1165" spans="2:5" x14ac:dyDescent="0.45">
      <c r="B1165" s="3" t="s">
        <v>11403</v>
      </c>
      <c r="C1165" t="str">
        <f>_xlfn.XLOOKUP(B1165,Product!$A:$A,Product!$E:$E)</f>
        <v>2787-22HD</v>
      </c>
      <c r="D1165" s="3" t="s">
        <v>908</v>
      </c>
      <c r="E1165" s="3" t="s">
        <v>1149</v>
      </c>
    </row>
    <row r="1166" spans="2:5" x14ac:dyDescent="0.45">
      <c r="B1166" s="3" t="s">
        <v>11403</v>
      </c>
      <c r="C1166" t="str">
        <f>_xlfn.XLOOKUP(B1166,Product!$A:$A,Product!$E:$E)</f>
        <v>2787-22HD</v>
      </c>
      <c r="D1166" s="3" t="s">
        <v>301</v>
      </c>
      <c r="E1166" s="3" t="s">
        <v>117</v>
      </c>
    </row>
    <row r="1167" spans="2:5" x14ac:dyDescent="0.45">
      <c r="B1167" s="3" t="s">
        <v>11403</v>
      </c>
      <c r="C1167" t="str">
        <f>_xlfn.XLOOKUP(B1167,Product!$A:$A,Product!$E:$E)</f>
        <v>2787-22HD</v>
      </c>
      <c r="D1167" s="3" t="s">
        <v>1122</v>
      </c>
      <c r="E1167" s="3" t="s">
        <v>232</v>
      </c>
    </row>
    <row r="1168" spans="2:5" x14ac:dyDescent="0.45">
      <c r="B1168" s="3" t="s">
        <v>11403</v>
      </c>
      <c r="C1168" t="str">
        <f>_xlfn.XLOOKUP(B1168,Product!$A:$A,Product!$E:$E)</f>
        <v>2787-22HD</v>
      </c>
      <c r="D1168" s="3" t="s">
        <v>30</v>
      </c>
      <c r="E1168" s="3" t="s">
        <v>1153</v>
      </c>
    </row>
    <row r="1169" spans="2:5" x14ac:dyDescent="0.45">
      <c r="B1169" s="3" t="s">
        <v>11403</v>
      </c>
      <c r="C1169" t="str">
        <f>_xlfn.XLOOKUP(B1169,Product!$A:$A,Product!$E:$E)</f>
        <v>2787-22HD</v>
      </c>
      <c r="D1169" s="3" t="s">
        <v>13</v>
      </c>
      <c r="E1169" s="3" t="s">
        <v>289</v>
      </c>
    </row>
    <row r="1170" spans="2:5" x14ac:dyDescent="0.45">
      <c r="B1170" s="3" t="s">
        <v>11403</v>
      </c>
      <c r="C1170" t="str">
        <f>_xlfn.XLOOKUP(B1170,Product!$A:$A,Product!$E:$E)</f>
        <v>2787-22HD</v>
      </c>
      <c r="D1170" s="3" t="s">
        <v>1164</v>
      </c>
      <c r="E1170" s="3" t="s">
        <v>1165</v>
      </c>
    </row>
    <row r="1171" spans="2:5" x14ac:dyDescent="0.45">
      <c r="B1171" s="3" t="s">
        <v>11403</v>
      </c>
      <c r="C1171" t="str">
        <f>_xlfn.XLOOKUP(B1171,Product!$A:$A,Product!$E:$E)</f>
        <v>2787-22HD</v>
      </c>
      <c r="D1171" s="3" t="s">
        <v>79</v>
      </c>
      <c r="E1171" s="3" t="s">
        <v>1151</v>
      </c>
    </row>
    <row r="1172" spans="2:5" x14ac:dyDescent="0.45">
      <c r="B1172" s="3" t="s">
        <v>11403</v>
      </c>
      <c r="C1172" t="str">
        <f>_xlfn.XLOOKUP(B1172,Product!$A:$A,Product!$E:$E)</f>
        <v>2787-22HD</v>
      </c>
      <c r="D1172" s="3" t="s">
        <v>9</v>
      </c>
      <c r="E1172" s="3" t="s">
        <v>10</v>
      </c>
    </row>
    <row r="1173" spans="2:5" x14ac:dyDescent="0.45">
      <c r="B1173" s="3" t="s">
        <v>11403</v>
      </c>
      <c r="C1173" t="str">
        <f>_xlfn.XLOOKUP(B1173,Product!$A:$A,Product!$E:$E)</f>
        <v>2787-22HD</v>
      </c>
      <c r="D1173" s="3" t="s">
        <v>905</v>
      </c>
      <c r="E1173" s="3" t="s">
        <v>1176</v>
      </c>
    </row>
    <row r="1174" spans="2:5" x14ac:dyDescent="0.45">
      <c r="B1174" s="3" t="s">
        <v>11403</v>
      </c>
      <c r="C1174" t="str">
        <f>_xlfn.XLOOKUP(B1174,Product!$A:$A,Product!$E:$E)</f>
        <v>2787-22HD</v>
      </c>
      <c r="D1174" s="3" t="s">
        <v>23</v>
      </c>
      <c r="E1174" s="3" t="s">
        <v>35</v>
      </c>
    </row>
    <row r="1175" spans="2:5" x14ac:dyDescent="0.45">
      <c r="B1175" s="3" t="s">
        <v>11403</v>
      </c>
      <c r="C1175" t="str">
        <f>_xlfn.XLOOKUP(B1175,Product!$A:$A,Product!$E:$E)</f>
        <v>2787-22HD</v>
      </c>
      <c r="D1175" s="3" t="s">
        <v>48</v>
      </c>
      <c r="E1175" s="3" t="s">
        <v>49</v>
      </c>
    </row>
    <row r="1176" spans="2:5" x14ac:dyDescent="0.45">
      <c r="B1176" s="3" t="s">
        <v>11403</v>
      </c>
      <c r="C1176" t="str">
        <f>_xlfn.XLOOKUP(B1176,Product!$A:$A,Product!$E:$E)</f>
        <v>2787-22HD</v>
      </c>
      <c r="D1176" s="3" t="s">
        <v>15</v>
      </c>
      <c r="E1176" s="3" t="s">
        <v>1152</v>
      </c>
    </row>
    <row r="1177" spans="2:5" x14ac:dyDescent="0.45">
      <c r="B1177" s="3" t="s">
        <v>11403</v>
      </c>
      <c r="C1177" t="str">
        <f>_xlfn.XLOOKUP(B1177,Product!$A:$A,Product!$E:$E)</f>
        <v>2787-22HD</v>
      </c>
      <c r="D1177" s="3" t="s">
        <v>26</v>
      </c>
      <c r="E1177" s="3" t="s">
        <v>1154</v>
      </c>
    </row>
    <row r="1178" spans="2:5" x14ac:dyDescent="0.45">
      <c r="B1178" s="3" t="s">
        <v>11406</v>
      </c>
      <c r="C1178" t="str">
        <f>_xlfn.XLOOKUP(B1178,Product!$A:$A,Product!$E:$E)</f>
        <v>2788-22HD</v>
      </c>
      <c r="D1178" s="3" t="s">
        <v>7</v>
      </c>
      <c r="E1178" s="3" t="s">
        <v>72</v>
      </c>
    </row>
    <row r="1179" spans="2:5" x14ac:dyDescent="0.45">
      <c r="B1179" s="3" t="s">
        <v>11406</v>
      </c>
      <c r="C1179" t="str">
        <f>_xlfn.XLOOKUP(B1179,Product!$A:$A,Product!$E:$E)</f>
        <v>2788-22HD</v>
      </c>
      <c r="D1179" s="3" t="s">
        <v>116</v>
      </c>
      <c r="E1179" s="3" t="s">
        <v>117</v>
      </c>
    </row>
    <row r="1180" spans="2:5" x14ac:dyDescent="0.45">
      <c r="B1180" s="3" t="s">
        <v>11406</v>
      </c>
      <c r="C1180" t="str">
        <f>_xlfn.XLOOKUP(B1180,Product!$A:$A,Product!$E:$E)</f>
        <v>2788-22HD</v>
      </c>
      <c r="D1180" s="3" t="s">
        <v>908</v>
      </c>
      <c r="E1180" s="3" t="s">
        <v>1149</v>
      </c>
    </row>
    <row r="1181" spans="2:5" x14ac:dyDescent="0.45">
      <c r="B1181" s="3" t="s">
        <v>11406</v>
      </c>
      <c r="C1181" t="str">
        <f>_xlfn.XLOOKUP(B1181,Product!$A:$A,Product!$E:$E)</f>
        <v>2788-22HD</v>
      </c>
      <c r="D1181" s="3" t="s">
        <v>76</v>
      </c>
      <c r="E1181" s="3" t="s">
        <v>229</v>
      </c>
    </row>
    <row r="1182" spans="2:5" x14ac:dyDescent="0.45">
      <c r="B1182" s="3" t="s">
        <v>11406</v>
      </c>
      <c r="C1182" t="str">
        <f>_xlfn.XLOOKUP(B1182,Product!$A:$A,Product!$E:$E)</f>
        <v>2788-22HD</v>
      </c>
      <c r="D1182" s="3" t="s">
        <v>118</v>
      </c>
      <c r="E1182" s="3" t="s">
        <v>117</v>
      </c>
    </row>
    <row r="1183" spans="2:5" x14ac:dyDescent="0.45">
      <c r="B1183" s="3" t="s">
        <v>11406</v>
      </c>
      <c r="C1183" t="str">
        <f>_xlfn.XLOOKUP(B1183,Product!$A:$A,Product!$E:$E)</f>
        <v>2788-22HD</v>
      </c>
      <c r="D1183" s="3" t="s">
        <v>1122</v>
      </c>
      <c r="E1183" s="3" t="s">
        <v>232</v>
      </c>
    </row>
    <row r="1184" spans="2:5" x14ac:dyDescent="0.45">
      <c r="B1184" s="3" t="s">
        <v>11406</v>
      </c>
      <c r="C1184" t="str">
        <f>_xlfn.XLOOKUP(B1184,Product!$A:$A,Product!$E:$E)</f>
        <v>2788-22HD</v>
      </c>
      <c r="D1184" s="3" t="s">
        <v>30</v>
      </c>
      <c r="E1184" s="3" t="s">
        <v>1153</v>
      </c>
    </row>
    <row r="1185" spans="2:5" x14ac:dyDescent="0.45">
      <c r="B1185" s="3" t="s">
        <v>11406</v>
      </c>
      <c r="C1185" t="str">
        <f>_xlfn.XLOOKUP(B1185,Product!$A:$A,Product!$E:$E)</f>
        <v>2788-22HD</v>
      </c>
      <c r="D1185" s="3" t="s">
        <v>13</v>
      </c>
      <c r="E1185" s="3" t="s">
        <v>289</v>
      </c>
    </row>
    <row r="1186" spans="2:5" x14ac:dyDescent="0.45">
      <c r="B1186" s="3" t="s">
        <v>11406</v>
      </c>
      <c r="C1186" t="str">
        <f>_xlfn.XLOOKUP(B1186,Product!$A:$A,Product!$E:$E)</f>
        <v>2788-22HD</v>
      </c>
      <c r="D1186" s="3" t="s">
        <v>78</v>
      </c>
      <c r="E1186" s="3" t="s">
        <v>1187</v>
      </c>
    </row>
    <row r="1187" spans="2:5" x14ac:dyDescent="0.45">
      <c r="B1187" s="3" t="s">
        <v>11406</v>
      </c>
      <c r="C1187" t="str">
        <f>_xlfn.XLOOKUP(B1187,Product!$A:$A,Product!$E:$E)</f>
        <v>2788-22HD</v>
      </c>
      <c r="D1187" s="3" t="s">
        <v>79</v>
      </c>
      <c r="E1187" s="3" t="s">
        <v>119</v>
      </c>
    </row>
    <row r="1188" spans="2:5" x14ac:dyDescent="0.45">
      <c r="B1188" s="3" t="s">
        <v>11406</v>
      </c>
      <c r="C1188" t="str">
        <f>_xlfn.XLOOKUP(B1188,Product!$A:$A,Product!$E:$E)</f>
        <v>2788-22HD</v>
      </c>
      <c r="D1188" s="3" t="s">
        <v>85</v>
      </c>
      <c r="E1188" s="3" t="s">
        <v>1188</v>
      </c>
    </row>
    <row r="1189" spans="2:5" x14ac:dyDescent="0.45">
      <c r="B1189" s="3" t="s">
        <v>11406</v>
      </c>
      <c r="C1189" t="str">
        <f>_xlfn.XLOOKUP(B1189,Product!$A:$A,Product!$E:$E)</f>
        <v>2788-22HD</v>
      </c>
      <c r="D1189" s="3" t="s">
        <v>121</v>
      </c>
      <c r="E1189" s="3" t="s">
        <v>232</v>
      </c>
    </row>
    <row r="1190" spans="2:5" x14ac:dyDescent="0.45">
      <c r="B1190" s="3" t="s">
        <v>11406</v>
      </c>
      <c r="C1190" t="str">
        <f>_xlfn.XLOOKUP(B1190,Product!$A:$A,Product!$E:$E)</f>
        <v>2788-22HD</v>
      </c>
      <c r="D1190" s="3" t="s">
        <v>34</v>
      </c>
      <c r="E1190" s="3" t="s">
        <v>35</v>
      </c>
    </row>
    <row r="1191" spans="2:5" x14ac:dyDescent="0.45">
      <c r="B1191" s="3" t="s">
        <v>11406</v>
      </c>
      <c r="C1191" t="str">
        <f>_xlfn.XLOOKUP(B1191,Product!$A:$A,Product!$E:$E)</f>
        <v>2788-22HD</v>
      </c>
      <c r="D1191" s="3" t="s">
        <v>15</v>
      </c>
      <c r="E1191" s="3" t="s">
        <v>1186</v>
      </c>
    </row>
    <row r="1192" spans="2:5" x14ac:dyDescent="0.45">
      <c r="B1192" s="3" t="s">
        <v>11406</v>
      </c>
      <c r="C1192" t="str">
        <f>_xlfn.XLOOKUP(B1192,Product!$A:$A,Product!$E:$E)</f>
        <v>2788-22HD</v>
      </c>
      <c r="D1192" s="3" t="s">
        <v>26</v>
      </c>
      <c r="E1192" s="3" t="s">
        <v>1154</v>
      </c>
    </row>
    <row r="1193" spans="2:5" x14ac:dyDescent="0.45">
      <c r="B1193" s="3" t="s">
        <v>11408</v>
      </c>
      <c r="C1193" t="str">
        <f>_xlfn.XLOOKUP(B1193,Product!$A:$A,Product!$E:$E)</f>
        <v>2801-20</v>
      </c>
      <c r="D1193" s="3" t="s">
        <v>7</v>
      </c>
      <c r="E1193" s="3" t="s">
        <v>8</v>
      </c>
    </row>
    <row r="1194" spans="2:5" x14ac:dyDescent="0.45">
      <c r="B1194" s="3" t="s">
        <v>11408</v>
      </c>
      <c r="C1194" t="str">
        <f>_xlfn.XLOOKUP(B1194,Product!$A:$A,Product!$E:$E)</f>
        <v>2801-20</v>
      </c>
      <c r="D1194" s="3" t="s">
        <v>249</v>
      </c>
      <c r="E1194" s="3" t="s">
        <v>117</v>
      </c>
    </row>
    <row r="1195" spans="2:5" x14ac:dyDescent="0.45">
      <c r="B1195" s="3" t="s">
        <v>11408</v>
      </c>
      <c r="C1195" t="str">
        <f>_xlfn.XLOOKUP(B1195,Product!$A:$A,Product!$E:$E)</f>
        <v>2801-20</v>
      </c>
      <c r="D1195" s="3" t="s">
        <v>910</v>
      </c>
      <c r="E1195" s="3" t="s">
        <v>1209</v>
      </c>
    </row>
    <row r="1196" spans="2:5" x14ac:dyDescent="0.45">
      <c r="B1196" s="3" t="s">
        <v>11408</v>
      </c>
      <c r="C1196" t="str">
        <f>_xlfn.XLOOKUP(B1196,Product!$A:$A,Product!$E:$E)</f>
        <v>2801-20</v>
      </c>
      <c r="D1196" s="3" t="s">
        <v>908</v>
      </c>
      <c r="E1196" s="3" t="s">
        <v>980</v>
      </c>
    </row>
    <row r="1197" spans="2:5" x14ac:dyDescent="0.45">
      <c r="B1197" s="3" t="s">
        <v>11408</v>
      </c>
      <c r="C1197" t="str">
        <f>_xlfn.XLOOKUP(B1197,Product!$A:$A,Product!$E:$E)</f>
        <v>2801-20</v>
      </c>
      <c r="D1197" s="3" t="s">
        <v>1122</v>
      </c>
      <c r="E1197" s="3" t="s">
        <v>232</v>
      </c>
    </row>
    <row r="1198" spans="2:5" x14ac:dyDescent="0.45">
      <c r="B1198" s="3" t="s">
        <v>11408</v>
      </c>
      <c r="C1198" t="str">
        <f>_xlfn.XLOOKUP(B1198,Product!$A:$A,Product!$E:$E)</f>
        <v>2801-20</v>
      </c>
      <c r="D1198" s="3" t="s">
        <v>30</v>
      </c>
      <c r="E1198" s="3" t="s">
        <v>1211</v>
      </c>
    </row>
    <row r="1199" spans="2:5" x14ac:dyDescent="0.45">
      <c r="B1199" s="3" t="s">
        <v>11408</v>
      </c>
      <c r="C1199" t="str">
        <f>_xlfn.XLOOKUP(B1199,Product!$A:$A,Product!$E:$E)</f>
        <v>2801-20</v>
      </c>
      <c r="D1199" s="3" t="s">
        <v>13</v>
      </c>
      <c r="E1199" s="3" t="s">
        <v>686</v>
      </c>
    </row>
    <row r="1200" spans="2:5" x14ac:dyDescent="0.45">
      <c r="B1200" s="3" t="s">
        <v>11408</v>
      </c>
      <c r="C1200" t="str">
        <f>_xlfn.XLOOKUP(B1200,Product!$A:$A,Product!$E:$E)</f>
        <v>2801-20</v>
      </c>
      <c r="D1200" s="3" t="s">
        <v>1164</v>
      </c>
      <c r="E1200" s="3" t="s">
        <v>1213</v>
      </c>
    </row>
    <row r="1201" spans="2:5" x14ac:dyDescent="0.45">
      <c r="B1201" s="3" t="s">
        <v>11408</v>
      </c>
      <c r="C1201" t="str">
        <f>_xlfn.XLOOKUP(B1201,Product!$A:$A,Product!$E:$E)</f>
        <v>2801-20</v>
      </c>
      <c r="D1201" s="3" t="s">
        <v>79</v>
      </c>
      <c r="E1201" s="3" t="s">
        <v>249</v>
      </c>
    </row>
    <row r="1202" spans="2:5" x14ac:dyDescent="0.45">
      <c r="B1202" s="3" t="s">
        <v>11408</v>
      </c>
      <c r="C1202" t="str">
        <f>_xlfn.XLOOKUP(B1202,Product!$A:$A,Product!$E:$E)</f>
        <v>2801-20</v>
      </c>
      <c r="D1202" s="3" t="s">
        <v>1221</v>
      </c>
      <c r="E1202" s="3" t="s">
        <v>1222</v>
      </c>
    </row>
    <row r="1203" spans="2:5" x14ac:dyDescent="0.45">
      <c r="B1203" s="3" t="s">
        <v>11408</v>
      </c>
      <c r="C1203" t="str">
        <f>_xlfn.XLOOKUP(B1203,Product!$A:$A,Product!$E:$E)</f>
        <v>2801-20</v>
      </c>
      <c r="D1203" s="3" t="s">
        <v>9</v>
      </c>
      <c r="E1203" s="3" t="s">
        <v>10</v>
      </c>
    </row>
    <row r="1204" spans="2:5" x14ac:dyDescent="0.45">
      <c r="B1204" s="3" t="s">
        <v>11408</v>
      </c>
      <c r="C1204" t="str">
        <f>_xlfn.XLOOKUP(B1204,Product!$A:$A,Product!$E:$E)</f>
        <v>2801-20</v>
      </c>
      <c r="D1204" s="3" t="s">
        <v>905</v>
      </c>
      <c r="E1204" s="3" t="s">
        <v>1223</v>
      </c>
    </row>
    <row r="1205" spans="2:5" x14ac:dyDescent="0.45">
      <c r="B1205" s="3" t="s">
        <v>11408</v>
      </c>
      <c r="C1205" t="str">
        <f>_xlfn.XLOOKUP(B1205,Product!$A:$A,Product!$E:$E)</f>
        <v>2801-20</v>
      </c>
      <c r="D1205" s="3" t="s">
        <v>23</v>
      </c>
      <c r="E1205" s="3" t="s">
        <v>35</v>
      </c>
    </row>
    <row r="1206" spans="2:5" x14ac:dyDescent="0.45">
      <c r="B1206" s="3" t="s">
        <v>11408</v>
      </c>
      <c r="C1206" t="str">
        <f>_xlfn.XLOOKUP(B1206,Product!$A:$A,Product!$E:$E)</f>
        <v>2801-20</v>
      </c>
      <c r="D1206" s="3" t="s">
        <v>48</v>
      </c>
      <c r="E1206" s="3" t="s">
        <v>49</v>
      </c>
    </row>
    <row r="1207" spans="2:5" x14ac:dyDescent="0.45">
      <c r="B1207" s="3" t="s">
        <v>11408</v>
      </c>
      <c r="C1207" t="str">
        <f>_xlfn.XLOOKUP(B1207,Product!$A:$A,Product!$E:$E)</f>
        <v>2801-20</v>
      </c>
      <c r="D1207" s="3" t="s">
        <v>15</v>
      </c>
      <c r="E1207" s="3" t="s">
        <v>1210</v>
      </c>
    </row>
    <row r="1208" spans="2:5" x14ac:dyDescent="0.45">
      <c r="B1208" s="3" t="s">
        <v>11408</v>
      </c>
      <c r="C1208" t="str">
        <f>_xlfn.XLOOKUP(B1208,Product!$A:$A,Product!$E:$E)</f>
        <v>2801-20</v>
      </c>
      <c r="D1208" s="3" t="s">
        <v>26</v>
      </c>
      <c r="E1208" s="3" t="s">
        <v>1212</v>
      </c>
    </row>
    <row r="1209" spans="2:5" x14ac:dyDescent="0.45">
      <c r="B1209" s="3" t="s">
        <v>11410</v>
      </c>
      <c r="C1209" t="str">
        <f>_xlfn.XLOOKUP(B1209,Product!$A:$A,Product!$E:$E)</f>
        <v>2802-20</v>
      </c>
      <c r="D1209" s="3" t="s">
        <v>7</v>
      </c>
      <c r="E1209" s="3" t="s">
        <v>8</v>
      </c>
    </row>
    <row r="1210" spans="2:5" x14ac:dyDescent="0.45">
      <c r="B1210" s="3" t="s">
        <v>11410</v>
      </c>
      <c r="C1210" t="str">
        <f>_xlfn.XLOOKUP(B1210,Product!$A:$A,Product!$E:$E)</f>
        <v>2802-20</v>
      </c>
      <c r="D1210" s="3" t="s">
        <v>249</v>
      </c>
      <c r="E1210" s="3" t="s">
        <v>117</v>
      </c>
    </row>
    <row r="1211" spans="2:5" x14ac:dyDescent="0.45">
      <c r="B1211" s="3" t="s">
        <v>11410</v>
      </c>
      <c r="C1211" t="str">
        <f>_xlfn.XLOOKUP(B1211,Product!$A:$A,Product!$E:$E)</f>
        <v>2802-20</v>
      </c>
      <c r="D1211" s="3" t="s">
        <v>910</v>
      </c>
      <c r="E1211" s="3" t="s">
        <v>1194</v>
      </c>
    </row>
    <row r="1212" spans="2:5" x14ac:dyDescent="0.45">
      <c r="B1212" s="3" t="s">
        <v>11410</v>
      </c>
      <c r="C1212" t="str">
        <f>_xlfn.XLOOKUP(B1212,Product!$A:$A,Product!$E:$E)</f>
        <v>2802-20</v>
      </c>
      <c r="D1212" s="3" t="s">
        <v>908</v>
      </c>
      <c r="E1212" s="3" t="s">
        <v>980</v>
      </c>
    </row>
    <row r="1213" spans="2:5" x14ac:dyDescent="0.45">
      <c r="B1213" s="3" t="s">
        <v>11410</v>
      </c>
      <c r="C1213" t="str">
        <f>_xlfn.XLOOKUP(B1213,Product!$A:$A,Product!$E:$E)</f>
        <v>2802-20</v>
      </c>
      <c r="D1213" s="3" t="s">
        <v>1122</v>
      </c>
      <c r="E1213" s="3" t="s">
        <v>117</v>
      </c>
    </row>
    <row r="1214" spans="2:5" x14ac:dyDescent="0.45">
      <c r="B1214" s="3" t="s">
        <v>11410</v>
      </c>
      <c r="C1214" t="str">
        <f>_xlfn.XLOOKUP(B1214,Product!$A:$A,Product!$E:$E)</f>
        <v>2802-20</v>
      </c>
      <c r="D1214" s="3" t="s">
        <v>247</v>
      </c>
      <c r="E1214" s="3" t="s">
        <v>698</v>
      </c>
    </row>
    <row r="1215" spans="2:5" x14ac:dyDescent="0.45">
      <c r="B1215" s="3" t="s">
        <v>11410</v>
      </c>
      <c r="C1215" t="str">
        <f>_xlfn.XLOOKUP(B1215,Product!$A:$A,Product!$E:$E)</f>
        <v>2802-20</v>
      </c>
      <c r="D1215" s="3" t="s">
        <v>30</v>
      </c>
      <c r="E1215" s="3" t="s">
        <v>1197</v>
      </c>
    </row>
    <row r="1216" spans="2:5" x14ac:dyDescent="0.45">
      <c r="B1216" s="3" t="s">
        <v>11410</v>
      </c>
      <c r="C1216" t="str">
        <f>_xlfn.XLOOKUP(B1216,Product!$A:$A,Product!$E:$E)</f>
        <v>2802-20</v>
      </c>
      <c r="D1216" s="3" t="s">
        <v>13</v>
      </c>
      <c r="E1216" s="3" t="s">
        <v>1195</v>
      </c>
    </row>
    <row r="1217" spans="2:5" x14ac:dyDescent="0.45">
      <c r="B1217" s="3" t="s">
        <v>11410</v>
      </c>
      <c r="C1217" t="str">
        <f>_xlfn.XLOOKUP(B1217,Product!$A:$A,Product!$E:$E)</f>
        <v>2802-20</v>
      </c>
      <c r="D1217" s="3" t="s">
        <v>1164</v>
      </c>
      <c r="E1217" s="3" t="s">
        <v>1214</v>
      </c>
    </row>
    <row r="1218" spans="2:5" x14ac:dyDescent="0.45">
      <c r="B1218" s="3" t="s">
        <v>11410</v>
      </c>
      <c r="C1218" t="str">
        <f>_xlfn.XLOOKUP(B1218,Product!$A:$A,Product!$E:$E)</f>
        <v>2802-20</v>
      </c>
      <c r="D1218" s="3" t="s">
        <v>79</v>
      </c>
      <c r="E1218" s="3" t="s">
        <v>249</v>
      </c>
    </row>
    <row r="1219" spans="2:5" x14ac:dyDescent="0.45">
      <c r="B1219" s="3" t="s">
        <v>11410</v>
      </c>
      <c r="C1219" t="str">
        <f>_xlfn.XLOOKUP(B1219,Product!$A:$A,Product!$E:$E)</f>
        <v>2802-20</v>
      </c>
      <c r="D1219" s="3" t="s">
        <v>9</v>
      </c>
      <c r="E1219" s="3" t="s">
        <v>10</v>
      </c>
    </row>
    <row r="1220" spans="2:5" x14ac:dyDescent="0.45">
      <c r="B1220" s="3" t="s">
        <v>11410</v>
      </c>
      <c r="C1220" t="str">
        <f>_xlfn.XLOOKUP(B1220,Product!$A:$A,Product!$E:$E)</f>
        <v>2802-20</v>
      </c>
      <c r="D1220" s="3" t="s">
        <v>23</v>
      </c>
      <c r="E1220" s="3" t="s">
        <v>35</v>
      </c>
    </row>
    <row r="1221" spans="2:5" x14ac:dyDescent="0.45">
      <c r="B1221" s="3" t="s">
        <v>11410</v>
      </c>
      <c r="C1221" t="str">
        <f>_xlfn.XLOOKUP(B1221,Product!$A:$A,Product!$E:$E)</f>
        <v>2802-20</v>
      </c>
      <c r="D1221" s="3" t="s">
        <v>15</v>
      </c>
      <c r="E1221" s="3" t="s">
        <v>1196</v>
      </c>
    </row>
    <row r="1222" spans="2:5" x14ac:dyDescent="0.45">
      <c r="B1222" s="3" t="s">
        <v>11410</v>
      </c>
      <c r="C1222" t="str">
        <f>_xlfn.XLOOKUP(B1222,Product!$A:$A,Product!$E:$E)</f>
        <v>2802-20</v>
      </c>
      <c r="D1222" s="3" t="s">
        <v>26</v>
      </c>
      <c r="E1222" s="3" t="s">
        <v>1198</v>
      </c>
    </row>
    <row r="1223" spans="2:5" x14ac:dyDescent="0.45">
      <c r="B1223" s="3" t="s">
        <v>11415</v>
      </c>
      <c r="C1223" t="str">
        <f>_xlfn.XLOOKUP(B1223,Product!$A:$A,Product!$E:$E)</f>
        <v>2807-20</v>
      </c>
      <c r="D1223" s="3" t="s">
        <v>7</v>
      </c>
      <c r="E1223" s="3" t="s">
        <v>72</v>
      </c>
    </row>
    <row r="1224" spans="2:5" x14ac:dyDescent="0.45">
      <c r="B1224" s="3" t="s">
        <v>11415</v>
      </c>
      <c r="C1224" t="str">
        <f>_xlfn.XLOOKUP(B1224,Product!$A:$A,Product!$E:$E)</f>
        <v>2807-20</v>
      </c>
      <c r="D1224" s="3" t="s">
        <v>910</v>
      </c>
      <c r="E1224" s="3" t="s">
        <v>911</v>
      </c>
    </row>
    <row r="1225" spans="2:5" x14ac:dyDescent="0.45">
      <c r="B1225" s="3" t="s">
        <v>11415</v>
      </c>
      <c r="C1225" t="str">
        <f>_xlfn.XLOOKUP(B1225,Product!$A:$A,Product!$E:$E)</f>
        <v>2807-20</v>
      </c>
      <c r="D1225" s="3" t="s">
        <v>908</v>
      </c>
      <c r="E1225" s="3" t="s">
        <v>1205</v>
      </c>
    </row>
    <row r="1226" spans="2:5" x14ac:dyDescent="0.45">
      <c r="B1226" s="3" t="s">
        <v>11415</v>
      </c>
      <c r="C1226" t="str">
        <f>_xlfn.XLOOKUP(B1226,Product!$A:$A,Product!$E:$E)</f>
        <v>2807-20</v>
      </c>
      <c r="D1226" s="3" t="s">
        <v>1122</v>
      </c>
      <c r="E1226" s="3" t="s">
        <v>232</v>
      </c>
    </row>
    <row r="1227" spans="2:5" x14ac:dyDescent="0.45">
      <c r="B1227" s="3" t="s">
        <v>11415</v>
      </c>
      <c r="C1227" t="str">
        <f>_xlfn.XLOOKUP(B1227,Product!$A:$A,Product!$E:$E)</f>
        <v>2807-20</v>
      </c>
      <c r="D1227" s="3" t="s">
        <v>13</v>
      </c>
      <c r="E1227" s="3" t="s">
        <v>1220</v>
      </c>
    </row>
    <row r="1228" spans="2:5" x14ac:dyDescent="0.45">
      <c r="B1228" s="3" t="s">
        <v>11415</v>
      </c>
      <c r="C1228" t="str">
        <f>_xlfn.XLOOKUP(B1228,Product!$A:$A,Product!$E:$E)</f>
        <v>2807-20</v>
      </c>
      <c r="D1228" s="3" t="s">
        <v>79</v>
      </c>
      <c r="E1228" s="3" t="s">
        <v>119</v>
      </c>
    </row>
    <row r="1229" spans="2:5" x14ac:dyDescent="0.45">
      <c r="B1229" s="3" t="s">
        <v>11415</v>
      </c>
      <c r="C1229" t="str">
        <f>_xlfn.XLOOKUP(B1229,Product!$A:$A,Product!$E:$E)</f>
        <v>2807-20</v>
      </c>
      <c r="D1229" s="3" t="s">
        <v>121</v>
      </c>
      <c r="E1229" s="3" t="s">
        <v>232</v>
      </c>
    </row>
    <row r="1230" spans="2:5" x14ac:dyDescent="0.45">
      <c r="B1230" s="3" t="s">
        <v>11415</v>
      </c>
      <c r="C1230" t="str">
        <f>_xlfn.XLOOKUP(B1230,Product!$A:$A,Product!$E:$E)</f>
        <v>2807-20</v>
      </c>
      <c r="D1230" s="3" t="s">
        <v>905</v>
      </c>
      <c r="E1230" s="3" t="s">
        <v>1204</v>
      </c>
    </row>
    <row r="1231" spans="2:5" x14ac:dyDescent="0.45">
      <c r="B1231" s="3" t="s">
        <v>11415</v>
      </c>
      <c r="C1231" t="str">
        <f>_xlfn.XLOOKUP(B1231,Product!$A:$A,Product!$E:$E)</f>
        <v>2807-20</v>
      </c>
      <c r="D1231" s="3" t="s">
        <v>34</v>
      </c>
      <c r="E1231" s="3" t="s">
        <v>256</v>
      </c>
    </row>
    <row r="1232" spans="2:5" x14ac:dyDescent="0.45">
      <c r="B1232" s="3" t="s">
        <v>11417</v>
      </c>
      <c r="C1232" t="str">
        <f>_xlfn.XLOOKUP(B1232,Product!$A:$A,Product!$E:$E)</f>
        <v>2808-20</v>
      </c>
      <c r="D1232" s="3" t="s">
        <v>7</v>
      </c>
      <c r="E1232" s="3" t="s">
        <v>72</v>
      </c>
    </row>
    <row r="1233" spans="2:5" x14ac:dyDescent="0.45">
      <c r="B1233" s="3" t="s">
        <v>11417</v>
      </c>
      <c r="C1233" t="str">
        <f>_xlfn.XLOOKUP(B1233,Product!$A:$A,Product!$E:$E)</f>
        <v>2808-20</v>
      </c>
      <c r="D1233" s="3" t="s">
        <v>910</v>
      </c>
      <c r="E1233" s="3" t="s">
        <v>1250</v>
      </c>
    </row>
    <row r="1234" spans="2:5" x14ac:dyDescent="0.45">
      <c r="B1234" s="3" t="s">
        <v>11417</v>
      </c>
      <c r="C1234" t="str">
        <f>_xlfn.XLOOKUP(B1234,Product!$A:$A,Product!$E:$E)</f>
        <v>2808-20</v>
      </c>
      <c r="D1234" s="3" t="s">
        <v>908</v>
      </c>
      <c r="E1234" s="3" t="s">
        <v>1248</v>
      </c>
    </row>
    <row r="1235" spans="2:5" x14ac:dyDescent="0.45">
      <c r="B1235" s="3" t="s">
        <v>11417</v>
      </c>
      <c r="C1235" t="str">
        <f>_xlfn.XLOOKUP(B1235,Product!$A:$A,Product!$E:$E)</f>
        <v>2808-20</v>
      </c>
      <c r="D1235" s="3" t="s">
        <v>1122</v>
      </c>
      <c r="E1235" s="3" t="s">
        <v>232</v>
      </c>
    </row>
    <row r="1236" spans="2:5" x14ac:dyDescent="0.45">
      <c r="B1236" s="3" t="s">
        <v>11417</v>
      </c>
      <c r="C1236" t="str">
        <f>_xlfn.XLOOKUP(B1236,Product!$A:$A,Product!$E:$E)</f>
        <v>2808-20</v>
      </c>
      <c r="D1236" s="3" t="s">
        <v>13</v>
      </c>
      <c r="E1236" s="3" t="s">
        <v>1220</v>
      </c>
    </row>
    <row r="1237" spans="2:5" x14ac:dyDescent="0.45">
      <c r="B1237" s="3" t="s">
        <v>11417</v>
      </c>
      <c r="C1237" t="str">
        <f>_xlfn.XLOOKUP(B1237,Product!$A:$A,Product!$E:$E)</f>
        <v>2808-20</v>
      </c>
      <c r="D1237" s="3" t="s">
        <v>79</v>
      </c>
      <c r="E1237" s="3" t="s">
        <v>119</v>
      </c>
    </row>
    <row r="1238" spans="2:5" x14ac:dyDescent="0.45">
      <c r="B1238" s="3" t="s">
        <v>11417</v>
      </c>
      <c r="C1238" t="str">
        <f>_xlfn.XLOOKUP(B1238,Product!$A:$A,Product!$E:$E)</f>
        <v>2808-20</v>
      </c>
      <c r="D1238" s="3" t="s">
        <v>121</v>
      </c>
      <c r="E1238" s="3" t="s">
        <v>232</v>
      </c>
    </row>
    <row r="1239" spans="2:5" x14ac:dyDescent="0.45">
      <c r="B1239" s="3" t="s">
        <v>11417</v>
      </c>
      <c r="C1239" t="str">
        <f>_xlfn.XLOOKUP(B1239,Product!$A:$A,Product!$E:$E)</f>
        <v>2808-20</v>
      </c>
      <c r="D1239" s="3" t="s">
        <v>905</v>
      </c>
      <c r="E1239" s="3" t="s">
        <v>1204</v>
      </c>
    </row>
    <row r="1240" spans="2:5" x14ac:dyDescent="0.45">
      <c r="B1240" s="3" t="s">
        <v>11417</v>
      </c>
      <c r="C1240" t="str">
        <f>_xlfn.XLOOKUP(B1240,Product!$A:$A,Product!$E:$E)</f>
        <v>2808-20</v>
      </c>
      <c r="D1240" s="3" t="s">
        <v>34</v>
      </c>
      <c r="E1240" s="3" t="s">
        <v>35</v>
      </c>
    </row>
    <row r="1241" spans="2:5" x14ac:dyDescent="0.45">
      <c r="B1241" s="3" t="s">
        <v>11419</v>
      </c>
      <c r="C1241" t="str">
        <f>_xlfn.XLOOKUP(B1241,Product!$A:$A,Product!$E:$E)</f>
        <v>2809-20</v>
      </c>
      <c r="D1241" s="3" t="s">
        <v>7</v>
      </c>
      <c r="E1241" s="3" t="s">
        <v>72</v>
      </c>
    </row>
    <row r="1242" spans="2:5" x14ac:dyDescent="0.45">
      <c r="B1242" s="3" t="s">
        <v>11419</v>
      </c>
      <c r="C1242" t="str">
        <f>_xlfn.XLOOKUP(B1242,Product!$A:$A,Product!$E:$E)</f>
        <v>2809-20</v>
      </c>
      <c r="D1242" s="3" t="s">
        <v>910</v>
      </c>
      <c r="E1242" s="3" t="s">
        <v>911</v>
      </c>
    </row>
    <row r="1243" spans="2:5" x14ac:dyDescent="0.45">
      <c r="B1243" s="3" t="s">
        <v>11419</v>
      </c>
      <c r="C1243" t="str">
        <f>_xlfn.XLOOKUP(B1243,Product!$A:$A,Product!$E:$E)</f>
        <v>2809-20</v>
      </c>
      <c r="D1243" s="3" t="s">
        <v>908</v>
      </c>
      <c r="E1243" s="3" t="s">
        <v>1205</v>
      </c>
    </row>
    <row r="1244" spans="2:5" x14ac:dyDescent="0.45">
      <c r="B1244" s="3" t="s">
        <v>11419</v>
      </c>
      <c r="C1244" t="str">
        <f>_xlfn.XLOOKUP(B1244,Product!$A:$A,Product!$E:$E)</f>
        <v>2809-20</v>
      </c>
      <c r="D1244" s="3" t="s">
        <v>1122</v>
      </c>
      <c r="E1244" s="3" t="s">
        <v>232</v>
      </c>
    </row>
    <row r="1245" spans="2:5" x14ac:dyDescent="0.45">
      <c r="B1245" s="3" t="s">
        <v>11419</v>
      </c>
      <c r="C1245" t="str">
        <f>_xlfn.XLOOKUP(B1245,Product!$A:$A,Product!$E:$E)</f>
        <v>2809-20</v>
      </c>
      <c r="D1245" s="3" t="s">
        <v>13</v>
      </c>
      <c r="E1245" s="3" t="s">
        <v>442</v>
      </c>
    </row>
    <row r="1246" spans="2:5" x14ac:dyDescent="0.45">
      <c r="B1246" s="3" t="s">
        <v>11419</v>
      </c>
      <c r="C1246" t="str">
        <f>_xlfn.XLOOKUP(B1246,Product!$A:$A,Product!$E:$E)</f>
        <v>2809-20</v>
      </c>
      <c r="D1246" s="3" t="s">
        <v>79</v>
      </c>
      <c r="E1246" s="3" t="s">
        <v>119</v>
      </c>
    </row>
    <row r="1247" spans="2:5" x14ac:dyDescent="0.45">
      <c r="B1247" s="3" t="s">
        <v>11419</v>
      </c>
      <c r="C1247" t="str">
        <f>_xlfn.XLOOKUP(B1247,Product!$A:$A,Product!$E:$E)</f>
        <v>2809-20</v>
      </c>
      <c r="D1247" s="3" t="s">
        <v>121</v>
      </c>
      <c r="E1247" s="3" t="s">
        <v>232</v>
      </c>
    </row>
    <row r="1248" spans="2:5" x14ac:dyDescent="0.45">
      <c r="B1248" s="3" t="s">
        <v>11419</v>
      </c>
      <c r="C1248" t="str">
        <f>_xlfn.XLOOKUP(B1248,Product!$A:$A,Product!$E:$E)</f>
        <v>2809-20</v>
      </c>
      <c r="D1248" s="3" t="s">
        <v>905</v>
      </c>
      <c r="E1248" s="3" t="s">
        <v>1204</v>
      </c>
    </row>
    <row r="1249" spans="2:5" x14ac:dyDescent="0.45">
      <c r="B1249" s="3" t="s">
        <v>11419</v>
      </c>
      <c r="C1249" t="str">
        <f>_xlfn.XLOOKUP(B1249,Product!$A:$A,Product!$E:$E)</f>
        <v>2809-20</v>
      </c>
      <c r="D1249" s="3" t="s">
        <v>34</v>
      </c>
      <c r="E1249" s="3" t="s">
        <v>35</v>
      </c>
    </row>
    <row r="1250" spans="2:5" x14ac:dyDescent="0.45">
      <c r="B1250" s="3" t="s">
        <v>11421</v>
      </c>
      <c r="C1250" t="str">
        <f>_xlfn.XLOOKUP(B1250,Product!$A:$A,Product!$E:$E)</f>
        <v>2810-20</v>
      </c>
      <c r="D1250" s="3" t="s">
        <v>7</v>
      </c>
      <c r="E1250" s="3" t="s">
        <v>72</v>
      </c>
    </row>
    <row r="1251" spans="2:5" x14ac:dyDescent="0.45">
      <c r="B1251" s="3" t="s">
        <v>11421</v>
      </c>
      <c r="C1251" t="str">
        <f>_xlfn.XLOOKUP(B1251,Product!$A:$A,Product!$E:$E)</f>
        <v>2810-20</v>
      </c>
      <c r="D1251" s="3" t="s">
        <v>116</v>
      </c>
      <c r="E1251" s="3" t="s">
        <v>117</v>
      </c>
    </row>
    <row r="1252" spans="2:5" x14ac:dyDescent="0.45">
      <c r="B1252" s="3" t="s">
        <v>11421</v>
      </c>
      <c r="C1252" t="str">
        <f>_xlfn.XLOOKUP(B1252,Product!$A:$A,Product!$E:$E)</f>
        <v>2810-20</v>
      </c>
      <c r="D1252" s="3" t="s">
        <v>910</v>
      </c>
      <c r="E1252" s="3" t="s">
        <v>911</v>
      </c>
    </row>
    <row r="1253" spans="2:5" x14ac:dyDescent="0.45">
      <c r="B1253" s="3" t="s">
        <v>11421</v>
      </c>
      <c r="C1253" t="str">
        <f>_xlfn.XLOOKUP(B1253,Product!$A:$A,Product!$E:$E)</f>
        <v>2810-20</v>
      </c>
      <c r="D1253" s="3" t="s">
        <v>908</v>
      </c>
      <c r="E1253" s="3" t="s">
        <v>1205</v>
      </c>
    </row>
    <row r="1254" spans="2:5" x14ac:dyDescent="0.45">
      <c r="B1254" s="3" t="s">
        <v>11421</v>
      </c>
      <c r="C1254" t="str">
        <f>_xlfn.XLOOKUP(B1254,Product!$A:$A,Product!$E:$E)</f>
        <v>2810-20</v>
      </c>
      <c r="D1254" s="3" t="s">
        <v>76</v>
      </c>
      <c r="E1254" s="3" t="s">
        <v>229</v>
      </c>
    </row>
    <row r="1255" spans="2:5" x14ac:dyDescent="0.45">
      <c r="B1255" s="3" t="s">
        <v>11421</v>
      </c>
      <c r="C1255" t="str">
        <f>_xlfn.XLOOKUP(B1255,Product!$A:$A,Product!$E:$E)</f>
        <v>2810-20</v>
      </c>
      <c r="D1255" s="3" t="s">
        <v>1031</v>
      </c>
      <c r="E1255" s="3" t="s">
        <v>1241</v>
      </c>
    </row>
    <row r="1256" spans="2:5" x14ac:dyDescent="0.45">
      <c r="B1256" s="3" t="s">
        <v>11421</v>
      </c>
      <c r="C1256" t="str">
        <f>_xlfn.XLOOKUP(B1256,Product!$A:$A,Product!$E:$E)</f>
        <v>2810-20</v>
      </c>
      <c r="D1256" s="3" t="s">
        <v>118</v>
      </c>
      <c r="E1256" s="3" t="s">
        <v>117</v>
      </c>
    </row>
    <row r="1257" spans="2:5" x14ac:dyDescent="0.45">
      <c r="B1257" s="3" t="s">
        <v>11421</v>
      </c>
      <c r="C1257" t="str">
        <f>_xlfn.XLOOKUP(B1257,Product!$A:$A,Product!$E:$E)</f>
        <v>2810-20</v>
      </c>
      <c r="D1257" s="3" t="s">
        <v>1122</v>
      </c>
      <c r="E1257" s="3" t="s">
        <v>232</v>
      </c>
    </row>
    <row r="1258" spans="2:5" x14ac:dyDescent="0.45">
      <c r="B1258" s="3" t="s">
        <v>11421</v>
      </c>
      <c r="C1258" t="str">
        <f>_xlfn.XLOOKUP(B1258,Product!$A:$A,Product!$E:$E)</f>
        <v>2810-20</v>
      </c>
      <c r="D1258" s="3" t="s">
        <v>30</v>
      </c>
      <c r="E1258" s="3" t="s">
        <v>1239</v>
      </c>
    </row>
    <row r="1259" spans="2:5" x14ac:dyDescent="0.45">
      <c r="B1259" s="3" t="s">
        <v>11421</v>
      </c>
      <c r="C1259" t="str">
        <f>_xlfn.XLOOKUP(B1259,Product!$A:$A,Product!$E:$E)</f>
        <v>2810-20</v>
      </c>
      <c r="D1259" s="3" t="s">
        <v>13</v>
      </c>
      <c r="E1259" s="3" t="s">
        <v>1240</v>
      </c>
    </row>
    <row r="1260" spans="2:5" x14ac:dyDescent="0.45">
      <c r="B1260" s="3" t="s">
        <v>11421</v>
      </c>
      <c r="C1260" t="str">
        <f>_xlfn.XLOOKUP(B1260,Product!$A:$A,Product!$E:$E)</f>
        <v>2810-20</v>
      </c>
      <c r="D1260" s="3" t="s">
        <v>78</v>
      </c>
      <c r="E1260" s="3" t="s">
        <v>245</v>
      </c>
    </row>
    <row r="1261" spans="2:5" x14ac:dyDescent="0.45">
      <c r="B1261" s="3" t="s">
        <v>11421</v>
      </c>
      <c r="C1261" t="str">
        <f>_xlfn.XLOOKUP(B1261,Product!$A:$A,Product!$E:$E)</f>
        <v>2810-20</v>
      </c>
      <c r="D1261" s="3" t="s">
        <v>79</v>
      </c>
      <c r="E1261" s="3" t="s">
        <v>119</v>
      </c>
    </row>
    <row r="1262" spans="2:5" x14ac:dyDescent="0.45">
      <c r="B1262" s="3" t="s">
        <v>11421</v>
      </c>
      <c r="C1262" t="str">
        <f>_xlfn.XLOOKUP(B1262,Product!$A:$A,Product!$E:$E)</f>
        <v>2810-20</v>
      </c>
      <c r="D1262" s="3" t="s">
        <v>84</v>
      </c>
      <c r="E1262" s="3" t="s">
        <v>83</v>
      </c>
    </row>
    <row r="1263" spans="2:5" x14ac:dyDescent="0.45">
      <c r="B1263" s="3" t="s">
        <v>11421</v>
      </c>
      <c r="C1263" t="str">
        <f>_xlfn.XLOOKUP(B1263,Product!$A:$A,Product!$E:$E)</f>
        <v>2810-20</v>
      </c>
      <c r="D1263" s="3" t="s">
        <v>85</v>
      </c>
      <c r="E1263" s="3" t="s">
        <v>83</v>
      </c>
    </row>
    <row r="1264" spans="2:5" x14ac:dyDescent="0.45">
      <c r="B1264" s="3" t="s">
        <v>11421</v>
      </c>
      <c r="C1264" t="str">
        <f>_xlfn.XLOOKUP(B1264,Product!$A:$A,Product!$E:$E)</f>
        <v>2810-20</v>
      </c>
      <c r="D1264" s="3" t="s">
        <v>121</v>
      </c>
      <c r="E1264" s="3" t="s">
        <v>232</v>
      </c>
    </row>
    <row r="1265" spans="2:5" x14ac:dyDescent="0.45">
      <c r="B1265" s="3" t="s">
        <v>11421</v>
      </c>
      <c r="C1265" t="str">
        <f>_xlfn.XLOOKUP(B1265,Product!$A:$A,Product!$E:$E)</f>
        <v>2810-20</v>
      </c>
      <c r="D1265" s="3" t="s">
        <v>905</v>
      </c>
      <c r="E1265" s="3" t="s">
        <v>1249</v>
      </c>
    </row>
    <row r="1266" spans="2:5" x14ac:dyDescent="0.45">
      <c r="B1266" s="3" t="s">
        <v>11421</v>
      </c>
      <c r="C1266" t="str">
        <f>_xlfn.XLOOKUP(B1266,Product!$A:$A,Product!$E:$E)</f>
        <v>2810-20</v>
      </c>
      <c r="D1266" s="3" t="s">
        <v>34</v>
      </c>
      <c r="E1266" s="3" t="s">
        <v>35</v>
      </c>
    </row>
    <row r="1267" spans="2:5" x14ac:dyDescent="0.45">
      <c r="B1267" s="3" t="s">
        <v>11421</v>
      </c>
      <c r="C1267" t="str">
        <f>_xlfn.XLOOKUP(B1267,Product!$A:$A,Product!$E:$E)</f>
        <v>2810-20</v>
      </c>
      <c r="D1267" s="3" t="s">
        <v>15</v>
      </c>
      <c r="E1267" s="3" t="s">
        <v>1242</v>
      </c>
    </row>
    <row r="1268" spans="2:5" x14ac:dyDescent="0.45">
      <c r="B1268" s="3" t="s">
        <v>11421</v>
      </c>
      <c r="C1268" t="str">
        <f>_xlfn.XLOOKUP(B1268,Product!$A:$A,Product!$E:$E)</f>
        <v>2810-20</v>
      </c>
      <c r="D1268" s="3" t="s">
        <v>26</v>
      </c>
      <c r="E1268" s="3" t="s">
        <v>331</v>
      </c>
    </row>
    <row r="1269" spans="2:5" x14ac:dyDescent="0.45">
      <c r="B1269" s="3" t="s">
        <v>11422</v>
      </c>
      <c r="C1269" t="str">
        <f>_xlfn.XLOOKUP(B1269,Product!$A:$A,Product!$E:$E)</f>
        <v>2811-20</v>
      </c>
      <c r="D1269" s="3" t="s">
        <v>7</v>
      </c>
      <c r="E1269" s="3" t="s">
        <v>72</v>
      </c>
    </row>
    <row r="1270" spans="2:5" x14ac:dyDescent="0.45">
      <c r="B1270" s="3" t="s">
        <v>11422</v>
      </c>
      <c r="C1270" t="str">
        <f>_xlfn.XLOOKUP(B1270,Product!$A:$A,Product!$E:$E)</f>
        <v>2811-20</v>
      </c>
      <c r="D1270" s="3" t="s">
        <v>910</v>
      </c>
      <c r="E1270" s="3" t="s">
        <v>1250</v>
      </c>
    </row>
    <row r="1271" spans="2:5" x14ac:dyDescent="0.45">
      <c r="B1271" s="3" t="s">
        <v>11422</v>
      </c>
      <c r="C1271" t="str">
        <f>_xlfn.XLOOKUP(B1271,Product!$A:$A,Product!$E:$E)</f>
        <v>2811-20</v>
      </c>
      <c r="D1271" s="3" t="s">
        <v>908</v>
      </c>
      <c r="E1271" s="3" t="s">
        <v>1248</v>
      </c>
    </row>
    <row r="1272" spans="2:5" x14ac:dyDescent="0.45">
      <c r="B1272" s="3" t="s">
        <v>11422</v>
      </c>
      <c r="C1272" t="str">
        <f>_xlfn.XLOOKUP(B1272,Product!$A:$A,Product!$E:$E)</f>
        <v>2811-20</v>
      </c>
      <c r="D1272" s="3" t="s">
        <v>1122</v>
      </c>
      <c r="E1272" s="3" t="s">
        <v>232</v>
      </c>
    </row>
    <row r="1273" spans="2:5" x14ac:dyDescent="0.45">
      <c r="B1273" s="3" t="s">
        <v>11422</v>
      </c>
      <c r="C1273" t="str">
        <f>_xlfn.XLOOKUP(B1273,Product!$A:$A,Product!$E:$E)</f>
        <v>2811-20</v>
      </c>
      <c r="D1273" s="3" t="s">
        <v>13</v>
      </c>
      <c r="E1273" s="3" t="s">
        <v>442</v>
      </c>
    </row>
    <row r="1274" spans="2:5" x14ac:dyDescent="0.45">
      <c r="B1274" s="3" t="s">
        <v>11422</v>
      </c>
      <c r="C1274" t="str">
        <f>_xlfn.XLOOKUP(B1274,Product!$A:$A,Product!$E:$E)</f>
        <v>2811-20</v>
      </c>
      <c r="D1274" s="3" t="s">
        <v>79</v>
      </c>
      <c r="E1274" s="3" t="s">
        <v>119</v>
      </c>
    </row>
    <row r="1275" spans="2:5" x14ac:dyDescent="0.45">
      <c r="B1275" s="3" t="s">
        <v>11422</v>
      </c>
      <c r="C1275" t="str">
        <f>_xlfn.XLOOKUP(B1275,Product!$A:$A,Product!$E:$E)</f>
        <v>2811-20</v>
      </c>
      <c r="D1275" s="3" t="s">
        <v>121</v>
      </c>
      <c r="E1275" s="3" t="s">
        <v>232</v>
      </c>
    </row>
    <row r="1276" spans="2:5" x14ac:dyDescent="0.45">
      <c r="B1276" s="3" t="s">
        <v>11422</v>
      </c>
      <c r="C1276" t="str">
        <f>_xlfn.XLOOKUP(B1276,Product!$A:$A,Product!$E:$E)</f>
        <v>2811-20</v>
      </c>
      <c r="D1276" s="3" t="s">
        <v>905</v>
      </c>
      <c r="E1276" s="3" t="s">
        <v>1204</v>
      </c>
    </row>
    <row r="1277" spans="2:5" x14ac:dyDescent="0.45">
      <c r="B1277" s="3" t="s">
        <v>11422</v>
      </c>
      <c r="C1277" t="str">
        <f>_xlfn.XLOOKUP(B1277,Product!$A:$A,Product!$E:$E)</f>
        <v>2811-20</v>
      </c>
      <c r="D1277" s="3" t="s">
        <v>34</v>
      </c>
      <c r="E1277" s="3" t="s">
        <v>35</v>
      </c>
    </row>
    <row r="1278" spans="2:5" x14ac:dyDescent="0.45">
      <c r="B1278" s="3" t="s">
        <v>11424</v>
      </c>
      <c r="C1278" t="str">
        <f>_xlfn.XLOOKUP(B1278,Product!$A:$A,Product!$E:$E)</f>
        <v>2817A-21</v>
      </c>
      <c r="D1278" s="3" t="s">
        <v>7</v>
      </c>
      <c r="E1278" s="3" t="s">
        <v>72</v>
      </c>
    </row>
    <row r="1279" spans="2:5" x14ac:dyDescent="0.45">
      <c r="B1279" s="3" t="s">
        <v>11424</v>
      </c>
      <c r="C1279" t="str">
        <f>_xlfn.XLOOKUP(B1279,Product!$A:$A,Product!$E:$E)</f>
        <v>2817A-21</v>
      </c>
      <c r="D1279" s="3" t="s">
        <v>116</v>
      </c>
      <c r="E1279" s="3" t="s">
        <v>232</v>
      </c>
    </row>
    <row r="1280" spans="2:5" x14ac:dyDescent="0.45">
      <c r="B1280" s="3" t="s">
        <v>11424</v>
      </c>
      <c r="C1280" t="str">
        <f>_xlfn.XLOOKUP(B1280,Product!$A:$A,Product!$E:$E)</f>
        <v>2817A-21</v>
      </c>
      <c r="D1280" s="3" t="s">
        <v>76</v>
      </c>
      <c r="E1280" s="3" t="s">
        <v>1635</v>
      </c>
    </row>
    <row r="1281" spans="2:5" x14ac:dyDescent="0.45">
      <c r="B1281" s="3" t="s">
        <v>11424</v>
      </c>
      <c r="C1281" t="str">
        <f>_xlfn.XLOOKUP(B1281,Product!$A:$A,Product!$E:$E)</f>
        <v>2817A-21</v>
      </c>
      <c r="D1281" s="3" t="s">
        <v>118</v>
      </c>
      <c r="E1281" s="3" t="s">
        <v>232</v>
      </c>
    </row>
    <row r="1282" spans="2:5" x14ac:dyDescent="0.45">
      <c r="B1282" s="3" t="s">
        <v>11424</v>
      </c>
      <c r="C1282" t="str">
        <f>_xlfn.XLOOKUP(B1282,Product!$A:$A,Product!$E:$E)</f>
        <v>2817A-21</v>
      </c>
      <c r="D1282" s="3" t="s">
        <v>30</v>
      </c>
      <c r="E1282" s="3" t="s">
        <v>3055</v>
      </c>
    </row>
    <row r="1283" spans="2:5" x14ac:dyDescent="0.45">
      <c r="B1283" s="3" t="s">
        <v>11424</v>
      </c>
      <c r="C1283" t="str">
        <f>_xlfn.XLOOKUP(B1283,Product!$A:$A,Product!$E:$E)</f>
        <v>2817A-21</v>
      </c>
      <c r="D1283" s="3" t="s">
        <v>13</v>
      </c>
      <c r="E1283" s="3" t="s">
        <v>3055</v>
      </c>
    </row>
    <row r="1284" spans="2:5" x14ac:dyDescent="0.45">
      <c r="B1284" s="3" t="s">
        <v>11424</v>
      </c>
      <c r="C1284" t="str">
        <f>_xlfn.XLOOKUP(B1284,Product!$A:$A,Product!$E:$E)</f>
        <v>2817A-21</v>
      </c>
      <c r="D1284" s="3" t="s">
        <v>78</v>
      </c>
      <c r="E1284" s="3" t="s">
        <v>448</v>
      </c>
    </row>
    <row r="1285" spans="2:5" x14ac:dyDescent="0.45">
      <c r="B1285" s="3" t="s">
        <v>11424</v>
      </c>
      <c r="C1285" t="str">
        <f>_xlfn.XLOOKUP(B1285,Product!$A:$A,Product!$E:$E)</f>
        <v>2817A-21</v>
      </c>
      <c r="D1285" s="3" t="s">
        <v>79</v>
      </c>
      <c r="E1285" s="3" t="s">
        <v>80</v>
      </c>
    </row>
    <row r="1286" spans="2:5" x14ac:dyDescent="0.45">
      <c r="B1286" s="3" t="s">
        <v>11424</v>
      </c>
      <c r="C1286" t="str">
        <f>_xlfn.XLOOKUP(B1286,Product!$A:$A,Product!$E:$E)</f>
        <v>2817A-21</v>
      </c>
      <c r="D1286" s="3" t="s">
        <v>85</v>
      </c>
      <c r="E1286" s="3" t="s">
        <v>83</v>
      </c>
    </row>
    <row r="1287" spans="2:5" x14ac:dyDescent="0.45">
      <c r="B1287" s="3" t="s">
        <v>11424</v>
      </c>
      <c r="C1287" t="str">
        <f>_xlfn.XLOOKUP(B1287,Product!$A:$A,Product!$E:$E)</f>
        <v>2817A-21</v>
      </c>
      <c r="D1287" s="3" t="s">
        <v>121</v>
      </c>
      <c r="E1287" s="3" t="s">
        <v>232</v>
      </c>
    </row>
    <row r="1288" spans="2:5" x14ac:dyDescent="0.45">
      <c r="B1288" s="3" t="s">
        <v>11424</v>
      </c>
      <c r="C1288" t="str">
        <f>_xlfn.XLOOKUP(B1288,Product!$A:$A,Product!$E:$E)</f>
        <v>2817A-21</v>
      </c>
      <c r="D1288" s="3" t="s">
        <v>34</v>
      </c>
      <c r="E1288" s="3" t="s">
        <v>3058</v>
      </c>
    </row>
    <row r="1289" spans="2:5" x14ac:dyDescent="0.45">
      <c r="B1289" s="3" t="s">
        <v>11424</v>
      </c>
      <c r="C1289" t="str">
        <f>_xlfn.XLOOKUP(B1289,Product!$A:$A,Product!$E:$E)</f>
        <v>2817A-21</v>
      </c>
      <c r="D1289" s="3" t="s">
        <v>15</v>
      </c>
      <c r="E1289" s="3" t="s">
        <v>3057</v>
      </c>
    </row>
    <row r="1290" spans="2:5" x14ac:dyDescent="0.45">
      <c r="B1290" s="3" t="s">
        <v>11424</v>
      </c>
      <c r="C1290" t="str">
        <f>_xlfn.XLOOKUP(B1290,Product!$A:$A,Product!$E:$E)</f>
        <v>2817A-21</v>
      </c>
      <c r="D1290" s="3" t="s">
        <v>26</v>
      </c>
      <c r="E1290" s="3" t="s">
        <v>3056</v>
      </c>
    </row>
    <row r="1291" spans="2:5" x14ac:dyDescent="0.45">
      <c r="B1291" s="3" t="s">
        <v>11425</v>
      </c>
      <c r="C1291" t="str">
        <f>_xlfn.XLOOKUP(B1291,Product!$A:$A,Product!$E:$E)</f>
        <v>2818-21</v>
      </c>
      <c r="D1291" s="3" t="s">
        <v>7</v>
      </c>
      <c r="E1291" s="3" t="s">
        <v>8</v>
      </c>
    </row>
    <row r="1292" spans="2:5" x14ac:dyDescent="0.45">
      <c r="B1292" s="3" t="s">
        <v>11425</v>
      </c>
      <c r="C1292" t="str">
        <f>_xlfn.XLOOKUP(B1292,Product!$A:$A,Product!$E:$E)</f>
        <v>2818-21</v>
      </c>
      <c r="D1292" s="3" t="s">
        <v>3081</v>
      </c>
      <c r="E1292" s="3" t="s">
        <v>3082</v>
      </c>
    </row>
    <row r="1293" spans="2:5" x14ac:dyDescent="0.45">
      <c r="B1293" s="3" t="s">
        <v>11425</v>
      </c>
      <c r="C1293" t="str">
        <f>_xlfn.XLOOKUP(B1293,Product!$A:$A,Product!$E:$E)</f>
        <v>2818-21</v>
      </c>
      <c r="D1293" s="3" t="s">
        <v>3079</v>
      </c>
      <c r="E1293" s="3" t="s">
        <v>3080</v>
      </c>
    </row>
    <row r="1294" spans="2:5" x14ac:dyDescent="0.45">
      <c r="B1294" s="3" t="s">
        <v>11425</v>
      </c>
      <c r="C1294" t="str">
        <f>_xlfn.XLOOKUP(B1294,Product!$A:$A,Product!$E:$E)</f>
        <v>2818-21</v>
      </c>
      <c r="D1294" s="3" t="s">
        <v>3074</v>
      </c>
      <c r="E1294" s="3" t="s">
        <v>1801</v>
      </c>
    </row>
    <row r="1295" spans="2:5" x14ac:dyDescent="0.45">
      <c r="B1295" s="3" t="s">
        <v>11425</v>
      </c>
      <c r="C1295" t="str">
        <f>_xlfn.XLOOKUP(B1295,Product!$A:$A,Product!$E:$E)</f>
        <v>2818-21</v>
      </c>
      <c r="D1295" s="3" t="s">
        <v>3077</v>
      </c>
      <c r="E1295" s="3" t="s">
        <v>3078</v>
      </c>
    </row>
    <row r="1296" spans="2:5" x14ac:dyDescent="0.45">
      <c r="B1296" s="3" t="s">
        <v>11425</v>
      </c>
      <c r="C1296" t="str">
        <f>_xlfn.XLOOKUP(B1296,Product!$A:$A,Product!$E:$E)</f>
        <v>2818-21</v>
      </c>
      <c r="D1296" s="3" t="s">
        <v>301</v>
      </c>
      <c r="E1296" s="3" t="s">
        <v>117</v>
      </c>
    </row>
    <row r="1297" spans="2:5" x14ac:dyDescent="0.45">
      <c r="B1297" s="3" t="s">
        <v>11425</v>
      </c>
      <c r="C1297" t="str">
        <f>_xlfn.XLOOKUP(B1297,Product!$A:$A,Product!$E:$E)</f>
        <v>2818-21</v>
      </c>
      <c r="D1297" s="3" t="s">
        <v>30</v>
      </c>
      <c r="E1297" s="3" t="s">
        <v>3070</v>
      </c>
    </row>
    <row r="1298" spans="2:5" x14ac:dyDescent="0.45">
      <c r="B1298" s="3" t="s">
        <v>11425</v>
      </c>
      <c r="C1298" t="str">
        <f>_xlfn.XLOOKUP(B1298,Product!$A:$A,Product!$E:$E)</f>
        <v>2818-21</v>
      </c>
      <c r="D1298" s="3" t="s">
        <v>13</v>
      </c>
      <c r="E1298" s="3" t="s">
        <v>1801</v>
      </c>
    </row>
    <row r="1299" spans="2:5" x14ac:dyDescent="0.45">
      <c r="B1299" s="3" t="s">
        <v>11425</v>
      </c>
      <c r="C1299" t="str">
        <f>_xlfn.XLOOKUP(B1299,Product!$A:$A,Product!$E:$E)</f>
        <v>2818-21</v>
      </c>
      <c r="D1299" s="3" t="s">
        <v>2964</v>
      </c>
      <c r="E1299" s="3" t="s">
        <v>3068</v>
      </c>
    </row>
    <row r="1300" spans="2:5" x14ac:dyDescent="0.45">
      <c r="B1300" s="3" t="s">
        <v>11425</v>
      </c>
      <c r="C1300" t="str">
        <f>_xlfn.XLOOKUP(B1300,Product!$A:$A,Product!$E:$E)</f>
        <v>2818-21</v>
      </c>
      <c r="D1300" s="3" t="s">
        <v>11</v>
      </c>
      <c r="E1300" s="3" t="s">
        <v>1104</v>
      </c>
    </row>
    <row r="1301" spans="2:5" x14ac:dyDescent="0.45">
      <c r="B1301" s="3" t="s">
        <v>11425</v>
      </c>
      <c r="C1301" t="str">
        <f>_xlfn.XLOOKUP(B1301,Product!$A:$A,Product!$E:$E)</f>
        <v>2818-21</v>
      </c>
      <c r="D1301" s="3" t="s">
        <v>3072</v>
      </c>
      <c r="E1301" s="3" t="s">
        <v>3073</v>
      </c>
    </row>
    <row r="1302" spans="2:5" x14ac:dyDescent="0.45">
      <c r="B1302" s="3" t="s">
        <v>11425</v>
      </c>
      <c r="C1302" t="str">
        <f>_xlfn.XLOOKUP(B1302,Product!$A:$A,Product!$E:$E)</f>
        <v>2818-21</v>
      </c>
      <c r="D1302" s="3" t="s">
        <v>843</v>
      </c>
      <c r="E1302" s="3" t="s">
        <v>117</v>
      </c>
    </row>
    <row r="1303" spans="2:5" x14ac:dyDescent="0.45">
      <c r="B1303" s="3" t="s">
        <v>11425</v>
      </c>
      <c r="C1303" t="str">
        <f>_xlfn.XLOOKUP(B1303,Product!$A:$A,Product!$E:$E)</f>
        <v>2818-21</v>
      </c>
      <c r="D1303" s="3" t="s">
        <v>9</v>
      </c>
      <c r="E1303" s="3" t="s">
        <v>10</v>
      </c>
    </row>
    <row r="1304" spans="2:5" x14ac:dyDescent="0.45">
      <c r="B1304" s="3" t="s">
        <v>11425</v>
      </c>
      <c r="C1304" t="str">
        <f>_xlfn.XLOOKUP(B1304,Product!$A:$A,Product!$E:$E)</f>
        <v>2818-21</v>
      </c>
      <c r="D1304" s="3" t="s">
        <v>3075</v>
      </c>
      <c r="E1304" s="3" t="s">
        <v>3076</v>
      </c>
    </row>
    <row r="1305" spans="2:5" x14ac:dyDescent="0.45">
      <c r="B1305" s="3" t="s">
        <v>11425</v>
      </c>
      <c r="C1305" t="str">
        <f>_xlfn.XLOOKUP(B1305,Product!$A:$A,Product!$E:$E)</f>
        <v>2818-21</v>
      </c>
      <c r="D1305" s="3" t="s">
        <v>23</v>
      </c>
      <c r="E1305" s="3" t="s">
        <v>1020</v>
      </c>
    </row>
    <row r="1306" spans="2:5" x14ac:dyDescent="0.45">
      <c r="B1306" s="3" t="s">
        <v>11425</v>
      </c>
      <c r="C1306" t="str">
        <f>_xlfn.XLOOKUP(B1306,Product!$A:$A,Product!$E:$E)</f>
        <v>2818-21</v>
      </c>
      <c r="D1306" s="3" t="s">
        <v>15</v>
      </c>
      <c r="E1306" s="3" t="s">
        <v>3069</v>
      </c>
    </row>
    <row r="1307" spans="2:5" x14ac:dyDescent="0.45">
      <c r="B1307" s="3" t="s">
        <v>11425</v>
      </c>
      <c r="C1307" t="str">
        <f>_xlfn.XLOOKUP(B1307,Product!$A:$A,Product!$E:$E)</f>
        <v>2818-21</v>
      </c>
      <c r="D1307" s="3" t="s">
        <v>26</v>
      </c>
      <c r="E1307" s="3" t="s">
        <v>3071</v>
      </c>
    </row>
    <row r="1308" spans="2:5" x14ac:dyDescent="0.45">
      <c r="B1308" s="3" t="s">
        <v>11428</v>
      </c>
      <c r="C1308" t="str">
        <f>_xlfn.XLOOKUP(B1308,Product!$A:$A,Product!$E:$E)</f>
        <v>2820-20PS</v>
      </c>
      <c r="D1308" s="3" t="s">
        <v>7</v>
      </c>
      <c r="E1308" s="3" t="s">
        <v>8</v>
      </c>
    </row>
    <row r="1309" spans="2:5" x14ac:dyDescent="0.45">
      <c r="B1309" s="3" t="s">
        <v>11428</v>
      </c>
      <c r="C1309" t="str">
        <f>_xlfn.XLOOKUP(B1309,Product!$A:$A,Product!$E:$E)</f>
        <v>2820-20PS</v>
      </c>
      <c r="D1309" s="3" t="s">
        <v>30</v>
      </c>
      <c r="E1309" s="3" t="s">
        <v>1849</v>
      </c>
    </row>
    <row r="1310" spans="2:5" x14ac:dyDescent="0.45">
      <c r="B1310" s="3" t="s">
        <v>11428</v>
      </c>
      <c r="C1310" t="str">
        <f>_xlfn.XLOOKUP(B1310,Product!$A:$A,Product!$E:$E)</f>
        <v>2820-20PS</v>
      </c>
      <c r="D1310" s="3" t="s">
        <v>13</v>
      </c>
      <c r="E1310" s="3" t="s">
        <v>548</v>
      </c>
    </row>
    <row r="1311" spans="2:5" x14ac:dyDescent="0.45">
      <c r="B1311" s="3" t="s">
        <v>11428</v>
      </c>
      <c r="C1311" t="str">
        <f>_xlfn.XLOOKUP(B1311,Product!$A:$A,Product!$E:$E)</f>
        <v>2820-20PS</v>
      </c>
      <c r="D1311" s="3" t="s">
        <v>11</v>
      </c>
      <c r="E1311" s="3" t="s">
        <v>1847</v>
      </c>
    </row>
    <row r="1312" spans="2:5" x14ac:dyDescent="0.45">
      <c r="B1312" s="3" t="s">
        <v>11428</v>
      </c>
      <c r="C1312" t="str">
        <f>_xlfn.XLOOKUP(B1312,Product!$A:$A,Product!$E:$E)</f>
        <v>2820-20PS</v>
      </c>
      <c r="D1312" s="3" t="s">
        <v>9</v>
      </c>
      <c r="E1312" s="3" t="s">
        <v>10</v>
      </c>
    </row>
    <row r="1313" spans="2:5" x14ac:dyDescent="0.45">
      <c r="B1313" s="3" t="s">
        <v>11428</v>
      </c>
      <c r="C1313" t="str">
        <f>_xlfn.XLOOKUP(B1313,Product!$A:$A,Product!$E:$E)</f>
        <v>2820-20PS</v>
      </c>
      <c r="D1313" s="3" t="s">
        <v>23</v>
      </c>
      <c r="E1313" s="3" t="s">
        <v>1846</v>
      </c>
    </row>
    <row r="1314" spans="2:5" x14ac:dyDescent="0.45">
      <c r="B1314" s="3" t="s">
        <v>11428</v>
      </c>
      <c r="C1314" t="str">
        <f>_xlfn.XLOOKUP(B1314,Product!$A:$A,Product!$E:$E)</f>
        <v>2820-20PS</v>
      </c>
      <c r="D1314" s="3" t="s">
        <v>15</v>
      </c>
      <c r="E1314" s="3" t="s">
        <v>1848</v>
      </c>
    </row>
    <row r="1315" spans="2:5" x14ac:dyDescent="0.45">
      <c r="B1315" s="3" t="s">
        <v>11428</v>
      </c>
      <c r="C1315" t="str">
        <f>_xlfn.XLOOKUP(B1315,Product!$A:$A,Product!$E:$E)</f>
        <v>2820-20PS</v>
      </c>
      <c r="D1315" s="3" t="s">
        <v>26</v>
      </c>
      <c r="E1315" s="3" t="s">
        <v>668</v>
      </c>
    </row>
    <row r="1316" spans="2:5" x14ac:dyDescent="0.45">
      <c r="B1316" s="3" t="s">
        <v>11432</v>
      </c>
      <c r="C1316" t="str">
        <f>_xlfn.XLOOKUP(B1316,Product!$A:$A,Product!$E:$E)</f>
        <v>2821-20</v>
      </c>
      <c r="D1316" s="3" t="s">
        <v>7</v>
      </c>
      <c r="E1316" s="3" t="s">
        <v>72</v>
      </c>
    </row>
    <row r="1317" spans="2:5" x14ac:dyDescent="0.45">
      <c r="B1317" s="3" t="s">
        <v>11432</v>
      </c>
      <c r="C1317" t="str">
        <f>_xlfn.XLOOKUP(B1317,Product!$A:$A,Product!$E:$E)</f>
        <v>2821-20</v>
      </c>
      <c r="D1317" s="3" t="s">
        <v>76</v>
      </c>
      <c r="E1317" s="3" t="s">
        <v>229</v>
      </c>
    </row>
    <row r="1318" spans="2:5" x14ac:dyDescent="0.45">
      <c r="B1318" s="3" t="s">
        <v>11432</v>
      </c>
      <c r="C1318" t="str">
        <f>_xlfn.XLOOKUP(B1318,Product!$A:$A,Product!$E:$E)</f>
        <v>2821-20</v>
      </c>
      <c r="D1318" s="3" t="s">
        <v>118</v>
      </c>
      <c r="E1318" s="3" t="s">
        <v>117</v>
      </c>
    </row>
    <row r="1319" spans="2:5" x14ac:dyDescent="0.45">
      <c r="B1319" s="3" t="s">
        <v>11432</v>
      </c>
      <c r="C1319" t="str">
        <f>_xlfn.XLOOKUP(B1319,Product!$A:$A,Product!$E:$E)</f>
        <v>2821-20</v>
      </c>
      <c r="D1319" s="3" t="s">
        <v>30</v>
      </c>
      <c r="E1319" s="3" t="s">
        <v>224</v>
      </c>
    </row>
    <row r="1320" spans="2:5" x14ac:dyDescent="0.45">
      <c r="B1320" s="3" t="s">
        <v>11432</v>
      </c>
      <c r="C1320" t="str">
        <f>_xlfn.XLOOKUP(B1320,Product!$A:$A,Product!$E:$E)</f>
        <v>2821-20</v>
      </c>
      <c r="D1320" s="3" t="s">
        <v>13</v>
      </c>
      <c r="E1320" s="3" t="s">
        <v>869</v>
      </c>
    </row>
    <row r="1321" spans="2:5" x14ac:dyDescent="0.45">
      <c r="B1321" s="3" t="s">
        <v>11432</v>
      </c>
      <c r="C1321" t="str">
        <f>_xlfn.XLOOKUP(B1321,Product!$A:$A,Product!$E:$E)</f>
        <v>2821-20</v>
      </c>
      <c r="D1321" s="3" t="s">
        <v>78</v>
      </c>
      <c r="E1321" s="3" t="s">
        <v>245</v>
      </c>
    </row>
    <row r="1322" spans="2:5" x14ac:dyDescent="0.45">
      <c r="B1322" s="3" t="s">
        <v>11432</v>
      </c>
      <c r="C1322" t="str">
        <f>_xlfn.XLOOKUP(B1322,Product!$A:$A,Product!$E:$E)</f>
        <v>2821-20</v>
      </c>
      <c r="D1322" s="3" t="s">
        <v>84</v>
      </c>
      <c r="E1322" s="3" t="s">
        <v>83</v>
      </c>
    </row>
    <row r="1323" spans="2:5" x14ac:dyDescent="0.45">
      <c r="B1323" s="3" t="s">
        <v>11432</v>
      </c>
      <c r="C1323" t="str">
        <f>_xlfn.XLOOKUP(B1323,Product!$A:$A,Product!$E:$E)</f>
        <v>2821-20</v>
      </c>
      <c r="D1323" s="3" t="s">
        <v>85</v>
      </c>
      <c r="E1323" s="3" t="s">
        <v>83</v>
      </c>
    </row>
    <row r="1324" spans="2:5" x14ac:dyDescent="0.45">
      <c r="B1324" s="3" t="s">
        <v>11432</v>
      </c>
      <c r="C1324" t="str">
        <f>_xlfn.XLOOKUP(B1324,Product!$A:$A,Product!$E:$E)</f>
        <v>2821-20</v>
      </c>
      <c r="D1324" s="3" t="s">
        <v>121</v>
      </c>
      <c r="E1324" s="3" t="s">
        <v>232</v>
      </c>
    </row>
    <row r="1325" spans="2:5" x14ac:dyDescent="0.45">
      <c r="B1325" s="3" t="s">
        <v>11432</v>
      </c>
      <c r="C1325" t="str">
        <f>_xlfn.XLOOKUP(B1325,Product!$A:$A,Product!$E:$E)</f>
        <v>2821-20</v>
      </c>
      <c r="D1325" s="3" t="s">
        <v>34</v>
      </c>
      <c r="E1325" s="3" t="s">
        <v>35</v>
      </c>
    </row>
    <row r="1326" spans="2:5" x14ac:dyDescent="0.45">
      <c r="B1326" s="3" t="s">
        <v>11432</v>
      </c>
      <c r="C1326" t="str">
        <f>_xlfn.XLOOKUP(B1326,Product!$A:$A,Product!$E:$E)</f>
        <v>2821-20</v>
      </c>
      <c r="D1326" s="3" t="s">
        <v>15</v>
      </c>
      <c r="E1326" s="3" t="s">
        <v>870</v>
      </c>
    </row>
    <row r="1327" spans="2:5" x14ac:dyDescent="0.45">
      <c r="B1327" s="3" t="s">
        <v>11432</v>
      </c>
      <c r="C1327" t="str">
        <f>_xlfn.XLOOKUP(B1327,Product!$A:$A,Product!$E:$E)</f>
        <v>2821-20</v>
      </c>
      <c r="D1327" s="3" t="s">
        <v>234</v>
      </c>
      <c r="E1327" s="3" t="s">
        <v>870</v>
      </c>
    </row>
    <row r="1328" spans="2:5" x14ac:dyDescent="0.45">
      <c r="B1328" s="3" t="s">
        <v>11432</v>
      </c>
      <c r="C1328" t="str">
        <f>_xlfn.XLOOKUP(B1328,Product!$A:$A,Product!$E:$E)</f>
        <v>2821-20</v>
      </c>
      <c r="D1328" s="3" t="s">
        <v>233</v>
      </c>
      <c r="E1328" s="3" t="s">
        <v>522</v>
      </c>
    </row>
    <row r="1329" spans="2:5" x14ac:dyDescent="0.45">
      <c r="B1329" s="3" t="s">
        <v>11432</v>
      </c>
      <c r="C1329" t="str">
        <f>_xlfn.XLOOKUP(B1329,Product!$A:$A,Product!$E:$E)</f>
        <v>2821-20</v>
      </c>
      <c r="D1329" s="3" t="s">
        <v>26</v>
      </c>
      <c r="E1329" s="3" t="s">
        <v>868</v>
      </c>
    </row>
    <row r="1330" spans="2:5" x14ac:dyDescent="0.45">
      <c r="B1330" s="3" t="s">
        <v>11435</v>
      </c>
      <c r="C1330" t="str">
        <f>_xlfn.XLOOKUP(B1330,Product!$A:$A,Product!$E:$E)</f>
        <v>2822-20</v>
      </c>
      <c r="D1330" s="3" t="s">
        <v>7</v>
      </c>
      <c r="E1330" s="3" t="s">
        <v>72</v>
      </c>
    </row>
    <row r="1331" spans="2:5" x14ac:dyDescent="0.45">
      <c r="B1331" s="3" t="s">
        <v>11435</v>
      </c>
      <c r="C1331" t="str">
        <f>_xlfn.XLOOKUP(B1331,Product!$A:$A,Product!$E:$E)</f>
        <v>2822-20</v>
      </c>
      <c r="D1331" s="3" t="s">
        <v>76</v>
      </c>
      <c r="E1331" s="3" t="s">
        <v>229</v>
      </c>
    </row>
    <row r="1332" spans="2:5" x14ac:dyDescent="0.45">
      <c r="B1332" s="3" t="s">
        <v>11435</v>
      </c>
      <c r="C1332" t="str">
        <f>_xlfn.XLOOKUP(B1332,Product!$A:$A,Product!$E:$E)</f>
        <v>2822-20</v>
      </c>
      <c r="D1332" s="3" t="s">
        <v>118</v>
      </c>
      <c r="E1332" s="3" t="s">
        <v>117</v>
      </c>
    </row>
    <row r="1333" spans="2:5" x14ac:dyDescent="0.45">
      <c r="B1333" s="3" t="s">
        <v>11435</v>
      </c>
      <c r="C1333" t="str">
        <f>_xlfn.XLOOKUP(B1333,Product!$A:$A,Product!$E:$E)</f>
        <v>2822-20</v>
      </c>
      <c r="D1333" s="3" t="s">
        <v>30</v>
      </c>
      <c r="E1333" s="3" t="s">
        <v>224</v>
      </c>
    </row>
    <row r="1334" spans="2:5" x14ac:dyDescent="0.45">
      <c r="B1334" s="3" t="s">
        <v>11435</v>
      </c>
      <c r="C1334" t="str">
        <f>_xlfn.XLOOKUP(B1334,Product!$A:$A,Product!$E:$E)</f>
        <v>2822-20</v>
      </c>
      <c r="D1334" s="3" t="s">
        <v>13</v>
      </c>
      <c r="E1334" s="3" t="s">
        <v>869</v>
      </c>
    </row>
    <row r="1335" spans="2:5" x14ac:dyDescent="0.45">
      <c r="B1335" s="3" t="s">
        <v>11435</v>
      </c>
      <c r="C1335" t="str">
        <f>_xlfn.XLOOKUP(B1335,Product!$A:$A,Product!$E:$E)</f>
        <v>2822-20</v>
      </c>
      <c r="D1335" s="3" t="s">
        <v>78</v>
      </c>
      <c r="E1335" s="3" t="s">
        <v>245</v>
      </c>
    </row>
    <row r="1336" spans="2:5" x14ac:dyDescent="0.45">
      <c r="B1336" s="3" t="s">
        <v>11435</v>
      </c>
      <c r="C1336" t="str">
        <f>_xlfn.XLOOKUP(B1336,Product!$A:$A,Product!$E:$E)</f>
        <v>2822-20</v>
      </c>
      <c r="D1336" s="3" t="s">
        <v>84</v>
      </c>
      <c r="E1336" s="3" t="s">
        <v>83</v>
      </c>
    </row>
    <row r="1337" spans="2:5" x14ac:dyDescent="0.45">
      <c r="B1337" s="3" t="s">
        <v>11435</v>
      </c>
      <c r="C1337" t="str">
        <f>_xlfn.XLOOKUP(B1337,Product!$A:$A,Product!$E:$E)</f>
        <v>2822-20</v>
      </c>
      <c r="D1337" s="3" t="s">
        <v>85</v>
      </c>
      <c r="E1337" s="3" t="s">
        <v>83</v>
      </c>
    </row>
    <row r="1338" spans="2:5" x14ac:dyDescent="0.45">
      <c r="B1338" s="3" t="s">
        <v>11435</v>
      </c>
      <c r="C1338" t="str">
        <f>_xlfn.XLOOKUP(B1338,Product!$A:$A,Product!$E:$E)</f>
        <v>2822-20</v>
      </c>
      <c r="D1338" s="3" t="s">
        <v>121</v>
      </c>
      <c r="E1338" s="3" t="s">
        <v>117</v>
      </c>
    </row>
    <row r="1339" spans="2:5" x14ac:dyDescent="0.45">
      <c r="B1339" s="3" t="s">
        <v>11435</v>
      </c>
      <c r="C1339" t="str">
        <f>_xlfn.XLOOKUP(B1339,Product!$A:$A,Product!$E:$E)</f>
        <v>2822-20</v>
      </c>
      <c r="D1339" s="3" t="s">
        <v>34</v>
      </c>
      <c r="E1339" s="3" t="s">
        <v>35</v>
      </c>
    </row>
    <row r="1340" spans="2:5" x14ac:dyDescent="0.45">
      <c r="B1340" s="3" t="s">
        <v>11435</v>
      </c>
      <c r="C1340" t="str">
        <f>_xlfn.XLOOKUP(B1340,Product!$A:$A,Product!$E:$E)</f>
        <v>2822-20</v>
      </c>
      <c r="D1340" s="3" t="s">
        <v>15</v>
      </c>
      <c r="E1340" s="3" t="s">
        <v>870</v>
      </c>
    </row>
    <row r="1341" spans="2:5" x14ac:dyDescent="0.45">
      <c r="B1341" s="3" t="s">
        <v>11435</v>
      </c>
      <c r="C1341" t="str">
        <f>_xlfn.XLOOKUP(B1341,Product!$A:$A,Product!$E:$E)</f>
        <v>2822-20</v>
      </c>
      <c r="D1341" s="3" t="s">
        <v>234</v>
      </c>
      <c r="E1341" s="3" t="s">
        <v>870</v>
      </c>
    </row>
    <row r="1342" spans="2:5" x14ac:dyDescent="0.45">
      <c r="B1342" s="3" t="s">
        <v>11435</v>
      </c>
      <c r="C1342" t="str">
        <f>_xlfn.XLOOKUP(B1342,Product!$A:$A,Product!$E:$E)</f>
        <v>2822-20</v>
      </c>
      <c r="D1342" s="3" t="s">
        <v>233</v>
      </c>
      <c r="E1342" s="3" t="s">
        <v>522</v>
      </c>
    </row>
    <row r="1343" spans="2:5" x14ac:dyDescent="0.45">
      <c r="B1343" s="3" t="s">
        <v>11435</v>
      </c>
      <c r="C1343" t="str">
        <f>_xlfn.XLOOKUP(B1343,Product!$A:$A,Product!$E:$E)</f>
        <v>2822-20</v>
      </c>
      <c r="D1343" s="3" t="s">
        <v>26</v>
      </c>
      <c r="E1343" s="3" t="s">
        <v>868</v>
      </c>
    </row>
    <row r="1344" spans="2:5" x14ac:dyDescent="0.45">
      <c r="B1344" s="3" t="s">
        <v>11437</v>
      </c>
      <c r="C1344" t="str">
        <f>_xlfn.XLOOKUP(B1344,Product!$A:$A,Product!$E:$E)</f>
        <v>2823-20</v>
      </c>
      <c r="D1344" s="3" t="s">
        <v>7</v>
      </c>
      <c r="E1344" s="3" t="s">
        <v>72</v>
      </c>
    </row>
    <row r="1345" spans="2:5" x14ac:dyDescent="0.45">
      <c r="B1345" s="3" t="s">
        <v>11437</v>
      </c>
      <c r="C1345" t="str">
        <f>_xlfn.XLOOKUP(B1345,Product!$A:$A,Product!$E:$E)</f>
        <v>2823-20</v>
      </c>
      <c r="D1345" s="3" t="s">
        <v>1728</v>
      </c>
      <c r="E1345" s="3" t="s">
        <v>14</v>
      </c>
    </row>
    <row r="1346" spans="2:5" x14ac:dyDescent="0.45">
      <c r="B1346" s="3" t="s">
        <v>11437</v>
      </c>
      <c r="C1346" t="str">
        <f>_xlfn.XLOOKUP(B1346,Product!$A:$A,Product!$E:$E)</f>
        <v>2823-20</v>
      </c>
      <c r="D1346" s="3" t="s">
        <v>2810</v>
      </c>
      <c r="E1346" s="3" t="s">
        <v>2811</v>
      </c>
    </row>
    <row r="1347" spans="2:5" x14ac:dyDescent="0.45">
      <c r="B1347" s="3" t="s">
        <v>11437</v>
      </c>
      <c r="C1347" t="str">
        <f>_xlfn.XLOOKUP(B1347,Product!$A:$A,Product!$E:$E)</f>
        <v>2823-20</v>
      </c>
      <c r="D1347" s="3" t="s">
        <v>2814</v>
      </c>
      <c r="E1347" s="3" t="s">
        <v>2815</v>
      </c>
    </row>
    <row r="1348" spans="2:5" x14ac:dyDescent="0.45">
      <c r="B1348" s="3" t="s">
        <v>11437</v>
      </c>
      <c r="C1348" t="str">
        <f>_xlfn.XLOOKUP(B1348,Product!$A:$A,Product!$E:$E)</f>
        <v>2823-20</v>
      </c>
      <c r="D1348" s="3" t="s">
        <v>2812</v>
      </c>
      <c r="E1348" s="3" t="s">
        <v>2813</v>
      </c>
    </row>
    <row r="1349" spans="2:5" x14ac:dyDescent="0.45">
      <c r="B1349" s="3" t="s">
        <v>11437</v>
      </c>
      <c r="C1349" t="str">
        <f>_xlfn.XLOOKUP(B1349,Product!$A:$A,Product!$E:$E)</f>
        <v>2823-20</v>
      </c>
      <c r="D1349" s="3" t="s">
        <v>2820</v>
      </c>
      <c r="E1349" s="3" t="s">
        <v>117</v>
      </c>
    </row>
    <row r="1350" spans="2:5" x14ac:dyDescent="0.45">
      <c r="B1350" s="3" t="s">
        <v>11437</v>
      </c>
      <c r="C1350" t="str">
        <f>_xlfn.XLOOKUP(B1350,Product!$A:$A,Product!$E:$E)</f>
        <v>2823-20</v>
      </c>
      <c r="D1350" s="3" t="s">
        <v>414</v>
      </c>
      <c r="E1350" s="3" t="s">
        <v>2801</v>
      </c>
    </row>
    <row r="1351" spans="2:5" x14ac:dyDescent="0.45">
      <c r="B1351" s="3" t="s">
        <v>11437</v>
      </c>
      <c r="C1351" t="str">
        <f>_xlfn.XLOOKUP(B1351,Product!$A:$A,Product!$E:$E)</f>
        <v>2823-20</v>
      </c>
      <c r="D1351" s="3" t="s">
        <v>79</v>
      </c>
      <c r="E1351" s="3" t="s">
        <v>119</v>
      </c>
    </row>
    <row r="1352" spans="2:5" x14ac:dyDescent="0.45">
      <c r="B1352" s="3" t="s">
        <v>11437</v>
      </c>
      <c r="C1352" t="str">
        <f>_xlfn.XLOOKUP(B1352,Product!$A:$A,Product!$E:$E)</f>
        <v>2823-20</v>
      </c>
      <c r="D1352" s="3" t="s">
        <v>84</v>
      </c>
      <c r="E1352" s="3" t="s">
        <v>29</v>
      </c>
    </row>
    <row r="1353" spans="2:5" x14ac:dyDescent="0.45">
      <c r="B1353" s="3" t="s">
        <v>11437</v>
      </c>
      <c r="C1353" t="str">
        <f>_xlfn.XLOOKUP(B1353,Product!$A:$A,Product!$E:$E)</f>
        <v>2823-20</v>
      </c>
      <c r="D1353" s="3" t="s">
        <v>2819</v>
      </c>
      <c r="E1353" s="3" t="s">
        <v>2819</v>
      </c>
    </row>
    <row r="1354" spans="2:5" x14ac:dyDescent="0.45">
      <c r="B1354" s="3" t="s">
        <v>11437</v>
      </c>
      <c r="C1354" t="str">
        <f>_xlfn.XLOOKUP(B1354,Product!$A:$A,Product!$E:$E)</f>
        <v>2823-20</v>
      </c>
      <c r="D1354" s="3" t="s">
        <v>453</v>
      </c>
      <c r="E1354" s="3" t="s">
        <v>124</v>
      </c>
    </row>
    <row r="1355" spans="2:5" x14ac:dyDescent="0.45">
      <c r="B1355" s="3" t="s">
        <v>11437</v>
      </c>
      <c r="C1355" t="str">
        <f>_xlfn.XLOOKUP(B1355,Product!$A:$A,Product!$E:$E)</f>
        <v>2823-20</v>
      </c>
      <c r="D1355" s="3" t="s">
        <v>2816</v>
      </c>
      <c r="E1355" s="3" t="s">
        <v>117</v>
      </c>
    </row>
    <row r="1356" spans="2:5" x14ac:dyDescent="0.45">
      <c r="B1356" s="3" t="s">
        <v>11437</v>
      </c>
      <c r="C1356" t="str">
        <f>_xlfn.XLOOKUP(B1356,Product!$A:$A,Product!$E:$E)</f>
        <v>2823-20</v>
      </c>
      <c r="D1356" s="3" t="s">
        <v>34</v>
      </c>
      <c r="E1356" s="3" t="s">
        <v>345</v>
      </c>
    </row>
    <row r="1357" spans="2:5" x14ac:dyDescent="0.45">
      <c r="B1357" s="3" t="s">
        <v>11438</v>
      </c>
      <c r="C1357" t="str">
        <f>_xlfn.XLOOKUP(B1357,Product!$A:$A,Product!$E:$E)</f>
        <v>2823-22HD</v>
      </c>
      <c r="D1357" s="3" t="s">
        <v>7</v>
      </c>
      <c r="E1357" s="3" t="s">
        <v>72</v>
      </c>
    </row>
    <row r="1358" spans="2:5" x14ac:dyDescent="0.45">
      <c r="B1358" s="3" t="s">
        <v>11438</v>
      </c>
      <c r="C1358" t="str">
        <f>_xlfn.XLOOKUP(B1358,Product!$A:$A,Product!$E:$E)</f>
        <v>2823-22HD</v>
      </c>
      <c r="D1358" s="3" t="s">
        <v>1728</v>
      </c>
      <c r="E1358" s="3" t="s">
        <v>14</v>
      </c>
    </row>
    <row r="1359" spans="2:5" x14ac:dyDescent="0.45">
      <c r="B1359" s="3" t="s">
        <v>11438</v>
      </c>
      <c r="C1359" t="str">
        <f>_xlfn.XLOOKUP(B1359,Product!$A:$A,Product!$E:$E)</f>
        <v>2823-22HD</v>
      </c>
      <c r="D1359" s="3" t="s">
        <v>2810</v>
      </c>
      <c r="E1359" s="3" t="s">
        <v>2811</v>
      </c>
    </row>
    <row r="1360" spans="2:5" x14ac:dyDescent="0.45">
      <c r="B1360" s="3" t="s">
        <v>11438</v>
      </c>
      <c r="C1360" t="str">
        <f>_xlfn.XLOOKUP(B1360,Product!$A:$A,Product!$E:$E)</f>
        <v>2823-22HD</v>
      </c>
      <c r="D1360" s="3" t="s">
        <v>2814</v>
      </c>
      <c r="E1360" s="3" t="s">
        <v>2815</v>
      </c>
    </row>
    <row r="1361" spans="2:5" x14ac:dyDescent="0.45">
      <c r="B1361" s="3" t="s">
        <v>11438</v>
      </c>
      <c r="C1361" t="str">
        <f>_xlfn.XLOOKUP(B1361,Product!$A:$A,Product!$E:$E)</f>
        <v>2823-22HD</v>
      </c>
      <c r="D1361" s="3" t="s">
        <v>2812</v>
      </c>
      <c r="E1361" s="3" t="s">
        <v>2813</v>
      </c>
    </row>
    <row r="1362" spans="2:5" x14ac:dyDescent="0.45">
      <c r="B1362" s="3" t="s">
        <v>11438</v>
      </c>
      <c r="C1362" t="str">
        <f>_xlfn.XLOOKUP(B1362,Product!$A:$A,Product!$E:$E)</f>
        <v>2823-22HD</v>
      </c>
      <c r="D1362" s="3" t="s">
        <v>2820</v>
      </c>
      <c r="E1362" s="3" t="s">
        <v>117</v>
      </c>
    </row>
    <row r="1363" spans="2:5" x14ac:dyDescent="0.45">
      <c r="B1363" s="3" t="s">
        <v>11438</v>
      </c>
      <c r="C1363" t="str">
        <f>_xlfn.XLOOKUP(B1363,Product!$A:$A,Product!$E:$E)</f>
        <v>2823-22HD</v>
      </c>
      <c r="D1363" s="3" t="s">
        <v>414</v>
      </c>
      <c r="E1363" s="3" t="s">
        <v>2801</v>
      </c>
    </row>
    <row r="1364" spans="2:5" x14ac:dyDescent="0.45">
      <c r="B1364" s="3" t="s">
        <v>11438</v>
      </c>
      <c r="C1364" t="str">
        <f>_xlfn.XLOOKUP(B1364,Product!$A:$A,Product!$E:$E)</f>
        <v>2823-22HD</v>
      </c>
      <c r="D1364" s="3" t="s">
        <v>79</v>
      </c>
      <c r="E1364" s="3" t="s">
        <v>119</v>
      </c>
    </row>
    <row r="1365" spans="2:5" x14ac:dyDescent="0.45">
      <c r="B1365" s="3" t="s">
        <v>11438</v>
      </c>
      <c r="C1365" t="str">
        <f>_xlfn.XLOOKUP(B1365,Product!$A:$A,Product!$E:$E)</f>
        <v>2823-22HD</v>
      </c>
      <c r="D1365" s="3" t="s">
        <v>84</v>
      </c>
      <c r="E1365" s="3" t="s">
        <v>29</v>
      </c>
    </row>
    <row r="1366" spans="2:5" x14ac:dyDescent="0.45">
      <c r="B1366" s="3" t="s">
        <v>11438</v>
      </c>
      <c r="C1366" t="str">
        <f>_xlfn.XLOOKUP(B1366,Product!$A:$A,Product!$E:$E)</f>
        <v>2823-22HD</v>
      </c>
      <c r="D1366" s="3" t="s">
        <v>2819</v>
      </c>
      <c r="E1366" s="3" t="s">
        <v>2819</v>
      </c>
    </row>
    <row r="1367" spans="2:5" x14ac:dyDescent="0.45">
      <c r="B1367" s="3" t="s">
        <v>11438</v>
      </c>
      <c r="C1367" t="str">
        <f>_xlfn.XLOOKUP(B1367,Product!$A:$A,Product!$E:$E)</f>
        <v>2823-22HD</v>
      </c>
      <c r="D1367" s="3" t="s">
        <v>453</v>
      </c>
      <c r="E1367" s="3" t="s">
        <v>124</v>
      </c>
    </row>
    <row r="1368" spans="2:5" x14ac:dyDescent="0.45">
      <c r="B1368" s="3" t="s">
        <v>11438</v>
      </c>
      <c r="C1368" t="str">
        <f>_xlfn.XLOOKUP(B1368,Product!$A:$A,Product!$E:$E)</f>
        <v>2823-22HD</v>
      </c>
      <c r="D1368" s="3" t="s">
        <v>2816</v>
      </c>
      <c r="E1368" s="3" t="s">
        <v>117</v>
      </c>
    </row>
    <row r="1369" spans="2:5" x14ac:dyDescent="0.45">
      <c r="B1369" s="3" t="s">
        <v>11438</v>
      </c>
      <c r="C1369" t="str">
        <f>_xlfn.XLOOKUP(B1369,Product!$A:$A,Product!$E:$E)</f>
        <v>2823-22HD</v>
      </c>
      <c r="D1369" s="3" t="s">
        <v>34</v>
      </c>
      <c r="E1369" s="3" t="s">
        <v>525</v>
      </c>
    </row>
    <row r="1370" spans="2:5" x14ac:dyDescent="0.45">
      <c r="B1370" s="3" t="s">
        <v>11440</v>
      </c>
      <c r="C1370" t="str">
        <f>_xlfn.XLOOKUP(B1370,Product!$A:$A,Product!$E:$E)</f>
        <v>2826-20C</v>
      </c>
      <c r="D1370" s="3" t="s">
        <v>412</v>
      </c>
      <c r="E1370" s="3" t="s">
        <v>495</v>
      </c>
    </row>
    <row r="1371" spans="2:5" x14ac:dyDescent="0.45">
      <c r="B1371" s="3" t="s">
        <v>11440</v>
      </c>
      <c r="C1371" t="str">
        <f>_xlfn.XLOOKUP(B1371,Product!$A:$A,Product!$E:$E)</f>
        <v>2826-20C</v>
      </c>
      <c r="D1371" s="3" t="s">
        <v>7</v>
      </c>
      <c r="E1371" s="3" t="s">
        <v>72</v>
      </c>
    </row>
    <row r="1372" spans="2:5" x14ac:dyDescent="0.45">
      <c r="B1372" s="3" t="s">
        <v>11440</v>
      </c>
      <c r="C1372" t="str">
        <f>_xlfn.XLOOKUP(B1372,Product!$A:$A,Product!$E:$E)</f>
        <v>2826-20C</v>
      </c>
      <c r="D1372" s="3" t="s">
        <v>424</v>
      </c>
      <c r="E1372" s="3" t="s">
        <v>425</v>
      </c>
    </row>
    <row r="1373" spans="2:5" x14ac:dyDescent="0.45">
      <c r="B1373" s="3" t="s">
        <v>11440</v>
      </c>
      <c r="C1373" t="str">
        <f>_xlfn.XLOOKUP(B1373,Product!$A:$A,Product!$E:$E)</f>
        <v>2826-20C</v>
      </c>
      <c r="D1373" s="3" t="s">
        <v>420</v>
      </c>
      <c r="E1373" s="3" t="s">
        <v>505</v>
      </c>
    </row>
    <row r="1374" spans="2:5" x14ac:dyDescent="0.45">
      <c r="B1374" s="3" t="s">
        <v>11440</v>
      </c>
      <c r="C1374" t="str">
        <f>_xlfn.XLOOKUP(B1374,Product!$A:$A,Product!$E:$E)</f>
        <v>2826-20C</v>
      </c>
      <c r="D1374" s="3" t="s">
        <v>418</v>
      </c>
      <c r="E1374" s="3" t="s">
        <v>504</v>
      </c>
    </row>
    <row r="1375" spans="2:5" x14ac:dyDescent="0.45">
      <c r="B1375" s="3" t="s">
        <v>11440</v>
      </c>
      <c r="C1375" t="str">
        <f>_xlfn.XLOOKUP(B1375,Product!$A:$A,Product!$E:$E)</f>
        <v>2826-20C</v>
      </c>
      <c r="D1375" s="3" t="s">
        <v>422</v>
      </c>
      <c r="E1375" s="3" t="s">
        <v>510</v>
      </c>
    </row>
    <row r="1376" spans="2:5" x14ac:dyDescent="0.45">
      <c r="B1376" s="3" t="s">
        <v>11440</v>
      </c>
      <c r="C1376" t="str">
        <f>_xlfn.XLOOKUP(B1376,Product!$A:$A,Product!$E:$E)</f>
        <v>2826-20C</v>
      </c>
      <c r="D1376" s="3" t="s">
        <v>13</v>
      </c>
      <c r="E1376" s="3" t="s">
        <v>503</v>
      </c>
    </row>
    <row r="1377" spans="2:5" x14ac:dyDescent="0.45">
      <c r="B1377" s="3" t="s">
        <v>11440</v>
      </c>
      <c r="C1377" t="str">
        <f>_xlfn.XLOOKUP(B1377,Product!$A:$A,Product!$E:$E)</f>
        <v>2826-20C</v>
      </c>
      <c r="D1377" s="3" t="s">
        <v>414</v>
      </c>
      <c r="E1377" s="3" t="s">
        <v>498</v>
      </c>
    </row>
    <row r="1378" spans="2:5" x14ac:dyDescent="0.45">
      <c r="B1378" s="3" t="s">
        <v>11440</v>
      </c>
      <c r="C1378" t="str">
        <f>_xlfn.XLOOKUP(B1378,Product!$A:$A,Product!$E:$E)</f>
        <v>2826-20C</v>
      </c>
      <c r="D1378" s="3" t="s">
        <v>79</v>
      </c>
      <c r="E1378" s="3" t="s">
        <v>119</v>
      </c>
    </row>
    <row r="1379" spans="2:5" x14ac:dyDescent="0.45">
      <c r="B1379" s="3" t="s">
        <v>11440</v>
      </c>
      <c r="C1379" t="str">
        <f>_xlfn.XLOOKUP(B1379,Product!$A:$A,Product!$E:$E)</f>
        <v>2826-20C</v>
      </c>
      <c r="D1379" s="3" t="s">
        <v>84</v>
      </c>
      <c r="E1379" s="3" t="s">
        <v>83</v>
      </c>
    </row>
    <row r="1380" spans="2:5" x14ac:dyDescent="0.45">
      <c r="B1380" s="3" t="s">
        <v>11440</v>
      </c>
      <c r="C1380" t="str">
        <f>_xlfn.XLOOKUP(B1380,Product!$A:$A,Product!$E:$E)</f>
        <v>2826-20C</v>
      </c>
      <c r="D1380" s="3" t="s">
        <v>426</v>
      </c>
      <c r="E1380" s="3" t="s">
        <v>232</v>
      </c>
    </row>
    <row r="1381" spans="2:5" x14ac:dyDescent="0.45">
      <c r="B1381" s="3" t="s">
        <v>11440</v>
      </c>
      <c r="C1381" t="str">
        <f>_xlfn.XLOOKUP(B1381,Product!$A:$A,Product!$E:$E)</f>
        <v>2826-20C</v>
      </c>
      <c r="D1381" s="3" t="s">
        <v>410</v>
      </c>
      <c r="E1381" s="3" t="s">
        <v>494</v>
      </c>
    </row>
    <row r="1382" spans="2:5" x14ac:dyDescent="0.45">
      <c r="B1382" s="3" t="s">
        <v>11440</v>
      </c>
      <c r="C1382" t="str">
        <f>_xlfn.XLOOKUP(B1382,Product!$A:$A,Product!$E:$E)</f>
        <v>2826-20C</v>
      </c>
      <c r="D1382" s="3" t="s">
        <v>34</v>
      </c>
      <c r="E1382" s="3" t="s">
        <v>345</v>
      </c>
    </row>
    <row r="1383" spans="2:5" x14ac:dyDescent="0.45">
      <c r="B1383" s="3" t="s">
        <v>11440</v>
      </c>
      <c r="C1383" t="str">
        <f>_xlfn.XLOOKUP(B1383,Product!$A:$A,Product!$E:$E)</f>
        <v>2826-20C</v>
      </c>
      <c r="D1383" s="3" t="s">
        <v>15</v>
      </c>
      <c r="E1383" s="3" t="s">
        <v>496</v>
      </c>
    </row>
    <row r="1384" spans="2:5" x14ac:dyDescent="0.45">
      <c r="B1384" s="3" t="s">
        <v>11441</v>
      </c>
      <c r="C1384" t="str">
        <f>_xlfn.XLOOKUP(B1384,Product!$A:$A,Product!$E:$E)</f>
        <v>2826-20T</v>
      </c>
      <c r="D1384" s="3" t="s">
        <v>412</v>
      </c>
      <c r="E1384" s="3" t="s">
        <v>33</v>
      </c>
    </row>
    <row r="1385" spans="2:5" x14ac:dyDescent="0.45">
      <c r="B1385" s="3" t="s">
        <v>11441</v>
      </c>
      <c r="C1385" t="str">
        <f>_xlfn.XLOOKUP(B1385,Product!$A:$A,Product!$E:$E)</f>
        <v>2826-20T</v>
      </c>
      <c r="D1385" s="3" t="s">
        <v>7</v>
      </c>
      <c r="E1385" s="3" t="s">
        <v>72</v>
      </c>
    </row>
    <row r="1386" spans="2:5" x14ac:dyDescent="0.45">
      <c r="B1386" s="3" t="s">
        <v>11441</v>
      </c>
      <c r="C1386" t="str">
        <f>_xlfn.XLOOKUP(B1386,Product!$A:$A,Product!$E:$E)</f>
        <v>2826-20T</v>
      </c>
      <c r="D1386" s="3" t="s">
        <v>424</v>
      </c>
      <c r="E1386" s="3" t="s">
        <v>425</v>
      </c>
    </row>
    <row r="1387" spans="2:5" x14ac:dyDescent="0.45">
      <c r="B1387" s="3" t="s">
        <v>11441</v>
      </c>
      <c r="C1387" t="str">
        <f>_xlfn.XLOOKUP(B1387,Product!$A:$A,Product!$E:$E)</f>
        <v>2826-20T</v>
      </c>
      <c r="D1387" s="3" t="s">
        <v>420</v>
      </c>
      <c r="E1387" s="3" t="s">
        <v>505</v>
      </c>
    </row>
    <row r="1388" spans="2:5" x14ac:dyDescent="0.45">
      <c r="B1388" s="3" t="s">
        <v>11441</v>
      </c>
      <c r="C1388" t="str">
        <f>_xlfn.XLOOKUP(B1388,Product!$A:$A,Product!$E:$E)</f>
        <v>2826-20T</v>
      </c>
      <c r="D1388" s="3" t="s">
        <v>418</v>
      </c>
      <c r="E1388" s="3" t="s">
        <v>504</v>
      </c>
    </row>
    <row r="1389" spans="2:5" x14ac:dyDescent="0.45">
      <c r="B1389" s="3" t="s">
        <v>11441</v>
      </c>
      <c r="C1389" t="str">
        <f>_xlfn.XLOOKUP(B1389,Product!$A:$A,Product!$E:$E)</f>
        <v>2826-20T</v>
      </c>
      <c r="D1389" s="3" t="s">
        <v>422</v>
      </c>
      <c r="E1389" s="3" t="s">
        <v>524</v>
      </c>
    </row>
    <row r="1390" spans="2:5" x14ac:dyDescent="0.45">
      <c r="B1390" s="3" t="s">
        <v>11441</v>
      </c>
      <c r="C1390" t="str">
        <f>_xlfn.XLOOKUP(B1390,Product!$A:$A,Product!$E:$E)</f>
        <v>2826-20T</v>
      </c>
      <c r="D1390" s="3" t="s">
        <v>13</v>
      </c>
      <c r="E1390" s="3" t="s">
        <v>523</v>
      </c>
    </row>
    <row r="1391" spans="2:5" x14ac:dyDescent="0.45">
      <c r="B1391" s="3" t="s">
        <v>11441</v>
      </c>
      <c r="C1391" t="str">
        <f>_xlfn.XLOOKUP(B1391,Product!$A:$A,Product!$E:$E)</f>
        <v>2826-20T</v>
      </c>
      <c r="D1391" s="3" t="s">
        <v>414</v>
      </c>
      <c r="E1391" s="3" t="s">
        <v>498</v>
      </c>
    </row>
    <row r="1392" spans="2:5" x14ac:dyDescent="0.45">
      <c r="B1392" s="3" t="s">
        <v>11441</v>
      </c>
      <c r="C1392" t="str">
        <f>_xlfn.XLOOKUP(B1392,Product!$A:$A,Product!$E:$E)</f>
        <v>2826-20T</v>
      </c>
      <c r="D1392" s="3" t="s">
        <v>79</v>
      </c>
      <c r="E1392" s="3" t="s">
        <v>119</v>
      </c>
    </row>
    <row r="1393" spans="2:5" x14ac:dyDescent="0.45">
      <c r="B1393" s="3" t="s">
        <v>11441</v>
      </c>
      <c r="C1393" t="str">
        <f>_xlfn.XLOOKUP(B1393,Product!$A:$A,Product!$E:$E)</f>
        <v>2826-20T</v>
      </c>
      <c r="D1393" s="3" t="s">
        <v>84</v>
      </c>
      <c r="E1393" s="3" t="s">
        <v>83</v>
      </c>
    </row>
    <row r="1394" spans="2:5" x14ac:dyDescent="0.45">
      <c r="B1394" s="3" t="s">
        <v>11441</v>
      </c>
      <c r="C1394" t="str">
        <f>_xlfn.XLOOKUP(B1394,Product!$A:$A,Product!$E:$E)</f>
        <v>2826-20T</v>
      </c>
      <c r="D1394" s="3" t="s">
        <v>426</v>
      </c>
      <c r="E1394" s="3" t="s">
        <v>232</v>
      </c>
    </row>
    <row r="1395" spans="2:5" x14ac:dyDescent="0.45">
      <c r="B1395" s="3" t="s">
        <v>11441</v>
      </c>
      <c r="C1395" t="str">
        <f>_xlfn.XLOOKUP(B1395,Product!$A:$A,Product!$E:$E)</f>
        <v>2826-20T</v>
      </c>
      <c r="D1395" s="3" t="s">
        <v>410</v>
      </c>
      <c r="E1395" s="3" t="s">
        <v>494</v>
      </c>
    </row>
    <row r="1396" spans="2:5" x14ac:dyDescent="0.45">
      <c r="B1396" s="3" t="s">
        <v>11441</v>
      </c>
      <c r="C1396" t="str">
        <f>_xlfn.XLOOKUP(B1396,Product!$A:$A,Product!$E:$E)</f>
        <v>2826-20T</v>
      </c>
      <c r="D1396" s="3" t="s">
        <v>34</v>
      </c>
      <c r="E1396" s="3" t="s">
        <v>345</v>
      </c>
    </row>
    <row r="1397" spans="2:5" x14ac:dyDescent="0.45">
      <c r="B1397" s="3" t="s">
        <v>11441</v>
      </c>
      <c r="C1397" t="str">
        <f>_xlfn.XLOOKUP(B1397,Product!$A:$A,Product!$E:$E)</f>
        <v>2826-20T</v>
      </c>
      <c r="D1397" s="3" t="s">
        <v>15</v>
      </c>
      <c r="E1397" s="3" t="s">
        <v>522</v>
      </c>
    </row>
    <row r="1398" spans="2:5" x14ac:dyDescent="0.45">
      <c r="B1398" s="3" t="s">
        <v>11443</v>
      </c>
      <c r="C1398" t="str">
        <f>_xlfn.XLOOKUP(B1398,Product!$A:$A,Product!$E:$E)</f>
        <v>2826-22T</v>
      </c>
      <c r="D1398" s="3" t="s">
        <v>412</v>
      </c>
      <c r="E1398" s="3" t="s">
        <v>33</v>
      </c>
    </row>
    <row r="1399" spans="2:5" x14ac:dyDescent="0.45">
      <c r="B1399" s="3" t="s">
        <v>11443</v>
      </c>
      <c r="C1399" t="str">
        <f>_xlfn.XLOOKUP(B1399,Product!$A:$A,Product!$E:$E)</f>
        <v>2826-22T</v>
      </c>
      <c r="D1399" s="3" t="s">
        <v>7</v>
      </c>
      <c r="E1399" s="3" t="s">
        <v>72</v>
      </c>
    </row>
    <row r="1400" spans="2:5" x14ac:dyDescent="0.45">
      <c r="B1400" s="3" t="s">
        <v>11443</v>
      </c>
      <c r="C1400" t="str">
        <f>_xlfn.XLOOKUP(B1400,Product!$A:$A,Product!$E:$E)</f>
        <v>2826-22T</v>
      </c>
      <c r="D1400" s="3" t="s">
        <v>424</v>
      </c>
      <c r="E1400" s="3" t="s">
        <v>425</v>
      </c>
    </row>
    <row r="1401" spans="2:5" x14ac:dyDescent="0.45">
      <c r="B1401" s="3" t="s">
        <v>11443</v>
      </c>
      <c r="C1401" t="str">
        <f>_xlfn.XLOOKUP(B1401,Product!$A:$A,Product!$E:$E)</f>
        <v>2826-22T</v>
      </c>
      <c r="D1401" s="3" t="s">
        <v>420</v>
      </c>
      <c r="E1401" s="3" t="s">
        <v>505</v>
      </c>
    </row>
    <row r="1402" spans="2:5" x14ac:dyDescent="0.45">
      <c r="B1402" s="3" t="s">
        <v>11443</v>
      </c>
      <c r="C1402" t="str">
        <f>_xlfn.XLOOKUP(B1402,Product!$A:$A,Product!$E:$E)</f>
        <v>2826-22T</v>
      </c>
      <c r="D1402" s="3" t="s">
        <v>418</v>
      </c>
      <c r="E1402" s="3" t="s">
        <v>504</v>
      </c>
    </row>
    <row r="1403" spans="2:5" x14ac:dyDescent="0.45">
      <c r="B1403" s="3" t="s">
        <v>11443</v>
      </c>
      <c r="C1403" t="str">
        <f>_xlfn.XLOOKUP(B1403,Product!$A:$A,Product!$E:$E)</f>
        <v>2826-22T</v>
      </c>
      <c r="D1403" s="3" t="s">
        <v>422</v>
      </c>
      <c r="E1403" s="3" t="s">
        <v>524</v>
      </c>
    </row>
    <row r="1404" spans="2:5" x14ac:dyDescent="0.45">
      <c r="B1404" s="3" t="s">
        <v>11443</v>
      </c>
      <c r="C1404" t="str">
        <f>_xlfn.XLOOKUP(B1404,Product!$A:$A,Product!$E:$E)</f>
        <v>2826-22T</v>
      </c>
      <c r="D1404" s="3" t="s">
        <v>13</v>
      </c>
      <c r="E1404" s="3" t="s">
        <v>559</v>
      </c>
    </row>
    <row r="1405" spans="2:5" x14ac:dyDescent="0.45">
      <c r="B1405" s="3" t="s">
        <v>11443</v>
      </c>
      <c r="C1405" t="str">
        <f>_xlfn.XLOOKUP(B1405,Product!$A:$A,Product!$E:$E)</f>
        <v>2826-22T</v>
      </c>
      <c r="D1405" s="3" t="s">
        <v>414</v>
      </c>
      <c r="E1405" s="3" t="s">
        <v>498</v>
      </c>
    </row>
    <row r="1406" spans="2:5" x14ac:dyDescent="0.45">
      <c r="B1406" s="3" t="s">
        <v>11443</v>
      </c>
      <c r="C1406" t="str">
        <f>_xlfn.XLOOKUP(B1406,Product!$A:$A,Product!$E:$E)</f>
        <v>2826-22T</v>
      </c>
      <c r="D1406" s="3" t="s">
        <v>79</v>
      </c>
      <c r="E1406" s="3" t="s">
        <v>119</v>
      </c>
    </row>
    <row r="1407" spans="2:5" x14ac:dyDescent="0.45">
      <c r="B1407" s="3" t="s">
        <v>11443</v>
      </c>
      <c r="C1407" t="str">
        <f>_xlfn.XLOOKUP(B1407,Product!$A:$A,Product!$E:$E)</f>
        <v>2826-22T</v>
      </c>
      <c r="D1407" s="3" t="s">
        <v>84</v>
      </c>
      <c r="E1407" s="3" t="s">
        <v>83</v>
      </c>
    </row>
    <row r="1408" spans="2:5" x14ac:dyDescent="0.45">
      <c r="B1408" s="3" t="s">
        <v>11443</v>
      </c>
      <c r="C1408" t="str">
        <f>_xlfn.XLOOKUP(B1408,Product!$A:$A,Product!$E:$E)</f>
        <v>2826-22T</v>
      </c>
      <c r="D1408" s="3" t="s">
        <v>426</v>
      </c>
      <c r="E1408" s="3" t="s">
        <v>232</v>
      </c>
    </row>
    <row r="1409" spans="2:5" x14ac:dyDescent="0.45">
      <c r="B1409" s="3" t="s">
        <v>11443</v>
      </c>
      <c r="C1409" t="str">
        <f>_xlfn.XLOOKUP(B1409,Product!$A:$A,Product!$E:$E)</f>
        <v>2826-22T</v>
      </c>
      <c r="D1409" s="3" t="s">
        <v>410</v>
      </c>
      <c r="E1409" s="3" t="s">
        <v>494</v>
      </c>
    </row>
    <row r="1410" spans="2:5" x14ac:dyDescent="0.45">
      <c r="B1410" s="3" t="s">
        <v>11443</v>
      </c>
      <c r="C1410" t="str">
        <f>_xlfn.XLOOKUP(B1410,Product!$A:$A,Product!$E:$E)</f>
        <v>2826-22T</v>
      </c>
      <c r="D1410" s="3" t="s">
        <v>34</v>
      </c>
      <c r="E1410" s="3" t="s">
        <v>345</v>
      </c>
    </row>
    <row r="1411" spans="2:5" x14ac:dyDescent="0.45">
      <c r="B1411" s="3" t="s">
        <v>11443</v>
      </c>
      <c r="C1411" t="str">
        <f>_xlfn.XLOOKUP(B1411,Product!$A:$A,Product!$E:$E)</f>
        <v>2826-22T</v>
      </c>
      <c r="D1411" s="3" t="s">
        <v>15</v>
      </c>
      <c r="E1411" s="3" t="s">
        <v>558</v>
      </c>
    </row>
    <row r="1412" spans="2:5" x14ac:dyDescent="0.45">
      <c r="B1412" s="3" t="s">
        <v>11444</v>
      </c>
      <c r="C1412" t="str">
        <f>_xlfn.XLOOKUP(B1412,Product!$A:$A,Product!$E:$E)</f>
        <v>2827-22</v>
      </c>
      <c r="D1412" s="3" t="s">
        <v>412</v>
      </c>
      <c r="E1412" s="3" t="s">
        <v>509</v>
      </c>
    </row>
    <row r="1413" spans="2:5" x14ac:dyDescent="0.45">
      <c r="B1413" s="3" t="s">
        <v>11444</v>
      </c>
      <c r="C1413" t="str">
        <f>_xlfn.XLOOKUP(B1413,Product!$A:$A,Product!$E:$E)</f>
        <v>2827-22</v>
      </c>
      <c r="D1413" s="3" t="s">
        <v>7</v>
      </c>
      <c r="E1413" s="3" t="s">
        <v>72</v>
      </c>
    </row>
    <row r="1414" spans="2:5" x14ac:dyDescent="0.45">
      <c r="B1414" s="3" t="s">
        <v>11444</v>
      </c>
      <c r="C1414" t="str">
        <f>_xlfn.XLOOKUP(B1414,Product!$A:$A,Product!$E:$E)</f>
        <v>2827-22</v>
      </c>
      <c r="D1414" s="3" t="s">
        <v>424</v>
      </c>
      <c r="E1414" s="3" t="s">
        <v>516</v>
      </c>
    </row>
    <row r="1415" spans="2:5" x14ac:dyDescent="0.45">
      <c r="B1415" s="3" t="s">
        <v>11444</v>
      </c>
      <c r="C1415" t="str">
        <f>_xlfn.XLOOKUP(B1415,Product!$A:$A,Product!$E:$E)</f>
        <v>2827-22</v>
      </c>
      <c r="D1415" s="3" t="s">
        <v>420</v>
      </c>
      <c r="E1415" s="3" t="s">
        <v>505</v>
      </c>
    </row>
    <row r="1416" spans="2:5" x14ac:dyDescent="0.45">
      <c r="B1416" s="3" t="s">
        <v>11444</v>
      </c>
      <c r="C1416" t="str">
        <f>_xlfn.XLOOKUP(B1416,Product!$A:$A,Product!$E:$E)</f>
        <v>2827-22</v>
      </c>
      <c r="D1416" s="3" t="s">
        <v>418</v>
      </c>
      <c r="E1416" s="3" t="s">
        <v>512</v>
      </c>
    </row>
    <row r="1417" spans="2:5" x14ac:dyDescent="0.45">
      <c r="B1417" s="3" t="s">
        <v>11444</v>
      </c>
      <c r="C1417" t="str">
        <f>_xlfn.XLOOKUP(B1417,Product!$A:$A,Product!$E:$E)</f>
        <v>2827-22</v>
      </c>
      <c r="D1417" s="3" t="s">
        <v>422</v>
      </c>
      <c r="E1417" s="3" t="s">
        <v>515</v>
      </c>
    </row>
    <row r="1418" spans="2:5" x14ac:dyDescent="0.45">
      <c r="B1418" s="3" t="s">
        <v>11444</v>
      </c>
      <c r="C1418" t="str">
        <f>_xlfn.XLOOKUP(B1418,Product!$A:$A,Product!$E:$E)</f>
        <v>2827-22</v>
      </c>
      <c r="D1418" s="3" t="s">
        <v>13</v>
      </c>
      <c r="E1418" s="3" t="s">
        <v>511</v>
      </c>
    </row>
    <row r="1419" spans="2:5" x14ac:dyDescent="0.45">
      <c r="B1419" s="3" t="s">
        <v>11444</v>
      </c>
      <c r="C1419" t="str">
        <f>_xlfn.XLOOKUP(B1419,Product!$A:$A,Product!$E:$E)</f>
        <v>2827-22</v>
      </c>
      <c r="D1419" s="3" t="s">
        <v>414</v>
      </c>
      <c r="E1419" s="3" t="s">
        <v>514</v>
      </c>
    </row>
    <row r="1420" spans="2:5" x14ac:dyDescent="0.45">
      <c r="B1420" s="3" t="s">
        <v>11444</v>
      </c>
      <c r="C1420" t="str">
        <f>_xlfn.XLOOKUP(B1420,Product!$A:$A,Product!$E:$E)</f>
        <v>2827-22</v>
      </c>
      <c r="D1420" s="3" t="s">
        <v>79</v>
      </c>
      <c r="E1420" s="3" t="s">
        <v>119</v>
      </c>
    </row>
    <row r="1421" spans="2:5" x14ac:dyDescent="0.45">
      <c r="B1421" s="3" t="s">
        <v>11444</v>
      </c>
      <c r="C1421" t="str">
        <f>_xlfn.XLOOKUP(B1421,Product!$A:$A,Product!$E:$E)</f>
        <v>2827-22</v>
      </c>
      <c r="D1421" s="3" t="s">
        <v>84</v>
      </c>
      <c r="E1421" s="3" t="s">
        <v>29</v>
      </c>
    </row>
    <row r="1422" spans="2:5" x14ac:dyDescent="0.45">
      <c r="B1422" s="3" t="s">
        <v>11444</v>
      </c>
      <c r="C1422" t="str">
        <f>_xlfn.XLOOKUP(B1422,Product!$A:$A,Product!$E:$E)</f>
        <v>2827-22</v>
      </c>
      <c r="D1422" s="3" t="s">
        <v>426</v>
      </c>
      <c r="E1422" s="3" t="s">
        <v>232</v>
      </c>
    </row>
    <row r="1423" spans="2:5" x14ac:dyDescent="0.45">
      <c r="B1423" s="3" t="s">
        <v>11444</v>
      </c>
      <c r="C1423" t="str">
        <f>_xlfn.XLOOKUP(B1423,Product!$A:$A,Product!$E:$E)</f>
        <v>2827-22</v>
      </c>
      <c r="D1423" s="3" t="s">
        <v>410</v>
      </c>
      <c r="E1423" s="3" t="s">
        <v>411</v>
      </c>
    </row>
    <row r="1424" spans="2:5" x14ac:dyDescent="0.45">
      <c r="B1424" s="3" t="s">
        <v>11444</v>
      </c>
      <c r="C1424" t="str">
        <f>_xlfn.XLOOKUP(B1424,Product!$A:$A,Product!$E:$E)</f>
        <v>2827-22</v>
      </c>
      <c r="D1424" s="3" t="s">
        <v>34</v>
      </c>
      <c r="E1424" s="3" t="s">
        <v>525</v>
      </c>
    </row>
    <row r="1425" spans="2:5" x14ac:dyDescent="0.45">
      <c r="B1425" s="3" t="s">
        <v>11444</v>
      </c>
      <c r="C1425" t="str">
        <f>_xlfn.XLOOKUP(B1425,Product!$A:$A,Product!$E:$E)</f>
        <v>2827-22</v>
      </c>
      <c r="D1425" s="3" t="s">
        <v>15</v>
      </c>
      <c r="E1425" s="3" t="s">
        <v>513</v>
      </c>
    </row>
    <row r="1426" spans="2:5" x14ac:dyDescent="0.45">
      <c r="B1426" s="3" t="s">
        <v>11445</v>
      </c>
      <c r="C1426" t="str">
        <f>_xlfn.XLOOKUP(B1426,Product!$A:$A,Product!$E:$E)</f>
        <v>2828-20</v>
      </c>
      <c r="D1426" s="3" t="s">
        <v>7</v>
      </c>
      <c r="E1426" s="3" t="s">
        <v>72</v>
      </c>
    </row>
    <row r="1427" spans="2:5" x14ac:dyDescent="0.45">
      <c r="B1427" s="3" t="s">
        <v>11445</v>
      </c>
      <c r="C1427" t="str">
        <f>_xlfn.XLOOKUP(B1427,Product!$A:$A,Product!$E:$E)</f>
        <v>2828-20</v>
      </c>
      <c r="D1427" s="3" t="s">
        <v>1952</v>
      </c>
      <c r="E1427" s="3" t="s">
        <v>413</v>
      </c>
    </row>
    <row r="1428" spans="2:5" x14ac:dyDescent="0.45">
      <c r="B1428" s="3" t="s">
        <v>11445</v>
      </c>
      <c r="C1428" t="str">
        <f>_xlfn.XLOOKUP(B1428,Product!$A:$A,Product!$E:$E)</f>
        <v>2828-20</v>
      </c>
      <c r="D1428" s="3" t="s">
        <v>1955</v>
      </c>
      <c r="E1428" s="3" t="s">
        <v>1956</v>
      </c>
    </row>
    <row r="1429" spans="2:5" x14ac:dyDescent="0.45">
      <c r="B1429" s="3" t="s">
        <v>11445</v>
      </c>
      <c r="C1429" t="str">
        <f>_xlfn.XLOOKUP(B1429,Product!$A:$A,Product!$E:$E)</f>
        <v>2828-20</v>
      </c>
      <c r="D1429" s="3" t="s">
        <v>1949</v>
      </c>
      <c r="E1429" s="3" t="s">
        <v>1950</v>
      </c>
    </row>
    <row r="1430" spans="2:5" x14ac:dyDescent="0.45">
      <c r="B1430" s="3" t="s">
        <v>11445</v>
      </c>
      <c r="C1430" t="str">
        <f>_xlfn.XLOOKUP(B1430,Product!$A:$A,Product!$E:$E)</f>
        <v>2828-20</v>
      </c>
      <c r="D1430" s="3" t="s">
        <v>1953</v>
      </c>
      <c r="E1430" s="3" t="s">
        <v>1954</v>
      </c>
    </row>
    <row r="1431" spans="2:5" x14ac:dyDescent="0.45">
      <c r="B1431" s="3" t="s">
        <v>11445</v>
      </c>
      <c r="C1431" t="str">
        <f>_xlfn.XLOOKUP(B1431,Product!$A:$A,Product!$E:$E)</f>
        <v>2828-20</v>
      </c>
      <c r="D1431" s="3" t="s">
        <v>79</v>
      </c>
      <c r="E1431" s="3" t="s">
        <v>249</v>
      </c>
    </row>
    <row r="1432" spans="2:5" x14ac:dyDescent="0.45">
      <c r="B1432" s="3" t="s">
        <v>11445</v>
      </c>
      <c r="C1432" t="str">
        <f>_xlfn.XLOOKUP(B1432,Product!$A:$A,Product!$E:$E)</f>
        <v>2828-20</v>
      </c>
      <c r="D1432" s="3" t="s">
        <v>84</v>
      </c>
      <c r="E1432" s="3" t="s">
        <v>83</v>
      </c>
    </row>
    <row r="1433" spans="2:5" x14ac:dyDescent="0.45">
      <c r="B1433" s="3" t="s">
        <v>11445</v>
      </c>
      <c r="C1433" t="str">
        <f>_xlfn.XLOOKUP(B1433,Product!$A:$A,Product!$E:$E)</f>
        <v>2828-20</v>
      </c>
      <c r="D1433" s="3" t="s">
        <v>426</v>
      </c>
      <c r="E1433" s="3" t="s">
        <v>232</v>
      </c>
    </row>
    <row r="1434" spans="2:5" x14ac:dyDescent="0.45">
      <c r="B1434" s="3" t="s">
        <v>11445</v>
      </c>
      <c r="C1434" t="str">
        <f>_xlfn.XLOOKUP(B1434,Product!$A:$A,Product!$E:$E)</f>
        <v>2828-20</v>
      </c>
      <c r="D1434" s="3" t="s">
        <v>34</v>
      </c>
      <c r="E1434" s="3" t="s">
        <v>525</v>
      </c>
    </row>
    <row r="1435" spans="2:5" x14ac:dyDescent="0.45">
      <c r="B1435" s="3" t="s">
        <v>11445</v>
      </c>
      <c r="C1435" t="str">
        <f>_xlfn.XLOOKUP(B1435,Product!$A:$A,Product!$E:$E)</f>
        <v>2828-20</v>
      </c>
      <c r="D1435" s="3" t="s">
        <v>15</v>
      </c>
      <c r="E1435" s="3" t="s">
        <v>1951</v>
      </c>
    </row>
    <row r="1436" spans="2:5" x14ac:dyDescent="0.45">
      <c r="B1436" s="3" t="s">
        <v>11447</v>
      </c>
      <c r="C1436" t="str">
        <f>_xlfn.XLOOKUP(B1436,Product!$A:$A,Product!$E:$E)</f>
        <v>2829-20</v>
      </c>
      <c r="D1436" s="3" t="s">
        <v>7</v>
      </c>
      <c r="E1436" s="3" t="s">
        <v>72</v>
      </c>
    </row>
    <row r="1437" spans="2:5" x14ac:dyDescent="0.45">
      <c r="B1437" s="3" t="s">
        <v>11447</v>
      </c>
      <c r="C1437" t="str">
        <f>_xlfn.XLOOKUP(B1437,Product!$A:$A,Product!$E:$E)</f>
        <v>2829-20</v>
      </c>
      <c r="D1437" s="3" t="s">
        <v>225</v>
      </c>
      <c r="E1437" s="3" t="s">
        <v>266</v>
      </c>
    </row>
    <row r="1438" spans="2:5" x14ac:dyDescent="0.45">
      <c r="B1438" s="3" t="s">
        <v>11447</v>
      </c>
      <c r="C1438" t="str">
        <f>_xlfn.XLOOKUP(B1438,Product!$A:$A,Product!$E:$E)</f>
        <v>2829-20</v>
      </c>
      <c r="D1438" s="3" t="s">
        <v>227</v>
      </c>
      <c r="E1438" s="3" t="s">
        <v>228</v>
      </c>
    </row>
    <row r="1439" spans="2:5" x14ac:dyDescent="0.45">
      <c r="B1439" s="3" t="s">
        <v>11447</v>
      </c>
      <c r="C1439" t="str">
        <f>_xlfn.XLOOKUP(B1439,Product!$A:$A,Product!$E:$E)</f>
        <v>2829-20</v>
      </c>
      <c r="D1439" s="3" t="s">
        <v>116</v>
      </c>
      <c r="E1439" s="3" t="s">
        <v>117</v>
      </c>
    </row>
    <row r="1440" spans="2:5" x14ac:dyDescent="0.45">
      <c r="B1440" s="3" t="s">
        <v>11447</v>
      </c>
      <c r="C1440" t="str">
        <f>_xlfn.XLOOKUP(B1440,Product!$A:$A,Product!$E:$E)</f>
        <v>2829-20</v>
      </c>
      <c r="D1440" s="3" t="s">
        <v>76</v>
      </c>
      <c r="E1440" s="3" t="s">
        <v>229</v>
      </c>
    </row>
    <row r="1441" spans="2:5" x14ac:dyDescent="0.45">
      <c r="B1441" s="3" t="s">
        <v>11447</v>
      </c>
      <c r="C1441" t="str">
        <f>_xlfn.XLOOKUP(B1441,Product!$A:$A,Product!$E:$E)</f>
        <v>2829-20</v>
      </c>
      <c r="D1441" s="3" t="s">
        <v>118</v>
      </c>
      <c r="E1441" s="3" t="s">
        <v>117</v>
      </c>
    </row>
    <row r="1442" spans="2:5" x14ac:dyDescent="0.45">
      <c r="B1442" s="3" t="s">
        <v>11447</v>
      </c>
      <c r="C1442" t="str">
        <f>_xlfn.XLOOKUP(B1442,Product!$A:$A,Product!$E:$E)</f>
        <v>2829-20</v>
      </c>
      <c r="D1442" s="3" t="s">
        <v>247</v>
      </c>
      <c r="E1442" s="3" t="s">
        <v>267</v>
      </c>
    </row>
    <row r="1443" spans="2:5" x14ac:dyDescent="0.45">
      <c r="B1443" s="3" t="s">
        <v>11447</v>
      </c>
      <c r="C1443" t="str">
        <f>_xlfn.XLOOKUP(B1443,Product!$A:$A,Product!$E:$E)</f>
        <v>2829-20</v>
      </c>
      <c r="D1443" s="3" t="s">
        <v>30</v>
      </c>
      <c r="E1443" s="3" t="s">
        <v>222</v>
      </c>
    </row>
    <row r="1444" spans="2:5" x14ac:dyDescent="0.45">
      <c r="B1444" s="3" t="s">
        <v>11447</v>
      </c>
      <c r="C1444" t="str">
        <f>_xlfn.XLOOKUP(B1444,Product!$A:$A,Product!$E:$E)</f>
        <v>2829-20</v>
      </c>
      <c r="D1444" s="3" t="s">
        <v>13</v>
      </c>
      <c r="E1444" s="3" t="s">
        <v>223</v>
      </c>
    </row>
    <row r="1445" spans="2:5" x14ac:dyDescent="0.45">
      <c r="B1445" s="3" t="s">
        <v>11447</v>
      </c>
      <c r="C1445" t="str">
        <f>_xlfn.XLOOKUP(B1445,Product!$A:$A,Product!$E:$E)</f>
        <v>2829-20</v>
      </c>
      <c r="D1445" s="3" t="s">
        <v>78</v>
      </c>
      <c r="E1445" s="3" t="s">
        <v>230</v>
      </c>
    </row>
    <row r="1446" spans="2:5" x14ac:dyDescent="0.45">
      <c r="B1446" s="3" t="s">
        <v>11447</v>
      </c>
      <c r="C1446" t="str">
        <f>_xlfn.XLOOKUP(B1446,Product!$A:$A,Product!$E:$E)</f>
        <v>2829-20</v>
      </c>
      <c r="D1446" s="3" t="s">
        <v>79</v>
      </c>
      <c r="E1446" s="3" t="s">
        <v>119</v>
      </c>
    </row>
    <row r="1447" spans="2:5" x14ac:dyDescent="0.45">
      <c r="B1447" s="3" t="s">
        <v>11447</v>
      </c>
      <c r="C1447" t="str">
        <f>_xlfn.XLOOKUP(B1447,Product!$A:$A,Product!$E:$E)</f>
        <v>2829-20</v>
      </c>
      <c r="D1447" s="3" t="s">
        <v>82</v>
      </c>
      <c r="E1447" s="3" t="s">
        <v>251</v>
      </c>
    </row>
    <row r="1448" spans="2:5" x14ac:dyDescent="0.45">
      <c r="B1448" s="3" t="s">
        <v>11447</v>
      </c>
      <c r="C1448" t="str">
        <f>_xlfn.XLOOKUP(B1448,Product!$A:$A,Product!$E:$E)</f>
        <v>2829-20</v>
      </c>
      <c r="D1448" s="3" t="s">
        <v>84</v>
      </c>
      <c r="E1448" s="3" t="s">
        <v>83</v>
      </c>
    </row>
    <row r="1449" spans="2:5" x14ac:dyDescent="0.45">
      <c r="B1449" s="3" t="s">
        <v>11447</v>
      </c>
      <c r="C1449" t="str">
        <f>_xlfn.XLOOKUP(B1449,Product!$A:$A,Product!$E:$E)</f>
        <v>2829-20</v>
      </c>
      <c r="D1449" s="3" t="s">
        <v>85</v>
      </c>
      <c r="E1449" s="3" t="s">
        <v>83</v>
      </c>
    </row>
    <row r="1450" spans="2:5" x14ac:dyDescent="0.45">
      <c r="B1450" s="3" t="s">
        <v>11447</v>
      </c>
      <c r="C1450" t="str">
        <f>_xlfn.XLOOKUP(B1450,Product!$A:$A,Product!$E:$E)</f>
        <v>2829-20</v>
      </c>
      <c r="D1450" s="3" t="s">
        <v>121</v>
      </c>
      <c r="E1450" s="3" t="s">
        <v>232</v>
      </c>
    </row>
    <row r="1451" spans="2:5" x14ac:dyDescent="0.45">
      <c r="B1451" s="3" t="s">
        <v>11447</v>
      </c>
      <c r="C1451" t="str">
        <f>_xlfn.XLOOKUP(B1451,Product!$A:$A,Product!$E:$E)</f>
        <v>2829-20</v>
      </c>
      <c r="D1451" s="3" t="s">
        <v>34</v>
      </c>
      <c r="E1451" s="3" t="s">
        <v>35</v>
      </c>
    </row>
    <row r="1452" spans="2:5" x14ac:dyDescent="0.45">
      <c r="B1452" s="3" t="s">
        <v>11447</v>
      </c>
      <c r="C1452" t="str">
        <f>_xlfn.XLOOKUP(B1452,Product!$A:$A,Product!$E:$E)</f>
        <v>2829-20</v>
      </c>
      <c r="D1452" s="3" t="s">
        <v>15</v>
      </c>
      <c r="E1452" s="3" t="s">
        <v>231</v>
      </c>
    </row>
    <row r="1453" spans="2:5" x14ac:dyDescent="0.45">
      <c r="B1453" s="3" t="s">
        <v>11447</v>
      </c>
      <c r="C1453" t="str">
        <f>_xlfn.XLOOKUP(B1453,Product!$A:$A,Product!$E:$E)</f>
        <v>2829-20</v>
      </c>
      <c r="D1453" s="3" t="s">
        <v>234</v>
      </c>
      <c r="E1453" s="3" t="s">
        <v>231</v>
      </c>
    </row>
    <row r="1454" spans="2:5" x14ac:dyDescent="0.45">
      <c r="B1454" s="3" t="s">
        <v>11447</v>
      </c>
      <c r="C1454" t="str">
        <f>_xlfn.XLOOKUP(B1454,Product!$A:$A,Product!$E:$E)</f>
        <v>2829-20</v>
      </c>
      <c r="D1454" s="3" t="s">
        <v>26</v>
      </c>
      <c r="E1454" s="3" t="s">
        <v>224</v>
      </c>
    </row>
    <row r="1455" spans="2:5" x14ac:dyDescent="0.45">
      <c r="B1455" s="3" t="s">
        <v>11449</v>
      </c>
      <c r="C1455" t="str">
        <f>_xlfn.XLOOKUP(B1455,Product!$A:$A,Product!$E:$E)</f>
        <v>2829S-20</v>
      </c>
      <c r="D1455" s="3" t="s">
        <v>7</v>
      </c>
      <c r="E1455" s="3" t="s">
        <v>72</v>
      </c>
    </row>
    <row r="1456" spans="2:5" x14ac:dyDescent="0.45">
      <c r="B1456" s="3" t="s">
        <v>11449</v>
      </c>
      <c r="C1456" t="str">
        <f>_xlfn.XLOOKUP(B1456,Product!$A:$A,Product!$E:$E)</f>
        <v>2829S-20</v>
      </c>
      <c r="D1456" s="3" t="s">
        <v>225</v>
      </c>
      <c r="E1456" s="3" t="s">
        <v>226</v>
      </c>
    </row>
    <row r="1457" spans="2:5" x14ac:dyDescent="0.45">
      <c r="B1457" s="3" t="s">
        <v>11449</v>
      </c>
      <c r="C1457" t="str">
        <f>_xlfn.XLOOKUP(B1457,Product!$A:$A,Product!$E:$E)</f>
        <v>2829S-20</v>
      </c>
      <c r="D1457" s="3" t="s">
        <v>227</v>
      </c>
      <c r="E1457" s="3" t="s">
        <v>228</v>
      </c>
    </row>
    <row r="1458" spans="2:5" x14ac:dyDescent="0.45">
      <c r="B1458" s="3" t="s">
        <v>11449</v>
      </c>
      <c r="C1458" t="str">
        <f>_xlfn.XLOOKUP(B1458,Product!$A:$A,Product!$E:$E)</f>
        <v>2829S-20</v>
      </c>
      <c r="D1458" s="3" t="s">
        <v>76</v>
      </c>
      <c r="E1458" s="3" t="s">
        <v>229</v>
      </c>
    </row>
    <row r="1459" spans="2:5" x14ac:dyDescent="0.45">
      <c r="B1459" s="3" t="s">
        <v>11449</v>
      </c>
      <c r="C1459" t="str">
        <f>_xlfn.XLOOKUP(B1459,Product!$A:$A,Product!$E:$E)</f>
        <v>2829S-20</v>
      </c>
      <c r="D1459" s="3" t="s">
        <v>118</v>
      </c>
      <c r="E1459" s="3" t="s">
        <v>117</v>
      </c>
    </row>
    <row r="1460" spans="2:5" x14ac:dyDescent="0.45">
      <c r="B1460" s="3" t="s">
        <v>11449</v>
      </c>
      <c r="C1460" t="str">
        <f>_xlfn.XLOOKUP(B1460,Product!$A:$A,Product!$E:$E)</f>
        <v>2829S-20</v>
      </c>
      <c r="D1460" s="3" t="s">
        <v>30</v>
      </c>
      <c r="E1460" s="3" t="s">
        <v>222</v>
      </c>
    </row>
    <row r="1461" spans="2:5" x14ac:dyDescent="0.45">
      <c r="B1461" s="3" t="s">
        <v>11449</v>
      </c>
      <c r="C1461" t="str">
        <f>_xlfn.XLOOKUP(B1461,Product!$A:$A,Product!$E:$E)</f>
        <v>2829S-20</v>
      </c>
      <c r="D1461" s="3" t="s">
        <v>13</v>
      </c>
      <c r="E1461" s="3" t="s">
        <v>223</v>
      </c>
    </row>
    <row r="1462" spans="2:5" x14ac:dyDescent="0.45">
      <c r="B1462" s="3" t="s">
        <v>11449</v>
      </c>
      <c r="C1462" t="str">
        <f>_xlfn.XLOOKUP(B1462,Product!$A:$A,Product!$E:$E)</f>
        <v>2829S-20</v>
      </c>
      <c r="D1462" s="3" t="s">
        <v>78</v>
      </c>
      <c r="E1462" s="3" t="s">
        <v>230</v>
      </c>
    </row>
    <row r="1463" spans="2:5" x14ac:dyDescent="0.45">
      <c r="B1463" s="3" t="s">
        <v>11449</v>
      </c>
      <c r="C1463" t="str">
        <f>_xlfn.XLOOKUP(B1463,Product!$A:$A,Product!$E:$E)</f>
        <v>2829S-20</v>
      </c>
      <c r="D1463" s="3" t="s">
        <v>79</v>
      </c>
      <c r="E1463" s="3" t="s">
        <v>119</v>
      </c>
    </row>
    <row r="1464" spans="2:5" x14ac:dyDescent="0.45">
      <c r="B1464" s="3" t="s">
        <v>11449</v>
      </c>
      <c r="C1464" t="str">
        <f>_xlfn.XLOOKUP(B1464,Product!$A:$A,Product!$E:$E)</f>
        <v>2829S-20</v>
      </c>
      <c r="D1464" s="3" t="s">
        <v>84</v>
      </c>
      <c r="E1464" s="3" t="s">
        <v>83</v>
      </c>
    </row>
    <row r="1465" spans="2:5" x14ac:dyDescent="0.45">
      <c r="B1465" s="3" t="s">
        <v>11449</v>
      </c>
      <c r="C1465" t="str">
        <f>_xlfn.XLOOKUP(B1465,Product!$A:$A,Product!$E:$E)</f>
        <v>2829S-20</v>
      </c>
      <c r="D1465" s="3" t="s">
        <v>85</v>
      </c>
      <c r="E1465" s="3" t="s">
        <v>83</v>
      </c>
    </row>
    <row r="1466" spans="2:5" x14ac:dyDescent="0.45">
      <c r="B1466" s="3" t="s">
        <v>11449</v>
      </c>
      <c r="C1466" t="str">
        <f>_xlfn.XLOOKUP(B1466,Product!$A:$A,Product!$E:$E)</f>
        <v>2829S-20</v>
      </c>
      <c r="D1466" s="3" t="s">
        <v>121</v>
      </c>
      <c r="E1466" s="3" t="s">
        <v>232</v>
      </c>
    </row>
    <row r="1467" spans="2:5" x14ac:dyDescent="0.45">
      <c r="B1467" s="3" t="s">
        <v>11449</v>
      </c>
      <c r="C1467" t="str">
        <f>_xlfn.XLOOKUP(B1467,Product!$A:$A,Product!$E:$E)</f>
        <v>2829S-20</v>
      </c>
      <c r="D1467" s="3" t="s">
        <v>34</v>
      </c>
      <c r="E1467" s="3" t="s">
        <v>35</v>
      </c>
    </row>
    <row r="1468" spans="2:5" x14ac:dyDescent="0.45">
      <c r="B1468" s="3" t="s">
        <v>11449</v>
      </c>
      <c r="C1468" t="str">
        <f>_xlfn.XLOOKUP(B1468,Product!$A:$A,Product!$E:$E)</f>
        <v>2829S-20</v>
      </c>
      <c r="D1468" s="3" t="s">
        <v>15</v>
      </c>
      <c r="E1468" s="3" t="s">
        <v>231</v>
      </c>
    </row>
    <row r="1469" spans="2:5" x14ac:dyDescent="0.45">
      <c r="B1469" s="3" t="s">
        <v>11449</v>
      </c>
      <c r="C1469" t="str">
        <f>_xlfn.XLOOKUP(B1469,Product!$A:$A,Product!$E:$E)</f>
        <v>2829S-20</v>
      </c>
      <c r="D1469" s="3" t="s">
        <v>234</v>
      </c>
      <c r="E1469" s="3" t="s">
        <v>235</v>
      </c>
    </row>
    <row r="1470" spans="2:5" x14ac:dyDescent="0.45">
      <c r="B1470" s="3" t="s">
        <v>11449</v>
      </c>
      <c r="C1470" t="str">
        <f>_xlfn.XLOOKUP(B1470,Product!$A:$A,Product!$E:$E)</f>
        <v>2829S-20</v>
      </c>
      <c r="D1470" s="3" t="s">
        <v>233</v>
      </c>
      <c r="E1470" s="3" t="s">
        <v>231</v>
      </c>
    </row>
    <row r="1471" spans="2:5" x14ac:dyDescent="0.45">
      <c r="B1471" s="3" t="s">
        <v>11449</v>
      </c>
      <c r="C1471" t="str">
        <f>_xlfn.XLOOKUP(B1471,Product!$A:$A,Product!$E:$E)</f>
        <v>2829S-20</v>
      </c>
      <c r="D1471" s="3" t="s">
        <v>26</v>
      </c>
      <c r="E1471" s="3" t="s">
        <v>224</v>
      </c>
    </row>
    <row r="1472" spans="2:5" x14ac:dyDescent="0.45">
      <c r="B1472" s="3" t="s">
        <v>11453</v>
      </c>
      <c r="C1472" t="str">
        <f>_xlfn.XLOOKUP(B1472,Product!$A:$A,Product!$E:$E)</f>
        <v>2832-20</v>
      </c>
      <c r="D1472" s="3" t="s">
        <v>7</v>
      </c>
      <c r="E1472" s="3" t="s">
        <v>72</v>
      </c>
    </row>
    <row r="1473" spans="2:5" x14ac:dyDescent="0.45">
      <c r="B1473" s="3" t="s">
        <v>11453</v>
      </c>
      <c r="C1473" t="str">
        <f>_xlfn.XLOOKUP(B1473,Product!$A:$A,Product!$E:$E)</f>
        <v>2832-20</v>
      </c>
      <c r="D1473" s="3" t="s">
        <v>76</v>
      </c>
      <c r="E1473" s="3" t="s">
        <v>444</v>
      </c>
    </row>
    <row r="1474" spans="2:5" x14ac:dyDescent="0.45">
      <c r="B1474" s="3" t="s">
        <v>11453</v>
      </c>
      <c r="C1474" t="str">
        <f>_xlfn.XLOOKUP(B1474,Product!$A:$A,Product!$E:$E)</f>
        <v>2832-20</v>
      </c>
      <c r="D1474" s="3" t="s">
        <v>118</v>
      </c>
      <c r="E1474" s="3" t="s">
        <v>117</v>
      </c>
    </row>
    <row r="1475" spans="2:5" x14ac:dyDescent="0.45">
      <c r="B1475" s="3" t="s">
        <v>11453</v>
      </c>
      <c r="C1475" t="str">
        <f>_xlfn.XLOOKUP(B1475,Product!$A:$A,Product!$E:$E)</f>
        <v>2832-20</v>
      </c>
      <c r="D1475" s="3" t="s">
        <v>247</v>
      </c>
      <c r="E1475" s="3" t="s">
        <v>698</v>
      </c>
    </row>
    <row r="1476" spans="2:5" x14ac:dyDescent="0.45">
      <c r="B1476" s="3" t="s">
        <v>11453</v>
      </c>
      <c r="C1476" t="str">
        <f>_xlfn.XLOOKUP(B1476,Product!$A:$A,Product!$E:$E)</f>
        <v>2832-20</v>
      </c>
      <c r="D1476" s="3" t="s">
        <v>30</v>
      </c>
      <c r="E1476" s="3" t="s">
        <v>1154</v>
      </c>
    </row>
    <row r="1477" spans="2:5" x14ac:dyDescent="0.45">
      <c r="B1477" s="3" t="s">
        <v>11453</v>
      </c>
      <c r="C1477" t="str">
        <f>_xlfn.XLOOKUP(B1477,Product!$A:$A,Product!$E:$E)</f>
        <v>2832-20</v>
      </c>
      <c r="D1477" s="3" t="s">
        <v>13</v>
      </c>
      <c r="E1477" s="3" t="s">
        <v>242</v>
      </c>
    </row>
    <row r="1478" spans="2:5" x14ac:dyDescent="0.45">
      <c r="B1478" s="3" t="s">
        <v>11453</v>
      </c>
      <c r="C1478" t="str">
        <f>_xlfn.XLOOKUP(B1478,Product!$A:$A,Product!$E:$E)</f>
        <v>2832-20</v>
      </c>
      <c r="D1478" s="3" t="s">
        <v>78</v>
      </c>
      <c r="E1478" s="3" t="s">
        <v>245</v>
      </c>
    </row>
    <row r="1479" spans="2:5" x14ac:dyDescent="0.45">
      <c r="B1479" s="3" t="s">
        <v>11453</v>
      </c>
      <c r="C1479" t="str">
        <f>_xlfn.XLOOKUP(B1479,Product!$A:$A,Product!$E:$E)</f>
        <v>2832-20</v>
      </c>
      <c r="D1479" s="3" t="s">
        <v>79</v>
      </c>
      <c r="E1479" s="3" t="s">
        <v>119</v>
      </c>
    </row>
    <row r="1480" spans="2:5" x14ac:dyDescent="0.45">
      <c r="B1480" s="3" t="s">
        <v>11453</v>
      </c>
      <c r="C1480" t="str">
        <f>_xlfn.XLOOKUP(B1480,Product!$A:$A,Product!$E:$E)</f>
        <v>2832-20</v>
      </c>
      <c r="D1480" s="3" t="s">
        <v>85</v>
      </c>
      <c r="E1480" s="3" t="s">
        <v>83</v>
      </c>
    </row>
    <row r="1481" spans="2:5" x14ac:dyDescent="0.45">
      <c r="B1481" s="3" t="s">
        <v>11453</v>
      </c>
      <c r="C1481" t="str">
        <f>_xlfn.XLOOKUP(B1481,Product!$A:$A,Product!$E:$E)</f>
        <v>2832-20</v>
      </c>
      <c r="D1481" s="3" t="s">
        <v>121</v>
      </c>
      <c r="E1481" s="3" t="s">
        <v>232</v>
      </c>
    </row>
    <row r="1482" spans="2:5" x14ac:dyDescent="0.45">
      <c r="B1482" s="3" t="s">
        <v>11453</v>
      </c>
      <c r="C1482" t="str">
        <f>_xlfn.XLOOKUP(B1482,Product!$A:$A,Product!$E:$E)</f>
        <v>2832-20</v>
      </c>
      <c r="D1482" s="3" t="s">
        <v>34</v>
      </c>
      <c r="E1482" s="3" t="s">
        <v>35</v>
      </c>
    </row>
    <row r="1483" spans="2:5" x14ac:dyDescent="0.45">
      <c r="B1483" s="3" t="s">
        <v>11453</v>
      </c>
      <c r="C1483" t="str">
        <f>_xlfn.XLOOKUP(B1483,Product!$A:$A,Product!$E:$E)</f>
        <v>2832-20</v>
      </c>
      <c r="D1483" s="3" t="s">
        <v>15</v>
      </c>
      <c r="E1483" s="3" t="s">
        <v>1619</v>
      </c>
    </row>
    <row r="1484" spans="2:5" x14ac:dyDescent="0.45">
      <c r="B1484" s="3" t="s">
        <v>11453</v>
      </c>
      <c r="C1484" t="str">
        <f>_xlfn.XLOOKUP(B1484,Product!$A:$A,Product!$E:$E)</f>
        <v>2832-20</v>
      </c>
      <c r="D1484" s="3" t="s">
        <v>233</v>
      </c>
      <c r="E1484" s="3" t="s">
        <v>1619</v>
      </c>
    </row>
    <row r="1485" spans="2:5" x14ac:dyDescent="0.45">
      <c r="B1485" s="3" t="s">
        <v>11453</v>
      </c>
      <c r="C1485" t="str">
        <f>_xlfn.XLOOKUP(B1485,Product!$A:$A,Product!$E:$E)</f>
        <v>2832-20</v>
      </c>
      <c r="D1485" s="3" t="s">
        <v>26</v>
      </c>
      <c r="E1485" s="3" t="s">
        <v>224</v>
      </c>
    </row>
    <row r="1486" spans="2:5" x14ac:dyDescent="0.45">
      <c r="B1486" s="3" t="s">
        <v>11454</v>
      </c>
      <c r="C1486" t="str">
        <f>_xlfn.XLOOKUP(B1486,Product!$A:$A,Product!$E:$E)</f>
        <v>2833-20</v>
      </c>
      <c r="D1486" s="3" t="s">
        <v>7</v>
      </c>
      <c r="E1486" s="3" t="s">
        <v>72</v>
      </c>
    </row>
    <row r="1487" spans="2:5" x14ac:dyDescent="0.45">
      <c r="B1487" s="3" t="s">
        <v>11454</v>
      </c>
      <c r="C1487" t="str">
        <f>_xlfn.XLOOKUP(B1487,Product!$A:$A,Product!$E:$E)</f>
        <v>2833-20</v>
      </c>
      <c r="D1487" s="3" t="s">
        <v>675</v>
      </c>
      <c r="E1487" s="3" t="s">
        <v>686</v>
      </c>
    </row>
    <row r="1488" spans="2:5" x14ac:dyDescent="0.45">
      <c r="B1488" s="3" t="s">
        <v>11454</v>
      </c>
      <c r="C1488" t="str">
        <f>_xlfn.XLOOKUP(B1488,Product!$A:$A,Product!$E:$E)</f>
        <v>2833-20</v>
      </c>
      <c r="D1488" s="3" t="s">
        <v>116</v>
      </c>
      <c r="E1488" s="3" t="s">
        <v>117</v>
      </c>
    </row>
    <row r="1489" spans="2:5" x14ac:dyDescent="0.45">
      <c r="B1489" s="3" t="s">
        <v>11454</v>
      </c>
      <c r="C1489" t="str">
        <f>_xlfn.XLOOKUP(B1489,Product!$A:$A,Product!$E:$E)</f>
        <v>2833-20</v>
      </c>
      <c r="D1489" s="3" t="s">
        <v>118</v>
      </c>
      <c r="E1489" s="3" t="s">
        <v>117</v>
      </c>
    </row>
    <row r="1490" spans="2:5" x14ac:dyDescent="0.45">
      <c r="B1490" s="3" t="s">
        <v>11454</v>
      </c>
      <c r="C1490" t="str">
        <f>_xlfn.XLOOKUP(B1490,Product!$A:$A,Product!$E:$E)</f>
        <v>2833-20</v>
      </c>
      <c r="D1490" s="3" t="s">
        <v>247</v>
      </c>
      <c r="E1490" s="3" t="s">
        <v>494</v>
      </c>
    </row>
    <row r="1491" spans="2:5" x14ac:dyDescent="0.45">
      <c r="B1491" s="3" t="s">
        <v>11454</v>
      </c>
      <c r="C1491" t="str">
        <f>_xlfn.XLOOKUP(B1491,Product!$A:$A,Product!$E:$E)</f>
        <v>2833-20</v>
      </c>
      <c r="D1491" s="3" t="s">
        <v>30</v>
      </c>
      <c r="E1491" s="3" t="s">
        <v>684</v>
      </c>
    </row>
    <row r="1492" spans="2:5" x14ac:dyDescent="0.45">
      <c r="B1492" s="3" t="s">
        <v>11454</v>
      </c>
      <c r="C1492" t="str">
        <f>_xlfn.XLOOKUP(B1492,Product!$A:$A,Product!$E:$E)</f>
        <v>2833-20</v>
      </c>
      <c r="D1492" s="3" t="s">
        <v>13</v>
      </c>
      <c r="E1492" s="3" t="s">
        <v>685</v>
      </c>
    </row>
    <row r="1493" spans="2:5" x14ac:dyDescent="0.45">
      <c r="B1493" s="3" t="s">
        <v>11454</v>
      </c>
      <c r="C1493" t="str">
        <f>_xlfn.XLOOKUP(B1493,Product!$A:$A,Product!$E:$E)</f>
        <v>2833-20</v>
      </c>
      <c r="D1493" s="3" t="s">
        <v>78</v>
      </c>
      <c r="E1493" s="3" t="s">
        <v>687</v>
      </c>
    </row>
    <row r="1494" spans="2:5" x14ac:dyDescent="0.45">
      <c r="B1494" s="3" t="s">
        <v>11454</v>
      </c>
      <c r="C1494" t="str">
        <f>_xlfn.XLOOKUP(B1494,Product!$A:$A,Product!$E:$E)</f>
        <v>2833-20</v>
      </c>
      <c r="D1494" s="3" t="s">
        <v>79</v>
      </c>
      <c r="E1494" s="3" t="s">
        <v>119</v>
      </c>
    </row>
    <row r="1495" spans="2:5" x14ac:dyDescent="0.45">
      <c r="B1495" s="3" t="s">
        <v>11454</v>
      </c>
      <c r="C1495" t="str">
        <f>_xlfn.XLOOKUP(B1495,Product!$A:$A,Product!$E:$E)</f>
        <v>2833-20</v>
      </c>
      <c r="D1495" s="3" t="s">
        <v>84</v>
      </c>
      <c r="E1495" s="3" t="s">
        <v>83</v>
      </c>
    </row>
    <row r="1496" spans="2:5" x14ac:dyDescent="0.45">
      <c r="B1496" s="3" t="s">
        <v>11454</v>
      </c>
      <c r="C1496" t="str">
        <f>_xlfn.XLOOKUP(B1496,Product!$A:$A,Product!$E:$E)</f>
        <v>2833-20</v>
      </c>
      <c r="D1496" s="3" t="s">
        <v>85</v>
      </c>
      <c r="E1496" s="3" t="s">
        <v>83</v>
      </c>
    </row>
    <row r="1497" spans="2:5" x14ac:dyDescent="0.45">
      <c r="B1497" s="3" t="s">
        <v>11454</v>
      </c>
      <c r="C1497" t="str">
        <f>_xlfn.XLOOKUP(B1497,Product!$A:$A,Product!$E:$E)</f>
        <v>2833-20</v>
      </c>
      <c r="D1497" s="3" t="s">
        <v>121</v>
      </c>
      <c r="E1497" s="3" t="s">
        <v>117</v>
      </c>
    </row>
    <row r="1498" spans="2:5" x14ac:dyDescent="0.45">
      <c r="B1498" s="3" t="s">
        <v>11454</v>
      </c>
      <c r="C1498" t="str">
        <f>_xlfn.XLOOKUP(B1498,Product!$A:$A,Product!$E:$E)</f>
        <v>2833-20</v>
      </c>
      <c r="D1498" s="3" t="s">
        <v>34</v>
      </c>
      <c r="E1498" s="3" t="s">
        <v>35</v>
      </c>
    </row>
    <row r="1499" spans="2:5" x14ac:dyDescent="0.45">
      <c r="B1499" s="3" t="s">
        <v>11454</v>
      </c>
      <c r="C1499" t="str">
        <f>_xlfn.XLOOKUP(B1499,Product!$A:$A,Product!$E:$E)</f>
        <v>2833-20</v>
      </c>
      <c r="D1499" s="3" t="s">
        <v>15</v>
      </c>
      <c r="E1499" s="3" t="s">
        <v>688</v>
      </c>
    </row>
    <row r="1500" spans="2:5" x14ac:dyDescent="0.45">
      <c r="B1500" s="3" t="s">
        <v>11454</v>
      </c>
      <c r="C1500" t="str">
        <f>_xlfn.XLOOKUP(B1500,Product!$A:$A,Product!$E:$E)</f>
        <v>2833-20</v>
      </c>
      <c r="D1500" s="3" t="s">
        <v>234</v>
      </c>
      <c r="E1500" s="3" t="s">
        <v>688</v>
      </c>
    </row>
    <row r="1501" spans="2:5" x14ac:dyDescent="0.45">
      <c r="B1501" s="3" t="s">
        <v>11454</v>
      </c>
      <c r="C1501" t="str">
        <f>_xlfn.XLOOKUP(B1501,Product!$A:$A,Product!$E:$E)</f>
        <v>2833-20</v>
      </c>
      <c r="D1501" s="3" t="s">
        <v>26</v>
      </c>
      <c r="E1501" s="3" t="s">
        <v>673</v>
      </c>
    </row>
    <row r="1502" spans="2:5" x14ac:dyDescent="0.45">
      <c r="B1502" s="3" t="s">
        <v>11455</v>
      </c>
      <c r="C1502" t="str">
        <f>_xlfn.XLOOKUP(B1502,Product!$A:$A,Product!$E:$E)</f>
        <v>2834-20</v>
      </c>
      <c r="D1502" s="3" t="s">
        <v>7</v>
      </c>
      <c r="E1502" s="3" t="s">
        <v>72</v>
      </c>
    </row>
    <row r="1503" spans="2:5" x14ac:dyDescent="0.45">
      <c r="B1503" s="3" t="s">
        <v>11455</v>
      </c>
      <c r="C1503" t="str">
        <f>_xlfn.XLOOKUP(B1503,Product!$A:$A,Product!$E:$E)</f>
        <v>2834-20</v>
      </c>
      <c r="D1503" s="3" t="s">
        <v>675</v>
      </c>
      <c r="E1503" s="3" t="s">
        <v>676</v>
      </c>
    </row>
    <row r="1504" spans="2:5" x14ac:dyDescent="0.45">
      <c r="B1504" s="3" t="s">
        <v>11455</v>
      </c>
      <c r="C1504" t="str">
        <f>_xlfn.XLOOKUP(B1504,Product!$A:$A,Product!$E:$E)</f>
        <v>2834-20</v>
      </c>
      <c r="D1504" s="3" t="s">
        <v>116</v>
      </c>
      <c r="E1504" s="3" t="s">
        <v>117</v>
      </c>
    </row>
    <row r="1505" spans="2:5" x14ac:dyDescent="0.45">
      <c r="B1505" s="3" t="s">
        <v>11455</v>
      </c>
      <c r="C1505" t="str">
        <f>_xlfn.XLOOKUP(B1505,Product!$A:$A,Product!$E:$E)</f>
        <v>2834-20</v>
      </c>
      <c r="D1505" s="3" t="s">
        <v>118</v>
      </c>
      <c r="E1505" s="3" t="s">
        <v>117</v>
      </c>
    </row>
    <row r="1506" spans="2:5" x14ac:dyDescent="0.45">
      <c r="B1506" s="3" t="s">
        <v>11455</v>
      </c>
      <c r="C1506" t="str">
        <f>_xlfn.XLOOKUP(B1506,Product!$A:$A,Product!$E:$E)</f>
        <v>2834-20</v>
      </c>
      <c r="D1506" s="3" t="s">
        <v>247</v>
      </c>
      <c r="E1506" s="3" t="s">
        <v>494</v>
      </c>
    </row>
    <row r="1507" spans="2:5" x14ac:dyDescent="0.45">
      <c r="B1507" s="3" t="s">
        <v>11455</v>
      </c>
      <c r="C1507" t="str">
        <f>_xlfn.XLOOKUP(B1507,Product!$A:$A,Product!$E:$E)</f>
        <v>2834-20</v>
      </c>
      <c r="D1507" s="3" t="s">
        <v>30</v>
      </c>
      <c r="E1507" s="3" t="s">
        <v>113</v>
      </c>
    </row>
    <row r="1508" spans="2:5" x14ac:dyDescent="0.45">
      <c r="B1508" s="3" t="s">
        <v>11455</v>
      </c>
      <c r="C1508" t="str">
        <f>_xlfn.XLOOKUP(B1508,Product!$A:$A,Product!$E:$E)</f>
        <v>2834-20</v>
      </c>
      <c r="D1508" s="3" t="s">
        <v>13</v>
      </c>
      <c r="E1508" s="3" t="s">
        <v>33</v>
      </c>
    </row>
    <row r="1509" spans="2:5" x14ac:dyDescent="0.45">
      <c r="B1509" s="3" t="s">
        <v>11455</v>
      </c>
      <c r="C1509" t="str">
        <f>_xlfn.XLOOKUP(B1509,Product!$A:$A,Product!$E:$E)</f>
        <v>2834-20</v>
      </c>
      <c r="D1509" s="3" t="s">
        <v>78</v>
      </c>
      <c r="E1509" s="3" t="s">
        <v>687</v>
      </c>
    </row>
    <row r="1510" spans="2:5" x14ac:dyDescent="0.45">
      <c r="B1510" s="3" t="s">
        <v>11455</v>
      </c>
      <c r="C1510" t="str">
        <f>_xlfn.XLOOKUP(B1510,Product!$A:$A,Product!$E:$E)</f>
        <v>2834-20</v>
      </c>
      <c r="D1510" s="3" t="s">
        <v>79</v>
      </c>
      <c r="E1510" s="3" t="s">
        <v>119</v>
      </c>
    </row>
    <row r="1511" spans="2:5" x14ac:dyDescent="0.45">
      <c r="B1511" s="3" t="s">
        <v>11455</v>
      </c>
      <c r="C1511" t="str">
        <f>_xlfn.XLOOKUP(B1511,Product!$A:$A,Product!$E:$E)</f>
        <v>2834-20</v>
      </c>
      <c r="D1511" s="3" t="s">
        <v>82</v>
      </c>
      <c r="E1511" s="3" t="s">
        <v>251</v>
      </c>
    </row>
    <row r="1512" spans="2:5" x14ac:dyDescent="0.45">
      <c r="B1512" s="3" t="s">
        <v>11455</v>
      </c>
      <c r="C1512" t="str">
        <f>_xlfn.XLOOKUP(B1512,Product!$A:$A,Product!$E:$E)</f>
        <v>2834-20</v>
      </c>
      <c r="D1512" s="3" t="s">
        <v>84</v>
      </c>
      <c r="E1512" s="3" t="s">
        <v>83</v>
      </c>
    </row>
    <row r="1513" spans="2:5" x14ac:dyDescent="0.45">
      <c r="B1513" s="3" t="s">
        <v>11455</v>
      </c>
      <c r="C1513" t="str">
        <f>_xlfn.XLOOKUP(B1513,Product!$A:$A,Product!$E:$E)</f>
        <v>2834-20</v>
      </c>
      <c r="D1513" s="3" t="s">
        <v>85</v>
      </c>
      <c r="E1513" s="3" t="s">
        <v>83</v>
      </c>
    </row>
    <row r="1514" spans="2:5" x14ac:dyDescent="0.45">
      <c r="B1514" s="3" t="s">
        <v>11455</v>
      </c>
      <c r="C1514" t="str">
        <f>_xlfn.XLOOKUP(B1514,Product!$A:$A,Product!$E:$E)</f>
        <v>2834-20</v>
      </c>
      <c r="D1514" s="3" t="s">
        <v>121</v>
      </c>
      <c r="E1514" s="3" t="s">
        <v>232</v>
      </c>
    </row>
    <row r="1515" spans="2:5" x14ac:dyDescent="0.45">
      <c r="B1515" s="3" t="s">
        <v>11455</v>
      </c>
      <c r="C1515" t="str">
        <f>_xlfn.XLOOKUP(B1515,Product!$A:$A,Product!$E:$E)</f>
        <v>2834-20</v>
      </c>
      <c r="D1515" s="3" t="s">
        <v>34</v>
      </c>
      <c r="E1515" s="3" t="s">
        <v>35</v>
      </c>
    </row>
    <row r="1516" spans="2:5" x14ac:dyDescent="0.45">
      <c r="B1516" s="3" t="s">
        <v>11455</v>
      </c>
      <c r="C1516" t="str">
        <f>_xlfn.XLOOKUP(B1516,Product!$A:$A,Product!$E:$E)</f>
        <v>2834-20</v>
      </c>
      <c r="D1516" s="3" t="s">
        <v>15</v>
      </c>
      <c r="E1516" s="3" t="s">
        <v>710</v>
      </c>
    </row>
    <row r="1517" spans="2:5" x14ac:dyDescent="0.45">
      <c r="B1517" s="3" t="s">
        <v>11455</v>
      </c>
      <c r="C1517" t="str">
        <f>_xlfn.XLOOKUP(B1517,Product!$A:$A,Product!$E:$E)</f>
        <v>2834-20</v>
      </c>
      <c r="D1517" s="3" t="s">
        <v>234</v>
      </c>
      <c r="E1517" s="3" t="s">
        <v>710</v>
      </c>
    </row>
    <row r="1518" spans="2:5" x14ac:dyDescent="0.45">
      <c r="B1518" s="3" t="s">
        <v>11455</v>
      </c>
      <c r="C1518" t="str">
        <f>_xlfn.XLOOKUP(B1518,Product!$A:$A,Product!$E:$E)</f>
        <v>2834-20</v>
      </c>
      <c r="D1518" s="3" t="s">
        <v>233</v>
      </c>
      <c r="E1518" s="3" t="s">
        <v>720</v>
      </c>
    </row>
    <row r="1519" spans="2:5" x14ac:dyDescent="0.45">
      <c r="B1519" s="3" t="s">
        <v>11455</v>
      </c>
      <c r="C1519" t="str">
        <f>_xlfn.XLOOKUP(B1519,Product!$A:$A,Product!$E:$E)</f>
        <v>2834-20</v>
      </c>
      <c r="D1519" s="3" t="s">
        <v>26</v>
      </c>
      <c r="E1519" s="3" t="s">
        <v>709</v>
      </c>
    </row>
    <row r="1520" spans="2:5" x14ac:dyDescent="0.45">
      <c r="B1520" s="3" t="s">
        <v>11457</v>
      </c>
      <c r="C1520" t="str">
        <f>_xlfn.XLOOKUP(B1520,Product!$A:$A,Product!$E:$E)</f>
        <v>2836-20</v>
      </c>
      <c r="D1520" s="3" t="s">
        <v>7</v>
      </c>
      <c r="E1520" s="3" t="s">
        <v>8</v>
      </c>
    </row>
    <row r="1521" spans="2:5" x14ac:dyDescent="0.45">
      <c r="B1521" s="3" t="s">
        <v>11457</v>
      </c>
      <c r="C1521" t="str">
        <f>_xlfn.XLOOKUP(B1521,Product!$A:$A,Product!$E:$E)</f>
        <v>2836-20</v>
      </c>
      <c r="D1521" s="3" t="s">
        <v>301</v>
      </c>
      <c r="E1521" s="3" t="s">
        <v>117</v>
      </c>
    </row>
    <row r="1522" spans="2:5" x14ac:dyDescent="0.45">
      <c r="B1522" s="3" t="s">
        <v>11457</v>
      </c>
      <c r="C1522" t="str">
        <f>_xlfn.XLOOKUP(B1522,Product!$A:$A,Product!$E:$E)</f>
        <v>2836-20</v>
      </c>
      <c r="D1522" s="3" t="s">
        <v>30</v>
      </c>
      <c r="E1522" s="3" t="s">
        <v>2836</v>
      </c>
    </row>
    <row r="1523" spans="2:5" x14ac:dyDescent="0.45">
      <c r="B1523" s="3" t="s">
        <v>11457</v>
      </c>
      <c r="C1523" t="str">
        <f>_xlfn.XLOOKUP(B1523,Product!$A:$A,Product!$E:$E)</f>
        <v>2836-20</v>
      </c>
      <c r="D1523" s="3" t="s">
        <v>13</v>
      </c>
      <c r="E1523" s="3" t="s">
        <v>2834</v>
      </c>
    </row>
    <row r="1524" spans="2:5" x14ac:dyDescent="0.45">
      <c r="B1524" s="3" t="s">
        <v>11457</v>
      </c>
      <c r="C1524" t="str">
        <f>_xlfn.XLOOKUP(B1524,Product!$A:$A,Product!$E:$E)</f>
        <v>2836-20</v>
      </c>
      <c r="D1524" s="3" t="s">
        <v>11</v>
      </c>
      <c r="E1524" s="3" t="s">
        <v>1104</v>
      </c>
    </row>
    <row r="1525" spans="2:5" x14ac:dyDescent="0.45">
      <c r="B1525" s="3" t="s">
        <v>11457</v>
      </c>
      <c r="C1525" t="str">
        <f>_xlfn.XLOOKUP(B1525,Product!$A:$A,Product!$E:$E)</f>
        <v>2836-20</v>
      </c>
      <c r="D1525" s="3" t="s">
        <v>9</v>
      </c>
      <c r="E1525" s="3" t="s">
        <v>10</v>
      </c>
    </row>
    <row r="1526" spans="2:5" x14ac:dyDescent="0.45">
      <c r="B1526" s="3" t="s">
        <v>11457</v>
      </c>
      <c r="C1526" t="str">
        <f>_xlfn.XLOOKUP(B1526,Product!$A:$A,Product!$E:$E)</f>
        <v>2836-20</v>
      </c>
      <c r="D1526" s="3" t="s">
        <v>23</v>
      </c>
      <c r="E1526" s="3" t="s">
        <v>1020</v>
      </c>
    </row>
    <row r="1527" spans="2:5" x14ac:dyDescent="0.45">
      <c r="B1527" s="3" t="s">
        <v>11457</v>
      </c>
      <c r="C1527" t="str">
        <f>_xlfn.XLOOKUP(B1527,Product!$A:$A,Product!$E:$E)</f>
        <v>2836-20</v>
      </c>
      <c r="D1527" s="3" t="s">
        <v>15</v>
      </c>
      <c r="E1527" s="3" t="s">
        <v>2835</v>
      </c>
    </row>
    <row r="1528" spans="2:5" x14ac:dyDescent="0.45">
      <c r="B1528" s="3" t="s">
        <v>11457</v>
      </c>
      <c r="C1528" t="str">
        <f>_xlfn.XLOOKUP(B1528,Product!$A:$A,Product!$E:$E)</f>
        <v>2836-20</v>
      </c>
      <c r="D1528" s="3" t="s">
        <v>26</v>
      </c>
      <c r="E1528" s="3" t="s">
        <v>2837</v>
      </c>
    </row>
    <row r="1529" spans="2:5" x14ac:dyDescent="0.45">
      <c r="B1529" s="3" t="s">
        <v>11460</v>
      </c>
      <c r="C1529" t="str">
        <f>_xlfn.XLOOKUP(B1529,Product!$A:$A,Product!$E:$E)</f>
        <v>2838-20</v>
      </c>
      <c r="D1529" s="3" t="s">
        <v>7</v>
      </c>
      <c r="E1529" s="3" t="s">
        <v>72</v>
      </c>
    </row>
    <row r="1530" spans="2:5" x14ac:dyDescent="0.45">
      <c r="B1530" s="3" t="s">
        <v>11460</v>
      </c>
      <c r="C1530" t="str">
        <f>_xlfn.XLOOKUP(B1530,Product!$A:$A,Product!$E:$E)</f>
        <v>2838-20</v>
      </c>
      <c r="D1530" s="3" t="s">
        <v>675</v>
      </c>
      <c r="E1530" s="3" t="s">
        <v>697</v>
      </c>
    </row>
    <row r="1531" spans="2:5" x14ac:dyDescent="0.45">
      <c r="B1531" s="3" t="s">
        <v>11460</v>
      </c>
      <c r="C1531" t="str">
        <f>_xlfn.XLOOKUP(B1531,Product!$A:$A,Product!$E:$E)</f>
        <v>2838-20</v>
      </c>
      <c r="D1531" s="3" t="s">
        <v>116</v>
      </c>
      <c r="E1531" s="3" t="s">
        <v>117</v>
      </c>
    </row>
    <row r="1532" spans="2:5" x14ac:dyDescent="0.45">
      <c r="B1532" s="3" t="s">
        <v>11460</v>
      </c>
      <c r="C1532" t="str">
        <f>_xlfn.XLOOKUP(B1532,Product!$A:$A,Product!$E:$E)</f>
        <v>2838-20</v>
      </c>
      <c r="D1532" s="3" t="s">
        <v>118</v>
      </c>
      <c r="E1532" s="3" t="s">
        <v>117</v>
      </c>
    </row>
    <row r="1533" spans="2:5" x14ac:dyDescent="0.45">
      <c r="B1533" s="3" t="s">
        <v>11460</v>
      </c>
      <c r="C1533" t="str">
        <f>_xlfn.XLOOKUP(B1533,Product!$A:$A,Product!$E:$E)</f>
        <v>2838-20</v>
      </c>
      <c r="D1533" s="3" t="s">
        <v>247</v>
      </c>
      <c r="E1533" s="3" t="s">
        <v>1514</v>
      </c>
    </row>
    <row r="1534" spans="2:5" x14ac:dyDescent="0.45">
      <c r="B1534" s="3" t="s">
        <v>11460</v>
      </c>
      <c r="C1534" t="str">
        <f>_xlfn.XLOOKUP(B1534,Product!$A:$A,Product!$E:$E)</f>
        <v>2838-20</v>
      </c>
      <c r="D1534" s="3" t="s">
        <v>30</v>
      </c>
      <c r="E1534" s="3" t="s">
        <v>1512</v>
      </c>
    </row>
    <row r="1535" spans="2:5" x14ac:dyDescent="0.45">
      <c r="B1535" s="3" t="s">
        <v>11460</v>
      </c>
      <c r="C1535" t="str">
        <f>_xlfn.XLOOKUP(B1535,Product!$A:$A,Product!$E:$E)</f>
        <v>2838-20</v>
      </c>
      <c r="D1535" s="3" t="s">
        <v>13</v>
      </c>
      <c r="E1535" s="3" t="s">
        <v>1513</v>
      </c>
    </row>
    <row r="1536" spans="2:5" x14ac:dyDescent="0.45">
      <c r="B1536" s="3" t="s">
        <v>11460</v>
      </c>
      <c r="C1536" t="str">
        <f>_xlfn.XLOOKUP(B1536,Product!$A:$A,Product!$E:$E)</f>
        <v>2838-20</v>
      </c>
      <c r="D1536" s="3" t="s">
        <v>78</v>
      </c>
      <c r="E1536" s="3" t="s">
        <v>245</v>
      </c>
    </row>
    <row r="1537" spans="2:5" x14ac:dyDescent="0.45">
      <c r="B1537" s="3" t="s">
        <v>11460</v>
      </c>
      <c r="C1537" t="str">
        <f>_xlfn.XLOOKUP(B1537,Product!$A:$A,Product!$E:$E)</f>
        <v>2838-20</v>
      </c>
      <c r="D1537" s="3" t="s">
        <v>79</v>
      </c>
      <c r="E1537" s="3" t="s">
        <v>119</v>
      </c>
    </row>
    <row r="1538" spans="2:5" x14ac:dyDescent="0.45">
      <c r="B1538" s="3" t="s">
        <v>11460</v>
      </c>
      <c r="C1538" t="str">
        <f>_xlfn.XLOOKUP(B1538,Product!$A:$A,Product!$E:$E)</f>
        <v>2838-20</v>
      </c>
      <c r="D1538" s="3" t="s">
        <v>85</v>
      </c>
      <c r="E1538" s="3" t="s">
        <v>83</v>
      </c>
    </row>
    <row r="1539" spans="2:5" x14ac:dyDescent="0.45">
      <c r="B1539" s="3" t="s">
        <v>11460</v>
      </c>
      <c r="C1539" t="str">
        <f>_xlfn.XLOOKUP(B1539,Product!$A:$A,Product!$E:$E)</f>
        <v>2838-20</v>
      </c>
      <c r="D1539" s="3" t="s">
        <v>121</v>
      </c>
      <c r="E1539" s="3" t="s">
        <v>232</v>
      </c>
    </row>
    <row r="1540" spans="2:5" x14ac:dyDescent="0.45">
      <c r="B1540" s="3" t="s">
        <v>11460</v>
      </c>
      <c r="C1540" t="str">
        <f>_xlfn.XLOOKUP(B1540,Product!$A:$A,Product!$E:$E)</f>
        <v>2838-20</v>
      </c>
      <c r="D1540" s="3" t="s">
        <v>34</v>
      </c>
      <c r="E1540" s="3" t="s">
        <v>35</v>
      </c>
    </row>
    <row r="1541" spans="2:5" x14ac:dyDescent="0.45">
      <c r="B1541" s="3" t="s">
        <v>11460</v>
      </c>
      <c r="C1541" t="str">
        <f>_xlfn.XLOOKUP(B1541,Product!$A:$A,Product!$E:$E)</f>
        <v>2838-20</v>
      </c>
      <c r="D1541" s="3" t="s">
        <v>15</v>
      </c>
      <c r="E1541" s="3" t="s">
        <v>1515</v>
      </c>
    </row>
    <row r="1542" spans="2:5" x14ac:dyDescent="0.45">
      <c r="B1542" s="3" t="s">
        <v>11460</v>
      </c>
      <c r="C1542" t="str">
        <f>_xlfn.XLOOKUP(B1542,Product!$A:$A,Product!$E:$E)</f>
        <v>2838-20</v>
      </c>
      <c r="D1542" s="3" t="s">
        <v>26</v>
      </c>
      <c r="E1542" s="3" t="s">
        <v>1407</v>
      </c>
    </row>
    <row r="1543" spans="2:5" x14ac:dyDescent="0.45">
      <c r="B1543" s="3" t="s">
        <v>11461</v>
      </c>
      <c r="C1543" t="str">
        <f>_xlfn.XLOOKUP(B1543,Product!$A:$A,Product!$E:$E)</f>
        <v>2839-20</v>
      </c>
      <c r="D1543" s="3" t="s">
        <v>7</v>
      </c>
      <c r="E1543" s="3" t="s">
        <v>72</v>
      </c>
    </row>
    <row r="1544" spans="2:5" x14ac:dyDescent="0.45">
      <c r="B1544" s="3" t="s">
        <v>11461</v>
      </c>
      <c r="C1544" t="str">
        <f>_xlfn.XLOOKUP(B1544,Product!$A:$A,Product!$E:$E)</f>
        <v>2839-20</v>
      </c>
      <c r="D1544" s="3" t="s">
        <v>76</v>
      </c>
      <c r="E1544" s="3" t="s">
        <v>229</v>
      </c>
    </row>
    <row r="1545" spans="2:5" x14ac:dyDescent="0.45">
      <c r="B1545" s="3" t="s">
        <v>11461</v>
      </c>
      <c r="C1545" t="str">
        <f>_xlfn.XLOOKUP(B1545,Product!$A:$A,Product!$E:$E)</f>
        <v>2839-20</v>
      </c>
      <c r="D1545" s="3" t="s">
        <v>118</v>
      </c>
      <c r="E1545" s="3" t="s">
        <v>117</v>
      </c>
    </row>
    <row r="1546" spans="2:5" x14ac:dyDescent="0.45">
      <c r="B1546" s="3" t="s">
        <v>11461</v>
      </c>
      <c r="C1546" t="str">
        <f>_xlfn.XLOOKUP(B1546,Product!$A:$A,Product!$E:$E)</f>
        <v>2839-20</v>
      </c>
      <c r="D1546" s="3" t="s">
        <v>247</v>
      </c>
      <c r="E1546" s="3" t="s">
        <v>634</v>
      </c>
    </row>
    <row r="1547" spans="2:5" x14ac:dyDescent="0.45">
      <c r="B1547" s="3" t="s">
        <v>11461</v>
      </c>
      <c r="C1547" t="str">
        <f>_xlfn.XLOOKUP(B1547,Product!$A:$A,Product!$E:$E)</f>
        <v>2839-20</v>
      </c>
      <c r="D1547" s="3" t="s">
        <v>30</v>
      </c>
      <c r="E1547" s="3" t="s">
        <v>746</v>
      </c>
    </row>
    <row r="1548" spans="2:5" x14ac:dyDescent="0.45">
      <c r="B1548" s="3" t="s">
        <v>11461</v>
      </c>
      <c r="C1548" t="str">
        <f>_xlfn.XLOOKUP(B1548,Product!$A:$A,Product!$E:$E)</f>
        <v>2839-20</v>
      </c>
      <c r="D1548" s="3" t="s">
        <v>13</v>
      </c>
      <c r="E1548" s="3" t="s">
        <v>2879</v>
      </c>
    </row>
    <row r="1549" spans="2:5" x14ac:dyDescent="0.45">
      <c r="B1549" s="3" t="s">
        <v>11461</v>
      </c>
      <c r="C1549" t="str">
        <f>_xlfn.XLOOKUP(B1549,Product!$A:$A,Product!$E:$E)</f>
        <v>2839-20</v>
      </c>
      <c r="D1549" s="3" t="s">
        <v>78</v>
      </c>
      <c r="E1549" s="3" t="s">
        <v>245</v>
      </c>
    </row>
    <row r="1550" spans="2:5" x14ac:dyDescent="0.45">
      <c r="B1550" s="3" t="s">
        <v>11461</v>
      </c>
      <c r="C1550" t="str">
        <f>_xlfn.XLOOKUP(B1550,Product!$A:$A,Product!$E:$E)</f>
        <v>2839-20</v>
      </c>
      <c r="D1550" s="3" t="s">
        <v>79</v>
      </c>
      <c r="E1550" s="3" t="s">
        <v>635</v>
      </c>
    </row>
    <row r="1551" spans="2:5" x14ac:dyDescent="0.45">
      <c r="B1551" s="3" t="s">
        <v>11461</v>
      </c>
      <c r="C1551" t="str">
        <f>_xlfn.XLOOKUP(B1551,Product!$A:$A,Product!$E:$E)</f>
        <v>2839-20</v>
      </c>
      <c r="D1551" s="3" t="s">
        <v>84</v>
      </c>
      <c r="E1551" s="3" t="s">
        <v>83</v>
      </c>
    </row>
    <row r="1552" spans="2:5" x14ac:dyDescent="0.45">
      <c r="B1552" s="3" t="s">
        <v>11461</v>
      </c>
      <c r="C1552" t="str">
        <f>_xlfn.XLOOKUP(B1552,Product!$A:$A,Product!$E:$E)</f>
        <v>2839-20</v>
      </c>
      <c r="D1552" s="3" t="s">
        <v>85</v>
      </c>
      <c r="E1552" s="3" t="s">
        <v>83</v>
      </c>
    </row>
    <row r="1553" spans="2:5" x14ac:dyDescent="0.45">
      <c r="B1553" s="3" t="s">
        <v>11461</v>
      </c>
      <c r="C1553" t="str">
        <f>_xlfn.XLOOKUP(B1553,Product!$A:$A,Product!$E:$E)</f>
        <v>2839-20</v>
      </c>
      <c r="D1553" s="3" t="s">
        <v>121</v>
      </c>
      <c r="E1553" s="3" t="s">
        <v>232</v>
      </c>
    </row>
    <row r="1554" spans="2:5" x14ac:dyDescent="0.45">
      <c r="B1554" s="3" t="s">
        <v>11461</v>
      </c>
      <c r="C1554" t="str">
        <f>_xlfn.XLOOKUP(B1554,Product!$A:$A,Product!$E:$E)</f>
        <v>2839-20</v>
      </c>
      <c r="D1554" s="3" t="s">
        <v>34</v>
      </c>
      <c r="E1554" s="3" t="s">
        <v>35</v>
      </c>
    </row>
    <row r="1555" spans="2:5" x14ac:dyDescent="0.45">
      <c r="B1555" s="3" t="s">
        <v>11461</v>
      </c>
      <c r="C1555" t="str">
        <f>_xlfn.XLOOKUP(B1555,Product!$A:$A,Product!$E:$E)</f>
        <v>2839-20</v>
      </c>
      <c r="D1555" s="3" t="s">
        <v>15</v>
      </c>
      <c r="E1555" s="3" t="s">
        <v>2880</v>
      </c>
    </row>
    <row r="1556" spans="2:5" x14ac:dyDescent="0.45">
      <c r="B1556" s="3" t="s">
        <v>11461</v>
      </c>
      <c r="C1556" t="str">
        <f>_xlfn.XLOOKUP(B1556,Product!$A:$A,Product!$E:$E)</f>
        <v>2839-20</v>
      </c>
      <c r="D1556" s="3" t="s">
        <v>234</v>
      </c>
      <c r="E1556" s="3" t="s">
        <v>2880</v>
      </c>
    </row>
    <row r="1557" spans="2:5" x14ac:dyDescent="0.45">
      <c r="B1557" s="3" t="s">
        <v>11461</v>
      </c>
      <c r="C1557" t="str">
        <f>_xlfn.XLOOKUP(B1557,Product!$A:$A,Product!$E:$E)</f>
        <v>2839-20</v>
      </c>
      <c r="D1557" s="3" t="s">
        <v>233</v>
      </c>
      <c r="E1557" s="3" t="s">
        <v>1619</v>
      </c>
    </row>
    <row r="1558" spans="2:5" x14ac:dyDescent="0.45">
      <c r="B1558" s="3" t="s">
        <v>11461</v>
      </c>
      <c r="C1558" t="str">
        <f>_xlfn.XLOOKUP(B1558,Product!$A:$A,Product!$E:$E)</f>
        <v>2839-20</v>
      </c>
      <c r="D1558" s="3" t="s">
        <v>26</v>
      </c>
      <c r="E1558" s="3" t="s">
        <v>1608</v>
      </c>
    </row>
    <row r="1559" spans="2:5" x14ac:dyDescent="0.45">
      <c r="B1559" s="3" t="s">
        <v>11464</v>
      </c>
      <c r="C1559" t="str">
        <f>_xlfn.XLOOKUP(B1559,Product!$A:$A,Product!$E:$E)</f>
        <v>2841-20</v>
      </c>
      <c r="D1559" s="3" t="s">
        <v>7</v>
      </c>
      <c r="E1559" s="3" t="s">
        <v>72</v>
      </c>
    </row>
    <row r="1560" spans="2:5" x14ac:dyDescent="0.45">
      <c r="B1560" s="3" t="s">
        <v>11464</v>
      </c>
      <c r="C1560" t="str">
        <f>_xlfn.XLOOKUP(B1560,Product!$A:$A,Product!$E:$E)</f>
        <v>2841-20</v>
      </c>
      <c r="D1560" s="3" t="s">
        <v>76</v>
      </c>
      <c r="E1560" s="3" t="s">
        <v>229</v>
      </c>
    </row>
    <row r="1561" spans="2:5" x14ac:dyDescent="0.45">
      <c r="B1561" s="3" t="s">
        <v>11464</v>
      </c>
      <c r="C1561" t="str">
        <f>_xlfn.XLOOKUP(B1561,Product!$A:$A,Product!$E:$E)</f>
        <v>2841-20</v>
      </c>
      <c r="D1561" s="3" t="s">
        <v>118</v>
      </c>
      <c r="E1561" s="3" t="s">
        <v>117</v>
      </c>
    </row>
    <row r="1562" spans="2:5" x14ac:dyDescent="0.45">
      <c r="B1562" s="3" t="s">
        <v>11464</v>
      </c>
      <c r="C1562" t="str">
        <f>_xlfn.XLOOKUP(B1562,Product!$A:$A,Product!$E:$E)</f>
        <v>2841-20</v>
      </c>
      <c r="D1562" s="3" t="s">
        <v>247</v>
      </c>
      <c r="E1562" s="3" t="s">
        <v>634</v>
      </c>
    </row>
    <row r="1563" spans="2:5" x14ac:dyDescent="0.45">
      <c r="B1563" s="3" t="s">
        <v>11464</v>
      </c>
      <c r="C1563" t="str">
        <f>_xlfn.XLOOKUP(B1563,Product!$A:$A,Product!$E:$E)</f>
        <v>2841-20</v>
      </c>
      <c r="D1563" s="3" t="s">
        <v>30</v>
      </c>
      <c r="E1563" s="3" t="s">
        <v>495</v>
      </c>
    </row>
    <row r="1564" spans="2:5" x14ac:dyDescent="0.45">
      <c r="B1564" s="3" t="s">
        <v>11464</v>
      </c>
      <c r="C1564" t="str">
        <f>_xlfn.XLOOKUP(B1564,Product!$A:$A,Product!$E:$E)</f>
        <v>2841-20</v>
      </c>
      <c r="D1564" s="3" t="s">
        <v>13</v>
      </c>
      <c r="E1564" s="3" t="s">
        <v>2879</v>
      </c>
    </row>
    <row r="1565" spans="2:5" x14ac:dyDescent="0.45">
      <c r="B1565" s="3" t="s">
        <v>11464</v>
      </c>
      <c r="C1565" t="str">
        <f>_xlfn.XLOOKUP(B1565,Product!$A:$A,Product!$E:$E)</f>
        <v>2841-20</v>
      </c>
      <c r="D1565" s="3" t="s">
        <v>78</v>
      </c>
      <c r="E1565" s="3" t="s">
        <v>245</v>
      </c>
    </row>
    <row r="1566" spans="2:5" x14ac:dyDescent="0.45">
      <c r="B1566" s="3" t="s">
        <v>11464</v>
      </c>
      <c r="C1566" t="str">
        <f>_xlfn.XLOOKUP(B1566,Product!$A:$A,Product!$E:$E)</f>
        <v>2841-20</v>
      </c>
      <c r="D1566" s="3" t="s">
        <v>79</v>
      </c>
      <c r="E1566" s="3" t="s">
        <v>635</v>
      </c>
    </row>
    <row r="1567" spans="2:5" x14ac:dyDescent="0.45">
      <c r="B1567" s="3" t="s">
        <v>11464</v>
      </c>
      <c r="C1567" t="str">
        <f>_xlfn.XLOOKUP(B1567,Product!$A:$A,Product!$E:$E)</f>
        <v>2841-20</v>
      </c>
      <c r="D1567" s="3" t="s">
        <v>84</v>
      </c>
      <c r="E1567" s="3" t="s">
        <v>83</v>
      </c>
    </row>
    <row r="1568" spans="2:5" x14ac:dyDescent="0.45">
      <c r="B1568" s="3" t="s">
        <v>11464</v>
      </c>
      <c r="C1568" t="str">
        <f>_xlfn.XLOOKUP(B1568,Product!$A:$A,Product!$E:$E)</f>
        <v>2841-20</v>
      </c>
      <c r="D1568" s="3" t="s">
        <v>85</v>
      </c>
      <c r="E1568" s="3" t="s">
        <v>83</v>
      </c>
    </row>
    <row r="1569" spans="2:5" x14ac:dyDescent="0.45">
      <c r="B1569" s="3" t="s">
        <v>11464</v>
      </c>
      <c r="C1569" t="str">
        <f>_xlfn.XLOOKUP(B1569,Product!$A:$A,Product!$E:$E)</f>
        <v>2841-20</v>
      </c>
      <c r="D1569" s="3" t="s">
        <v>121</v>
      </c>
      <c r="E1569" s="3" t="s">
        <v>232</v>
      </c>
    </row>
    <row r="1570" spans="2:5" x14ac:dyDescent="0.45">
      <c r="B1570" s="3" t="s">
        <v>11464</v>
      </c>
      <c r="C1570" t="str">
        <f>_xlfn.XLOOKUP(B1570,Product!$A:$A,Product!$E:$E)</f>
        <v>2841-20</v>
      </c>
      <c r="D1570" s="3" t="s">
        <v>34</v>
      </c>
      <c r="E1570" s="3" t="s">
        <v>35</v>
      </c>
    </row>
    <row r="1571" spans="2:5" x14ac:dyDescent="0.45">
      <c r="B1571" s="3" t="s">
        <v>11464</v>
      </c>
      <c r="C1571" t="str">
        <f>_xlfn.XLOOKUP(B1571,Product!$A:$A,Product!$E:$E)</f>
        <v>2841-20</v>
      </c>
      <c r="D1571" s="3" t="s">
        <v>15</v>
      </c>
      <c r="E1571" s="3" t="s">
        <v>81</v>
      </c>
    </row>
    <row r="1572" spans="2:5" x14ac:dyDescent="0.45">
      <c r="B1572" s="3" t="s">
        <v>11464</v>
      </c>
      <c r="C1572" t="str">
        <f>_xlfn.XLOOKUP(B1572,Product!$A:$A,Product!$E:$E)</f>
        <v>2841-20</v>
      </c>
      <c r="D1572" s="3" t="s">
        <v>234</v>
      </c>
      <c r="E1572" s="3" t="s">
        <v>81</v>
      </c>
    </row>
    <row r="1573" spans="2:5" x14ac:dyDescent="0.45">
      <c r="B1573" s="3" t="s">
        <v>11464</v>
      </c>
      <c r="C1573" t="str">
        <f>_xlfn.XLOOKUP(B1573,Product!$A:$A,Product!$E:$E)</f>
        <v>2841-20</v>
      </c>
      <c r="D1573" s="3" t="s">
        <v>233</v>
      </c>
      <c r="E1573" s="3" t="s">
        <v>636</v>
      </c>
    </row>
    <row r="1574" spans="2:5" x14ac:dyDescent="0.45">
      <c r="B1574" s="3" t="s">
        <v>11464</v>
      </c>
      <c r="C1574" t="str">
        <f>_xlfn.XLOOKUP(B1574,Product!$A:$A,Product!$E:$E)</f>
        <v>2841-20</v>
      </c>
      <c r="D1574" s="3" t="s">
        <v>26</v>
      </c>
      <c r="E1574" s="3" t="s">
        <v>1608</v>
      </c>
    </row>
    <row r="1575" spans="2:5" x14ac:dyDescent="0.45">
      <c r="B1575" s="3" t="s">
        <v>11466</v>
      </c>
      <c r="C1575" t="str">
        <f>_xlfn.XLOOKUP(B1575,Product!$A:$A,Product!$E:$E)</f>
        <v>2843-20</v>
      </c>
      <c r="D1575" s="3" t="s">
        <v>7</v>
      </c>
      <c r="E1575" s="3" t="s">
        <v>72</v>
      </c>
    </row>
    <row r="1576" spans="2:5" x14ac:dyDescent="0.45">
      <c r="B1576" s="3" t="s">
        <v>11466</v>
      </c>
      <c r="C1576" t="str">
        <f>_xlfn.XLOOKUP(B1576,Product!$A:$A,Product!$E:$E)</f>
        <v>2843-20</v>
      </c>
      <c r="D1576" s="3" t="s">
        <v>76</v>
      </c>
      <c r="E1576" s="3" t="s">
        <v>229</v>
      </c>
    </row>
    <row r="1577" spans="2:5" x14ac:dyDescent="0.45">
      <c r="B1577" s="3" t="s">
        <v>11466</v>
      </c>
      <c r="C1577" t="str">
        <f>_xlfn.XLOOKUP(B1577,Product!$A:$A,Product!$E:$E)</f>
        <v>2843-20</v>
      </c>
      <c r="D1577" s="3" t="s">
        <v>118</v>
      </c>
      <c r="E1577" s="3" t="s">
        <v>117</v>
      </c>
    </row>
    <row r="1578" spans="2:5" x14ac:dyDescent="0.45">
      <c r="B1578" s="3" t="s">
        <v>11466</v>
      </c>
      <c r="C1578" t="str">
        <f>_xlfn.XLOOKUP(B1578,Product!$A:$A,Product!$E:$E)</f>
        <v>2843-20</v>
      </c>
      <c r="D1578" s="3" t="s">
        <v>247</v>
      </c>
      <c r="E1578" s="3" t="s">
        <v>2922</v>
      </c>
    </row>
    <row r="1579" spans="2:5" x14ac:dyDescent="0.45">
      <c r="B1579" s="3" t="s">
        <v>11466</v>
      </c>
      <c r="C1579" t="str">
        <f>_xlfn.XLOOKUP(B1579,Product!$A:$A,Product!$E:$E)</f>
        <v>2843-20</v>
      </c>
      <c r="D1579" s="3" t="s">
        <v>30</v>
      </c>
      <c r="E1579" s="3" t="s">
        <v>947</v>
      </c>
    </row>
    <row r="1580" spans="2:5" x14ac:dyDescent="0.45">
      <c r="B1580" s="3" t="s">
        <v>11466</v>
      </c>
      <c r="C1580" t="str">
        <f>_xlfn.XLOOKUP(B1580,Product!$A:$A,Product!$E:$E)</f>
        <v>2843-20</v>
      </c>
      <c r="D1580" s="3" t="s">
        <v>13</v>
      </c>
      <c r="E1580" s="3" t="s">
        <v>2920</v>
      </c>
    </row>
    <row r="1581" spans="2:5" x14ac:dyDescent="0.45">
      <c r="B1581" s="3" t="s">
        <v>11466</v>
      </c>
      <c r="C1581" t="str">
        <f>_xlfn.XLOOKUP(B1581,Product!$A:$A,Product!$E:$E)</f>
        <v>2843-20</v>
      </c>
      <c r="D1581" s="3" t="s">
        <v>78</v>
      </c>
      <c r="E1581" s="3" t="s">
        <v>245</v>
      </c>
    </row>
    <row r="1582" spans="2:5" x14ac:dyDescent="0.45">
      <c r="B1582" s="3" t="s">
        <v>11466</v>
      </c>
      <c r="C1582" t="str">
        <f>_xlfn.XLOOKUP(B1582,Product!$A:$A,Product!$E:$E)</f>
        <v>2843-20</v>
      </c>
      <c r="D1582" s="3" t="s">
        <v>79</v>
      </c>
      <c r="E1582" s="3" t="s">
        <v>119</v>
      </c>
    </row>
    <row r="1583" spans="2:5" x14ac:dyDescent="0.45">
      <c r="B1583" s="3" t="s">
        <v>11466</v>
      </c>
      <c r="C1583" t="str">
        <f>_xlfn.XLOOKUP(B1583,Product!$A:$A,Product!$E:$E)</f>
        <v>2843-20</v>
      </c>
      <c r="D1583" s="3" t="s">
        <v>85</v>
      </c>
      <c r="E1583" s="3" t="s">
        <v>83</v>
      </c>
    </row>
    <row r="1584" spans="2:5" x14ac:dyDescent="0.45">
      <c r="B1584" s="3" t="s">
        <v>11466</v>
      </c>
      <c r="C1584" t="str">
        <f>_xlfn.XLOOKUP(B1584,Product!$A:$A,Product!$E:$E)</f>
        <v>2843-20</v>
      </c>
      <c r="D1584" s="3" t="s">
        <v>34</v>
      </c>
      <c r="E1584" s="3" t="s">
        <v>345</v>
      </c>
    </row>
    <row r="1585" spans="2:5" x14ac:dyDescent="0.45">
      <c r="B1585" s="3" t="s">
        <v>11466</v>
      </c>
      <c r="C1585" t="str">
        <f>_xlfn.XLOOKUP(B1585,Product!$A:$A,Product!$E:$E)</f>
        <v>2843-20</v>
      </c>
      <c r="D1585" s="3" t="s">
        <v>15</v>
      </c>
      <c r="E1585" s="3" t="s">
        <v>2923</v>
      </c>
    </row>
    <row r="1586" spans="2:5" x14ac:dyDescent="0.45">
      <c r="B1586" s="3" t="s">
        <v>11466</v>
      </c>
      <c r="C1586" t="str">
        <f>_xlfn.XLOOKUP(B1586,Product!$A:$A,Product!$E:$E)</f>
        <v>2843-20</v>
      </c>
      <c r="D1586" s="3" t="s">
        <v>233</v>
      </c>
      <c r="E1586" s="3" t="s">
        <v>280</v>
      </c>
    </row>
    <row r="1587" spans="2:5" x14ac:dyDescent="0.45">
      <c r="B1587" s="3" t="s">
        <v>11466</v>
      </c>
      <c r="C1587" t="str">
        <f>_xlfn.XLOOKUP(B1587,Product!$A:$A,Product!$E:$E)</f>
        <v>2843-20</v>
      </c>
      <c r="D1587" s="3" t="s">
        <v>26</v>
      </c>
      <c r="E1587" s="3" t="s">
        <v>2921</v>
      </c>
    </row>
    <row r="1588" spans="2:5" x14ac:dyDescent="0.45">
      <c r="B1588" s="3" t="s">
        <v>11469</v>
      </c>
      <c r="C1588" t="str">
        <f>_xlfn.XLOOKUP(B1588,Product!$A:$A,Product!$E:$E)</f>
        <v>2850-20</v>
      </c>
      <c r="D1588" s="3" t="s">
        <v>7</v>
      </c>
      <c r="E1588" s="3" t="s">
        <v>8</v>
      </c>
    </row>
    <row r="1589" spans="2:5" x14ac:dyDescent="0.45">
      <c r="B1589" s="3" t="s">
        <v>11469</v>
      </c>
      <c r="C1589" t="str">
        <f>_xlfn.XLOOKUP(B1589,Product!$A:$A,Product!$E:$E)</f>
        <v>2850-20</v>
      </c>
      <c r="D1589" s="3" t="s">
        <v>249</v>
      </c>
      <c r="E1589" s="3" t="s">
        <v>117</v>
      </c>
    </row>
    <row r="1590" spans="2:5" x14ac:dyDescent="0.45">
      <c r="B1590" s="3" t="s">
        <v>11469</v>
      </c>
      <c r="C1590" t="str">
        <f>_xlfn.XLOOKUP(B1590,Product!$A:$A,Product!$E:$E)</f>
        <v>2850-20</v>
      </c>
      <c r="D1590" s="3" t="s">
        <v>910</v>
      </c>
      <c r="E1590" s="3" t="s">
        <v>1997</v>
      </c>
    </row>
    <row r="1591" spans="2:5" x14ac:dyDescent="0.45">
      <c r="B1591" s="3" t="s">
        <v>11469</v>
      </c>
      <c r="C1591" t="str">
        <f>_xlfn.XLOOKUP(B1591,Product!$A:$A,Product!$E:$E)</f>
        <v>2850-20</v>
      </c>
      <c r="D1591" s="3" t="s">
        <v>908</v>
      </c>
      <c r="E1591" s="3" t="s">
        <v>1930</v>
      </c>
    </row>
    <row r="1592" spans="2:5" x14ac:dyDescent="0.45">
      <c r="B1592" s="3" t="s">
        <v>11469</v>
      </c>
      <c r="C1592" t="str">
        <f>_xlfn.XLOOKUP(B1592,Product!$A:$A,Product!$E:$E)</f>
        <v>2850-20</v>
      </c>
      <c r="D1592" s="3" t="s">
        <v>30</v>
      </c>
      <c r="E1592" s="3" t="s">
        <v>1211</v>
      </c>
    </row>
    <row r="1593" spans="2:5" x14ac:dyDescent="0.45">
      <c r="B1593" s="3" t="s">
        <v>11469</v>
      </c>
      <c r="C1593" t="str">
        <f>_xlfn.XLOOKUP(B1593,Product!$A:$A,Product!$E:$E)</f>
        <v>2850-20</v>
      </c>
      <c r="D1593" s="3" t="s">
        <v>2001</v>
      </c>
      <c r="E1593" s="3" t="s">
        <v>2017</v>
      </c>
    </row>
    <row r="1594" spans="2:5" x14ac:dyDescent="0.45">
      <c r="B1594" s="3" t="s">
        <v>11469</v>
      </c>
      <c r="C1594" t="str">
        <f>_xlfn.XLOOKUP(B1594,Product!$A:$A,Product!$E:$E)</f>
        <v>2850-20</v>
      </c>
      <c r="D1594" s="3" t="s">
        <v>13</v>
      </c>
      <c r="E1594" s="3" t="s">
        <v>330</v>
      </c>
    </row>
    <row r="1595" spans="2:5" x14ac:dyDescent="0.45">
      <c r="B1595" s="3" t="s">
        <v>11469</v>
      </c>
      <c r="C1595" t="str">
        <f>_xlfn.XLOOKUP(B1595,Product!$A:$A,Product!$E:$E)</f>
        <v>2850-20</v>
      </c>
      <c r="D1595" s="3" t="s">
        <v>1164</v>
      </c>
      <c r="E1595" s="3" t="s">
        <v>1830</v>
      </c>
    </row>
    <row r="1596" spans="2:5" x14ac:dyDescent="0.45">
      <c r="B1596" s="3" t="s">
        <v>11469</v>
      </c>
      <c r="C1596" t="str">
        <f>_xlfn.XLOOKUP(B1596,Product!$A:$A,Product!$E:$E)</f>
        <v>2850-20</v>
      </c>
      <c r="D1596" s="3" t="s">
        <v>414</v>
      </c>
      <c r="E1596" s="3" t="s">
        <v>2016</v>
      </c>
    </row>
    <row r="1597" spans="2:5" x14ac:dyDescent="0.45">
      <c r="B1597" s="3" t="s">
        <v>11469</v>
      </c>
      <c r="C1597" t="str">
        <f>_xlfn.XLOOKUP(B1597,Product!$A:$A,Product!$E:$E)</f>
        <v>2850-20</v>
      </c>
      <c r="D1597" s="3" t="s">
        <v>79</v>
      </c>
      <c r="E1597" s="3" t="s">
        <v>249</v>
      </c>
    </row>
    <row r="1598" spans="2:5" x14ac:dyDescent="0.45">
      <c r="B1598" s="3" t="s">
        <v>11469</v>
      </c>
      <c r="C1598" t="str">
        <f>_xlfn.XLOOKUP(B1598,Product!$A:$A,Product!$E:$E)</f>
        <v>2850-20</v>
      </c>
      <c r="D1598" s="3" t="s">
        <v>9</v>
      </c>
      <c r="E1598" s="3" t="s">
        <v>10</v>
      </c>
    </row>
    <row r="1599" spans="2:5" x14ac:dyDescent="0.45">
      <c r="B1599" s="3" t="s">
        <v>11469</v>
      </c>
      <c r="C1599" t="str">
        <f>_xlfn.XLOOKUP(B1599,Product!$A:$A,Product!$E:$E)</f>
        <v>2850-20</v>
      </c>
      <c r="D1599" s="3" t="s">
        <v>905</v>
      </c>
      <c r="E1599" s="3" t="s">
        <v>2020</v>
      </c>
    </row>
    <row r="1600" spans="2:5" x14ac:dyDescent="0.45">
      <c r="B1600" s="3" t="s">
        <v>11469</v>
      </c>
      <c r="C1600" t="str">
        <f>_xlfn.XLOOKUP(B1600,Product!$A:$A,Product!$E:$E)</f>
        <v>2850-20</v>
      </c>
      <c r="D1600" s="3" t="s">
        <v>23</v>
      </c>
      <c r="E1600" s="3" t="s">
        <v>35</v>
      </c>
    </row>
    <row r="1601" spans="2:5" x14ac:dyDescent="0.45">
      <c r="B1601" s="3" t="s">
        <v>11469</v>
      </c>
      <c r="C1601" t="str">
        <f>_xlfn.XLOOKUP(B1601,Product!$A:$A,Product!$E:$E)</f>
        <v>2850-20</v>
      </c>
      <c r="D1601" s="3" t="s">
        <v>48</v>
      </c>
      <c r="E1601" s="3" t="s">
        <v>49</v>
      </c>
    </row>
    <row r="1602" spans="2:5" x14ac:dyDescent="0.45">
      <c r="B1602" s="3" t="s">
        <v>11469</v>
      </c>
      <c r="C1602" t="str">
        <f>_xlfn.XLOOKUP(B1602,Product!$A:$A,Product!$E:$E)</f>
        <v>2850-20</v>
      </c>
      <c r="D1602" s="3" t="s">
        <v>15</v>
      </c>
      <c r="E1602" s="3" t="s">
        <v>2018</v>
      </c>
    </row>
    <row r="1603" spans="2:5" x14ac:dyDescent="0.45">
      <c r="B1603" s="3" t="s">
        <v>11469</v>
      </c>
      <c r="C1603" t="str">
        <f>_xlfn.XLOOKUP(B1603,Product!$A:$A,Product!$E:$E)</f>
        <v>2850-20</v>
      </c>
      <c r="D1603" s="3" t="s">
        <v>26</v>
      </c>
      <c r="E1603" s="3" t="s">
        <v>2019</v>
      </c>
    </row>
    <row r="1604" spans="2:5" x14ac:dyDescent="0.45">
      <c r="B1604" s="3" t="s">
        <v>11471</v>
      </c>
      <c r="C1604" t="str">
        <f>_xlfn.XLOOKUP(B1604,Product!$A:$A,Product!$E:$E)</f>
        <v>2851-20</v>
      </c>
      <c r="D1604" s="3" t="s">
        <v>7</v>
      </c>
      <c r="E1604" s="3" t="s">
        <v>8</v>
      </c>
    </row>
    <row r="1605" spans="2:5" x14ac:dyDescent="0.45">
      <c r="B1605" s="3" t="s">
        <v>11471</v>
      </c>
      <c r="D1605" s="3" t="s">
        <v>249</v>
      </c>
      <c r="E1605" s="3" t="s">
        <v>117</v>
      </c>
    </row>
    <row r="1606" spans="2:5" x14ac:dyDescent="0.45">
      <c r="B1606" s="3" t="s">
        <v>11471</v>
      </c>
      <c r="D1606" s="3" t="s">
        <v>910</v>
      </c>
      <c r="E1606" s="3" t="s">
        <v>1997</v>
      </c>
    </row>
    <row r="1607" spans="2:5" x14ac:dyDescent="0.45">
      <c r="B1607" s="3" t="s">
        <v>11471</v>
      </c>
      <c r="D1607" s="3" t="s">
        <v>908</v>
      </c>
      <c r="E1607" s="3" t="s">
        <v>1930</v>
      </c>
    </row>
    <row r="1608" spans="2:5" x14ac:dyDescent="0.45">
      <c r="B1608" s="3" t="s">
        <v>11471</v>
      </c>
      <c r="D1608" s="3" t="s">
        <v>30</v>
      </c>
      <c r="E1608" s="3" t="s">
        <v>1211</v>
      </c>
    </row>
    <row r="1609" spans="2:5" x14ac:dyDescent="0.45">
      <c r="B1609" s="3" t="s">
        <v>11471</v>
      </c>
      <c r="D1609" s="3" t="s">
        <v>2001</v>
      </c>
      <c r="E1609" s="3" t="s">
        <v>2002</v>
      </c>
    </row>
    <row r="1610" spans="2:5" x14ac:dyDescent="0.45">
      <c r="B1610" s="3" t="s">
        <v>11471</v>
      </c>
      <c r="D1610" s="3" t="s">
        <v>2007</v>
      </c>
      <c r="E1610" s="3" t="s">
        <v>117</v>
      </c>
    </row>
    <row r="1611" spans="2:5" x14ac:dyDescent="0.45">
      <c r="B1611" s="3" t="s">
        <v>11471</v>
      </c>
      <c r="D1611" s="3" t="s">
        <v>13</v>
      </c>
      <c r="E1611" s="3" t="s">
        <v>2003</v>
      </c>
    </row>
    <row r="1612" spans="2:5" x14ac:dyDescent="0.45">
      <c r="B1612" s="3" t="s">
        <v>11471</v>
      </c>
      <c r="D1612" s="3" t="s">
        <v>1164</v>
      </c>
      <c r="E1612" s="3" t="s">
        <v>1830</v>
      </c>
    </row>
    <row r="1613" spans="2:5" x14ac:dyDescent="0.45">
      <c r="B1613" s="3" t="s">
        <v>11471</v>
      </c>
      <c r="D1613" s="3" t="s">
        <v>79</v>
      </c>
      <c r="E1613" s="3" t="s">
        <v>249</v>
      </c>
    </row>
    <row r="1614" spans="2:5" x14ac:dyDescent="0.45">
      <c r="B1614" s="3" t="s">
        <v>11471</v>
      </c>
      <c r="D1614" s="3" t="s">
        <v>9</v>
      </c>
      <c r="E1614" s="3" t="s">
        <v>10</v>
      </c>
    </row>
    <row r="1615" spans="2:5" x14ac:dyDescent="0.45">
      <c r="B1615" s="3" t="s">
        <v>11471</v>
      </c>
      <c r="D1615" s="3" t="s">
        <v>1999</v>
      </c>
      <c r="E1615" s="3" t="s">
        <v>2000</v>
      </c>
    </row>
    <row r="1616" spans="2:5" x14ac:dyDescent="0.45">
      <c r="B1616" s="3" t="s">
        <v>11471</v>
      </c>
      <c r="D1616" s="3" t="s">
        <v>905</v>
      </c>
      <c r="E1616" s="3" t="s">
        <v>2020</v>
      </c>
    </row>
    <row r="1617" spans="2:5" x14ac:dyDescent="0.45">
      <c r="B1617" s="3" t="s">
        <v>11471</v>
      </c>
      <c r="D1617" s="3" t="s">
        <v>2005</v>
      </c>
      <c r="E1617" s="3" t="s">
        <v>2006</v>
      </c>
    </row>
    <row r="1618" spans="2:5" x14ac:dyDescent="0.45">
      <c r="B1618" s="3" t="s">
        <v>11471</v>
      </c>
      <c r="D1618" s="3" t="s">
        <v>48</v>
      </c>
      <c r="E1618" s="3" t="s">
        <v>49</v>
      </c>
    </row>
    <row r="1619" spans="2:5" x14ac:dyDescent="0.45">
      <c r="B1619" s="3" t="s">
        <v>11471</v>
      </c>
      <c r="D1619" s="3" t="s">
        <v>15</v>
      </c>
      <c r="E1619" s="3" t="s">
        <v>2004</v>
      </c>
    </row>
    <row r="1620" spans="2:5" x14ac:dyDescent="0.45">
      <c r="B1620" s="3" t="s">
        <v>11471</v>
      </c>
      <c r="D1620" s="3" t="s">
        <v>26</v>
      </c>
      <c r="E1620" s="3" t="s">
        <v>1998</v>
      </c>
    </row>
    <row r="1621" spans="2:5" x14ac:dyDescent="0.45">
      <c r="B1621" s="3" t="s">
        <v>11475</v>
      </c>
      <c r="D1621" s="3" t="s">
        <v>2057</v>
      </c>
      <c r="E1621" s="3" t="s">
        <v>2058</v>
      </c>
    </row>
    <row r="1622" spans="2:5" x14ac:dyDescent="0.45">
      <c r="B1622" s="3" t="s">
        <v>11475</v>
      </c>
      <c r="D1622" s="3" t="s">
        <v>2059</v>
      </c>
      <c r="E1622" s="3" t="s">
        <v>2060</v>
      </c>
    </row>
    <row r="1623" spans="2:5" x14ac:dyDescent="0.45">
      <c r="B1623" s="3" t="s">
        <v>11475</v>
      </c>
      <c r="D1623" s="3" t="s">
        <v>7</v>
      </c>
      <c r="E1623" s="3" t="s">
        <v>72</v>
      </c>
    </row>
    <row r="1624" spans="2:5" x14ac:dyDescent="0.45">
      <c r="B1624" s="3" t="s">
        <v>11475</v>
      </c>
      <c r="D1624" s="3" t="s">
        <v>991</v>
      </c>
      <c r="E1624" s="3" t="s">
        <v>2190</v>
      </c>
    </row>
    <row r="1625" spans="2:5" x14ac:dyDescent="0.45">
      <c r="B1625" s="3" t="s">
        <v>11475</v>
      </c>
      <c r="D1625" s="3" t="s">
        <v>13</v>
      </c>
      <c r="E1625" s="3" t="s">
        <v>115</v>
      </c>
    </row>
    <row r="1626" spans="2:5" x14ac:dyDescent="0.45">
      <c r="B1626" s="3" t="s">
        <v>11475</v>
      </c>
      <c r="D1626" s="3" t="s">
        <v>79</v>
      </c>
      <c r="E1626" s="3" t="s">
        <v>119</v>
      </c>
    </row>
    <row r="1627" spans="2:5" x14ac:dyDescent="0.45">
      <c r="B1627" s="3" t="s">
        <v>11475</v>
      </c>
      <c r="D1627" s="3" t="s">
        <v>121</v>
      </c>
      <c r="E1627" s="3" t="s">
        <v>232</v>
      </c>
    </row>
    <row r="1628" spans="2:5" x14ac:dyDescent="0.45">
      <c r="B1628" s="3" t="s">
        <v>11475</v>
      </c>
      <c r="D1628" s="3" t="s">
        <v>905</v>
      </c>
      <c r="E1628" s="3" t="s">
        <v>2189</v>
      </c>
    </row>
    <row r="1629" spans="2:5" x14ac:dyDescent="0.45">
      <c r="B1629" s="3" t="s">
        <v>11475</v>
      </c>
      <c r="D1629" s="3" t="s">
        <v>34</v>
      </c>
      <c r="E1629" s="3" t="s">
        <v>35</v>
      </c>
    </row>
    <row r="1630" spans="2:5" x14ac:dyDescent="0.45">
      <c r="B1630" s="3" t="s">
        <v>11475</v>
      </c>
      <c r="D1630" s="3" t="s">
        <v>234</v>
      </c>
      <c r="E1630" s="3" t="s">
        <v>2194</v>
      </c>
    </row>
    <row r="1631" spans="2:5" x14ac:dyDescent="0.45">
      <c r="B1631" s="3" t="s">
        <v>11479</v>
      </c>
      <c r="D1631" s="3" t="s">
        <v>2057</v>
      </c>
      <c r="E1631" s="3" t="s">
        <v>911</v>
      </c>
    </row>
    <row r="1632" spans="2:5" x14ac:dyDescent="0.45">
      <c r="B1632" s="3" t="s">
        <v>11479</v>
      </c>
      <c r="D1632" s="3" t="s">
        <v>2059</v>
      </c>
      <c r="E1632" s="3" t="s">
        <v>2060</v>
      </c>
    </row>
    <row r="1633" spans="2:5" x14ac:dyDescent="0.45">
      <c r="B1633" s="3" t="s">
        <v>11479</v>
      </c>
      <c r="D1633" s="3" t="s">
        <v>7</v>
      </c>
      <c r="E1633" s="3" t="s">
        <v>72</v>
      </c>
    </row>
    <row r="1634" spans="2:5" x14ac:dyDescent="0.45">
      <c r="B1634" s="3" t="s">
        <v>11479</v>
      </c>
      <c r="D1634" s="3" t="s">
        <v>991</v>
      </c>
      <c r="E1634" s="3" t="s">
        <v>2190</v>
      </c>
    </row>
    <row r="1635" spans="2:5" x14ac:dyDescent="0.45">
      <c r="B1635" s="3" t="s">
        <v>11479</v>
      </c>
      <c r="D1635" s="3" t="s">
        <v>13</v>
      </c>
      <c r="E1635" s="3" t="s">
        <v>2217</v>
      </c>
    </row>
    <row r="1636" spans="2:5" x14ac:dyDescent="0.45">
      <c r="B1636" s="3" t="s">
        <v>11479</v>
      </c>
      <c r="D1636" s="3" t="s">
        <v>79</v>
      </c>
      <c r="E1636" s="3" t="s">
        <v>119</v>
      </c>
    </row>
    <row r="1637" spans="2:5" x14ac:dyDescent="0.45">
      <c r="B1637" s="3" t="s">
        <v>11479</v>
      </c>
      <c r="D1637" s="3" t="s">
        <v>121</v>
      </c>
      <c r="E1637" s="3" t="s">
        <v>232</v>
      </c>
    </row>
    <row r="1638" spans="2:5" x14ac:dyDescent="0.45">
      <c r="B1638" s="3" t="s">
        <v>11479</v>
      </c>
      <c r="D1638" s="3" t="s">
        <v>905</v>
      </c>
      <c r="E1638" s="3" t="s">
        <v>2189</v>
      </c>
    </row>
    <row r="1639" spans="2:5" x14ac:dyDescent="0.45">
      <c r="B1639" s="3" t="s">
        <v>11479</v>
      </c>
      <c r="D1639" s="3" t="s">
        <v>34</v>
      </c>
      <c r="E1639" s="3" t="s">
        <v>35</v>
      </c>
    </row>
    <row r="1640" spans="2:5" x14ac:dyDescent="0.45">
      <c r="B1640" s="3" t="s">
        <v>11479</v>
      </c>
      <c r="D1640" s="3" t="s">
        <v>234</v>
      </c>
      <c r="E1640" s="3" t="s">
        <v>2194</v>
      </c>
    </row>
    <row r="1641" spans="2:5" x14ac:dyDescent="0.45">
      <c r="B1641" s="3" t="s">
        <v>11482</v>
      </c>
      <c r="D1641" s="3" t="s">
        <v>2057</v>
      </c>
      <c r="E1641" s="3" t="s">
        <v>911</v>
      </c>
    </row>
    <row r="1642" spans="2:5" x14ac:dyDescent="0.45">
      <c r="B1642" s="3" t="s">
        <v>11482</v>
      </c>
      <c r="D1642" s="3" t="s">
        <v>2059</v>
      </c>
      <c r="E1642" s="3" t="s">
        <v>2104</v>
      </c>
    </row>
    <row r="1643" spans="2:5" x14ac:dyDescent="0.45">
      <c r="B1643" s="3" t="s">
        <v>11482</v>
      </c>
      <c r="D1643" s="3" t="s">
        <v>7</v>
      </c>
      <c r="E1643" s="3" t="s">
        <v>72</v>
      </c>
    </row>
    <row r="1644" spans="2:5" x14ac:dyDescent="0.45">
      <c r="B1644" s="3" t="s">
        <v>11482</v>
      </c>
      <c r="D1644" s="3" t="s">
        <v>991</v>
      </c>
      <c r="E1644" s="3" t="s">
        <v>2190</v>
      </c>
    </row>
    <row r="1645" spans="2:5" x14ac:dyDescent="0.45">
      <c r="B1645" s="3" t="s">
        <v>11482</v>
      </c>
      <c r="D1645" s="3" t="s">
        <v>13</v>
      </c>
      <c r="E1645" s="3" t="s">
        <v>2217</v>
      </c>
    </row>
    <row r="1646" spans="2:5" x14ac:dyDescent="0.45">
      <c r="B1646" s="3" t="s">
        <v>11482</v>
      </c>
      <c r="D1646" s="3" t="s">
        <v>79</v>
      </c>
      <c r="E1646" s="3" t="s">
        <v>119</v>
      </c>
    </row>
    <row r="1647" spans="2:5" x14ac:dyDescent="0.45">
      <c r="B1647" s="3" t="s">
        <v>11482</v>
      </c>
      <c r="D1647" s="3" t="s">
        <v>121</v>
      </c>
      <c r="E1647" s="3" t="s">
        <v>232</v>
      </c>
    </row>
    <row r="1648" spans="2:5" x14ac:dyDescent="0.45">
      <c r="B1648" s="3" t="s">
        <v>11482</v>
      </c>
      <c r="D1648" s="3" t="s">
        <v>905</v>
      </c>
      <c r="E1648" s="3" t="s">
        <v>2189</v>
      </c>
    </row>
    <row r="1649" spans="2:5" x14ac:dyDescent="0.45">
      <c r="B1649" s="3" t="s">
        <v>11482</v>
      </c>
      <c r="D1649" s="3" t="s">
        <v>34</v>
      </c>
      <c r="E1649" s="3" t="s">
        <v>35</v>
      </c>
    </row>
    <row r="1650" spans="2:5" x14ac:dyDescent="0.45">
      <c r="B1650" s="3" t="s">
        <v>11482</v>
      </c>
      <c r="D1650" s="3" t="s">
        <v>234</v>
      </c>
      <c r="E1650" s="3" t="s">
        <v>2194</v>
      </c>
    </row>
    <row r="1651" spans="2:5" x14ac:dyDescent="0.45">
      <c r="B1651" s="3" t="s">
        <v>11485</v>
      </c>
      <c r="D1651" s="3" t="s">
        <v>2057</v>
      </c>
      <c r="E1651" s="3" t="s">
        <v>1209</v>
      </c>
    </row>
    <row r="1652" spans="2:5" x14ac:dyDescent="0.45">
      <c r="B1652" s="3" t="s">
        <v>11485</v>
      </c>
      <c r="D1652" s="3" t="s">
        <v>2059</v>
      </c>
      <c r="E1652" s="3" t="s">
        <v>2104</v>
      </c>
    </row>
    <row r="1653" spans="2:5" x14ac:dyDescent="0.45">
      <c r="B1653" s="3" t="s">
        <v>11485</v>
      </c>
      <c r="D1653" s="3" t="s">
        <v>7</v>
      </c>
      <c r="E1653" s="3" t="s">
        <v>8</v>
      </c>
    </row>
    <row r="1654" spans="2:5" x14ac:dyDescent="0.45">
      <c r="B1654" s="3" t="s">
        <v>11485</v>
      </c>
      <c r="D1654" s="3" t="s">
        <v>2098</v>
      </c>
      <c r="E1654" s="3" t="s">
        <v>2203</v>
      </c>
    </row>
    <row r="1655" spans="2:5" x14ac:dyDescent="0.45">
      <c r="B1655" s="3" t="s">
        <v>11485</v>
      </c>
      <c r="D1655" s="3" t="s">
        <v>2090</v>
      </c>
      <c r="E1655" s="3" t="s">
        <v>2160</v>
      </c>
    </row>
    <row r="1656" spans="2:5" x14ac:dyDescent="0.45">
      <c r="B1656" s="3" t="s">
        <v>11485</v>
      </c>
      <c r="D1656" s="3" t="s">
        <v>991</v>
      </c>
      <c r="E1656" s="3" t="s">
        <v>472</v>
      </c>
    </row>
    <row r="1657" spans="2:5" x14ac:dyDescent="0.45">
      <c r="B1657" s="3" t="s">
        <v>11485</v>
      </c>
      <c r="D1657" s="3" t="s">
        <v>13</v>
      </c>
      <c r="E1657" s="3" t="s">
        <v>472</v>
      </c>
    </row>
    <row r="1658" spans="2:5" x14ac:dyDescent="0.45">
      <c r="B1658" s="3" t="s">
        <v>11485</v>
      </c>
      <c r="D1658" s="3" t="s">
        <v>79</v>
      </c>
      <c r="E1658" s="3" t="s">
        <v>1151</v>
      </c>
    </row>
    <row r="1659" spans="2:5" x14ac:dyDescent="0.45">
      <c r="B1659" s="3" t="s">
        <v>11485</v>
      </c>
      <c r="D1659" s="3" t="s">
        <v>2201</v>
      </c>
      <c r="E1659" s="3" t="s">
        <v>2202</v>
      </c>
    </row>
    <row r="1660" spans="2:5" x14ac:dyDescent="0.45">
      <c r="B1660" s="3" t="s">
        <v>11485</v>
      </c>
      <c r="D1660" s="3" t="s">
        <v>121</v>
      </c>
      <c r="E1660" s="3" t="s">
        <v>472</v>
      </c>
    </row>
    <row r="1661" spans="2:5" x14ac:dyDescent="0.45">
      <c r="B1661" s="3" t="s">
        <v>11485</v>
      </c>
      <c r="D1661" s="3" t="s">
        <v>905</v>
      </c>
      <c r="E1661" s="3" t="s">
        <v>472</v>
      </c>
    </row>
    <row r="1662" spans="2:5" x14ac:dyDescent="0.45">
      <c r="B1662" s="3" t="s">
        <v>11485</v>
      </c>
      <c r="D1662" s="3" t="s">
        <v>34</v>
      </c>
      <c r="E1662" s="3" t="s">
        <v>472</v>
      </c>
    </row>
    <row r="1663" spans="2:5" x14ac:dyDescent="0.45">
      <c r="B1663" s="3" t="s">
        <v>11485</v>
      </c>
      <c r="D1663" s="3" t="s">
        <v>234</v>
      </c>
      <c r="E1663" s="3" t="s">
        <v>472</v>
      </c>
    </row>
    <row r="1664" spans="2:5" x14ac:dyDescent="0.45">
      <c r="B1664" s="3" t="s">
        <v>11488</v>
      </c>
      <c r="D1664" s="3" t="s">
        <v>2057</v>
      </c>
      <c r="E1664" s="3" t="s">
        <v>911</v>
      </c>
    </row>
    <row r="1665" spans="2:5" x14ac:dyDescent="0.45">
      <c r="B1665" s="3" t="s">
        <v>11488</v>
      </c>
      <c r="D1665" s="3" t="s">
        <v>2059</v>
      </c>
      <c r="E1665" s="3" t="s">
        <v>2060</v>
      </c>
    </row>
    <row r="1666" spans="2:5" x14ac:dyDescent="0.45">
      <c r="B1666" s="3" t="s">
        <v>11488</v>
      </c>
      <c r="D1666" s="3" t="s">
        <v>7</v>
      </c>
      <c r="E1666" s="3" t="s">
        <v>72</v>
      </c>
    </row>
    <row r="1667" spans="2:5" x14ac:dyDescent="0.45">
      <c r="B1667" s="3" t="s">
        <v>11488</v>
      </c>
      <c r="D1667" s="3" t="s">
        <v>2098</v>
      </c>
      <c r="E1667" s="3" t="s">
        <v>472</v>
      </c>
    </row>
    <row r="1668" spans="2:5" x14ac:dyDescent="0.45">
      <c r="B1668" s="3" t="s">
        <v>11488</v>
      </c>
      <c r="D1668" s="3" t="s">
        <v>2090</v>
      </c>
      <c r="E1668" s="3" t="s">
        <v>472</v>
      </c>
    </row>
    <row r="1669" spans="2:5" x14ac:dyDescent="0.45">
      <c r="B1669" s="3" t="s">
        <v>11488</v>
      </c>
      <c r="D1669" s="3" t="s">
        <v>991</v>
      </c>
      <c r="E1669" s="3" t="s">
        <v>2224</v>
      </c>
    </row>
    <row r="1670" spans="2:5" x14ac:dyDescent="0.45">
      <c r="B1670" s="3" t="s">
        <v>11488</v>
      </c>
      <c r="D1670" s="3" t="s">
        <v>13</v>
      </c>
      <c r="E1670" s="3" t="s">
        <v>2193</v>
      </c>
    </row>
    <row r="1671" spans="2:5" x14ac:dyDescent="0.45">
      <c r="B1671" s="3" t="s">
        <v>11488</v>
      </c>
      <c r="D1671" s="3" t="s">
        <v>79</v>
      </c>
      <c r="E1671" s="3" t="s">
        <v>249</v>
      </c>
    </row>
    <row r="1672" spans="2:5" x14ac:dyDescent="0.45">
      <c r="B1672" s="3" t="s">
        <v>11488</v>
      </c>
      <c r="D1672" s="3" t="s">
        <v>2201</v>
      </c>
      <c r="E1672" s="3" t="s">
        <v>472</v>
      </c>
    </row>
    <row r="1673" spans="2:5" x14ac:dyDescent="0.45">
      <c r="B1673" s="3" t="s">
        <v>11488</v>
      </c>
      <c r="D1673" s="3" t="s">
        <v>121</v>
      </c>
      <c r="E1673" s="3" t="s">
        <v>117</v>
      </c>
    </row>
    <row r="1674" spans="2:5" x14ac:dyDescent="0.45">
      <c r="B1674" s="3" t="s">
        <v>11488</v>
      </c>
      <c r="D1674" s="3" t="s">
        <v>905</v>
      </c>
      <c r="E1674" s="3" t="s">
        <v>2223</v>
      </c>
    </row>
    <row r="1675" spans="2:5" x14ac:dyDescent="0.45">
      <c r="B1675" s="3" t="s">
        <v>11488</v>
      </c>
      <c r="D1675" s="3" t="s">
        <v>34</v>
      </c>
      <c r="E1675" s="3" t="s">
        <v>35</v>
      </c>
    </row>
    <row r="1676" spans="2:5" x14ac:dyDescent="0.45">
      <c r="B1676" s="3" t="s">
        <v>11488</v>
      </c>
      <c r="D1676" s="3" t="s">
        <v>234</v>
      </c>
      <c r="E1676" s="3" t="s">
        <v>995</v>
      </c>
    </row>
    <row r="1677" spans="2:5" x14ac:dyDescent="0.45">
      <c r="B1677" s="3" t="s">
        <v>11491</v>
      </c>
      <c r="D1677" s="3" t="s">
        <v>2057</v>
      </c>
      <c r="E1677" s="3" t="s">
        <v>2247</v>
      </c>
    </row>
    <row r="1678" spans="2:5" x14ac:dyDescent="0.45">
      <c r="B1678" s="3" t="s">
        <v>11491</v>
      </c>
      <c r="D1678" s="3" t="s">
        <v>2059</v>
      </c>
      <c r="E1678" s="3" t="s">
        <v>2248</v>
      </c>
    </row>
    <row r="1679" spans="2:5" x14ac:dyDescent="0.45">
      <c r="B1679" s="3" t="s">
        <v>11491</v>
      </c>
      <c r="D1679" s="3" t="s">
        <v>7</v>
      </c>
      <c r="E1679" s="3" t="s">
        <v>72</v>
      </c>
    </row>
    <row r="1680" spans="2:5" x14ac:dyDescent="0.45">
      <c r="B1680" s="3" t="s">
        <v>11491</v>
      </c>
      <c r="D1680" s="3" t="s">
        <v>991</v>
      </c>
      <c r="E1680" s="3" t="s">
        <v>992</v>
      </c>
    </row>
    <row r="1681" spans="2:5" x14ac:dyDescent="0.45">
      <c r="B1681" s="3" t="s">
        <v>11491</v>
      </c>
      <c r="D1681" s="3" t="s">
        <v>13</v>
      </c>
      <c r="E1681" s="3" t="s">
        <v>658</v>
      </c>
    </row>
    <row r="1682" spans="2:5" x14ac:dyDescent="0.45">
      <c r="B1682" s="3" t="s">
        <v>11491</v>
      </c>
      <c r="D1682" s="3" t="s">
        <v>79</v>
      </c>
      <c r="E1682" s="3" t="s">
        <v>119</v>
      </c>
    </row>
    <row r="1683" spans="2:5" x14ac:dyDescent="0.45">
      <c r="B1683" s="3" t="s">
        <v>11491</v>
      </c>
      <c r="D1683" s="3" t="s">
        <v>121</v>
      </c>
      <c r="E1683" s="3" t="s">
        <v>117</v>
      </c>
    </row>
    <row r="1684" spans="2:5" x14ac:dyDescent="0.45">
      <c r="B1684" s="3" t="s">
        <v>11491</v>
      </c>
      <c r="D1684" s="3" t="s">
        <v>905</v>
      </c>
      <c r="E1684" s="3" t="s">
        <v>2215</v>
      </c>
    </row>
    <row r="1685" spans="2:5" x14ac:dyDescent="0.45">
      <c r="B1685" s="3" t="s">
        <v>11491</v>
      </c>
      <c r="D1685" s="3" t="s">
        <v>34</v>
      </c>
      <c r="E1685" s="3" t="s">
        <v>35</v>
      </c>
    </row>
    <row r="1686" spans="2:5" x14ac:dyDescent="0.45">
      <c r="B1686" s="3" t="s">
        <v>11491</v>
      </c>
      <c r="D1686" s="3" t="s">
        <v>234</v>
      </c>
      <c r="E1686" s="3" t="s">
        <v>688</v>
      </c>
    </row>
    <row r="1687" spans="2:5" x14ac:dyDescent="0.45">
      <c r="B1687" s="3" t="s">
        <v>11494</v>
      </c>
      <c r="D1687" s="3" t="s">
        <v>2057</v>
      </c>
      <c r="E1687" s="3" t="s">
        <v>2145</v>
      </c>
    </row>
    <row r="1688" spans="2:5" x14ac:dyDescent="0.45">
      <c r="B1688" s="3" t="s">
        <v>11494</v>
      </c>
      <c r="D1688" s="3" t="s">
        <v>2059</v>
      </c>
      <c r="E1688" s="3" t="s">
        <v>2145</v>
      </c>
    </row>
    <row r="1689" spans="2:5" x14ac:dyDescent="0.45">
      <c r="B1689" s="3" t="s">
        <v>11494</v>
      </c>
      <c r="D1689" s="3" t="s">
        <v>7</v>
      </c>
      <c r="E1689" s="3" t="s">
        <v>72</v>
      </c>
    </row>
    <row r="1690" spans="2:5" x14ac:dyDescent="0.45">
      <c r="B1690" s="3" t="s">
        <v>11494</v>
      </c>
      <c r="D1690" s="3" t="s">
        <v>2098</v>
      </c>
      <c r="E1690" s="3" t="s">
        <v>472</v>
      </c>
    </row>
    <row r="1691" spans="2:5" x14ac:dyDescent="0.45">
      <c r="B1691" s="3" t="s">
        <v>11494</v>
      </c>
      <c r="D1691" s="3" t="s">
        <v>2090</v>
      </c>
      <c r="E1691" s="3" t="s">
        <v>472</v>
      </c>
    </row>
    <row r="1692" spans="2:5" x14ac:dyDescent="0.45">
      <c r="B1692" s="3" t="s">
        <v>11494</v>
      </c>
      <c r="D1692" s="3" t="s">
        <v>991</v>
      </c>
      <c r="E1692" s="3" t="s">
        <v>2287</v>
      </c>
    </row>
    <row r="1693" spans="2:5" x14ac:dyDescent="0.45">
      <c r="B1693" s="3" t="s">
        <v>11494</v>
      </c>
      <c r="D1693" s="3" t="s">
        <v>13</v>
      </c>
      <c r="E1693" s="3" t="s">
        <v>2288</v>
      </c>
    </row>
    <row r="1694" spans="2:5" x14ac:dyDescent="0.45">
      <c r="B1694" s="3" t="s">
        <v>11494</v>
      </c>
      <c r="D1694" s="3" t="s">
        <v>79</v>
      </c>
      <c r="E1694" s="3" t="s">
        <v>119</v>
      </c>
    </row>
    <row r="1695" spans="2:5" x14ac:dyDescent="0.45">
      <c r="B1695" s="3" t="s">
        <v>11494</v>
      </c>
      <c r="D1695" s="3" t="s">
        <v>2201</v>
      </c>
      <c r="E1695" s="3" t="s">
        <v>472</v>
      </c>
    </row>
    <row r="1696" spans="2:5" x14ac:dyDescent="0.45">
      <c r="B1696" s="3" t="s">
        <v>11494</v>
      </c>
      <c r="D1696" s="3" t="s">
        <v>121</v>
      </c>
      <c r="E1696" s="3" t="s">
        <v>117</v>
      </c>
    </row>
    <row r="1697" spans="2:5" x14ac:dyDescent="0.45">
      <c r="B1697" s="3" t="s">
        <v>11494</v>
      </c>
      <c r="D1697" s="3" t="s">
        <v>905</v>
      </c>
      <c r="E1697" s="3" t="s">
        <v>2286</v>
      </c>
    </row>
    <row r="1698" spans="2:5" x14ac:dyDescent="0.45">
      <c r="B1698" s="3" t="s">
        <v>11494</v>
      </c>
      <c r="D1698" s="3" t="s">
        <v>34</v>
      </c>
      <c r="E1698" s="3" t="s">
        <v>35</v>
      </c>
    </row>
    <row r="1699" spans="2:5" x14ac:dyDescent="0.45">
      <c r="B1699" s="3" t="s">
        <v>11494</v>
      </c>
      <c r="D1699" s="3" t="s">
        <v>234</v>
      </c>
      <c r="E1699" s="3" t="s">
        <v>2289</v>
      </c>
    </row>
    <row r="1700" spans="2:5" x14ac:dyDescent="0.45">
      <c r="B1700" s="3" t="s">
        <v>11496</v>
      </c>
      <c r="D1700" s="3" t="s">
        <v>7</v>
      </c>
      <c r="E1700" s="3" t="s">
        <v>72</v>
      </c>
    </row>
    <row r="1701" spans="2:5" x14ac:dyDescent="0.45">
      <c r="B1701" s="3" t="s">
        <v>11496</v>
      </c>
      <c r="D1701" s="3" t="s">
        <v>910</v>
      </c>
      <c r="E1701" s="3" t="s">
        <v>1931</v>
      </c>
    </row>
    <row r="1702" spans="2:5" x14ac:dyDescent="0.45">
      <c r="B1702" s="3" t="s">
        <v>11496</v>
      </c>
      <c r="D1702" s="3" t="s">
        <v>908</v>
      </c>
      <c r="E1702" s="3" t="s">
        <v>1930</v>
      </c>
    </row>
    <row r="1703" spans="2:5" x14ac:dyDescent="0.45">
      <c r="B1703" s="3" t="s">
        <v>11496</v>
      </c>
      <c r="D1703" s="3" t="s">
        <v>13</v>
      </c>
      <c r="E1703" s="3" t="s">
        <v>1174</v>
      </c>
    </row>
    <row r="1704" spans="2:5" x14ac:dyDescent="0.45">
      <c r="B1704" s="3" t="s">
        <v>11496</v>
      </c>
      <c r="D1704" s="3" t="s">
        <v>79</v>
      </c>
      <c r="E1704" s="3" t="s">
        <v>119</v>
      </c>
    </row>
    <row r="1705" spans="2:5" x14ac:dyDescent="0.45">
      <c r="B1705" s="3" t="s">
        <v>11496</v>
      </c>
      <c r="D1705" s="3" t="s">
        <v>905</v>
      </c>
      <c r="E1705" s="3" t="s">
        <v>2027</v>
      </c>
    </row>
    <row r="1706" spans="2:5" x14ac:dyDescent="0.45">
      <c r="B1706" s="3" t="s">
        <v>11496</v>
      </c>
      <c r="D1706" s="3" t="s">
        <v>34</v>
      </c>
      <c r="E1706" s="3" t="s">
        <v>35</v>
      </c>
    </row>
    <row r="1707" spans="2:5" x14ac:dyDescent="0.45">
      <c r="B1707" s="3" t="s">
        <v>11499</v>
      </c>
      <c r="D1707" s="3" t="s">
        <v>2057</v>
      </c>
      <c r="E1707" s="3" t="s">
        <v>1012</v>
      </c>
    </row>
    <row r="1708" spans="2:5" x14ac:dyDescent="0.45">
      <c r="B1708" s="3" t="s">
        <v>11499</v>
      </c>
      <c r="D1708" s="3" t="s">
        <v>2059</v>
      </c>
      <c r="E1708" s="3" t="s">
        <v>2248</v>
      </c>
    </row>
    <row r="1709" spans="2:5" x14ac:dyDescent="0.45">
      <c r="B1709" s="3" t="s">
        <v>11499</v>
      </c>
      <c r="D1709" s="3" t="s">
        <v>7</v>
      </c>
      <c r="E1709" s="3" t="s">
        <v>72</v>
      </c>
    </row>
    <row r="1710" spans="2:5" x14ac:dyDescent="0.45">
      <c r="B1710" s="3" t="s">
        <v>11499</v>
      </c>
      <c r="D1710" s="3" t="s">
        <v>991</v>
      </c>
      <c r="E1710" s="3" t="s">
        <v>2310</v>
      </c>
    </row>
    <row r="1711" spans="2:5" x14ac:dyDescent="0.45">
      <c r="B1711" s="3" t="s">
        <v>11499</v>
      </c>
      <c r="D1711" s="3" t="s">
        <v>13</v>
      </c>
      <c r="E1711" s="3" t="s">
        <v>1513</v>
      </c>
    </row>
    <row r="1712" spans="2:5" x14ac:dyDescent="0.45">
      <c r="B1712" s="3" t="s">
        <v>11499</v>
      </c>
      <c r="D1712" s="3" t="s">
        <v>79</v>
      </c>
      <c r="E1712" s="3" t="s">
        <v>119</v>
      </c>
    </row>
    <row r="1713" spans="2:5" x14ac:dyDescent="0.45">
      <c r="B1713" s="3" t="s">
        <v>11499</v>
      </c>
      <c r="D1713" s="3" t="s">
        <v>121</v>
      </c>
      <c r="E1713" s="3" t="s">
        <v>117</v>
      </c>
    </row>
    <row r="1714" spans="2:5" x14ac:dyDescent="0.45">
      <c r="B1714" s="3" t="s">
        <v>11499</v>
      </c>
      <c r="D1714" s="3" t="s">
        <v>905</v>
      </c>
      <c r="E1714" s="3" t="s">
        <v>2309</v>
      </c>
    </row>
    <row r="1715" spans="2:5" x14ac:dyDescent="0.45">
      <c r="B1715" s="3" t="s">
        <v>11499</v>
      </c>
      <c r="D1715" s="3" t="s">
        <v>34</v>
      </c>
      <c r="E1715" s="3" t="s">
        <v>345</v>
      </c>
    </row>
    <row r="1716" spans="2:5" x14ac:dyDescent="0.45">
      <c r="B1716" s="3" t="s">
        <v>11499</v>
      </c>
      <c r="D1716" s="3" t="s">
        <v>234</v>
      </c>
      <c r="E1716" s="3" t="s">
        <v>2311</v>
      </c>
    </row>
    <row r="1717" spans="2:5" x14ac:dyDescent="0.45">
      <c r="B1717" s="3" t="s">
        <v>11501</v>
      </c>
      <c r="D1717" s="3" t="s">
        <v>2057</v>
      </c>
      <c r="E1717" s="3" t="s">
        <v>1012</v>
      </c>
    </row>
    <row r="1718" spans="2:5" x14ac:dyDescent="0.45">
      <c r="B1718" s="3" t="s">
        <v>11501</v>
      </c>
      <c r="D1718" s="3" t="s">
        <v>2059</v>
      </c>
      <c r="E1718" s="3" t="s">
        <v>2248</v>
      </c>
    </row>
    <row r="1719" spans="2:5" x14ac:dyDescent="0.45">
      <c r="B1719" s="3" t="s">
        <v>11501</v>
      </c>
      <c r="D1719" s="3" t="s">
        <v>7</v>
      </c>
      <c r="E1719" s="3" t="s">
        <v>72</v>
      </c>
    </row>
    <row r="1720" spans="2:5" x14ac:dyDescent="0.45">
      <c r="B1720" s="3" t="s">
        <v>11501</v>
      </c>
      <c r="D1720" s="3" t="s">
        <v>991</v>
      </c>
      <c r="E1720" s="3" t="s">
        <v>2302</v>
      </c>
    </row>
    <row r="1721" spans="2:5" x14ac:dyDescent="0.45">
      <c r="B1721" s="3" t="s">
        <v>11501</v>
      </c>
      <c r="D1721" s="3" t="s">
        <v>13</v>
      </c>
      <c r="E1721" s="3" t="s">
        <v>2329</v>
      </c>
    </row>
    <row r="1722" spans="2:5" x14ac:dyDescent="0.45">
      <c r="B1722" s="3" t="s">
        <v>11501</v>
      </c>
      <c r="D1722" s="3" t="s">
        <v>79</v>
      </c>
      <c r="E1722" s="3" t="s">
        <v>119</v>
      </c>
    </row>
    <row r="1723" spans="2:5" x14ac:dyDescent="0.45">
      <c r="B1723" s="3" t="s">
        <v>11501</v>
      </c>
      <c r="D1723" s="3" t="s">
        <v>121</v>
      </c>
      <c r="E1723" s="3" t="s">
        <v>117</v>
      </c>
    </row>
    <row r="1724" spans="2:5" x14ac:dyDescent="0.45">
      <c r="B1724" s="3" t="s">
        <v>11501</v>
      </c>
      <c r="D1724" s="3" t="s">
        <v>905</v>
      </c>
      <c r="E1724" s="3" t="s">
        <v>2301</v>
      </c>
    </row>
    <row r="1725" spans="2:5" x14ac:dyDescent="0.45">
      <c r="B1725" s="3" t="s">
        <v>11501</v>
      </c>
      <c r="D1725" s="3" t="s">
        <v>34</v>
      </c>
      <c r="E1725" s="3" t="s">
        <v>2318</v>
      </c>
    </row>
    <row r="1726" spans="2:5" x14ac:dyDescent="0.45">
      <c r="B1726" s="3" t="s">
        <v>11501</v>
      </c>
      <c r="D1726" s="3" t="s">
        <v>234</v>
      </c>
      <c r="E1726" s="3" t="s">
        <v>2330</v>
      </c>
    </row>
    <row r="1727" spans="2:5" x14ac:dyDescent="0.45">
      <c r="B1727" s="3" t="s">
        <v>11503</v>
      </c>
      <c r="D1727" s="3" t="s">
        <v>2057</v>
      </c>
      <c r="E1727" s="3" t="s">
        <v>1012</v>
      </c>
    </row>
    <row r="1728" spans="2:5" x14ac:dyDescent="0.45">
      <c r="B1728" s="3" t="s">
        <v>11503</v>
      </c>
      <c r="D1728" s="3" t="s">
        <v>2059</v>
      </c>
      <c r="E1728" s="3" t="s">
        <v>2248</v>
      </c>
    </row>
    <row r="1729" spans="2:5" x14ac:dyDescent="0.45">
      <c r="B1729" s="3" t="s">
        <v>11503</v>
      </c>
      <c r="D1729" s="3" t="s">
        <v>7</v>
      </c>
      <c r="E1729" s="3" t="s">
        <v>72</v>
      </c>
    </row>
    <row r="1730" spans="2:5" x14ac:dyDescent="0.45">
      <c r="B1730" s="3" t="s">
        <v>11503</v>
      </c>
      <c r="D1730" s="3" t="s">
        <v>991</v>
      </c>
      <c r="E1730" s="3" t="s">
        <v>2302</v>
      </c>
    </row>
    <row r="1731" spans="2:5" x14ac:dyDescent="0.45">
      <c r="B1731" s="3" t="s">
        <v>11503</v>
      </c>
      <c r="D1731" s="3" t="s">
        <v>13</v>
      </c>
      <c r="E1731" s="3" t="s">
        <v>2300</v>
      </c>
    </row>
    <row r="1732" spans="2:5" x14ac:dyDescent="0.45">
      <c r="B1732" s="3" t="s">
        <v>11503</v>
      </c>
      <c r="D1732" s="3" t="s">
        <v>79</v>
      </c>
      <c r="E1732" s="3" t="s">
        <v>119</v>
      </c>
    </row>
    <row r="1733" spans="2:5" x14ac:dyDescent="0.45">
      <c r="B1733" s="3" t="s">
        <v>11503</v>
      </c>
      <c r="D1733" s="3" t="s">
        <v>121</v>
      </c>
      <c r="E1733" s="3" t="s">
        <v>117</v>
      </c>
    </row>
    <row r="1734" spans="2:5" x14ac:dyDescent="0.45">
      <c r="B1734" s="3" t="s">
        <v>11503</v>
      </c>
      <c r="D1734" s="3" t="s">
        <v>905</v>
      </c>
      <c r="E1734" s="3" t="s">
        <v>2301</v>
      </c>
    </row>
    <row r="1735" spans="2:5" x14ac:dyDescent="0.45">
      <c r="B1735" s="3" t="s">
        <v>11503</v>
      </c>
      <c r="D1735" s="3" t="s">
        <v>34</v>
      </c>
      <c r="E1735" s="3" t="s">
        <v>2318</v>
      </c>
    </row>
    <row r="1736" spans="2:5" x14ac:dyDescent="0.45">
      <c r="B1736" s="3" t="s">
        <v>11503</v>
      </c>
      <c r="D1736" s="3" t="s">
        <v>234</v>
      </c>
      <c r="E1736" s="3" t="s">
        <v>2303</v>
      </c>
    </row>
    <row r="1737" spans="2:5" x14ac:dyDescent="0.45">
      <c r="B1737" s="3" t="s">
        <v>11505</v>
      </c>
      <c r="D1737" s="3" t="s">
        <v>7</v>
      </c>
      <c r="E1737" s="3" t="s">
        <v>72</v>
      </c>
    </row>
    <row r="1738" spans="2:5" x14ac:dyDescent="0.45">
      <c r="B1738" s="3" t="s">
        <v>11505</v>
      </c>
      <c r="D1738" s="3" t="s">
        <v>116</v>
      </c>
      <c r="E1738" s="3" t="s">
        <v>117</v>
      </c>
    </row>
    <row r="1739" spans="2:5" x14ac:dyDescent="0.45">
      <c r="B1739" s="3" t="s">
        <v>11505</v>
      </c>
      <c r="D1739" s="3" t="s">
        <v>76</v>
      </c>
      <c r="E1739" s="3" t="s">
        <v>1015</v>
      </c>
    </row>
    <row r="1740" spans="2:5" x14ac:dyDescent="0.45">
      <c r="B1740" s="3" t="s">
        <v>11505</v>
      </c>
      <c r="D1740" s="3" t="s">
        <v>118</v>
      </c>
      <c r="E1740" s="3" t="s">
        <v>117</v>
      </c>
    </row>
    <row r="1741" spans="2:5" x14ac:dyDescent="0.45">
      <c r="B1741" s="3" t="s">
        <v>11505</v>
      </c>
      <c r="D1741" s="3" t="s">
        <v>30</v>
      </c>
      <c r="E1741" s="3" t="s">
        <v>2288</v>
      </c>
    </row>
    <row r="1742" spans="2:5" x14ac:dyDescent="0.45">
      <c r="B1742" s="3" t="s">
        <v>11505</v>
      </c>
      <c r="D1742" s="3" t="s">
        <v>13</v>
      </c>
      <c r="E1742" s="3" t="s">
        <v>3096</v>
      </c>
    </row>
    <row r="1743" spans="2:5" x14ac:dyDescent="0.45">
      <c r="B1743" s="3" t="s">
        <v>11505</v>
      </c>
      <c r="D1743" s="3" t="s">
        <v>79</v>
      </c>
      <c r="E1743" s="3" t="s">
        <v>119</v>
      </c>
    </row>
    <row r="1744" spans="2:5" x14ac:dyDescent="0.45">
      <c r="B1744" s="3" t="s">
        <v>11505</v>
      </c>
      <c r="D1744" s="3" t="s">
        <v>82</v>
      </c>
      <c r="E1744" s="3" t="s">
        <v>29</v>
      </c>
    </row>
    <row r="1745" spans="2:5" x14ac:dyDescent="0.45">
      <c r="B1745" s="3" t="s">
        <v>11505</v>
      </c>
      <c r="D1745" s="3" t="s">
        <v>84</v>
      </c>
      <c r="E1745" s="3" t="s">
        <v>83</v>
      </c>
    </row>
    <row r="1746" spans="2:5" x14ac:dyDescent="0.45">
      <c r="B1746" s="3" t="s">
        <v>11505</v>
      </c>
      <c r="D1746" s="3" t="s">
        <v>85</v>
      </c>
      <c r="E1746" s="3" t="s">
        <v>83</v>
      </c>
    </row>
    <row r="1747" spans="2:5" x14ac:dyDescent="0.45">
      <c r="B1747" s="3" t="s">
        <v>11505</v>
      </c>
      <c r="D1747" s="3" t="s">
        <v>121</v>
      </c>
      <c r="E1747" s="3" t="s">
        <v>117</v>
      </c>
    </row>
    <row r="1748" spans="2:5" x14ac:dyDescent="0.45">
      <c r="B1748" s="3" t="s">
        <v>11505</v>
      </c>
      <c r="D1748" s="3" t="s">
        <v>91</v>
      </c>
      <c r="E1748" s="3" t="s">
        <v>83</v>
      </c>
    </row>
    <row r="1749" spans="2:5" x14ac:dyDescent="0.45">
      <c r="B1749" s="3" t="s">
        <v>11505</v>
      </c>
      <c r="D1749" s="3" t="s">
        <v>34</v>
      </c>
      <c r="E1749" s="3" t="s">
        <v>1020</v>
      </c>
    </row>
    <row r="1750" spans="2:5" x14ac:dyDescent="0.45">
      <c r="B1750" s="3" t="s">
        <v>11505</v>
      </c>
      <c r="D1750" s="3" t="s">
        <v>15</v>
      </c>
      <c r="E1750" s="3" t="s">
        <v>3097</v>
      </c>
    </row>
    <row r="1751" spans="2:5" x14ac:dyDescent="0.45">
      <c r="B1751" s="3" t="s">
        <v>11505</v>
      </c>
      <c r="D1751" s="3" t="s">
        <v>234</v>
      </c>
      <c r="E1751" s="3" t="s">
        <v>3097</v>
      </c>
    </row>
    <row r="1752" spans="2:5" x14ac:dyDescent="0.45">
      <c r="B1752" s="3" t="s">
        <v>11505</v>
      </c>
      <c r="D1752" s="3" t="s">
        <v>26</v>
      </c>
      <c r="E1752" s="3" t="s">
        <v>1555</v>
      </c>
    </row>
    <row r="1753" spans="2:5" x14ac:dyDescent="0.45">
      <c r="B1753" s="3" t="s">
        <v>11506</v>
      </c>
      <c r="D1753" s="3" t="s">
        <v>7</v>
      </c>
      <c r="E1753" s="3" t="s">
        <v>8</v>
      </c>
    </row>
    <row r="1754" spans="2:5" x14ac:dyDescent="0.45">
      <c r="B1754" s="3" t="s">
        <v>11506</v>
      </c>
      <c r="D1754" s="3" t="s">
        <v>3081</v>
      </c>
      <c r="E1754" s="3" t="s">
        <v>3114</v>
      </c>
    </row>
    <row r="1755" spans="2:5" x14ac:dyDescent="0.45">
      <c r="B1755" s="3" t="s">
        <v>11506</v>
      </c>
      <c r="D1755" s="3" t="s">
        <v>3079</v>
      </c>
      <c r="E1755" s="3" t="s">
        <v>3109</v>
      </c>
    </row>
    <row r="1756" spans="2:5" x14ac:dyDescent="0.45">
      <c r="B1756" s="3" t="s">
        <v>11506</v>
      </c>
      <c r="D1756" s="3" t="s">
        <v>3111</v>
      </c>
      <c r="E1756" s="3" t="s">
        <v>3112</v>
      </c>
    </row>
    <row r="1757" spans="2:5" x14ac:dyDescent="0.45">
      <c r="B1757" s="3" t="s">
        <v>11506</v>
      </c>
      <c r="D1757" s="3" t="s">
        <v>3074</v>
      </c>
      <c r="E1757" s="3" t="s">
        <v>3106</v>
      </c>
    </row>
    <row r="1758" spans="2:5" x14ac:dyDescent="0.45">
      <c r="B1758" s="3" t="s">
        <v>11506</v>
      </c>
      <c r="D1758" s="3" t="s">
        <v>3000</v>
      </c>
      <c r="E1758" s="3" t="s">
        <v>3113</v>
      </c>
    </row>
    <row r="1759" spans="2:5" x14ac:dyDescent="0.45">
      <c r="B1759" s="3" t="s">
        <v>11506</v>
      </c>
      <c r="D1759" s="3" t="s">
        <v>3077</v>
      </c>
      <c r="E1759" s="3" t="s">
        <v>3116</v>
      </c>
    </row>
    <row r="1760" spans="2:5" x14ac:dyDescent="0.45">
      <c r="B1760" s="3" t="s">
        <v>11506</v>
      </c>
      <c r="D1760" s="3" t="s">
        <v>301</v>
      </c>
      <c r="E1760" s="3" t="s">
        <v>117</v>
      </c>
    </row>
    <row r="1761" spans="2:5" x14ac:dyDescent="0.45">
      <c r="B1761" s="3" t="s">
        <v>11506</v>
      </c>
      <c r="D1761" s="3" t="s">
        <v>30</v>
      </c>
      <c r="E1761" s="3" t="s">
        <v>1408</v>
      </c>
    </row>
    <row r="1762" spans="2:5" x14ac:dyDescent="0.45">
      <c r="B1762" s="3" t="s">
        <v>11506</v>
      </c>
      <c r="D1762" s="3" t="s">
        <v>13</v>
      </c>
      <c r="E1762" s="3" t="s">
        <v>3106</v>
      </c>
    </row>
    <row r="1763" spans="2:5" x14ac:dyDescent="0.45">
      <c r="B1763" s="3" t="s">
        <v>11506</v>
      </c>
      <c r="D1763" s="3" t="s">
        <v>2964</v>
      </c>
      <c r="E1763" s="3" t="s">
        <v>3105</v>
      </c>
    </row>
    <row r="1764" spans="2:5" x14ac:dyDescent="0.45">
      <c r="B1764" s="3" t="s">
        <v>11506</v>
      </c>
      <c r="D1764" s="3" t="s">
        <v>11</v>
      </c>
      <c r="E1764" s="3" t="s">
        <v>448</v>
      </c>
    </row>
    <row r="1765" spans="2:5" x14ac:dyDescent="0.45">
      <c r="B1765" s="3" t="s">
        <v>11506</v>
      </c>
      <c r="D1765" s="3" t="s">
        <v>3072</v>
      </c>
      <c r="E1765" s="3" t="s">
        <v>3110</v>
      </c>
    </row>
    <row r="1766" spans="2:5" x14ac:dyDescent="0.45">
      <c r="B1766" s="3" t="s">
        <v>11506</v>
      </c>
      <c r="D1766" s="3" t="s">
        <v>79</v>
      </c>
      <c r="E1766" s="3" t="s">
        <v>249</v>
      </c>
    </row>
    <row r="1767" spans="2:5" x14ac:dyDescent="0.45">
      <c r="B1767" s="3" t="s">
        <v>11506</v>
      </c>
      <c r="D1767" s="3" t="s">
        <v>843</v>
      </c>
      <c r="E1767" s="3" t="s">
        <v>117</v>
      </c>
    </row>
    <row r="1768" spans="2:5" x14ac:dyDescent="0.45">
      <c r="B1768" s="3" t="s">
        <v>11506</v>
      </c>
      <c r="D1768" s="3" t="s">
        <v>9</v>
      </c>
      <c r="E1768" s="3" t="s">
        <v>10</v>
      </c>
    </row>
    <row r="1769" spans="2:5" x14ac:dyDescent="0.45">
      <c r="B1769" s="3" t="s">
        <v>11506</v>
      </c>
      <c r="D1769" s="3" t="s">
        <v>3075</v>
      </c>
      <c r="E1769" s="3" t="s">
        <v>3108</v>
      </c>
    </row>
    <row r="1770" spans="2:5" x14ac:dyDescent="0.45">
      <c r="B1770" s="3" t="s">
        <v>11506</v>
      </c>
      <c r="D1770" s="3" t="s">
        <v>23</v>
      </c>
      <c r="E1770" s="3" t="s">
        <v>1020</v>
      </c>
    </row>
    <row r="1771" spans="2:5" x14ac:dyDescent="0.45">
      <c r="B1771" s="3" t="s">
        <v>11506</v>
      </c>
      <c r="D1771" s="3" t="s">
        <v>34</v>
      </c>
      <c r="E1771" s="3" t="s">
        <v>3115</v>
      </c>
    </row>
    <row r="1772" spans="2:5" x14ac:dyDescent="0.45">
      <c r="B1772" s="3" t="s">
        <v>11506</v>
      </c>
      <c r="D1772" s="3" t="s">
        <v>15</v>
      </c>
      <c r="E1772" s="3" t="s">
        <v>3107</v>
      </c>
    </row>
    <row r="1773" spans="2:5" x14ac:dyDescent="0.45">
      <c r="B1773" s="3" t="s">
        <v>11506</v>
      </c>
      <c r="D1773" s="3" t="s">
        <v>26</v>
      </c>
      <c r="E1773" s="3" t="s">
        <v>148</v>
      </c>
    </row>
    <row r="1774" spans="2:5" x14ac:dyDescent="0.45">
      <c r="B1774" s="3" t="s">
        <v>11510</v>
      </c>
      <c r="D1774" s="3" t="s">
        <v>7</v>
      </c>
      <c r="E1774" s="3" t="s">
        <v>72</v>
      </c>
    </row>
    <row r="1775" spans="2:5" x14ac:dyDescent="0.45">
      <c r="B1775" s="3" t="s">
        <v>11510</v>
      </c>
      <c r="D1775" s="3" t="s">
        <v>76</v>
      </c>
      <c r="E1775" s="3" t="s">
        <v>229</v>
      </c>
    </row>
    <row r="1776" spans="2:5" x14ac:dyDescent="0.45">
      <c r="B1776" s="3" t="s">
        <v>11510</v>
      </c>
      <c r="D1776" s="3" t="s">
        <v>118</v>
      </c>
      <c r="E1776" s="3" t="s">
        <v>117</v>
      </c>
    </row>
    <row r="1777" spans="2:5" x14ac:dyDescent="0.45">
      <c r="B1777" s="3" t="s">
        <v>11510</v>
      </c>
      <c r="D1777" s="3" t="s">
        <v>30</v>
      </c>
      <c r="E1777" s="3" t="s">
        <v>1478</v>
      </c>
    </row>
    <row r="1778" spans="2:5" x14ac:dyDescent="0.45">
      <c r="B1778" s="3" t="s">
        <v>11510</v>
      </c>
      <c r="D1778" s="3" t="s">
        <v>13</v>
      </c>
      <c r="E1778" s="3" t="s">
        <v>1479</v>
      </c>
    </row>
    <row r="1779" spans="2:5" x14ac:dyDescent="0.45">
      <c r="B1779" s="3" t="s">
        <v>11510</v>
      </c>
      <c r="D1779" s="3" t="s">
        <v>78</v>
      </c>
      <c r="E1779" s="3" t="s">
        <v>1104</v>
      </c>
    </row>
    <row r="1780" spans="2:5" x14ac:dyDescent="0.45">
      <c r="B1780" s="3" t="s">
        <v>11510</v>
      </c>
      <c r="D1780" s="3" t="s">
        <v>85</v>
      </c>
      <c r="E1780" s="3" t="s">
        <v>83</v>
      </c>
    </row>
    <row r="1781" spans="2:5" x14ac:dyDescent="0.45">
      <c r="B1781" s="3" t="s">
        <v>11510</v>
      </c>
      <c r="D1781" s="3" t="s">
        <v>121</v>
      </c>
      <c r="E1781" s="3" t="s">
        <v>232</v>
      </c>
    </row>
    <row r="1782" spans="2:5" x14ac:dyDescent="0.45">
      <c r="B1782" s="3" t="s">
        <v>11510</v>
      </c>
      <c r="D1782" s="3" t="s">
        <v>91</v>
      </c>
      <c r="E1782" s="3" t="s">
        <v>83</v>
      </c>
    </row>
    <row r="1783" spans="2:5" x14ac:dyDescent="0.45">
      <c r="B1783" s="3" t="s">
        <v>11510</v>
      </c>
      <c r="D1783" s="3" t="s">
        <v>34</v>
      </c>
      <c r="E1783" s="3" t="s">
        <v>35</v>
      </c>
    </row>
    <row r="1784" spans="2:5" x14ac:dyDescent="0.45">
      <c r="B1784" s="3" t="s">
        <v>11510</v>
      </c>
      <c r="D1784" s="3" t="s">
        <v>15</v>
      </c>
      <c r="E1784" s="3" t="s">
        <v>1480</v>
      </c>
    </row>
    <row r="1785" spans="2:5" x14ac:dyDescent="0.45">
      <c r="B1785" s="3" t="s">
        <v>11510</v>
      </c>
      <c r="D1785" s="3" t="s">
        <v>26</v>
      </c>
      <c r="E1785" s="3" t="s">
        <v>1407</v>
      </c>
    </row>
    <row r="1786" spans="2:5" x14ac:dyDescent="0.45">
      <c r="B1786" s="3" t="s">
        <v>11513</v>
      </c>
      <c r="D1786" s="3" t="s">
        <v>7</v>
      </c>
      <c r="E1786" s="3" t="s">
        <v>72</v>
      </c>
    </row>
    <row r="1787" spans="2:5" x14ac:dyDescent="0.45">
      <c r="B1787" s="3" t="s">
        <v>11513</v>
      </c>
      <c r="D1787" s="3" t="s">
        <v>116</v>
      </c>
      <c r="E1787" s="3" t="s">
        <v>117</v>
      </c>
    </row>
    <row r="1788" spans="2:5" x14ac:dyDescent="0.45">
      <c r="B1788" s="3" t="s">
        <v>11513</v>
      </c>
      <c r="D1788" s="3" t="s">
        <v>118</v>
      </c>
      <c r="E1788" s="3" t="s">
        <v>117</v>
      </c>
    </row>
    <row r="1789" spans="2:5" x14ac:dyDescent="0.45">
      <c r="B1789" s="3" t="s">
        <v>11513</v>
      </c>
      <c r="D1789" s="3" t="s">
        <v>30</v>
      </c>
      <c r="E1789" s="3" t="s">
        <v>113</v>
      </c>
    </row>
    <row r="1790" spans="2:5" x14ac:dyDescent="0.45">
      <c r="B1790" s="3" t="s">
        <v>11513</v>
      </c>
      <c r="D1790" s="3" t="s">
        <v>13</v>
      </c>
      <c r="E1790" s="3" t="s">
        <v>114</v>
      </c>
    </row>
    <row r="1791" spans="2:5" x14ac:dyDescent="0.45">
      <c r="B1791" s="3" t="s">
        <v>11513</v>
      </c>
      <c r="D1791" s="3" t="s">
        <v>79</v>
      </c>
      <c r="E1791" s="3" t="s">
        <v>119</v>
      </c>
    </row>
    <row r="1792" spans="2:5" x14ac:dyDescent="0.45">
      <c r="B1792" s="3" t="s">
        <v>11513</v>
      </c>
      <c r="D1792" s="3" t="s">
        <v>121</v>
      </c>
      <c r="E1792" s="3" t="s">
        <v>117</v>
      </c>
    </row>
    <row r="1793" spans="2:5" x14ac:dyDescent="0.45">
      <c r="B1793" s="3" t="s">
        <v>11513</v>
      </c>
      <c r="D1793" s="3" t="s">
        <v>122</v>
      </c>
      <c r="E1793" s="3" t="s">
        <v>123</v>
      </c>
    </row>
    <row r="1794" spans="2:5" x14ac:dyDescent="0.45">
      <c r="B1794" s="3" t="s">
        <v>11513</v>
      </c>
      <c r="D1794" s="3" t="s">
        <v>124</v>
      </c>
      <c r="E1794" s="3" t="s">
        <v>117</v>
      </c>
    </row>
    <row r="1795" spans="2:5" x14ac:dyDescent="0.45">
      <c r="B1795" s="3" t="s">
        <v>11513</v>
      </c>
      <c r="D1795" s="3" t="s">
        <v>34</v>
      </c>
      <c r="E1795" s="3" t="s">
        <v>35</v>
      </c>
    </row>
    <row r="1796" spans="2:5" x14ac:dyDescent="0.45">
      <c r="B1796" s="3" t="s">
        <v>11513</v>
      </c>
      <c r="D1796" s="3" t="s">
        <v>15</v>
      </c>
      <c r="E1796" s="3" t="s">
        <v>120</v>
      </c>
    </row>
    <row r="1797" spans="2:5" x14ac:dyDescent="0.45">
      <c r="B1797" s="3" t="s">
        <v>11513</v>
      </c>
      <c r="D1797" s="3" t="s">
        <v>26</v>
      </c>
      <c r="E1797" s="3" t="s">
        <v>115</v>
      </c>
    </row>
    <row r="1798" spans="2:5" x14ac:dyDescent="0.45">
      <c r="B1798" s="3" t="s">
        <v>11515</v>
      </c>
      <c r="D1798" s="3" t="s">
        <v>7</v>
      </c>
      <c r="E1798" s="3" t="s">
        <v>8</v>
      </c>
    </row>
    <row r="1799" spans="2:5" x14ac:dyDescent="0.45">
      <c r="B1799" s="3" t="s">
        <v>11515</v>
      </c>
      <c r="D1799" s="3" t="s">
        <v>249</v>
      </c>
      <c r="E1799" s="3" t="s">
        <v>117</v>
      </c>
    </row>
    <row r="1800" spans="2:5" x14ac:dyDescent="0.45">
      <c r="B1800" s="3" t="s">
        <v>11515</v>
      </c>
      <c r="D1800" s="3" t="s">
        <v>30</v>
      </c>
      <c r="E1800" s="3" t="s">
        <v>495</v>
      </c>
    </row>
    <row r="1801" spans="2:5" x14ac:dyDescent="0.45">
      <c r="B1801" s="3" t="s">
        <v>11515</v>
      </c>
      <c r="D1801" s="3" t="s">
        <v>13</v>
      </c>
      <c r="E1801" s="3" t="s">
        <v>1470</v>
      </c>
    </row>
    <row r="1802" spans="2:5" x14ac:dyDescent="0.45">
      <c r="B1802" s="3" t="s">
        <v>11515</v>
      </c>
      <c r="D1802" s="3" t="s">
        <v>11</v>
      </c>
      <c r="E1802" s="3" t="s">
        <v>1469</v>
      </c>
    </row>
    <row r="1803" spans="2:5" x14ac:dyDescent="0.45">
      <c r="B1803" s="3" t="s">
        <v>11515</v>
      </c>
      <c r="D1803" s="3" t="s">
        <v>79</v>
      </c>
      <c r="E1803" s="3" t="s">
        <v>249</v>
      </c>
    </row>
    <row r="1804" spans="2:5" x14ac:dyDescent="0.45">
      <c r="B1804" s="3" t="s">
        <v>11515</v>
      </c>
      <c r="D1804" s="3" t="s">
        <v>843</v>
      </c>
      <c r="E1804" s="3" t="s">
        <v>117</v>
      </c>
    </row>
    <row r="1805" spans="2:5" x14ac:dyDescent="0.45">
      <c r="B1805" s="3" t="s">
        <v>11515</v>
      </c>
      <c r="D1805" s="3" t="s">
        <v>9</v>
      </c>
      <c r="E1805" s="3" t="s">
        <v>10</v>
      </c>
    </row>
    <row r="1806" spans="2:5" x14ac:dyDescent="0.45">
      <c r="B1806" s="3" t="s">
        <v>11515</v>
      </c>
      <c r="D1806" s="3" t="s">
        <v>15</v>
      </c>
      <c r="E1806" s="3" t="s">
        <v>1471</v>
      </c>
    </row>
    <row r="1807" spans="2:5" x14ac:dyDescent="0.45">
      <c r="B1807" s="3" t="s">
        <v>11515</v>
      </c>
      <c r="D1807" s="3" t="s">
        <v>26</v>
      </c>
      <c r="E1807" s="3" t="s">
        <v>1472</v>
      </c>
    </row>
    <row r="1808" spans="2:5" x14ac:dyDescent="0.45">
      <c r="B1808" s="3" t="s">
        <v>11517</v>
      </c>
      <c r="D1808" s="3" t="s">
        <v>7</v>
      </c>
      <c r="E1808" s="3" t="s">
        <v>72</v>
      </c>
    </row>
    <row r="1809" spans="2:5" x14ac:dyDescent="0.45">
      <c r="B1809" s="3" t="s">
        <v>11517</v>
      </c>
      <c r="D1809" s="3" t="s">
        <v>116</v>
      </c>
      <c r="E1809" s="3" t="s">
        <v>117</v>
      </c>
    </row>
    <row r="1810" spans="2:5" x14ac:dyDescent="0.45">
      <c r="B1810" s="3" t="s">
        <v>11517</v>
      </c>
      <c r="D1810" s="3" t="s">
        <v>76</v>
      </c>
      <c r="E1810" s="3" t="s">
        <v>444</v>
      </c>
    </row>
    <row r="1811" spans="2:5" x14ac:dyDescent="0.45">
      <c r="B1811" s="3" t="s">
        <v>11517</v>
      </c>
      <c r="D1811" s="3" t="s">
        <v>118</v>
      </c>
      <c r="E1811" s="3" t="s">
        <v>232</v>
      </c>
    </row>
    <row r="1812" spans="2:5" x14ac:dyDescent="0.45">
      <c r="B1812" s="3" t="s">
        <v>11517</v>
      </c>
      <c r="D1812" s="3" t="s">
        <v>30</v>
      </c>
      <c r="E1812" s="3" t="s">
        <v>1013</v>
      </c>
    </row>
    <row r="1813" spans="2:5" x14ac:dyDescent="0.45">
      <c r="B1813" s="3" t="s">
        <v>11517</v>
      </c>
      <c r="D1813" s="3" t="s">
        <v>13</v>
      </c>
      <c r="E1813" s="3" t="s">
        <v>1511</v>
      </c>
    </row>
    <row r="1814" spans="2:5" x14ac:dyDescent="0.45">
      <c r="B1814" s="3" t="s">
        <v>11517</v>
      </c>
      <c r="D1814" s="3" t="s">
        <v>79</v>
      </c>
      <c r="E1814" s="3" t="s">
        <v>249</v>
      </c>
    </row>
    <row r="1815" spans="2:5" x14ac:dyDescent="0.45">
      <c r="B1815" s="3" t="s">
        <v>11517</v>
      </c>
      <c r="D1815" s="3" t="s">
        <v>82</v>
      </c>
      <c r="E1815" s="3" t="s">
        <v>29</v>
      </c>
    </row>
    <row r="1816" spans="2:5" x14ac:dyDescent="0.45">
      <c r="B1816" s="3" t="s">
        <v>11517</v>
      </c>
      <c r="D1816" s="3" t="s">
        <v>84</v>
      </c>
      <c r="E1816" s="3" t="s">
        <v>83</v>
      </c>
    </row>
    <row r="1817" spans="2:5" x14ac:dyDescent="0.45">
      <c r="B1817" s="3" t="s">
        <v>11517</v>
      </c>
      <c r="D1817" s="3" t="s">
        <v>85</v>
      </c>
      <c r="E1817" s="3" t="s">
        <v>83</v>
      </c>
    </row>
    <row r="1818" spans="2:5" x14ac:dyDescent="0.45">
      <c r="B1818" s="3" t="s">
        <v>11517</v>
      </c>
      <c r="D1818" s="3" t="s">
        <v>121</v>
      </c>
      <c r="E1818" s="3" t="s">
        <v>117</v>
      </c>
    </row>
    <row r="1819" spans="2:5" x14ac:dyDescent="0.45">
      <c r="B1819" s="3" t="s">
        <v>11517</v>
      </c>
      <c r="D1819" s="3" t="s">
        <v>124</v>
      </c>
      <c r="E1819" s="3" t="s">
        <v>232</v>
      </c>
    </row>
    <row r="1820" spans="2:5" x14ac:dyDescent="0.45">
      <c r="B1820" s="3" t="s">
        <v>11517</v>
      </c>
      <c r="D1820" s="3" t="s">
        <v>34</v>
      </c>
      <c r="E1820" s="3" t="s">
        <v>1005</v>
      </c>
    </row>
    <row r="1821" spans="2:5" x14ac:dyDescent="0.45">
      <c r="B1821" s="3" t="s">
        <v>11517</v>
      </c>
      <c r="D1821" s="3" t="s">
        <v>15</v>
      </c>
      <c r="E1821" s="3" t="s">
        <v>1516</v>
      </c>
    </row>
    <row r="1822" spans="2:5" x14ac:dyDescent="0.45">
      <c r="B1822" s="3" t="s">
        <v>11517</v>
      </c>
      <c r="D1822" s="3" t="s">
        <v>234</v>
      </c>
      <c r="E1822" s="3" t="s">
        <v>1526</v>
      </c>
    </row>
    <row r="1823" spans="2:5" x14ac:dyDescent="0.45">
      <c r="B1823" s="3" t="s">
        <v>11517</v>
      </c>
      <c r="D1823" s="3" t="s">
        <v>233</v>
      </c>
      <c r="E1823" s="3" t="s">
        <v>1517</v>
      </c>
    </row>
    <row r="1824" spans="2:5" x14ac:dyDescent="0.45">
      <c r="B1824" s="3" t="s">
        <v>11517</v>
      </c>
      <c r="D1824" s="3" t="s">
        <v>26</v>
      </c>
      <c r="E1824" s="3" t="s">
        <v>868</v>
      </c>
    </row>
    <row r="1825" spans="2:5" x14ac:dyDescent="0.45">
      <c r="B1825" s="3" t="s">
        <v>11519</v>
      </c>
      <c r="D1825" s="3" t="s">
        <v>7</v>
      </c>
      <c r="E1825" s="3" t="s">
        <v>8</v>
      </c>
    </row>
    <row r="1826" spans="2:5" x14ac:dyDescent="0.45">
      <c r="B1826" s="3" t="s">
        <v>11519</v>
      </c>
      <c r="D1826" s="3" t="s">
        <v>30</v>
      </c>
      <c r="E1826" s="3" t="s">
        <v>1546</v>
      </c>
    </row>
    <row r="1827" spans="2:5" x14ac:dyDescent="0.45">
      <c r="B1827" s="3" t="s">
        <v>11519</v>
      </c>
      <c r="D1827" s="3" t="s">
        <v>13</v>
      </c>
      <c r="E1827" s="3" t="s">
        <v>1540</v>
      </c>
    </row>
    <row r="1828" spans="2:5" x14ac:dyDescent="0.45">
      <c r="B1828" s="3" t="s">
        <v>11519</v>
      </c>
      <c r="D1828" s="3" t="s">
        <v>11</v>
      </c>
      <c r="E1828" s="3" t="s">
        <v>1104</v>
      </c>
    </row>
    <row r="1829" spans="2:5" x14ac:dyDescent="0.45">
      <c r="B1829" s="3" t="s">
        <v>11519</v>
      </c>
      <c r="D1829" s="3" t="s">
        <v>79</v>
      </c>
      <c r="E1829" s="3" t="s">
        <v>249</v>
      </c>
    </row>
    <row r="1830" spans="2:5" x14ac:dyDescent="0.45">
      <c r="B1830" s="3" t="s">
        <v>11519</v>
      </c>
      <c r="D1830" s="3" t="s">
        <v>843</v>
      </c>
      <c r="E1830" s="3" t="s">
        <v>117</v>
      </c>
    </row>
    <row r="1831" spans="2:5" x14ac:dyDescent="0.45">
      <c r="B1831" s="3" t="s">
        <v>11519</v>
      </c>
      <c r="D1831" s="3" t="s">
        <v>9</v>
      </c>
      <c r="E1831" s="3" t="s">
        <v>10</v>
      </c>
    </row>
    <row r="1832" spans="2:5" x14ac:dyDescent="0.45">
      <c r="B1832" s="3" t="s">
        <v>11519</v>
      </c>
      <c r="D1832" s="3" t="s">
        <v>23</v>
      </c>
      <c r="E1832" s="3" t="s">
        <v>1035</v>
      </c>
    </row>
    <row r="1833" spans="2:5" x14ac:dyDescent="0.45">
      <c r="B1833" s="3" t="s">
        <v>11519</v>
      </c>
      <c r="D1833" s="3" t="s">
        <v>15</v>
      </c>
      <c r="E1833" s="3" t="s">
        <v>1539</v>
      </c>
    </row>
    <row r="1834" spans="2:5" x14ac:dyDescent="0.45">
      <c r="B1834" s="3" t="s">
        <v>11519</v>
      </c>
      <c r="D1834" s="3" t="s">
        <v>26</v>
      </c>
      <c r="E1834" s="3" t="s">
        <v>1547</v>
      </c>
    </row>
    <row r="1835" spans="2:5" x14ac:dyDescent="0.45">
      <c r="B1835" s="3" t="s">
        <v>11521</v>
      </c>
      <c r="D1835" s="3" t="s">
        <v>7</v>
      </c>
      <c r="E1835" s="3" t="s">
        <v>72</v>
      </c>
    </row>
    <row r="1836" spans="2:5" x14ac:dyDescent="0.45">
      <c r="B1836" s="3" t="s">
        <v>11521</v>
      </c>
      <c r="D1836" s="3" t="s">
        <v>116</v>
      </c>
      <c r="E1836" s="3" t="s">
        <v>117</v>
      </c>
    </row>
    <row r="1837" spans="2:5" x14ac:dyDescent="0.45">
      <c r="B1837" s="3" t="s">
        <v>11521</v>
      </c>
      <c r="D1837" s="3" t="s">
        <v>76</v>
      </c>
      <c r="E1837" s="3" t="s">
        <v>229</v>
      </c>
    </row>
    <row r="1838" spans="2:5" x14ac:dyDescent="0.45">
      <c r="B1838" s="3" t="s">
        <v>11521</v>
      </c>
      <c r="D1838" s="3" t="s">
        <v>118</v>
      </c>
      <c r="E1838" s="3" t="s">
        <v>232</v>
      </c>
    </row>
    <row r="1839" spans="2:5" x14ac:dyDescent="0.45">
      <c r="B1839" s="3" t="s">
        <v>11521</v>
      </c>
      <c r="D1839" s="3" t="s">
        <v>30</v>
      </c>
      <c r="E1839" s="3" t="s">
        <v>1524</v>
      </c>
    </row>
    <row r="1840" spans="2:5" x14ac:dyDescent="0.45">
      <c r="B1840" s="3" t="s">
        <v>11521</v>
      </c>
      <c r="D1840" s="3" t="s">
        <v>13</v>
      </c>
      <c r="E1840" s="3" t="s">
        <v>1525</v>
      </c>
    </row>
    <row r="1841" spans="2:5" x14ac:dyDescent="0.45">
      <c r="B1841" s="3" t="s">
        <v>11521</v>
      </c>
      <c r="D1841" s="3" t="s">
        <v>79</v>
      </c>
      <c r="E1841" s="3" t="s">
        <v>249</v>
      </c>
    </row>
    <row r="1842" spans="2:5" x14ac:dyDescent="0.45">
      <c r="B1842" s="3" t="s">
        <v>11521</v>
      </c>
      <c r="D1842" s="3" t="s">
        <v>82</v>
      </c>
      <c r="E1842" s="3" t="s">
        <v>29</v>
      </c>
    </row>
    <row r="1843" spans="2:5" x14ac:dyDescent="0.45">
      <c r="B1843" s="3" t="s">
        <v>11521</v>
      </c>
      <c r="D1843" s="3" t="s">
        <v>84</v>
      </c>
      <c r="E1843" s="3" t="s">
        <v>83</v>
      </c>
    </row>
    <row r="1844" spans="2:5" x14ac:dyDescent="0.45">
      <c r="B1844" s="3" t="s">
        <v>11521</v>
      </c>
      <c r="D1844" s="3" t="s">
        <v>85</v>
      </c>
      <c r="E1844" s="3" t="s">
        <v>83</v>
      </c>
    </row>
    <row r="1845" spans="2:5" x14ac:dyDescent="0.45">
      <c r="B1845" s="3" t="s">
        <v>11521</v>
      </c>
      <c r="D1845" s="3" t="s">
        <v>121</v>
      </c>
      <c r="E1845" s="3" t="s">
        <v>117</v>
      </c>
    </row>
    <row r="1846" spans="2:5" x14ac:dyDescent="0.45">
      <c r="B1846" s="3" t="s">
        <v>11521</v>
      </c>
      <c r="D1846" s="3" t="s">
        <v>124</v>
      </c>
      <c r="E1846" s="3" t="s">
        <v>232</v>
      </c>
    </row>
    <row r="1847" spans="2:5" x14ac:dyDescent="0.45">
      <c r="B1847" s="3" t="s">
        <v>11521</v>
      </c>
      <c r="D1847" s="3" t="s">
        <v>34</v>
      </c>
      <c r="E1847" s="3" t="s">
        <v>1005</v>
      </c>
    </row>
    <row r="1848" spans="2:5" x14ac:dyDescent="0.45">
      <c r="B1848" s="3" t="s">
        <v>11521</v>
      </c>
      <c r="D1848" s="3" t="s">
        <v>15</v>
      </c>
      <c r="E1848" s="3" t="s">
        <v>1526</v>
      </c>
    </row>
    <row r="1849" spans="2:5" x14ac:dyDescent="0.45">
      <c r="B1849" s="3" t="s">
        <v>11521</v>
      </c>
      <c r="D1849" s="3" t="s">
        <v>234</v>
      </c>
      <c r="E1849" s="3" t="s">
        <v>1526</v>
      </c>
    </row>
    <row r="1850" spans="2:5" x14ac:dyDescent="0.45">
      <c r="B1850" s="3" t="s">
        <v>11521</v>
      </c>
      <c r="D1850" s="3" t="s">
        <v>233</v>
      </c>
      <c r="E1850" s="3" t="s">
        <v>1517</v>
      </c>
    </row>
    <row r="1851" spans="2:5" x14ac:dyDescent="0.45">
      <c r="B1851" s="3" t="s">
        <v>11521</v>
      </c>
      <c r="D1851" s="3" t="s">
        <v>26</v>
      </c>
      <c r="E1851" s="3" t="s">
        <v>1103</v>
      </c>
    </row>
    <row r="1852" spans="2:5" x14ac:dyDescent="0.45">
      <c r="B1852" s="3" t="s">
        <v>11523</v>
      </c>
      <c r="D1852" s="3" t="s">
        <v>7</v>
      </c>
      <c r="E1852" s="3" t="s">
        <v>72</v>
      </c>
    </row>
    <row r="1853" spans="2:5" x14ac:dyDescent="0.45">
      <c r="B1853" s="3" t="s">
        <v>11523</v>
      </c>
      <c r="D1853" s="3" t="s">
        <v>118</v>
      </c>
      <c r="E1853" s="3" t="s">
        <v>232</v>
      </c>
    </row>
    <row r="1854" spans="2:5" x14ac:dyDescent="0.45">
      <c r="B1854" s="3" t="s">
        <v>11523</v>
      </c>
      <c r="D1854" s="3" t="s">
        <v>30</v>
      </c>
      <c r="E1854" s="3" t="s">
        <v>595</v>
      </c>
    </row>
    <row r="1855" spans="2:5" x14ac:dyDescent="0.45">
      <c r="B1855" s="3" t="s">
        <v>11523</v>
      </c>
      <c r="D1855" s="3" t="s">
        <v>13</v>
      </c>
      <c r="E1855" s="3" t="s">
        <v>1554</v>
      </c>
    </row>
    <row r="1856" spans="2:5" x14ac:dyDescent="0.45">
      <c r="B1856" s="3" t="s">
        <v>11523</v>
      </c>
      <c r="D1856" s="3" t="s">
        <v>79</v>
      </c>
      <c r="E1856" s="3" t="s">
        <v>249</v>
      </c>
    </row>
    <row r="1857" spans="2:5" x14ac:dyDescent="0.45">
      <c r="B1857" s="3" t="s">
        <v>11523</v>
      </c>
      <c r="D1857" s="3" t="s">
        <v>84</v>
      </c>
      <c r="E1857" s="3" t="s">
        <v>83</v>
      </c>
    </row>
    <row r="1858" spans="2:5" x14ac:dyDescent="0.45">
      <c r="B1858" s="3" t="s">
        <v>11523</v>
      </c>
      <c r="D1858" s="3" t="s">
        <v>85</v>
      </c>
      <c r="E1858" s="3" t="s">
        <v>83</v>
      </c>
    </row>
    <row r="1859" spans="2:5" x14ac:dyDescent="0.45">
      <c r="B1859" s="3" t="s">
        <v>11523</v>
      </c>
      <c r="D1859" s="3" t="s">
        <v>121</v>
      </c>
      <c r="E1859" s="3" t="s">
        <v>117</v>
      </c>
    </row>
    <row r="1860" spans="2:5" x14ac:dyDescent="0.45">
      <c r="B1860" s="3" t="s">
        <v>11523</v>
      </c>
      <c r="D1860" s="3" t="s">
        <v>124</v>
      </c>
      <c r="E1860" s="3" t="s">
        <v>232</v>
      </c>
    </row>
    <row r="1861" spans="2:5" x14ac:dyDescent="0.45">
      <c r="B1861" s="3" t="s">
        <v>11523</v>
      </c>
      <c r="D1861" s="3" t="s">
        <v>34</v>
      </c>
      <c r="E1861" s="3" t="s">
        <v>35</v>
      </c>
    </row>
    <row r="1862" spans="2:5" x14ac:dyDescent="0.45">
      <c r="B1862" s="3" t="s">
        <v>11523</v>
      </c>
      <c r="D1862" s="3" t="s">
        <v>15</v>
      </c>
      <c r="E1862" s="3" t="s">
        <v>1556</v>
      </c>
    </row>
    <row r="1863" spans="2:5" x14ac:dyDescent="0.45">
      <c r="B1863" s="3" t="s">
        <v>11523</v>
      </c>
      <c r="D1863" s="3" t="s">
        <v>26</v>
      </c>
      <c r="E1863" s="3" t="s">
        <v>1555</v>
      </c>
    </row>
    <row r="1864" spans="2:5" x14ac:dyDescent="0.45">
      <c r="B1864" s="3" t="s">
        <v>11524</v>
      </c>
      <c r="D1864" s="3" t="s">
        <v>7</v>
      </c>
      <c r="E1864" s="3" t="s">
        <v>8</v>
      </c>
    </row>
    <row r="1865" spans="2:5" x14ac:dyDescent="0.45">
      <c r="B1865" s="3" t="s">
        <v>11524</v>
      </c>
      <c r="D1865" s="3" t="s">
        <v>1595</v>
      </c>
      <c r="E1865" s="3" t="s">
        <v>1596</v>
      </c>
    </row>
    <row r="1866" spans="2:5" x14ac:dyDescent="0.45">
      <c r="B1866" s="3" t="s">
        <v>11524</v>
      </c>
      <c r="D1866" s="3" t="s">
        <v>1576</v>
      </c>
      <c r="E1866" s="3" t="s">
        <v>1577</v>
      </c>
    </row>
    <row r="1867" spans="2:5" x14ac:dyDescent="0.45">
      <c r="B1867" s="3" t="s">
        <v>11524</v>
      </c>
      <c r="D1867" s="3" t="s">
        <v>1574</v>
      </c>
      <c r="E1867" s="3" t="s">
        <v>1575</v>
      </c>
    </row>
    <row r="1868" spans="2:5" x14ac:dyDescent="0.45">
      <c r="B1868" s="3" t="s">
        <v>11524</v>
      </c>
      <c r="D1868" s="3" t="s">
        <v>30</v>
      </c>
      <c r="E1868" s="3" t="s">
        <v>1573</v>
      </c>
    </row>
    <row r="1869" spans="2:5" x14ac:dyDescent="0.45">
      <c r="B1869" s="3" t="s">
        <v>11524</v>
      </c>
      <c r="D1869" s="3" t="s">
        <v>13</v>
      </c>
      <c r="E1869" s="3" t="s">
        <v>1571</v>
      </c>
    </row>
    <row r="1870" spans="2:5" x14ac:dyDescent="0.45">
      <c r="B1870" s="3" t="s">
        <v>11524</v>
      </c>
      <c r="D1870" s="3" t="s">
        <v>11</v>
      </c>
      <c r="E1870" s="3" t="s">
        <v>1104</v>
      </c>
    </row>
    <row r="1871" spans="2:5" x14ac:dyDescent="0.45">
      <c r="B1871" s="3" t="s">
        <v>11524</v>
      </c>
      <c r="D1871" s="3" t="s">
        <v>79</v>
      </c>
      <c r="E1871" s="3" t="s">
        <v>249</v>
      </c>
    </row>
    <row r="1872" spans="2:5" x14ac:dyDescent="0.45">
      <c r="B1872" s="3" t="s">
        <v>11524</v>
      </c>
      <c r="D1872" s="3" t="s">
        <v>843</v>
      </c>
      <c r="E1872" s="3" t="s">
        <v>117</v>
      </c>
    </row>
    <row r="1873" spans="2:5" x14ac:dyDescent="0.45">
      <c r="B1873" s="3" t="s">
        <v>11524</v>
      </c>
      <c r="D1873" s="3" t="s">
        <v>9</v>
      </c>
      <c r="E1873" s="3" t="s">
        <v>10</v>
      </c>
    </row>
    <row r="1874" spans="2:5" x14ac:dyDescent="0.45">
      <c r="B1874" s="3" t="s">
        <v>11524</v>
      </c>
      <c r="D1874" s="3" t="s">
        <v>23</v>
      </c>
      <c r="E1874" s="3" t="s">
        <v>35</v>
      </c>
    </row>
    <row r="1875" spans="2:5" x14ac:dyDescent="0.45">
      <c r="B1875" s="3" t="s">
        <v>11524</v>
      </c>
      <c r="D1875" s="3" t="s">
        <v>15</v>
      </c>
      <c r="E1875" s="3" t="s">
        <v>1572</v>
      </c>
    </row>
    <row r="1876" spans="2:5" x14ac:dyDescent="0.45">
      <c r="B1876" s="3" t="s">
        <v>11524</v>
      </c>
      <c r="D1876" s="3" t="s">
        <v>26</v>
      </c>
      <c r="E1876" s="3" t="s">
        <v>1578</v>
      </c>
    </row>
    <row r="1877" spans="2:5" x14ac:dyDescent="0.45">
      <c r="B1877" s="3" t="s">
        <v>11526</v>
      </c>
      <c r="D1877" s="3" t="s">
        <v>1723</v>
      </c>
      <c r="E1877" s="3" t="s">
        <v>117</v>
      </c>
    </row>
    <row r="1878" spans="2:5" x14ac:dyDescent="0.45">
      <c r="B1878" s="3" t="s">
        <v>11526</v>
      </c>
      <c r="D1878" s="3" t="s">
        <v>7</v>
      </c>
      <c r="E1878" s="3" t="s">
        <v>72</v>
      </c>
    </row>
    <row r="1879" spans="2:5" x14ac:dyDescent="0.45">
      <c r="B1879" s="3" t="s">
        <v>11526</v>
      </c>
      <c r="D1879" s="3" t="s">
        <v>116</v>
      </c>
      <c r="E1879" s="3" t="s">
        <v>117</v>
      </c>
    </row>
    <row r="1880" spans="2:5" x14ac:dyDescent="0.45">
      <c r="B1880" s="3" t="s">
        <v>11526</v>
      </c>
      <c r="D1880" s="3" t="s">
        <v>76</v>
      </c>
      <c r="E1880" s="3" t="s">
        <v>229</v>
      </c>
    </row>
    <row r="1881" spans="2:5" x14ac:dyDescent="0.45">
      <c r="B1881" s="3" t="s">
        <v>11526</v>
      </c>
      <c r="D1881" s="3" t="s">
        <v>1728</v>
      </c>
      <c r="E1881" s="3" t="s">
        <v>1729</v>
      </c>
    </row>
    <row r="1882" spans="2:5" x14ac:dyDescent="0.45">
      <c r="B1882" s="3" t="s">
        <v>11526</v>
      </c>
      <c r="D1882" s="3" t="s">
        <v>118</v>
      </c>
      <c r="E1882" s="3" t="s">
        <v>117</v>
      </c>
    </row>
    <row r="1883" spans="2:5" x14ac:dyDescent="0.45">
      <c r="B1883" s="3" t="s">
        <v>11526</v>
      </c>
      <c r="D1883" s="3" t="s">
        <v>247</v>
      </c>
      <c r="E1883" s="3" t="s">
        <v>1727</v>
      </c>
    </row>
    <row r="1884" spans="2:5" x14ac:dyDescent="0.45">
      <c r="B1884" s="3" t="s">
        <v>11526</v>
      </c>
      <c r="D1884" s="3" t="s">
        <v>30</v>
      </c>
      <c r="E1884" s="3" t="s">
        <v>1724</v>
      </c>
    </row>
    <row r="1885" spans="2:5" x14ac:dyDescent="0.45">
      <c r="B1885" s="3" t="s">
        <v>11526</v>
      </c>
      <c r="D1885" s="3" t="s">
        <v>13</v>
      </c>
      <c r="E1885" s="3" t="s">
        <v>1726</v>
      </c>
    </row>
    <row r="1886" spans="2:5" x14ac:dyDescent="0.45">
      <c r="B1886" s="3" t="s">
        <v>11526</v>
      </c>
      <c r="D1886" s="3" t="s">
        <v>78</v>
      </c>
      <c r="E1886" s="3" t="s">
        <v>245</v>
      </c>
    </row>
    <row r="1887" spans="2:5" x14ac:dyDescent="0.45">
      <c r="B1887" s="3" t="s">
        <v>11526</v>
      </c>
      <c r="D1887" s="3" t="s">
        <v>79</v>
      </c>
      <c r="E1887" s="3" t="s">
        <v>249</v>
      </c>
    </row>
    <row r="1888" spans="2:5" x14ac:dyDescent="0.45">
      <c r="B1888" s="3" t="s">
        <v>11526</v>
      </c>
      <c r="D1888" s="3" t="s">
        <v>82</v>
      </c>
      <c r="E1888" s="3" t="s">
        <v>251</v>
      </c>
    </row>
    <row r="1889" spans="2:5" x14ac:dyDescent="0.45">
      <c r="B1889" s="3" t="s">
        <v>11526</v>
      </c>
      <c r="D1889" s="3" t="s">
        <v>84</v>
      </c>
      <c r="E1889" s="3" t="s">
        <v>83</v>
      </c>
    </row>
    <row r="1890" spans="2:5" x14ac:dyDescent="0.45">
      <c r="B1890" s="3" t="s">
        <v>11526</v>
      </c>
      <c r="D1890" s="3" t="s">
        <v>85</v>
      </c>
      <c r="E1890" s="3" t="s">
        <v>83</v>
      </c>
    </row>
    <row r="1891" spans="2:5" x14ac:dyDescent="0.45">
      <c r="B1891" s="3" t="s">
        <v>11526</v>
      </c>
      <c r="D1891" s="3" t="s">
        <v>121</v>
      </c>
      <c r="E1891" s="3" t="s">
        <v>232</v>
      </c>
    </row>
    <row r="1892" spans="2:5" x14ac:dyDescent="0.45">
      <c r="B1892" s="3" t="s">
        <v>11526</v>
      </c>
      <c r="D1892" s="3" t="s">
        <v>34</v>
      </c>
      <c r="E1892" s="3" t="s">
        <v>35</v>
      </c>
    </row>
    <row r="1893" spans="2:5" x14ac:dyDescent="0.45">
      <c r="B1893" s="3" t="s">
        <v>11526</v>
      </c>
      <c r="D1893" s="3" t="s">
        <v>15</v>
      </c>
      <c r="E1893" s="3" t="s">
        <v>1730</v>
      </c>
    </row>
    <row r="1894" spans="2:5" x14ac:dyDescent="0.45">
      <c r="B1894" s="3" t="s">
        <v>11526</v>
      </c>
      <c r="D1894" s="3" t="s">
        <v>234</v>
      </c>
      <c r="E1894" s="3" t="s">
        <v>1730</v>
      </c>
    </row>
    <row r="1895" spans="2:5" x14ac:dyDescent="0.45">
      <c r="B1895" s="3" t="s">
        <v>11526</v>
      </c>
      <c r="D1895" s="3" t="s">
        <v>233</v>
      </c>
      <c r="E1895" s="3" t="s">
        <v>598</v>
      </c>
    </row>
    <row r="1896" spans="2:5" x14ac:dyDescent="0.45">
      <c r="B1896" s="3" t="s">
        <v>11526</v>
      </c>
      <c r="D1896" s="3" t="s">
        <v>26</v>
      </c>
      <c r="E1896" s="3" t="s">
        <v>1725</v>
      </c>
    </row>
    <row r="1897" spans="2:5" x14ac:dyDescent="0.45">
      <c r="B1897" s="3" t="s">
        <v>11528</v>
      </c>
      <c r="D1897" s="3" t="s">
        <v>1723</v>
      </c>
      <c r="E1897" s="3" t="s">
        <v>117</v>
      </c>
    </row>
    <row r="1898" spans="2:5" x14ac:dyDescent="0.45">
      <c r="B1898" s="3" t="s">
        <v>11528</v>
      </c>
      <c r="D1898" s="3" t="s">
        <v>7</v>
      </c>
      <c r="E1898" s="3" t="s">
        <v>72</v>
      </c>
    </row>
    <row r="1899" spans="2:5" x14ac:dyDescent="0.45">
      <c r="B1899" s="3" t="s">
        <v>11528</v>
      </c>
      <c r="D1899" s="3" t="s">
        <v>116</v>
      </c>
      <c r="E1899" s="3" t="s">
        <v>117</v>
      </c>
    </row>
    <row r="1900" spans="2:5" x14ac:dyDescent="0.45">
      <c r="B1900" s="3" t="s">
        <v>11528</v>
      </c>
      <c r="D1900" s="3" t="s">
        <v>76</v>
      </c>
      <c r="E1900" s="3" t="s">
        <v>229</v>
      </c>
    </row>
    <row r="1901" spans="2:5" x14ac:dyDescent="0.45">
      <c r="B1901" s="3" t="s">
        <v>11528</v>
      </c>
      <c r="D1901" s="3" t="s">
        <v>1728</v>
      </c>
      <c r="E1901" s="3" t="s">
        <v>1729</v>
      </c>
    </row>
    <row r="1902" spans="2:5" x14ac:dyDescent="0.45">
      <c r="B1902" s="3" t="s">
        <v>11528</v>
      </c>
      <c r="D1902" s="3" t="s">
        <v>118</v>
      </c>
      <c r="E1902" s="3" t="s">
        <v>117</v>
      </c>
    </row>
    <row r="1903" spans="2:5" x14ac:dyDescent="0.45">
      <c r="B1903" s="3" t="s">
        <v>11528</v>
      </c>
      <c r="D1903" s="3" t="s">
        <v>247</v>
      </c>
      <c r="E1903" s="3" t="s">
        <v>1727</v>
      </c>
    </row>
    <row r="1904" spans="2:5" x14ac:dyDescent="0.45">
      <c r="B1904" s="3" t="s">
        <v>11528</v>
      </c>
      <c r="D1904" s="3" t="s">
        <v>30</v>
      </c>
      <c r="E1904" s="3" t="s">
        <v>1724</v>
      </c>
    </row>
    <row r="1905" spans="2:5" x14ac:dyDescent="0.45">
      <c r="B1905" s="3" t="s">
        <v>11528</v>
      </c>
      <c r="D1905" s="3" t="s">
        <v>13</v>
      </c>
      <c r="E1905" s="3" t="s">
        <v>1726</v>
      </c>
    </row>
    <row r="1906" spans="2:5" x14ac:dyDescent="0.45">
      <c r="B1906" s="3" t="s">
        <v>11528</v>
      </c>
      <c r="D1906" s="3" t="s">
        <v>78</v>
      </c>
      <c r="E1906" s="3" t="s">
        <v>245</v>
      </c>
    </row>
    <row r="1907" spans="2:5" x14ac:dyDescent="0.45">
      <c r="B1907" s="3" t="s">
        <v>11528</v>
      </c>
      <c r="D1907" s="3" t="s">
        <v>79</v>
      </c>
      <c r="E1907" s="3" t="s">
        <v>249</v>
      </c>
    </row>
    <row r="1908" spans="2:5" x14ac:dyDescent="0.45">
      <c r="B1908" s="3" t="s">
        <v>11528</v>
      </c>
      <c r="D1908" s="3" t="s">
        <v>82</v>
      </c>
      <c r="E1908" s="3" t="s">
        <v>251</v>
      </c>
    </row>
    <row r="1909" spans="2:5" x14ac:dyDescent="0.45">
      <c r="B1909" s="3" t="s">
        <v>11528</v>
      </c>
      <c r="D1909" s="3" t="s">
        <v>84</v>
      </c>
      <c r="E1909" s="3" t="s">
        <v>83</v>
      </c>
    </row>
    <row r="1910" spans="2:5" x14ac:dyDescent="0.45">
      <c r="B1910" s="3" t="s">
        <v>11528</v>
      </c>
      <c r="D1910" s="3" t="s">
        <v>85</v>
      </c>
      <c r="E1910" s="3" t="s">
        <v>83</v>
      </c>
    </row>
    <row r="1911" spans="2:5" x14ac:dyDescent="0.45">
      <c r="B1911" s="3" t="s">
        <v>11528</v>
      </c>
      <c r="D1911" s="3" t="s">
        <v>121</v>
      </c>
      <c r="E1911" s="3" t="s">
        <v>232</v>
      </c>
    </row>
    <row r="1912" spans="2:5" x14ac:dyDescent="0.45">
      <c r="B1912" s="3" t="s">
        <v>11528</v>
      </c>
      <c r="D1912" s="3" t="s">
        <v>34</v>
      </c>
      <c r="E1912" s="3" t="s">
        <v>35</v>
      </c>
    </row>
    <row r="1913" spans="2:5" x14ac:dyDescent="0.45">
      <c r="B1913" s="3" t="s">
        <v>11528</v>
      </c>
      <c r="D1913" s="3" t="s">
        <v>15</v>
      </c>
      <c r="E1913" s="3" t="s">
        <v>1730</v>
      </c>
    </row>
    <row r="1914" spans="2:5" x14ac:dyDescent="0.45">
      <c r="B1914" s="3" t="s">
        <v>11528</v>
      </c>
      <c r="D1914" s="3" t="s">
        <v>234</v>
      </c>
      <c r="E1914" s="3" t="s">
        <v>1730</v>
      </c>
    </row>
    <row r="1915" spans="2:5" x14ac:dyDescent="0.45">
      <c r="B1915" s="3" t="s">
        <v>11528</v>
      </c>
      <c r="D1915" s="3" t="s">
        <v>233</v>
      </c>
      <c r="E1915" s="3" t="s">
        <v>598</v>
      </c>
    </row>
    <row r="1916" spans="2:5" x14ac:dyDescent="0.45">
      <c r="B1916" s="3" t="s">
        <v>11528</v>
      </c>
      <c r="D1916" s="3" t="s">
        <v>26</v>
      </c>
      <c r="E1916" s="3" t="s">
        <v>1758</v>
      </c>
    </row>
    <row r="1917" spans="2:5" x14ac:dyDescent="0.45">
      <c r="B1917" s="3" t="s">
        <v>11530</v>
      </c>
      <c r="D1917" s="3" t="s">
        <v>1723</v>
      </c>
      <c r="E1917" s="3" t="s">
        <v>117</v>
      </c>
    </row>
    <row r="1918" spans="2:5" x14ac:dyDescent="0.45">
      <c r="B1918" s="3" t="s">
        <v>11530</v>
      </c>
      <c r="D1918" s="3" t="s">
        <v>7</v>
      </c>
      <c r="E1918" s="3" t="s">
        <v>72</v>
      </c>
    </row>
    <row r="1919" spans="2:5" x14ac:dyDescent="0.45">
      <c r="B1919" s="3" t="s">
        <v>11530</v>
      </c>
      <c r="D1919" s="3" t="s">
        <v>116</v>
      </c>
      <c r="E1919" s="3" t="s">
        <v>117</v>
      </c>
    </row>
    <row r="1920" spans="2:5" x14ac:dyDescent="0.45">
      <c r="B1920" s="3" t="s">
        <v>11530</v>
      </c>
      <c r="D1920" s="3" t="s">
        <v>76</v>
      </c>
      <c r="E1920" s="3" t="s">
        <v>229</v>
      </c>
    </row>
    <row r="1921" spans="2:5" x14ac:dyDescent="0.45">
      <c r="B1921" s="3" t="s">
        <v>11530</v>
      </c>
      <c r="D1921" s="3" t="s">
        <v>1728</v>
      </c>
      <c r="E1921" s="3" t="s">
        <v>1729</v>
      </c>
    </row>
    <row r="1922" spans="2:5" x14ac:dyDescent="0.45">
      <c r="B1922" s="3" t="s">
        <v>11530</v>
      </c>
      <c r="D1922" s="3" t="s">
        <v>118</v>
      </c>
      <c r="E1922" s="3" t="s">
        <v>117</v>
      </c>
    </row>
    <row r="1923" spans="2:5" x14ac:dyDescent="0.45">
      <c r="B1923" s="3" t="s">
        <v>11530</v>
      </c>
      <c r="D1923" s="3" t="s">
        <v>247</v>
      </c>
      <c r="E1923" s="3" t="s">
        <v>1727</v>
      </c>
    </row>
    <row r="1924" spans="2:5" x14ac:dyDescent="0.45">
      <c r="B1924" s="3" t="s">
        <v>11530</v>
      </c>
      <c r="D1924" s="3" t="s">
        <v>30</v>
      </c>
      <c r="E1924" s="3" t="s">
        <v>1736</v>
      </c>
    </row>
    <row r="1925" spans="2:5" x14ac:dyDescent="0.45">
      <c r="B1925" s="3" t="s">
        <v>11530</v>
      </c>
      <c r="D1925" s="3" t="s">
        <v>13</v>
      </c>
      <c r="E1925" s="3" t="s">
        <v>1737</v>
      </c>
    </row>
    <row r="1926" spans="2:5" x14ac:dyDescent="0.45">
      <c r="B1926" s="3" t="s">
        <v>11530</v>
      </c>
      <c r="D1926" s="3" t="s">
        <v>78</v>
      </c>
      <c r="E1926" s="3" t="s">
        <v>245</v>
      </c>
    </row>
    <row r="1927" spans="2:5" x14ac:dyDescent="0.45">
      <c r="B1927" s="3" t="s">
        <v>11530</v>
      </c>
      <c r="D1927" s="3" t="s">
        <v>79</v>
      </c>
      <c r="E1927" s="3" t="s">
        <v>249</v>
      </c>
    </row>
    <row r="1928" spans="2:5" x14ac:dyDescent="0.45">
      <c r="B1928" s="3" t="s">
        <v>11530</v>
      </c>
      <c r="D1928" s="3" t="s">
        <v>84</v>
      </c>
      <c r="E1928" s="3" t="s">
        <v>83</v>
      </c>
    </row>
    <row r="1929" spans="2:5" x14ac:dyDescent="0.45">
      <c r="B1929" s="3" t="s">
        <v>11530</v>
      </c>
      <c r="D1929" s="3" t="s">
        <v>85</v>
      </c>
      <c r="E1929" s="3" t="s">
        <v>83</v>
      </c>
    </row>
    <row r="1930" spans="2:5" x14ac:dyDescent="0.45">
      <c r="B1930" s="3" t="s">
        <v>11530</v>
      </c>
      <c r="D1930" s="3" t="s">
        <v>121</v>
      </c>
      <c r="E1930" s="3" t="s">
        <v>117</v>
      </c>
    </row>
    <row r="1931" spans="2:5" x14ac:dyDescent="0.45">
      <c r="B1931" s="3" t="s">
        <v>11530</v>
      </c>
      <c r="D1931" s="3" t="s">
        <v>34</v>
      </c>
      <c r="E1931" s="3" t="s">
        <v>35</v>
      </c>
    </row>
    <row r="1932" spans="2:5" x14ac:dyDescent="0.45">
      <c r="B1932" s="3" t="s">
        <v>11530</v>
      </c>
      <c r="D1932" s="3" t="s">
        <v>15</v>
      </c>
      <c r="E1932" s="3" t="s">
        <v>1739</v>
      </c>
    </row>
    <row r="1933" spans="2:5" x14ac:dyDescent="0.45">
      <c r="B1933" s="3" t="s">
        <v>11530</v>
      </c>
      <c r="D1933" s="3" t="s">
        <v>234</v>
      </c>
      <c r="E1933" s="3" t="s">
        <v>1739</v>
      </c>
    </row>
    <row r="1934" spans="2:5" x14ac:dyDescent="0.45">
      <c r="B1934" s="3" t="s">
        <v>11530</v>
      </c>
      <c r="D1934" s="3" t="s">
        <v>233</v>
      </c>
      <c r="E1934" s="3" t="s">
        <v>598</v>
      </c>
    </row>
    <row r="1935" spans="2:5" x14ac:dyDescent="0.45">
      <c r="B1935" s="3" t="s">
        <v>11530</v>
      </c>
      <c r="D1935" s="3" t="s">
        <v>26</v>
      </c>
      <c r="E1935" s="3" t="s">
        <v>1738</v>
      </c>
    </row>
    <row r="1936" spans="2:5" x14ac:dyDescent="0.45">
      <c r="B1936" s="3" t="s">
        <v>11532</v>
      </c>
      <c r="D1936" s="3" t="s">
        <v>1723</v>
      </c>
      <c r="E1936" s="3" t="s">
        <v>117</v>
      </c>
    </row>
    <row r="1937" spans="2:5" x14ac:dyDescent="0.45">
      <c r="B1937" s="3" t="s">
        <v>11532</v>
      </c>
      <c r="D1937" s="3" t="s">
        <v>7</v>
      </c>
      <c r="E1937" s="3" t="s">
        <v>72</v>
      </c>
    </row>
    <row r="1938" spans="2:5" x14ac:dyDescent="0.45">
      <c r="B1938" s="3" t="s">
        <v>11532</v>
      </c>
      <c r="D1938" s="3" t="s">
        <v>116</v>
      </c>
      <c r="E1938" s="3" t="s">
        <v>117</v>
      </c>
    </row>
    <row r="1939" spans="2:5" x14ac:dyDescent="0.45">
      <c r="B1939" s="3" t="s">
        <v>11532</v>
      </c>
      <c r="D1939" s="3" t="s">
        <v>76</v>
      </c>
      <c r="E1939" s="3" t="s">
        <v>229</v>
      </c>
    </row>
    <row r="1940" spans="2:5" x14ac:dyDescent="0.45">
      <c r="B1940" s="3" t="s">
        <v>11532</v>
      </c>
      <c r="D1940" s="3" t="s">
        <v>1728</v>
      </c>
      <c r="E1940" s="3" t="s">
        <v>1729</v>
      </c>
    </row>
    <row r="1941" spans="2:5" x14ac:dyDescent="0.45">
      <c r="B1941" s="3" t="s">
        <v>11532</v>
      </c>
      <c r="D1941" s="3" t="s">
        <v>118</v>
      </c>
      <c r="E1941" s="3" t="s">
        <v>117</v>
      </c>
    </row>
    <row r="1942" spans="2:5" x14ac:dyDescent="0.45">
      <c r="B1942" s="3" t="s">
        <v>11532</v>
      </c>
      <c r="D1942" s="3" t="s">
        <v>247</v>
      </c>
      <c r="E1942" s="3" t="s">
        <v>1727</v>
      </c>
    </row>
    <row r="1943" spans="2:5" x14ac:dyDescent="0.45">
      <c r="B1943" s="3" t="s">
        <v>11532</v>
      </c>
      <c r="D1943" s="3" t="s">
        <v>30</v>
      </c>
      <c r="E1943" s="3" t="s">
        <v>1757</v>
      </c>
    </row>
    <row r="1944" spans="2:5" x14ac:dyDescent="0.45">
      <c r="B1944" s="3" t="s">
        <v>11532</v>
      </c>
      <c r="D1944" s="3" t="s">
        <v>13</v>
      </c>
      <c r="E1944" s="3" t="s">
        <v>1737</v>
      </c>
    </row>
    <row r="1945" spans="2:5" x14ac:dyDescent="0.45">
      <c r="B1945" s="3" t="s">
        <v>11532</v>
      </c>
      <c r="D1945" s="3" t="s">
        <v>78</v>
      </c>
      <c r="E1945" s="3" t="s">
        <v>245</v>
      </c>
    </row>
    <row r="1946" spans="2:5" x14ac:dyDescent="0.45">
      <c r="B1946" s="3" t="s">
        <v>11532</v>
      </c>
      <c r="D1946" s="3" t="s">
        <v>79</v>
      </c>
      <c r="E1946" s="3" t="s">
        <v>249</v>
      </c>
    </row>
    <row r="1947" spans="2:5" x14ac:dyDescent="0.45">
      <c r="B1947" s="3" t="s">
        <v>11532</v>
      </c>
      <c r="D1947" s="3" t="s">
        <v>84</v>
      </c>
      <c r="E1947" s="3" t="s">
        <v>83</v>
      </c>
    </row>
    <row r="1948" spans="2:5" x14ac:dyDescent="0.45">
      <c r="B1948" s="3" t="s">
        <v>11532</v>
      </c>
      <c r="D1948" s="3" t="s">
        <v>85</v>
      </c>
      <c r="E1948" s="3" t="s">
        <v>83</v>
      </c>
    </row>
    <row r="1949" spans="2:5" x14ac:dyDescent="0.45">
      <c r="B1949" s="3" t="s">
        <v>11532</v>
      </c>
      <c r="D1949" s="3" t="s">
        <v>121</v>
      </c>
      <c r="E1949" s="3" t="s">
        <v>117</v>
      </c>
    </row>
    <row r="1950" spans="2:5" x14ac:dyDescent="0.45">
      <c r="B1950" s="3" t="s">
        <v>11532</v>
      </c>
      <c r="D1950" s="3" t="s">
        <v>34</v>
      </c>
      <c r="E1950" s="3" t="s">
        <v>35</v>
      </c>
    </row>
    <row r="1951" spans="2:5" x14ac:dyDescent="0.45">
      <c r="B1951" s="3" t="s">
        <v>11532</v>
      </c>
      <c r="D1951" s="3" t="s">
        <v>15</v>
      </c>
      <c r="E1951" s="3" t="s">
        <v>1739</v>
      </c>
    </row>
    <row r="1952" spans="2:5" x14ac:dyDescent="0.45">
      <c r="B1952" s="3" t="s">
        <v>11532</v>
      </c>
      <c r="D1952" s="3" t="s">
        <v>234</v>
      </c>
      <c r="E1952" s="3" t="s">
        <v>1739</v>
      </c>
    </row>
    <row r="1953" spans="2:5" x14ac:dyDescent="0.45">
      <c r="B1953" s="3" t="s">
        <v>11532</v>
      </c>
      <c r="D1953" s="3" t="s">
        <v>233</v>
      </c>
      <c r="E1953" s="3" t="s">
        <v>1767</v>
      </c>
    </row>
    <row r="1954" spans="2:5" x14ac:dyDescent="0.45">
      <c r="B1954" s="3" t="s">
        <v>11532</v>
      </c>
      <c r="D1954" s="3" t="s">
        <v>26</v>
      </c>
      <c r="E1954" s="3" t="s">
        <v>1738</v>
      </c>
    </row>
    <row r="1955" spans="2:5" x14ac:dyDescent="0.45">
      <c r="B1955" s="3" t="s">
        <v>11534</v>
      </c>
      <c r="D1955" s="3" t="s">
        <v>1723</v>
      </c>
      <c r="E1955" s="3" t="s">
        <v>117</v>
      </c>
    </row>
    <row r="1956" spans="2:5" x14ac:dyDescent="0.45">
      <c r="B1956" s="3" t="s">
        <v>11534</v>
      </c>
      <c r="D1956" s="3" t="s">
        <v>7</v>
      </c>
      <c r="E1956" s="3" t="s">
        <v>72</v>
      </c>
    </row>
    <row r="1957" spans="2:5" x14ac:dyDescent="0.45">
      <c r="B1957" s="3" t="s">
        <v>11534</v>
      </c>
      <c r="D1957" s="3" t="s">
        <v>116</v>
      </c>
      <c r="E1957" s="3" t="s">
        <v>117</v>
      </c>
    </row>
    <row r="1958" spans="2:5" x14ac:dyDescent="0.45">
      <c r="B1958" s="3" t="s">
        <v>11534</v>
      </c>
      <c r="D1958" s="3" t="s">
        <v>76</v>
      </c>
      <c r="E1958" s="3" t="s">
        <v>229</v>
      </c>
    </row>
    <row r="1959" spans="2:5" x14ac:dyDescent="0.45">
      <c r="B1959" s="3" t="s">
        <v>11534</v>
      </c>
      <c r="D1959" s="3" t="s">
        <v>1728</v>
      </c>
      <c r="E1959" s="3" t="s">
        <v>1729</v>
      </c>
    </row>
    <row r="1960" spans="2:5" x14ac:dyDescent="0.45">
      <c r="B1960" s="3" t="s">
        <v>11534</v>
      </c>
      <c r="D1960" s="3" t="s">
        <v>118</v>
      </c>
      <c r="E1960" s="3" t="s">
        <v>117</v>
      </c>
    </row>
    <row r="1961" spans="2:5" x14ac:dyDescent="0.45">
      <c r="B1961" s="3" t="s">
        <v>11534</v>
      </c>
      <c r="D1961" s="3" t="s">
        <v>30</v>
      </c>
      <c r="E1961" s="3" t="s">
        <v>1555</v>
      </c>
    </row>
    <row r="1962" spans="2:5" x14ac:dyDescent="0.45">
      <c r="B1962" s="3" t="s">
        <v>11534</v>
      </c>
      <c r="D1962" s="3" t="s">
        <v>13</v>
      </c>
      <c r="E1962" s="3" t="s">
        <v>1745</v>
      </c>
    </row>
    <row r="1963" spans="2:5" x14ac:dyDescent="0.45">
      <c r="B1963" s="3" t="s">
        <v>11534</v>
      </c>
      <c r="D1963" s="3" t="s">
        <v>78</v>
      </c>
      <c r="E1963" s="3" t="s">
        <v>245</v>
      </c>
    </row>
    <row r="1964" spans="2:5" x14ac:dyDescent="0.45">
      <c r="B1964" s="3" t="s">
        <v>11534</v>
      </c>
      <c r="D1964" s="3" t="s">
        <v>79</v>
      </c>
      <c r="E1964" s="3" t="s">
        <v>249</v>
      </c>
    </row>
    <row r="1965" spans="2:5" x14ac:dyDescent="0.45">
      <c r="B1965" s="3" t="s">
        <v>11534</v>
      </c>
      <c r="D1965" s="3" t="s">
        <v>84</v>
      </c>
      <c r="E1965" s="3" t="s">
        <v>83</v>
      </c>
    </row>
    <row r="1966" spans="2:5" x14ac:dyDescent="0.45">
      <c r="B1966" s="3" t="s">
        <v>11534</v>
      </c>
      <c r="D1966" s="3" t="s">
        <v>85</v>
      </c>
      <c r="E1966" s="3" t="s">
        <v>83</v>
      </c>
    </row>
    <row r="1967" spans="2:5" x14ac:dyDescent="0.45">
      <c r="B1967" s="3" t="s">
        <v>11534</v>
      </c>
      <c r="D1967" s="3" t="s">
        <v>121</v>
      </c>
      <c r="E1967" s="3" t="s">
        <v>232</v>
      </c>
    </row>
    <row r="1968" spans="2:5" x14ac:dyDescent="0.45">
      <c r="B1968" s="3" t="s">
        <v>11534</v>
      </c>
      <c r="D1968" s="3" t="s">
        <v>34</v>
      </c>
      <c r="E1968" s="3" t="s">
        <v>35</v>
      </c>
    </row>
    <row r="1969" spans="2:5" x14ac:dyDescent="0.45">
      <c r="B1969" s="3" t="s">
        <v>11534</v>
      </c>
      <c r="D1969" s="3" t="s">
        <v>15</v>
      </c>
      <c r="E1969" s="3" t="s">
        <v>1774</v>
      </c>
    </row>
    <row r="1970" spans="2:5" x14ac:dyDescent="0.45">
      <c r="B1970" s="3" t="s">
        <v>11534</v>
      </c>
      <c r="D1970" s="3" t="s">
        <v>26</v>
      </c>
      <c r="E1970" s="3" t="s">
        <v>1773</v>
      </c>
    </row>
    <row r="1971" spans="2:5" x14ac:dyDescent="0.45">
      <c r="B1971" s="3" t="s">
        <v>11535</v>
      </c>
      <c r="D1971" s="3" t="s">
        <v>1723</v>
      </c>
      <c r="E1971" s="3" t="s">
        <v>117</v>
      </c>
    </row>
    <row r="1972" spans="2:5" x14ac:dyDescent="0.45">
      <c r="B1972" s="3" t="s">
        <v>11535</v>
      </c>
      <c r="D1972" s="3" t="s">
        <v>7</v>
      </c>
      <c r="E1972" s="3" t="s">
        <v>72</v>
      </c>
    </row>
    <row r="1973" spans="2:5" x14ac:dyDescent="0.45">
      <c r="B1973" s="3" t="s">
        <v>11535</v>
      </c>
      <c r="D1973" s="3" t="s">
        <v>116</v>
      </c>
      <c r="E1973" s="3" t="s">
        <v>117</v>
      </c>
    </row>
    <row r="1974" spans="2:5" x14ac:dyDescent="0.45">
      <c r="B1974" s="3" t="s">
        <v>11535</v>
      </c>
      <c r="D1974" s="3" t="s">
        <v>76</v>
      </c>
      <c r="E1974" s="3" t="s">
        <v>229</v>
      </c>
    </row>
    <row r="1975" spans="2:5" x14ac:dyDescent="0.45">
      <c r="B1975" s="3" t="s">
        <v>11535</v>
      </c>
      <c r="D1975" s="3" t="s">
        <v>1728</v>
      </c>
      <c r="E1975" s="3" t="s">
        <v>1729</v>
      </c>
    </row>
    <row r="1976" spans="2:5" x14ac:dyDescent="0.45">
      <c r="B1976" s="3" t="s">
        <v>11535</v>
      </c>
      <c r="D1976" s="3" t="s">
        <v>118</v>
      </c>
      <c r="E1976" s="3" t="s">
        <v>117</v>
      </c>
    </row>
    <row r="1977" spans="2:5" x14ac:dyDescent="0.45">
      <c r="B1977" s="3" t="s">
        <v>11535</v>
      </c>
      <c r="D1977" s="3" t="s">
        <v>30</v>
      </c>
      <c r="E1977" s="3" t="s">
        <v>1555</v>
      </c>
    </row>
    <row r="1978" spans="2:5" x14ac:dyDescent="0.45">
      <c r="B1978" s="3" t="s">
        <v>11535</v>
      </c>
      <c r="D1978" s="3" t="s">
        <v>13</v>
      </c>
      <c r="E1978" s="3" t="s">
        <v>1745</v>
      </c>
    </row>
    <row r="1979" spans="2:5" x14ac:dyDescent="0.45">
      <c r="B1979" s="3" t="s">
        <v>11535</v>
      </c>
      <c r="D1979" s="3" t="s">
        <v>78</v>
      </c>
      <c r="E1979" s="3" t="s">
        <v>245</v>
      </c>
    </row>
    <row r="1980" spans="2:5" x14ac:dyDescent="0.45">
      <c r="B1980" s="3" t="s">
        <v>11535</v>
      </c>
      <c r="D1980" s="3" t="s">
        <v>79</v>
      </c>
      <c r="E1980" s="3" t="s">
        <v>249</v>
      </c>
    </row>
    <row r="1981" spans="2:5" x14ac:dyDescent="0.45">
      <c r="B1981" s="3" t="s">
        <v>11535</v>
      </c>
      <c r="D1981" s="3" t="s">
        <v>84</v>
      </c>
      <c r="E1981" s="3" t="s">
        <v>83</v>
      </c>
    </row>
    <row r="1982" spans="2:5" x14ac:dyDescent="0.45">
      <c r="B1982" s="3" t="s">
        <v>11535</v>
      </c>
      <c r="D1982" s="3" t="s">
        <v>85</v>
      </c>
      <c r="E1982" s="3" t="s">
        <v>83</v>
      </c>
    </row>
    <row r="1983" spans="2:5" x14ac:dyDescent="0.45">
      <c r="B1983" s="3" t="s">
        <v>11535</v>
      </c>
      <c r="D1983" s="3" t="s">
        <v>121</v>
      </c>
      <c r="E1983" s="3" t="s">
        <v>232</v>
      </c>
    </row>
    <row r="1984" spans="2:5" x14ac:dyDescent="0.45">
      <c r="B1984" s="3" t="s">
        <v>11535</v>
      </c>
      <c r="D1984" s="3" t="s">
        <v>34</v>
      </c>
      <c r="E1984" s="3" t="s">
        <v>35</v>
      </c>
    </row>
    <row r="1985" spans="2:5" x14ac:dyDescent="0.45">
      <c r="B1985" s="3" t="s">
        <v>11535</v>
      </c>
      <c r="D1985" s="3" t="s">
        <v>15</v>
      </c>
      <c r="E1985" s="3" t="s">
        <v>1746</v>
      </c>
    </row>
    <row r="1986" spans="2:5" x14ac:dyDescent="0.45">
      <c r="B1986" s="3" t="s">
        <v>11535</v>
      </c>
      <c r="D1986" s="3" t="s">
        <v>26</v>
      </c>
      <c r="E1986" s="3" t="s">
        <v>1725</v>
      </c>
    </row>
    <row r="1987" spans="2:5" x14ac:dyDescent="0.45">
      <c r="B1987" s="3" t="s">
        <v>11536</v>
      </c>
      <c r="D1987" s="3" t="s">
        <v>1723</v>
      </c>
      <c r="E1987" s="3" t="s">
        <v>117</v>
      </c>
    </row>
    <row r="1988" spans="2:5" x14ac:dyDescent="0.45">
      <c r="B1988" s="3" t="s">
        <v>11536</v>
      </c>
      <c r="D1988" s="3" t="s">
        <v>7</v>
      </c>
      <c r="E1988" s="3" t="s">
        <v>72</v>
      </c>
    </row>
    <row r="1989" spans="2:5" x14ac:dyDescent="0.45">
      <c r="B1989" s="3" t="s">
        <v>11536</v>
      </c>
      <c r="D1989" s="3" t="s">
        <v>116</v>
      </c>
      <c r="E1989" s="3" t="s">
        <v>117</v>
      </c>
    </row>
    <row r="1990" spans="2:5" x14ac:dyDescent="0.45">
      <c r="B1990" s="3" t="s">
        <v>11536</v>
      </c>
      <c r="D1990" s="3" t="s">
        <v>76</v>
      </c>
      <c r="E1990" s="3" t="s">
        <v>229</v>
      </c>
    </row>
    <row r="1991" spans="2:5" x14ac:dyDescent="0.45">
      <c r="B1991" s="3" t="s">
        <v>11536</v>
      </c>
      <c r="D1991" s="3" t="s">
        <v>1728</v>
      </c>
      <c r="E1991" s="3" t="s">
        <v>1729</v>
      </c>
    </row>
    <row r="1992" spans="2:5" x14ac:dyDescent="0.45">
      <c r="B1992" s="3" t="s">
        <v>11536</v>
      </c>
      <c r="D1992" s="3" t="s">
        <v>118</v>
      </c>
      <c r="E1992" s="3" t="s">
        <v>117</v>
      </c>
    </row>
    <row r="1993" spans="2:5" x14ac:dyDescent="0.45">
      <c r="B1993" s="3" t="s">
        <v>11536</v>
      </c>
      <c r="D1993" s="3" t="s">
        <v>247</v>
      </c>
      <c r="E1993" s="3" t="s">
        <v>698</v>
      </c>
    </row>
    <row r="1994" spans="2:5" x14ac:dyDescent="0.45">
      <c r="B1994" s="3" t="s">
        <v>11536</v>
      </c>
      <c r="D1994" s="3" t="s">
        <v>30</v>
      </c>
      <c r="E1994" s="3" t="s">
        <v>1764</v>
      </c>
    </row>
    <row r="1995" spans="2:5" x14ac:dyDescent="0.45">
      <c r="B1995" s="3" t="s">
        <v>11536</v>
      </c>
      <c r="D1995" s="3" t="s">
        <v>13</v>
      </c>
      <c r="E1995" s="3" t="s">
        <v>1765</v>
      </c>
    </row>
    <row r="1996" spans="2:5" x14ac:dyDescent="0.45">
      <c r="B1996" s="3" t="s">
        <v>11536</v>
      </c>
      <c r="D1996" s="3" t="s">
        <v>78</v>
      </c>
      <c r="E1996" s="3" t="s">
        <v>245</v>
      </c>
    </row>
    <row r="1997" spans="2:5" x14ac:dyDescent="0.45">
      <c r="B1997" s="3" t="s">
        <v>11536</v>
      </c>
      <c r="D1997" s="3" t="s">
        <v>79</v>
      </c>
      <c r="E1997" s="3" t="s">
        <v>249</v>
      </c>
    </row>
    <row r="1998" spans="2:5" x14ac:dyDescent="0.45">
      <c r="B1998" s="3" t="s">
        <v>11536</v>
      </c>
      <c r="D1998" s="3" t="s">
        <v>82</v>
      </c>
      <c r="E1998" s="3" t="s">
        <v>251</v>
      </c>
    </row>
    <row r="1999" spans="2:5" x14ac:dyDescent="0.45">
      <c r="B1999" s="3" t="s">
        <v>11536</v>
      </c>
      <c r="D1999" s="3" t="s">
        <v>84</v>
      </c>
      <c r="E1999" s="3" t="s">
        <v>83</v>
      </c>
    </row>
    <row r="2000" spans="2:5" x14ac:dyDescent="0.45">
      <c r="B2000" s="3" t="s">
        <v>11536</v>
      </c>
      <c r="D2000" s="3" t="s">
        <v>85</v>
      </c>
      <c r="E2000" s="3" t="s">
        <v>83</v>
      </c>
    </row>
    <row r="2001" spans="2:5" x14ac:dyDescent="0.45">
      <c r="B2001" s="3" t="s">
        <v>11536</v>
      </c>
      <c r="D2001" s="3" t="s">
        <v>121</v>
      </c>
      <c r="E2001" s="3" t="s">
        <v>232</v>
      </c>
    </row>
    <row r="2002" spans="2:5" x14ac:dyDescent="0.45">
      <c r="B2002" s="3" t="s">
        <v>11536</v>
      </c>
      <c r="D2002" s="3" t="s">
        <v>34</v>
      </c>
      <c r="E2002" s="3" t="s">
        <v>35</v>
      </c>
    </row>
    <row r="2003" spans="2:5" x14ac:dyDescent="0.45">
      <c r="B2003" s="3" t="s">
        <v>11536</v>
      </c>
      <c r="D2003" s="3" t="s">
        <v>15</v>
      </c>
      <c r="E2003" s="3" t="s">
        <v>1766</v>
      </c>
    </row>
    <row r="2004" spans="2:5" x14ac:dyDescent="0.45">
      <c r="B2004" s="3" t="s">
        <v>11536</v>
      </c>
      <c r="D2004" s="3" t="s">
        <v>234</v>
      </c>
      <c r="E2004" s="3" t="s">
        <v>1780</v>
      </c>
    </row>
    <row r="2005" spans="2:5" x14ac:dyDescent="0.45">
      <c r="B2005" s="3" t="s">
        <v>11536</v>
      </c>
      <c r="D2005" s="3" t="s">
        <v>26</v>
      </c>
      <c r="E2005" s="3" t="s">
        <v>1738</v>
      </c>
    </row>
    <row r="2006" spans="2:5" x14ac:dyDescent="0.45">
      <c r="B2006" s="3" t="s">
        <v>11537</v>
      </c>
      <c r="D2006" s="3" t="s">
        <v>1723</v>
      </c>
      <c r="E2006" s="3" t="s">
        <v>117</v>
      </c>
    </row>
    <row r="2007" spans="2:5" x14ac:dyDescent="0.45">
      <c r="B2007" s="3" t="s">
        <v>11537</v>
      </c>
      <c r="D2007" s="3" t="s">
        <v>7</v>
      </c>
      <c r="E2007" s="3" t="s">
        <v>72</v>
      </c>
    </row>
    <row r="2008" spans="2:5" x14ac:dyDescent="0.45">
      <c r="B2008" s="3" t="s">
        <v>11537</v>
      </c>
      <c r="D2008" s="3" t="s">
        <v>116</v>
      </c>
      <c r="E2008" s="3" t="s">
        <v>117</v>
      </c>
    </row>
    <row r="2009" spans="2:5" x14ac:dyDescent="0.45">
      <c r="B2009" s="3" t="s">
        <v>11537</v>
      </c>
      <c r="D2009" s="3" t="s">
        <v>76</v>
      </c>
      <c r="E2009" s="3" t="s">
        <v>229</v>
      </c>
    </row>
    <row r="2010" spans="2:5" x14ac:dyDescent="0.45">
      <c r="B2010" s="3" t="s">
        <v>11537</v>
      </c>
      <c r="D2010" s="3" t="s">
        <v>1728</v>
      </c>
      <c r="E2010" s="3" t="s">
        <v>1729</v>
      </c>
    </row>
    <row r="2011" spans="2:5" x14ac:dyDescent="0.45">
      <c r="B2011" s="3" t="s">
        <v>11537</v>
      </c>
      <c r="D2011" s="3" t="s">
        <v>118</v>
      </c>
      <c r="E2011" s="3" t="s">
        <v>117</v>
      </c>
    </row>
    <row r="2012" spans="2:5" x14ac:dyDescent="0.45">
      <c r="B2012" s="3" t="s">
        <v>11537</v>
      </c>
      <c r="D2012" s="3" t="s">
        <v>30</v>
      </c>
      <c r="E2012" s="3" t="s">
        <v>1764</v>
      </c>
    </row>
    <row r="2013" spans="2:5" x14ac:dyDescent="0.45">
      <c r="B2013" s="3" t="s">
        <v>11537</v>
      </c>
      <c r="D2013" s="3" t="s">
        <v>13</v>
      </c>
      <c r="E2013" s="3" t="s">
        <v>1765</v>
      </c>
    </row>
    <row r="2014" spans="2:5" x14ac:dyDescent="0.45">
      <c r="B2014" s="3" t="s">
        <v>11537</v>
      </c>
      <c r="D2014" s="3" t="s">
        <v>78</v>
      </c>
      <c r="E2014" s="3" t="s">
        <v>245</v>
      </c>
    </row>
    <row r="2015" spans="2:5" x14ac:dyDescent="0.45">
      <c r="B2015" s="3" t="s">
        <v>11537</v>
      </c>
      <c r="D2015" s="3" t="s">
        <v>79</v>
      </c>
      <c r="E2015" s="3" t="s">
        <v>249</v>
      </c>
    </row>
    <row r="2016" spans="2:5" x14ac:dyDescent="0.45">
      <c r="B2016" s="3" t="s">
        <v>11537</v>
      </c>
      <c r="D2016" s="3" t="s">
        <v>84</v>
      </c>
      <c r="E2016" s="3" t="s">
        <v>83</v>
      </c>
    </row>
    <row r="2017" spans="2:5" x14ac:dyDescent="0.45">
      <c r="B2017" s="3" t="s">
        <v>11537</v>
      </c>
      <c r="D2017" s="3" t="s">
        <v>85</v>
      </c>
      <c r="E2017" s="3" t="s">
        <v>83</v>
      </c>
    </row>
    <row r="2018" spans="2:5" x14ac:dyDescent="0.45">
      <c r="B2018" s="3" t="s">
        <v>11537</v>
      </c>
      <c r="D2018" s="3" t="s">
        <v>121</v>
      </c>
      <c r="E2018" s="3" t="s">
        <v>232</v>
      </c>
    </row>
    <row r="2019" spans="2:5" x14ac:dyDescent="0.45">
      <c r="B2019" s="3" t="s">
        <v>11537</v>
      </c>
      <c r="D2019" s="3" t="s">
        <v>34</v>
      </c>
      <c r="E2019" s="3" t="s">
        <v>35</v>
      </c>
    </row>
    <row r="2020" spans="2:5" x14ac:dyDescent="0.45">
      <c r="B2020" s="3" t="s">
        <v>11537</v>
      </c>
      <c r="D2020" s="3" t="s">
        <v>15</v>
      </c>
      <c r="E2020" s="3" t="s">
        <v>1766</v>
      </c>
    </row>
    <row r="2021" spans="2:5" x14ac:dyDescent="0.45">
      <c r="B2021" s="3" t="s">
        <v>11537</v>
      </c>
      <c r="D2021" s="3" t="s">
        <v>26</v>
      </c>
      <c r="E2021" s="3" t="s">
        <v>1738</v>
      </c>
    </row>
    <row r="2022" spans="2:5" x14ac:dyDescent="0.45">
      <c r="B2022" s="3" t="s">
        <v>11543</v>
      </c>
      <c r="D2022" s="3" t="s">
        <v>7</v>
      </c>
      <c r="E2022" s="3" t="s">
        <v>72</v>
      </c>
    </row>
    <row r="2023" spans="2:5" x14ac:dyDescent="0.45">
      <c r="B2023" s="3" t="s">
        <v>11543</v>
      </c>
      <c r="D2023" s="3" t="s">
        <v>910</v>
      </c>
      <c r="E2023" s="3" t="s">
        <v>911</v>
      </c>
    </row>
    <row r="2024" spans="2:5" x14ac:dyDescent="0.45">
      <c r="B2024" s="3" t="s">
        <v>11543</v>
      </c>
      <c r="D2024" s="3" t="s">
        <v>908</v>
      </c>
      <c r="E2024" s="3" t="s">
        <v>980</v>
      </c>
    </row>
    <row r="2025" spans="2:5" x14ac:dyDescent="0.45">
      <c r="B2025" s="3" t="s">
        <v>11543</v>
      </c>
      <c r="D2025" s="3" t="s">
        <v>1122</v>
      </c>
      <c r="E2025" s="3" t="s">
        <v>232</v>
      </c>
    </row>
    <row r="2026" spans="2:5" x14ac:dyDescent="0.45">
      <c r="B2026" s="3" t="s">
        <v>11543</v>
      </c>
      <c r="D2026" s="3" t="s">
        <v>13</v>
      </c>
      <c r="E2026" s="3" t="s">
        <v>1267</v>
      </c>
    </row>
    <row r="2027" spans="2:5" x14ac:dyDescent="0.45">
      <c r="B2027" s="3" t="s">
        <v>11543</v>
      </c>
      <c r="D2027" s="3" t="s">
        <v>79</v>
      </c>
      <c r="E2027" s="3" t="s">
        <v>119</v>
      </c>
    </row>
    <row r="2028" spans="2:5" x14ac:dyDescent="0.45">
      <c r="B2028" s="3" t="s">
        <v>11543</v>
      </c>
      <c r="D2028" s="3" t="s">
        <v>1120</v>
      </c>
      <c r="E2028" s="3" t="s">
        <v>1269</v>
      </c>
    </row>
    <row r="2029" spans="2:5" x14ac:dyDescent="0.45">
      <c r="B2029" s="3" t="s">
        <v>11543</v>
      </c>
      <c r="D2029" s="3" t="s">
        <v>28</v>
      </c>
      <c r="E2029" s="3" t="s">
        <v>29</v>
      </c>
    </row>
    <row r="2030" spans="2:5" x14ac:dyDescent="0.45">
      <c r="B2030" s="3" t="s">
        <v>11543</v>
      </c>
      <c r="D2030" s="3" t="s">
        <v>121</v>
      </c>
      <c r="E2030" s="3" t="s">
        <v>232</v>
      </c>
    </row>
    <row r="2031" spans="2:5" x14ac:dyDescent="0.45">
      <c r="B2031" s="3" t="s">
        <v>11543</v>
      </c>
      <c r="D2031" s="3" t="s">
        <v>905</v>
      </c>
      <c r="E2031" s="3" t="s">
        <v>906</v>
      </c>
    </row>
    <row r="2032" spans="2:5" x14ac:dyDescent="0.45">
      <c r="B2032" s="3" t="s">
        <v>11543</v>
      </c>
      <c r="D2032" s="3" t="s">
        <v>34</v>
      </c>
      <c r="E2032" s="3" t="s">
        <v>35</v>
      </c>
    </row>
    <row r="2033" spans="2:5" x14ac:dyDescent="0.45">
      <c r="B2033" s="3" t="s">
        <v>11545</v>
      </c>
      <c r="D2033" s="3" t="s">
        <v>7</v>
      </c>
      <c r="E2033" s="3" t="s">
        <v>72</v>
      </c>
    </row>
    <row r="2034" spans="2:5" x14ac:dyDescent="0.45">
      <c r="B2034" s="3" t="s">
        <v>11545</v>
      </c>
      <c r="D2034" s="3" t="s">
        <v>910</v>
      </c>
      <c r="E2034" s="3" t="s">
        <v>911</v>
      </c>
    </row>
    <row r="2035" spans="2:5" x14ac:dyDescent="0.45">
      <c r="B2035" s="3" t="s">
        <v>11545</v>
      </c>
      <c r="D2035" s="3" t="s">
        <v>908</v>
      </c>
      <c r="E2035" s="3" t="s">
        <v>980</v>
      </c>
    </row>
    <row r="2036" spans="2:5" x14ac:dyDescent="0.45">
      <c r="B2036" s="3" t="s">
        <v>11545</v>
      </c>
      <c r="D2036" s="3" t="s">
        <v>1122</v>
      </c>
      <c r="E2036" s="3" t="s">
        <v>117</v>
      </c>
    </row>
    <row r="2037" spans="2:5" x14ac:dyDescent="0.45">
      <c r="B2037" s="3" t="s">
        <v>11545</v>
      </c>
      <c r="D2037" s="3" t="s">
        <v>13</v>
      </c>
      <c r="E2037" s="3" t="s">
        <v>1297</v>
      </c>
    </row>
    <row r="2038" spans="2:5" x14ac:dyDescent="0.45">
      <c r="B2038" s="3" t="s">
        <v>11545</v>
      </c>
      <c r="D2038" s="3" t="s">
        <v>79</v>
      </c>
      <c r="E2038" s="3" t="s">
        <v>119</v>
      </c>
    </row>
    <row r="2039" spans="2:5" x14ac:dyDescent="0.45">
      <c r="B2039" s="3" t="s">
        <v>11545</v>
      </c>
      <c r="D2039" s="3" t="s">
        <v>1120</v>
      </c>
      <c r="E2039" s="3" t="s">
        <v>1269</v>
      </c>
    </row>
    <row r="2040" spans="2:5" x14ac:dyDescent="0.45">
      <c r="B2040" s="3" t="s">
        <v>11545</v>
      </c>
      <c r="D2040" s="3" t="s">
        <v>28</v>
      </c>
      <c r="E2040" s="3" t="s">
        <v>29</v>
      </c>
    </row>
    <row r="2041" spans="2:5" x14ac:dyDescent="0.45">
      <c r="B2041" s="3" t="s">
        <v>11545</v>
      </c>
      <c r="D2041" s="3" t="s">
        <v>121</v>
      </c>
      <c r="E2041" s="3" t="s">
        <v>232</v>
      </c>
    </row>
    <row r="2042" spans="2:5" x14ac:dyDescent="0.45">
      <c r="B2042" s="3" t="s">
        <v>11545</v>
      </c>
      <c r="D2042" s="3" t="s">
        <v>905</v>
      </c>
      <c r="E2042" s="3" t="s">
        <v>906</v>
      </c>
    </row>
    <row r="2043" spans="2:5" x14ac:dyDescent="0.45">
      <c r="B2043" s="3" t="s">
        <v>11545</v>
      </c>
      <c r="D2043" s="3" t="s">
        <v>34</v>
      </c>
      <c r="E2043" s="3" t="s">
        <v>35</v>
      </c>
    </row>
    <row r="2044" spans="2:5" x14ac:dyDescent="0.45">
      <c r="B2044" s="3" t="s">
        <v>11547</v>
      </c>
      <c r="D2044" s="3" t="s">
        <v>7</v>
      </c>
      <c r="E2044" s="3" t="s">
        <v>72</v>
      </c>
    </row>
    <row r="2045" spans="2:5" x14ac:dyDescent="0.45">
      <c r="B2045" s="3" t="s">
        <v>11547</v>
      </c>
      <c r="D2045" s="3" t="s">
        <v>910</v>
      </c>
      <c r="E2045" s="3" t="s">
        <v>911</v>
      </c>
    </row>
    <row r="2046" spans="2:5" x14ac:dyDescent="0.45">
      <c r="B2046" s="3" t="s">
        <v>11547</v>
      </c>
      <c r="D2046" s="3" t="s">
        <v>908</v>
      </c>
      <c r="E2046" s="3" t="s">
        <v>980</v>
      </c>
    </row>
    <row r="2047" spans="2:5" x14ac:dyDescent="0.45">
      <c r="B2047" s="3" t="s">
        <v>11547</v>
      </c>
      <c r="D2047" s="3" t="s">
        <v>1122</v>
      </c>
      <c r="E2047" s="3" t="s">
        <v>232</v>
      </c>
    </row>
    <row r="2048" spans="2:5" x14ac:dyDescent="0.45">
      <c r="B2048" s="3" t="s">
        <v>11547</v>
      </c>
      <c r="D2048" s="3" t="s">
        <v>13</v>
      </c>
      <c r="E2048" s="3" t="s">
        <v>1267</v>
      </c>
    </row>
    <row r="2049" spans="2:5" x14ac:dyDescent="0.45">
      <c r="B2049" s="3" t="s">
        <v>11547</v>
      </c>
      <c r="D2049" s="3" t="s">
        <v>79</v>
      </c>
      <c r="E2049" s="3" t="s">
        <v>119</v>
      </c>
    </row>
    <row r="2050" spans="2:5" x14ac:dyDescent="0.45">
      <c r="B2050" s="3" t="s">
        <v>11547</v>
      </c>
      <c r="D2050" s="3" t="s">
        <v>1120</v>
      </c>
      <c r="E2050" s="3" t="s">
        <v>1269</v>
      </c>
    </row>
    <row r="2051" spans="2:5" x14ac:dyDescent="0.45">
      <c r="B2051" s="3" t="s">
        <v>11547</v>
      </c>
      <c r="D2051" s="3" t="s">
        <v>28</v>
      </c>
      <c r="E2051" s="3" t="s">
        <v>29</v>
      </c>
    </row>
    <row r="2052" spans="2:5" x14ac:dyDescent="0.45">
      <c r="B2052" s="3" t="s">
        <v>11547</v>
      </c>
      <c r="D2052" s="3" t="s">
        <v>121</v>
      </c>
      <c r="E2052" s="3" t="s">
        <v>117</v>
      </c>
    </row>
    <row r="2053" spans="2:5" x14ac:dyDescent="0.45">
      <c r="B2053" s="3" t="s">
        <v>11547</v>
      </c>
      <c r="D2053" s="3" t="s">
        <v>905</v>
      </c>
      <c r="E2053" s="3" t="s">
        <v>906</v>
      </c>
    </row>
    <row r="2054" spans="2:5" x14ac:dyDescent="0.45">
      <c r="B2054" s="3" t="s">
        <v>11547</v>
      </c>
      <c r="D2054" s="3" t="s">
        <v>34</v>
      </c>
      <c r="E2054" s="3" t="s">
        <v>35</v>
      </c>
    </row>
    <row r="2055" spans="2:5" x14ac:dyDescent="0.45">
      <c r="B2055" s="3" t="s">
        <v>11548</v>
      </c>
      <c r="D2055" s="3" t="s">
        <v>7</v>
      </c>
      <c r="E2055" s="3" t="s">
        <v>72</v>
      </c>
    </row>
    <row r="2056" spans="2:5" x14ac:dyDescent="0.45">
      <c r="B2056" s="3" t="s">
        <v>11548</v>
      </c>
      <c r="D2056" s="3" t="s">
        <v>910</v>
      </c>
      <c r="E2056" s="3" t="s">
        <v>911</v>
      </c>
    </row>
    <row r="2057" spans="2:5" x14ac:dyDescent="0.45">
      <c r="B2057" s="3" t="s">
        <v>11548</v>
      </c>
      <c r="D2057" s="3" t="s">
        <v>908</v>
      </c>
      <c r="E2057" s="3" t="s">
        <v>980</v>
      </c>
    </row>
    <row r="2058" spans="2:5" x14ac:dyDescent="0.45">
      <c r="B2058" s="3" t="s">
        <v>11548</v>
      </c>
      <c r="D2058" s="3" t="s">
        <v>1122</v>
      </c>
      <c r="E2058" s="3" t="s">
        <v>117</v>
      </c>
    </row>
    <row r="2059" spans="2:5" x14ac:dyDescent="0.45">
      <c r="B2059" s="3" t="s">
        <v>11548</v>
      </c>
      <c r="D2059" s="3" t="s">
        <v>13</v>
      </c>
      <c r="E2059" s="3" t="s">
        <v>1297</v>
      </c>
    </row>
    <row r="2060" spans="2:5" x14ac:dyDescent="0.45">
      <c r="B2060" s="3" t="s">
        <v>11548</v>
      </c>
      <c r="D2060" s="3" t="s">
        <v>79</v>
      </c>
      <c r="E2060" s="3" t="s">
        <v>119</v>
      </c>
    </row>
    <row r="2061" spans="2:5" x14ac:dyDescent="0.45">
      <c r="B2061" s="3" t="s">
        <v>11548</v>
      </c>
      <c r="D2061" s="3" t="s">
        <v>1120</v>
      </c>
      <c r="E2061" s="3" t="s">
        <v>1269</v>
      </c>
    </row>
    <row r="2062" spans="2:5" x14ac:dyDescent="0.45">
      <c r="B2062" s="3" t="s">
        <v>11548</v>
      </c>
      <c r="D2062" s="3" t="s">
        <v>28</v>
      </c>
      <c r="E2062" s="3" t="s">
        <v>700</v>
      </c>
    </row>
    <row r="2063" spans="2:5" x14ac:dyDescent="0.45">
      <c r="B2063" s="3" t="s">
        <v>11548</v>
      </c>
      <c r="D2063" s="3" t="s">
        <v>121</v>
      </c>
      <c r="E2063" s="3" t="s">
        <v>117</v>
      </c>
    </row>
    <row r="2064" spans="2:5" x14ac:dyDescent="0.45">
      <c r="B2064" s="3" t="s">
        <v>11548</v>
      </c>
      <c r="D2064" s="3" t="s">
        <v>905</v>
      </c>
      <c r="E2064" s="3" t="s">
        <v>906</v>
      </c>
    </row>
    <row r="2065" spans="2:5" x14ac:dyDescent="0.45">
      <c r="B2065" s="3" t="s">
        <v>11548</v>
      </c>
      <c r="D2065" s="3" t="s">
        <v>34</v>
      </c>
      <c r="E2065" s="3" t="s">
        <v>35</v>
      </c>
    </row>
    <row r="2066" spans="2:5" x14ac:dyDescent="0.45">
      <c r="B2066" s="3" t="s">
        <v>11549</v>
      </c>
      <c r="D2066" s="3" t="s">
        <v>7</v>
      </c>
      <c r="E2066" s="3" t="s">
        <v>72</v>
      </c>
    </row>
    <row r="2067" spans="2:5" x14ac:dyDescent="0.45">
      <c r="B2067" s="3" t="s">
        <v>11549</v>
      </c>
      <c r="D2067" s="3" t="s">
        <v>116</v>
      </c>
      <c r="E2067" s="3" t="s">
        <v>117</v>
      </c>
    </row>
    <row r="2068" spans="2:5" x14ac:dyDescent="0.45">
      <c r="B2068" s="3" t="s">
        <v>11549</v>
      </c>
      <c r="D2068" s="3" t="s">
        <v>910</v>
      </c>
      <c r="E2068" s="3" t="s">
        <v>1160</v>
      </c>
    </row>
    <row r="2069" spans="2:5" x14ac:dyDescent="0.45">
      <c r="B2069" s="3" t="s">
        <v>11549</v>
      </c>
      <c r="D2069" s="3" t="s">
        <v>908</v>
      </c>
      <c r="E2069" s="3" t="s">
        <v>1018</v>
      </c>
    </row>
    <row r="2070" spans="2:5" x14ac:dyDescent="0.45">
      <c r="B2070" s="3" t="s">
        <v>11549</v>
      </c>
      <c r="D2070" s="3" t="s">
        <v>76</v>
      </c>
      <c r="E2070" s="3" t="s">
        <v>747</v>
      </c>
    </row>
    <row r="2071" spans="2:5" x14ac:dyDescent="0.45">
      <c r="B2071" s="3" t="s">
        <v>11549</v>
      </c>
      <c r="D2071" s="3" t="s">
        <v>118</v>
      </c>
      <c r="E2071" s="3" t="s">
        <v>117</v>
      </c>
    </row>
    <row r="2072" spans="2:5" x14ac:dyDescent="0.45">
      <c r="B2072" s="3" t="s">
        <v>11549</v>
      </c>
      <c r="D2072" s="3" t="s">
        <v>247</v>
      </c>
      <c r="E2072" s="3" t="s">
        <v>1077</v>
      </c>
    </row>
    <row r="2073" spans="2:5" x14ac:dyDescent="0.45">
      <c r="B2073" s="3" t="s">
        <v>11549</v>
      </c>
      <c r="D2073" s="3" t="s">
        <v>30</v>
      </c>
      <c r="E2073" s="3" t="s">
        <v>673</v>
      </c>
    </row>
    <row r="2074" spans="2:5" x14ac:dyDescent="0.45">
      <c r="B2074" s="3" t="s">
        <v>11549</v>
      </c>
      <c r="D2074" s="3" t="s">
        <v>991</v>
      </c>
      <c r="E2074" s="3" t="s">
        <v>1161</v>
      </c>
    </row>
    <row r="2075" spans="2:5" x14ac:dyDescent="0.45">
      <c r="B2075" s="3" t="s">
        <v>11549</v>
      </c>
      <c r="D2075" s="3" t="s">
        <v>13</v>
      </c>
      <c r="E2075" s="3" t="s">
        <v>73</v>
      </c>
    </row>
    <row r="2076" spans="2:5" x14ac:dyDescent="0.45">
      <c r="B2076" s="3" t="s">
        <v>11549</v>
      </c>
      <c r="D2076" s="3" t="s">
        <v>78</v>
      </c>
      <c r="E2076" s="3" t="s">
        <v>1078</v>
      </c>
    </row>
    <row r="2077" spans="2:5" x14ac:dyDescent="0.45">
      <c r="B2077" s="3" t="s">
        <v>11549</v>
      </c>
      <c r="D2077" s="3" t="s">
        <v>79</v>
      </c>
      <c r="E2077" s="3" t="s">
        <v>119</v>
      </c>
    </row>
    <row r="2078" spans="2:5" x14ac:dyDescent="0.45">
      <c r="B2078" s="3" t="s">
        <v>11549</v>
      </c>
      <c r="D2078" s="3" t="s">
        <v>82</v>
      </c>
      <c r="E2078" s="3" t="s">
        <v>251</v>
      </c>
    </row>
    <row r="2079" spans="2:5" x14ac:dyDescent="0.45">
      <c r="B2079" s="3" t="s">
        <v>11549</v>
      </c>
      <c r="D2079" s="3" t="s">
        <v>84</v>
      </c>
      <c r="E2079" s="3" t="s">
        <v>83</v>
      </c>
    </row>
    <row r="2080" spans="2:5" x14ac:dyDescent="0.45">
      <c r="B2080" s="3" t="s">
        <v>11549</v>
      </c>
      <c r="D2080" s="3" t="s">
        <v>121</v>
      </c>
      <c r="E2080" s="3" t="s">
        <v>232</v>
      </c>
    </row>
    <row r="2081" spans="2:5" x14ac:dyDescent="0.45">
      <c r="B2081" s="3" t="s">
        <v>11549</v>
      </c>
      <c r="D2081" s="3" t="s">
        <v>1017</v>
      </c>
      <c r="E2081" s="3" t="s">
        <v>232</v>
      </c>
    </row>
    <row r="2082" spans="2:5" x14ac:dyDescent="0.45">
      <c r="B2082" s="3" t="s">
        <v>11549</v>
      </c>
      <c r="D2082" s="3" t="s">
        <v>34</v>
      </c>
      <c r="E2082" s="3" t="s">
        <v>35</v>
      </c>
    </row>
    <row r="2083" spans="2:5" x14ac:dyDescent="0.45">
      <c r="B2083" s="3" t="s">
        <v>11549</v>
      </c>
      <c r="D2083" s="3" t="s">
        <v>15</v>
      </c>
      <c r="E2083" s="3" t="s">
        <v>1162</v>
      </c>
    </row>
    <row r="2084" spans="2:5" x14ac:dyDescent="0.45">
      <c r="B2084" s="3" t="s">
        <v>11549</v>
      </c>
      <c r="D2084" s="3" t="s">
        <v>234</v>
      </c>
      <c r="E2084" s="3" t="s">
        <v>1162</v>
      </c>
    </row>
    <row r="2085" spans="2:5" x14ac:dyDescent="0.45">
      <c r="B2085" s="3" t="s">
        <v>11549</v>
      </c>
      <c r="D2085" s="3" t="s">
        <v>233</v>
      </c>
      <c r="E2085" s="3" t="s">
        <v>1163</v>
      </c>
    </row>
    <row r="2086" spans="2:5" x14ac:dyDescent="0.45">
      <c r="B2086" s="3" t="s">
        <v>11549</v>
      </c>
      <c r="D2086" s="3" t="s">
        <v>26</v>
      </c>
      <c r="E2086" s="3" t="s">
        <v>660</v>
      </c>
    </row>
    <row r="2087" spans="2:5" x14ac:dyDescent="0.45">
      <c r="B2087" s="3" t="s">
        <v>11554</v>
      </c>
      <c r="D2087" s="3" t="s">
        <v>7</v>
      </c>
      <c r="E2087" s="3" t="s">
        <v>72</v>
      </c>
    </row>
    <row r="2088" spans="2:5" x14ac:dyDescent="0.45">
      <c r="B2088" s="3" t="s">
        <v>11554</v>
      </c>
      <c r="D2088" s="3" t="s">
        <v>76</v>
      </c>
      <c r="E2088" s="3" t="s">
        <v>229</v>
      </c>
    </row>
    <row r="2089" spans="2:5" x14ac:dyDescent="0.45">
      <c r="B2089" s="3" t="s">
        <v>11554</v>
      </c>
      <c r="D2089" s="3" t="s">
        <v>118</v>
      </c>
      <c r="E2089" s="3" t="s">
        <v>117</v>
      </c>
    </row>
    <row r="2090" spans="2:5" x14ac:dyDescent="0.45">
      <c r="B2090" s="3" t="s">
        <v>11554</v>
      </c>
      <c r="D2090" s="3" t="s">
        <v>30</v>
      </c>
      <c r="E2090" s="3" t="s">
        <v>686</v>
      </c>
    </row>
    <row r="2091" spans="2:5" x14ac:dyDescent="0.45">
      <c r="B2091" s="3" t="s">
        <v>11554</v>
      </c>
      <c r="D2091" s="3" t="s">
        <v>13</v>
      </c>
      <c r="E2091" s="3" t="s">
        <v>1135</v>
      </c>
    </row>
    <row r="2092" spans="2:5" x14ac:dyDescent="0.45">
      <c r="B2092" s="3" t="s">
        <v>11554</v>
      </c>
      <c r="D2092" s="3" t="s">
        <v>78</v>
      </c>
      <c r="E2092" s="3" t="s">
        <v>1104</v>
      </c>
    </row>
    <row r="2093" spans="2:5" x14ac:dyDescent="0.45">
      <c r="B2093" s="3" t="s">
        <v>11554</v>
      </c>
      <c r="D2093" s="3" t="s">
        <v>79</v>
      </c>
      <c r="E2093" s="3" t="s">
        <v>119</v>
      </c>
    </row>
    <row r="2094" spans="2:5" x14ac:dyDescent="0.45">
      <c r="B2094" s="3" t="s">
        <v>11554</v>
      </c>
      <c r="D2094" s="3" t="s">
        <v>82</v>
      </c>
      <c r="E2094" s="3" t="s">
        <v>251</v>
      </c>
    </row>
    <row r="2095" spans="2:5" x14ac:dyDescent="0.45">
      <c r="B2095" s="3" t="s">
        <v>11554</v>
      </c>
      <c r="D2095" s="3" t="s">
        <v>85</v>
      </c>
      <c r="E2095" s="3" t="s">
        <v>83</v>
      </c>
    </row>
    <row r="2096" spans="2:5" x14ac:dyDescent="0.45">
      <c r="B2096" s="3" t="s">
        <v>11554</v>
      </c>
      <c r="D2096" s="3" t="s">
        <v>121</v>
      </c>
      <c r="E2096" s="3" t="s">
        <v>232</v>
      </c>
    </row>
    <row r="2097" spans="2:5" x14ac:dyDescent="0.45">
      <c r="B2097" s="3" t="s">
        <v>11554</v>
      </c>
      <c r="D2097" s="3" t="s">
        <v>426</v>
      </c>
      <c r="E2097" s="3" t="s">
        <v>232</v>
      </c>
    </row>
    <row r="2098" spans="2:5" x14ac:dyDescent="0.45">
      <c r="B2098" s="3" t="s">
        <v>11554</v>
      </c>
      <c r="D2098" s="3" t="s">
        <v>34</v>
      </c>
      <c r="E2098" s="3" t="s">
        <v>35</v>
      </c>
    </row>
    <row r="2099" spans="2:5" x14ac:dyDescent="0.45">
      <c r="B2099" s="3" t="s">
        <v>11554</v>
      </c>
      <c r="D2099" s="3" t="s">
        <v>15</v>
      </c>
      <c r="E2099" s="3" t="s">
        <v>1136</v>
      </c>
    </row>
    <row r="2100" spans="2:5" x14ac:dyDescent="0.45">
      <c r="B2100" s="3" t="s">
        <v>11554</v>
      </c>
      <c r="D2100" s="3" t="s">
        <v>26</v>
      </c>
      <c r="E2100" s="3" t="s">
        <v>1103</v>
      </c>
    </row>
    <row r="2101" spans="2:5" x14ac:dyDescent="0.45">
      <c r="B2101" s="3" t="s">
        <v>11556</v>
      </c>
      <c r="D2101" s="3" t="s">
        <v>7</v>
      </c>
      <c r="E2101" s="3" t="s">
        <v>72</v>
      </c>
    </row>
    <row r="2102" spans="2:5" x14ac:dyDescent="0.45">
      <c r="B2102" s="3" t="s">
        <v>11556</v>
      </c>
      <c r="D2102" s="3" t="s">
        <v>76</v>
      </c>
      <c r="E2102" s="3" t="s">
        <v>229</v>
      </c>
    </row>
    <row r="2103" spans="2:5" x14ac:dyDescent="0.45">
      <c r="B2103" s="3" t="s">
        <v>11556</v>
      </c>
      <c r="D2103" s="3" t="s">
        <v>118</v>
      </c>
      <c r="E2103" s="3" t="s">
        <v>117</v>
      </c>
    </row>
    <row r="2104" spans="2:5" x14ac:dyDescent="0.45">
      <c r="B2104" s="3" t="s">
        <v>11556</v>
      </c>
      <c r="D2104" s="3" t="s">
        <v>30</v>
      </c>
      <c r="E2104" s="3" t="s">
        <v>686</v>
      </c>
    </row>
    <row r="2105" spans="2:5" x14ac:dyDescent="0.45">
      <c r="B2105" s="3" t="s">
        <v>11556</v>
      </c>
      <c r="D2105" s="3" t="s">
        <v>13</v>
      </c>
      <c r="E2105" s="3" t="s">
        <v>1102</v>
      </c>
    </row>
    <row r="2106" spans="2:5" x14ac:dyDescent="0.45">
      <c r="B2106" s="3" t="s">
        <v>11556</v>
      </c>
      <c r="D2106" s="3" t="s">
        <v>78</v>
      </c>
      <c r="E2106" s="3" t="s">
        <v>1104</v>
      </c>
    </row>
    <row r="2107" spans="2:5" x14ac:dyDescent="0.45">
      <c r="B2107" s="3" t="s">
        <v>11556</v>
      </c>
      <c r="D2107" s="3" t="s">
        <v>82</v>
      </c>
      <c r="E2107" s="3" t="s">
        <v>251</v>
      </c>
    </row>
    <row r="2108" spans="2:5" x14ac:dyDescent="0.45">
      <c r="B2108" s="3" t="s">
        <v>11556</v>
      </c>
      <c r="D2108" s="3" t="s">
        <v>85</v>
      </c>
      <c r="E2108" s="3" t="s">
        <v>83</v>
      </c>
    </row>
    <row r="2109" spans="2:5" x14ac:dyDescent="0.45">
      <c r="B2109" s="3" t="s">
        <v>11556</v>
      </c>
      <c r="D2109" s="3" t="s">
        <v>121</v>
      </c>
      <c r="E2109" s="3" t="s">
        <v>232</v>
      </c>
    </row>
    <row r="2110" spans="2:5" x14ac:dyDescent="0.45">
      <c r="B2110" s="3" t="s">
        <v>11556</v>
      </c>
      <c r="D2110" s="3" t="s">
        <v>426</v>
      </c>
      <c r="E2110" s="3" t="s">
        <v>232</v>
      </c>
    </row>
    <row r="2111" spans="2:5" x14ac:dyDescent="0.45">
      <c r="B2111" s="3" t="s">
        <v>11556</v>
      </c>
      <c r="D2111" s="3" t="s">
        <v>34</v>
      </c>
      <c r="E2111" s="3" t="s">
        <v>35</v>
      </c>
    </row>
    <row r="2112" spans="2:5" x14ac:dyDescent="0.45">
      <c r="B2112" s="3" t="s">
        <v>11556</v>
      </c>
      <c r="D2112" s="3" t="s">
        <v>15</v>
      </c>
      <c r="E2112" s="3" t="s">
        <v>1105</v>
      </c>
    </row>
    <row r="2113" spans="2:5" x14ac:dyDescent="0.45">
      <c r="B2113" s="3" t="s">
        <v>11556</v>
      </c>
      <c r="D2113" s="3" t="s">
        <v>26</v>
      </c>
      <c r="E2113" s="3" t="s">
        <v>1103</v>
      </c>
    </row>
    <row r="2114" spans="2:5" x14ac:dyDescent="0.45">
      <c r="B2114" s="3" t="s">
        <v>11558</v>
      </c>
      <c r="D2114" s="3" t="s">
        <v>7</v>
      </c>
      <c r="E2114" s="3" t="s">
        <v>72</v>
      </c>
    </row>
    <row r="2115" spans="2:5" x14ac:dyDescent="0.45">
      <c r="B2115" s="3" t="s">
        <v>11558</v>
      </c>
      <c r="D2115" s="3" t="s">
        <v>116</v>
      </c>
      <c r="E2115" s="3" t="s">
        <v>117</v>
      </c>
    </row>
    <row r="2116" spans="2:5" x14ac:dyDescent="0.45">
      <c r="B2116" s="3" t="s">
        <v>11558</v>
      </c>
      <c r="D2116" s="3" t="s">
        <v>910</v>
      </c>
      <c r="E2116" s="3" t="s">
        <v>1012</v>
      </c>
    </row>
    <row r="2117" spans="2:5" x14ac:dyDescent="0.45">
      <c r="B2117" s="3" t="s">
        <v>11558</v>
      </c>
      <c r="D2117" s="3" t="s">
        <v>908</v>
      </c>
      <c r="E2117" s="3" t="s">
        <v>1018</v>
      </c>
    </row>
    <row r="2118" spans="2:5" x14ac:dyDescent="0.45">
      <c r="B2118" s="3" t="s">
        <v>11558</v>
      </c>
      <c r="D2118" s="3" t="s">
        <v>76</v>
      </c>
      <c r="E2118" s="3" t="s">
        <v>229</v>
      </c>
    </row>
    <row r="2119" spans="2:5" x14ac:dyDescent="0.45">
      <c r="B2119" s="3" t="s">
        <v>11558</v>
      </c>
      <c r="D2119" s="3" t="s">
        <v>118</v>
      </c>
      <c r="E2119" s="3" t="s">
        <v>117</v>
      </c>
    </row>
    <row r="2120" spans="2:5" x14ac:dyDescent="0.45">
      <c r="B2120" s="3" t="s">
        <v>11558</v>
      </c>
      <c r="D2120" s="3" t="s">
        <v>30</v>
      </c>
      <c r="E2120" s="3" t="s">
        <v>1174</v>
      </c>
    </row>
    <row r="2121" spans="2:5" x14ac:dyDescent="0.45">
      <c r="B2121" s="3" t="s">
        <v>11558</v>
      </c>
      <c r="D2121" s="3" t="s">
        <v>13</v>
      </c>
      <c r="E2121" s="3" t="s">
        <v>685</v>
      </c>
    </row>
    <row r="2122" spans="2:5" x14ac:dyDescent="0.45">
      <c r="B2122" s="3" t="s">
        <v>11558</v>
      </c>
      <c r="D2122" s="3" t="s">
        <v>78</v>
      </c>
      <c r="E2122" s="3" t="s">
        <v>245</v>
      </c>
    </row>
    <row r="2123" spans="2:5" x14ac:dyDescent="0.45">
      <c r="B2123" s="3" t="s">
        <v>11558</v>
      </c>
      <c r="D2123" s="3" t="s">
        <v>79</v>
      </c>
      <c r="E2123" s="3" t="s">
        <v>119</v>
      </c>
    </row>
    <row r="2124" spans="2:5" x14ac:dyDescent="0.45">
      <c r="B2124" s="3" t="s">
        <v>11558</v>
      </c>
      <c r="D2124" s="3" t="s">
        <v>121</v>
      </c>
      <c r="E2124" s="3" t="s">
        <v>232</v>
      </c>
    </row>
    <row r="2125" spans="2:5" x14ac:dyDescent="0.45">
      <c r="B2125" s="3" t="s">
        <v>11558</v>
      </c>
      <c r="D2125" s="3" t="s">
        <v>1017</v>
      </c>
      <c r="E2125" s="3" t="s">
        <v>232</v>
      </c>
    </row>
    <row r="2126" spans="2:5" x14ac:dyDescent="0.45">
      <c r="B2126" s="3" t="s">
        <v>11558</v>
      </c>
      <c r="D2126" s="3" t="s">
        <v>34</v>
      </c>
      <c r="E2126" s="3" t="s">
        <v>35</v>
      </c>
    </row>
    <row r="2127" spans="2:5" x14ac:dyDescent="0.45">
      <c r="B2127" s="3" t="s">
        <v>11558</v>
      </c>
      <c r="D2127" s="3" t="s">
        <v>15</v>
      </c>
      <c r="E2127" s="3" t="s">
        <v>870</v>
      </c>
    </row>
    <row r="2128" spans="2:5" x14ac:dyDescent="0.45">
      <c r="B2128" s="3" t="s">
        <v>11558</v>
      </c>
      <c r="D2128" s="3" t="s">
        <v>234</v>
      </c>
      <c r="E2128" s="3" t="s">
        <v>870</v>
      </c>
    </row>
    <row r="2129" spans="2:5" x14ac:dyDescent="0.45">
      <c r="B2129" s="3" t="s">
        <v>11558</v>
      </c>
      <c r="D2129" s="3" t="s">
        <v>26</v>
      </c>
      <c r="E2129" s="3" t="s">
        <v>1175</v>
      </c>
    </row>
    <row r="2130" spans="2:5" x14ac:dyDescent="0.45">
      <c r="B2130" s="3" t="s">
        <v>11560</v>
      </c>
      <c r="D2130" s="3" t="s">
        <v>7</v>
      </c>
      <c r="E2130" s="3" t="s">
        <v>8</v>
      </c>
    </row>
    <row r="2131" spans="2:5" x14ac:dyDescent="0.45">
      <c r="B2131" s="3" t="s">
        <v>11560</v>
      </c>
      <c r="D2131" s="3" t="s">
        <v>249</v>
      </c>
      <c r="E2131" s="3" t="s">
        <v>117</v>
      </c>
    </row>
    <row r="2132" spans="2:5" x14ac:dyDescent="0.45">
      <c r="B2132" s="3" t="s">
        <v>11560</v>
      </c>
      <c r="D2132" s="3" t="s">
        <v>910</v>
      </c>
      <c r="E2132" s="3" t="s">
        <v>1233</v>
      </c>
    </row>
    <row r="2133" spans="2:5" x14ac:dyDescent="0.45">
      <c r="B2133" s="3" t="s">
        <v>11560</v>
      </c>
      <c r="D2133" s="3" t="s">
        <v>908</v>
      </c>
      <c r="E2133" s="3" t="s">
        <v>1018</v>
      </c>
    </row>
    <row r="2134" spans="2:5" x14ac:dyDescent="0.45">
      <c r="B2134" s="3" t="s">
        <v>11560</v>
      </c>
      <c r="D2134" s="3" t="s">
        <v>1067</v>
      </c>
      <c r="E2134" s="3" t="s">
        <v>117</v>
      </c>
    </row>
    <row r="2135" spans="2:5" x14ac:dyDescent="0.45">
      <c r="B2135" s="3" t="s">
        <v>11560</v>
      </c>
      <c r="D2135" s="3" t="s">
        <v>301</v>
      </c>
      <c r="E2135" s="3" t="s">
        <v>117</v>
      </c>
    </row>
    <row r="2136" spans="2:5" x14ac:dyDescent="0.45">
      <c r="B2136" s="3" t="s">
        <v>11560</v>
      </c>
      <c r="D2136" s="3" t="s">
        <v>30</v>
      </c>
      <c r="E2136" s="3" t="s">
        <v>1231</v>
      </c>
    </row>
    <row r="2137" spans="2:5" x14ac:dyDescent="0.45">
      <c r="B2137" s="3" t="s">
        <v>11560</v>
      </c>
      <c r="D2137" s="3" t="s">
        <v>13</v>
      </c>
      <c r="E2137" s="3" t="s">
        <v>1229</v>
      </c>
    </row>
    <row r="2138" spans="2:5" x14ac:dyDescent="0.45">
      <c r="B2138" s="3" t="s">
        <v>11560</v>
      </c>
      <c r="D2138" s="3" t="s">
        <v>11</v>
      </c>
      <c r="E2138" s="3" t="s">
        <v>448</v>
      </c>
    </row>
    <row r="2139" spans="2:5" x14ac:dyDescent="0.45">
      <c r="B2139" s="3" t="s">
        <v>11560</v>
      </c>
      <c r="D2139" s="3" t="s">
        <v>79</v>
      </c>
      <c r="E2139" s="3" t="s">
        <v>1151</v>
      </c>
    </row>
    <row r="2140" spans="2:5" x14ac:dyDescent="0.45">
      <c r="B2140" s="3" t="s">
        <v>11560</v>
      </c>
      <c r="D2140" s="3" t="s">
        <v>9</v>
      </c>
      <c r="E2140" s="3" t="s">
        <v>10</v>
      </c>
    </row>
    <row r="2141" spans="2:5" x14ac:dyDescent="0.45">
      <c r="B2141" s="3" t="s">
        <v>11560</v>
      </c>
      <c r="D2141" s="3" t="s">
        <v>23</v>
      </c>
      <c r="E2141" s="3" t="s">
        <v>35</v>
      </c>
    </row>
    <row r="2142" spans="2:5" x14ac:dyDescent="0.45">
      <c r="B2142" s="3" t="s">
        <v>11560</v>
      </c>
      <c r="D2142" s="3" t="s">
        <v>15</v>
      </c>
      <c r="E2142" s="3" t="s">
        <v>1230</v>
      </c>
    </row>
    <row r="2143" spans="2:5" x14ac:dyDescent="0.45">
      <c r="B2143" s="3" t="s">
        <v>11560</v>
      </c>
      <c r="D2143" s="3" t="s">
        <v>26</v>
      </c>
      <c r="E2143" s="3" t="s">
        <v>1232</v>
      </c>
    </row>
    <row r="2144" spans="2:5" x14ac:dyDescent="0.45">
      <c r="B2144" s="3" t="s">
        <v>11561</v>
      </c>
      <c r="D2144" s="3" t="s">
        <v>7</v>
      </c>
      <c r="E2144" s="3" t="s">
        <v>72</v>
      </c>
    </row>
    <row r="2145" spans="2:5" x14ac:dyDescent="0.45">
      <c r="B2145" s="3" t="s">
        <v>11561</v>
      </c>
      <c r="D2145" s="3" t="s">
        <v>116</v>
      </c>
      <c r="E2145" s="3" t="s">
        <v>117</v>
      </c>
    </row>
    <row r="2146" spans="2:5" x14ac:dyDescent="0.45">
      <c r="B2146" s="3" t="s">
        <v>11561</v>
      </c>
      <c r="D2146" s="3" t="s">
        <v>910</v>
      </c>
      <c r="E2146" s="3" t="s">
        <v>1012</v>
      </c>
    </row>
    <row r="2147" spans="2:5" x14ac:dyDescent="0.45">
      <c r="B2147" s="3" t="s">
        <v>11561</v>
      </c>
      <c r="D2147" s="3" t="s">
        <v>908</v>
      </c>
      <c r="E2147" s="3" t="s">
        <v>1018</v>
      </c>
    </row>
    <row r="2148" spans="2:5" x14ac:dyDescent="0.45">
      <c r="B2148" s="3" t="s">
        <v>11561</v>
      </c>
      <c r="D2148" s="3" t="s">
        <v>76</v>
      </c>
      <c r="E2148" s="3" t="s">
        <v>1274</v>
      </c>
    </row>
    <row r="2149" spans="2:5" x14ac:dyDescent="0.45">
      <c r="B2149" s="3" t="s">
        <v>11561</v>
      </c>
      <c r="D2149" s="3" t="s">
        <v>118</v>
      </c>
      <c r="E2149" s="3" t="s">
        <v>117</v>
      </c>
    </row>
    <row r="2150" spans="2:5" x14ac:dyDescent="0.45">
      <c r="B2150" s="3" t="s">
        <v>11561</v>
      </c>
      <c r="D2150" s="3" t="s">
        <v>247</v>
      </c>
      <c r="E2150" s="3" t="s">
        <v>1077</v>
      </c>
    </row>
    <row r="2151" spans="2:5" x14ac:dyDescent="0.45">
      <c r="B2151" s="3" t="s">
        <v>11561</v>
      </c>
      <c r="D2151" s="3" t="s">
        <v>30</v>
      </c>
      <c r="E2151" s="3" t="s">
        <v>1273</v>
      </c>
    </row>
    <row r="2152" spans="2:5" x14ac:dyDescent="0.45">
      <c r="B2152" s="3" t="s">
        <v>11561</v>
      </c>
      <c r="D2152" s="3" t="s">
        <v>13</v>
      </c>
      <c r="E2152" s="3" t="s">
        <v>1272</v>
      </c>
    </row>
    <row r="2153" spans="2:5" x14ac:dyDescent="0.45">
      <c r="B2153" s="3" t="s">
        <v>11561</v>
      </c>
      <c r="D2153" s="3" t="s">
        <v>78</v>
      </c>
      <c r="E2153" s="3" t="s">
        <v>245</v>
      </c>
    </row>
    <row r="2154" spans="2:5" x14ac:dyDescent="0.45">
      <c r="B2154" s="3" t="s">
        <v>11561</v>
      </c>
      <c r="D2154" s="3" t="s">
        <v>79</v>
      </c>
      <c r="E2154" s="3" t="s">
        <v>119</v>
      </c>
    </row>
    <row r="2155" spans="2:5" x14ac:dyDescent="0.45">
      <c r="B2155" s="3" t="s">
        <v>11561</v>
      </c>
      <c r="D2155" s="3" t="s">
        <v>85</v>
      </c>
      <c r="E2155" s="3" t="s">
        <v>83</v>
      </c>
    </row>
    <row r="2156" spans="2:5" x14ac:dyDescent="0.45">
      <c r="B2156" s="3" t="s">
        <v>11561</v>
      </c>
      <c r="D2156" s="3" t="s">
        <v>121</v>
      </c>
      <c r="E2156" s="3" t="s">
        <v>117</v>
      </c>
    </row>
    <row r="2157" spans="2:5" x14ac:dyDescent="0.45">
      <c r="B2157" s="3" t="s">
        <v>11561</v>
      </c>
      <c r="D2157" s="3" t="s">
        <v>1017</v>
      </c>
      <c r="E2157" s="3" t="s">
        <v>232</v>
      </c>
    </row>
    <row r="2158" spans="2:5" x14ac:dyDescent="0.45">
      <c r="B2158" s="3" t="s">
        <v>11561</v>
      </c>
      <c r="D2158" s="3" t="s">
        <v>34</v>
      </c>
      <c r="E2158" s="3" t="s">
        <v>1020</v>
      </c>
    </row>
    <row r="2159" spans="2:5" x14ac:dyDescent="0.45">
      <c r="B2159" s="3" t="s">
        <v>11561</v>
      </c>
      <c r="D2159" s="3" t="s">
        <v>15</v>
      </c>
      <c r="E2159" s="3" t="s">
        <v>1275</v>
      </c>
    </row>
    <row r="2160" spans="2:5" x14ac:dyDescent="0.45">
      <c r="B2160" s="3" t="s">
        <v>11561</v>
      </c>
      <c r="D2160" s="3" t="s">
        <v>234</v>
      </c>
      <c r="E2160" s="3" t="s">
        <v>1276</v>
      </c>
    </row>
    <row r="2161" spans="2:5" x14ac:dyDescent="0.45">
      <c r="B2161" s="3" t="s">
        <v>11561</v>
      </c>
      <c r="D2161" s="3" t="s">
        <v>233</v>
      </c>
      <c r="E2161" s="3" t="s">
        <v>637</v>
      </c>
    </row>
    <row r="2162" spans="2:5" x14ac:dyDescent="0.45">
      <c r="B2162" s="3" t="s">
        <v>11561</v>
      </c>
      <c r="D2162" s="3" t="s">
        <v>26</v>
      </c>
      <c r="E2162" s="3" t="s">
        <v>868</v>
      </c>
    </row>
    <row r="2163" spans="2:5" x14ac:dyDescent="0.45">
      <c r="B2163" s="3" t="s">
        <v>11562</v>
      </c>
      <c r="D2163" s="3" t="s">
        <v>7</v>
      </c>
      <c r="E2163" s="3" t="s">
        <v>8</v>
      </c>
    </row>
    <row r="2164" spans="2:5" x14ac:dyDescent="0.45">
      <c r="B2164" s="3" t="s">
        <v>11562</v>
      </c>
      <c r="D2164" s="3" t="s">
        <v>1285</v>
      </c>
      <c r="E2164" s="3" t="s">
        <v>1286</v>
      </c>
    </row>
    <row r="2165" spans="2:5" x14ac:dyDescent="0.45">
      <c r="B2165" s="3" t="s">
        <v>11562</v>
      </c>
      <c r="D2165" s="3" t="s">
        <v>1060</v>
      </c>
      <c r="E2165" s="3" t="s">
        <v>1287</v>
      </c>
    </row>
    <row r="2166" spans="2:5" x14ac:dyDescent="0.45">
      <c r="B2166" s="3" t="s">
        <v>11562</v>
      </c>
      <c r="D2166" s="3" t="s">
        <v>249</v>
      </c>
      <c r="E2166" s="3" t="s">
        <v>117</v>
      </c>
    </row>
    <row r="2167" spans="2:5" x14ac:dyDescent="0.45">
      <c r="B2167" s="3" t="s">
        <v>11562</v>
      </c>
      <c r="D2167" s="3" t="s">
        <v>910</v>
      </c>
      <c r="E2167" s="3" t="s">
        <v>1282</v>
      </c>
    </row>
    <row r="2168" spans="2:5" x14ac:dyDescent="0.45">
      <c r="B2168" s="3" t="s">
        <v>11562</v>
      </c>
      <c r="D2168" s="3" t="s">
        <v>908</v>
      </c>
      <c r="E2168" s="3" t="s">
        <v>1018</v>
      </c>
    </row>
    <row r="2169" spans="2:5" x14ac:dyDescent="0.45">
      <c r="B2169" s="3" t="s">
        <v>11562</v>
      </c>
      <c r="D2169" s="3" t="s">
        <v>1064</v>
      </c>
      <c r="E2169" s="3" t="s">
        <v>1293</v>
      </c>
    </row>
    <row r="2170" spans="2:5" x14ac:dyDescent="0.45">
      <c r="B2170" s="3" t="s">
        <v>11562</v>
      </c>
      <c r="D2170" s="3" t="s">
        <v>301</v>
      </c>
      <c r="E2170" s="3" t="s">
        <v>117</v>
      </c>
    </row>
    <row r="2171" spans="2:5" x14ac:dyDescent="0.45">
      <c r="B2171" s="3" t="s">
        <v>11562</v>
      </c>
      <c r="D2171" s="3" t="s">
        <v>247</v>
      </c>
      <c r="E2171" s="3" t="s">
        <v>1077</v>
      </c>
    </row>
    <row r="2172" spans="2:5" x14ac:dyDescent="0.45">
      <c r="B2172" s="3" t="s">
        <v>11562</v>
      </c>
      <c r="D2172" s="3" t="s">
        <v>30</v>
      </c>
      <c r="E2172" s="3" t="s">
        <v>1074</v>
      </c>
    </row>
    <row r="2173" spans="2:5" x14ac:dyDescent="0.45">
      <c r="B2173" s="3" t="s">
        <v>11562</v>
      </c>
      <c r="D2173" s="3" t="s">
        <v>13</v>
      </c>
      <c r="E2173" s="3" t="s">
        <v>1283</v>
      </c>
    </row>
    <row r="2174" spans="2:5" x14ac:dyDescent="0.45">
      <c r="B2174" s="3" t="s">
        <v>11562</v>
      </c>
      <c r="D2174" s="3" t="s">
        <v>11</v>
      </c>
      <c r="E2174" s="3" t="s">
        <v>245</v>
      </c>
    </row>
    <row r="2175" spans="2:5" x14ac:dyDescent="0.45">
      <c r="B2175" s="3" t="s">
        <v>11562</v>
      </c>
      <c r="D2175" s="3" t="s">
        <v>1164</v>
      </c>
      <c r="E2175" s="3" t="s">
        <v>1288</v>
      </c>
    </row>
    <row r="2176" spans="2:5" x14ac:dyDescent="0.45">
      <c r="B2176" s="3" t="s">
        <v>11562</v>
      </c>
      <c r="D2176" s="3" t="s">
        <v>79</v>
      </c>
      <c r="E2176" s="3" t="s">
        <v>1151</v>
      </c>
    </row>
    <row r="2177" spans="2:5" x14ac:dyDescent="0.45">
      <c r="B2177" s="3" t="s">
        <v>11562</v>
      </c>
      <c r="D2177" s="3" t="s">
        <v>1056</v>
      </c>
      <c r="E2177" s="3" t="s">
        <v>1288</v>
      </c>
    </row>
    <row r="2178" spans="2:5" x14ac:dyDescent="0.45">
      <c r="B2178" s="3" t="s">
        <v>11562</v>
      </c>
      <c r="D2178" s="3" t="s">
        <v>843</v>
      </c>
      <c r="E2178" s="3" t="s">
        <v>117</v>
      </c>
    </row>
    <row r="2179" spans="2:5" x14ac:dyDescent="0.45">
      <c r="B2179" s="3" t="s">
        <v>11562</v>
      </c>
      <c r="D2179" s="3" t="s">
        <v>9</v>
      </c>
      <c r="E2179" s="3" t="s">
        <v>10</v>
      </c>
    </row>
    <row r="2180" spans="2:5" x14ac:dyDescent="0.45">
      <c r="B2180" s="3" t="s">
        <v>11562</v>
      </c>
      <c r="D2180" s="3" t="s">
        <v>1050</v>
      </c>
      <c r="E2180" s="3" t="s">
        <v>1282</v>
      </c>
    </row>
    <row r="2181" spans="2:5" x14ac:dyDescent="0.45">
      <c r="B2181" s="3" t="s">
        <v>11562</v>
      </c>
      <c r="D2181" s="3" t="s">
        <v>1289</v>
      </c>
      <c r="E2181" s="3" t="s">
        <v>834</v>
      </c>
    </row>
    <row r="2182" spans="2:5" x14ac:dyDescent="0.45">
      <c r="B2182" s="3" t="s">
        <v>11562</v>
      </c>
      <c r="D2182" s="3" t="s">
        <v>1062</v>
      </c>
      <c r="E2182" s="3" t="s">
        <v>1290</v>
      </c>
    </row>
    <row r="2183" spans="2:5" x14ac:dyDescent="0.45">
      <c r="B2183" s="3" t="s">
        <v>11562</v>
      </c>
      <c r="D2183" s="3" t="s">
        <v>23</v>
      </c>
      <c r="E2183" s="3" t="s">
        <v>35</v>
      </c>
    </row>
    <row r="2184" spans="2:5" x14ac:dyDescent="0.45">
      <c r="B2184" s="3" t="s">
        <v>11562</v>
      </c>
      <c r="D2184" s="3" t="s">
        <v>1291</v>
      </c>
      <c r="E2184" s="3" t="s">
        <v>1292</v>
      </c>
    </row>
    <row r="2185" spans="2:5" x14ac:dyDescent="0.45">
      <c r="B2185" s="3" t="s">
        <v>11562</v>
      </c>
      <c r="D2185" s="3" t="s">
        <v>48</v>
      </c>
      <c r="E2185" s="3" t="s">
        <v>49</v>
      </c>
    </row>
    <row r="2186" spans="2:5" x14ac:dyDescent="0.45">
      <c r="B2186" s="3" t="s">
        <v>11562</v>
      </c>
      <c r="D2186" s="3" t="s">
        <v>15</v>
      </c>
      <c r="E2186" s="3" t="s">
        <v>637</v>
      </c>
    </row>
    <row r="2187" spans="2:5" x14ac:dyDescent="0.45">
      <c r="B2187" s="3" t="s">
        <v>11562</v>
      </c>
      <c r="D2187" s="3" t="s">
        <v>26</v>
      </c>
      <c r="E2187" s="3" t="s">
        <v>1284</v>
      </c>
    </row>
    <row r="2188" spans="2:5" x14ac:dyDescent="0.45">
      <c r="B2188" s="3" t="s">
        <v>11565</v>
      </c>
      <c r="D2188" s="3" t="s">
        <v>7</v>
      </c>
      <c r="E2188" s="3" t="s">
        <v>72</v>
      </c>
    </row>
    <row r="2189" spans="2:5" x14ac:dyDescent="0.45">
      <c r="B2189" s="3" t="s">
        <v>11565</v>
      </c>
      <c r="D2189" s="3" t="s">
        <v>116</v>
      </c>
      <c r="E2189" s="3" t="s">
        <v>117</v>
      </c>
    </row>
    <row r="2190" spans="2:5" x14ac:dyDescent="0.45">
      <c r="B2190" s="3" t="s">
        <v>11565</v>
      </c>
      <c r="D2190" s="3" t="s">
        <v>910</v>
      </c>
      <c r="E2190" s="3" t="s">
        <v>1379</v>
      </c>
    </row>
    <row r="2191" spans="2:5" x14ac:dyDescent="0.45">
      <c r="B2191" s="3" t="s">
        <v>11565</v>
      </c>
      <c r="D2191" s="3" t="s">
        <v>908</v>
      </c>
      <c r="E2191" s="3" t="s">
        <v>1018</v>
      </c>
    </row>
    <row r="2192" spans="2:5" x14ac:dyDescent="0.45">
      <c r="B2192" s="3" t="s">
        <v>11565</v>
      </c>
      <c r="D2192" s="3" t="s">
        <v>76</v>
      </c>
      <c r="E2192" s="3" t="s">
        <v>747</v>
      </c>
    </row>
    <row r="2193" spans="2:5" x14ac:dyDescent="0.45">
      <c r="B2193" s="3" t="s">
        <v>11565</v>
      </c>
      <c r="D2193" s="3" t="s">
        <v>118</v>
      </c>
      <c r="E2193" s="3" t="s">
        <v>117</v>
      </c>
    </row>
    <row r="2194" spans="2:5" x14ac:dyDescent="0.45">
      <c r="B2194" s="3" t="s">
        <v>11565</v>
      </c>
      <c r="D2194" s="3" t="s">
        <v>247</v>
      </c>
      <c r="E2194" s="3" t="s">
        <v>248</v>
      </c>
    </row>
    <row r="2195" spans="2:5" x14ac:dyDescent="0.45">
      <c r="B2195" s="3" t="s">
        <v>11565</v>
      </c>
      <c r="D2195" s="3" t="s">
        <v>30</v>
      </c>
      <c r="E2195" s="3" t="s">
        <v>695</v>
      </c>
    </row>
    <row r="2196" spans="2:5" x14ac:dyDescent="0.45">
      <c r="B2196" s="3" t="s">
        <v>11565</v>
      </c>
      <c r="D2196" s="3" t="s">
        <v>13</v>
      </c>
      <c r="E2196" s="3" t="s">
        <v>1378</v>
      </c>
    </row>
    <row r="2197" spans="2:5" x14ac:dyDescent="0.45">
      <c r="B2197" s="3" t="s">
        <v>11565</v>
      </c>
      <c r="D2197" s="3" t="s">
        <v>78</v>
      </c>
      <c r="E2197" s="3" t="s">
        <v>245</v>
      </c>
    </row>
    <row r="2198" spans="2:5" x14ac:dyDescent="0.45">
      <c r="B2198" s="3" t="s">
        <v>11565</v>
      </c>
      <c r="D2198" s="3" t="s">
        <v>79</v>
      </c>
      <c r="E2198" s="3" t="s">
        <v>119</v>
      </c>
    </row>
    <row r="2199" spans="2:5" x14ac:dyDescent="0.45">
      <c r="B2199" s="3" t="s">
        <v>11565</v>
      </c>
      <c r="D2199" s="3" t="s">
        <v>82</v>
      </c>
      <c r="E2199" s="3" t="s">
        <v>251</v>
      </c>
    </row>
    <row r="2200" spans="2:5" x14ac:dyDescent="0.45">
      <c r="B2200" s="3" t="s">
        <v>11565</v>
      </c>
      <c r="D2200" s="3" t="s">
        <v>85</v>
      </c>
      <c r="E2200" s="3" t="s">
        <v>83</v>
      </c>
    </row>
    <row r="2201" spans="2:5" x14ac:dyDescent="0.45">
      <c r="B2201" s="3" t="s">
        <v>11565</v>
      </c>
      <c r="D2201" s="3" t="s">
        <v>121</v>
      </c>
      <c r="E2201" s="3" t="s">
        <v>117</v>
      </c>
    </row>
    <row r="2202" spans="2:5" x14ac:dyDescent="0.45">
      <c r="B2202" s="3" t="s">
        <v>11565</v>
      </c>
      <c r="D2202" s="3" t="s">
        <v>1017</v>
      </c>
      <c r="E2202" s="3" t="s">
        <v>232</v>
      </c>
    </row>
    <row r="2203" spans="2:5" x14ac:dyDescent="0.45">
      <c r="B2203" s="3" t="s">
        <v>11565</v>
      </c>
      <c r="D2203" s="3" t="s">
        <v>34</v>
      </c>
      <c r="E2203" s="3" t="s">
        <v>35</v>
      </c>
    </row>
    <row r="2204" spans="2:5" x14ac:dyDescent="0.45">
      <c r="B2204" s="3" t="s">
        <v>11565</v>
      </c>
      <c r="D2204" s="3" t="s">
        <v>15</v>
      </c>
      <c r="E2204" s="3" t="s">
        <v>1380</v>
      </c>
    </row>
    <row r="2205" spans="2:5" x14ac:dyDescent="0.45">
      <c r="B2205" s="3" t="s">
        <v>11565</v>
      </c>
      <c r="D2205" s="3" t="s">
        <v>234</v>
      </c>
      <c r="E2205" s="3" t="s">
        <v>1380</v>
      </c>
    </row>
    <row r="2206" spans="2:5" x14ac:dyDescent="0.45">
      <c r="B2206" s="3" t="s">
        <v>11565</v>
      </c>
      <c r="D2206" s="3" t="s">
        <v>233</v>
      </c>
      <c r="E2206" s="3" t="s">
        <v>1381</v>
      </c>
    </row>
    <row r="2207" spans="2:5" x14ac:dyDescent="0.45">
      <c r="B2207" s="3" t="s">
        <v>11565</v>
      </c>
      <c r="D2207" s="3" t="s">
        <v>26</v>
      </c>
      <c r="E2207" s="3" t="s">
        <v>868</v>
      </c>
    </row>
    <row r="2208" spans="2:5" x14ac:dyDescent="0.45">
      <c r="B2208" s="3" t="s">
        <v>11569</v>
      </c>
      <c r="D2208" s="3" t="s">
        <v>140</v>
      </c>
      <c r="E2208" s="3" t="s">
        <v>141</v>
      </c>
    </row>
    <row r="2209" spans="2:5" x14ac:dyDescent="0.45">
      <c r="B2209" s="3" t="s">
        <v>11569</v>
      </c>
      <c r="D2209" s="3" t="s">
        <v>7</v>
      </c>
      <c r="E2209" s="3" t="s">
        <v>72</v>
      </c>
    </row>
    <row r="2210" spans="2:5" x14ac:dyDescent="0.45">
      <c r="B2210" s="3" t="s">
        <v>11569</v>
      </c>
      <c r="D2210" s="3" t="s">
        <v>143</v>
      </c>
      <c r="E2210" s="3" t="s">
        <v>144</v>
      </c>
    </row>
    <row r="2211" spans="2:5" x14ac:dyDescent="0.45">
      <c r="B2211" s="3" t="s">
        <v>11569</v>
      </c>
      <c r="D2211" s="3" t="s">
        <v>145</v>
      </c>
      <c r="E2211" s="3" t="s">
        <v>144</v>
      </c>
    </row>
    <row r="2212" spans="2:5" x14ac:dyDescent="0.45">
      <c r="B2212" s="3" t="s">
        <v>11569</v>
      </c>
      <c r="D2212" s="3" t="s">
        <v>142</v>
      </c>
      <c r="E2212" s="3" t="s">
        <v>117</v>
      </c>
    </row>
    <row r="2213" spans="2:5" x14ac:dyDescent="0.45">
      <c r="B2213" s="3" t="s">
        <v>11569</v>
      </c>
      <c r="D2213" s="3" t="s">
        <v>30</v>
      </c>
      <c r="E2213" s="3" t="s">
        <v>149</v>
      </c>
    </row>
    <row r="2214" spans="2:5" x14ac:dyDescent="0.45">
      <c r="B2214" s="3" t="s">
        <v>11569</v>
      </c>
      <c r="D2214" s="3" t="s">
        <v>13</v>
      </c>
      <c r="E2214" s="3" t="s">
        <v>148</v>
      </c>
    </row>
    <row r="2215" spans="2:5" x14ac:dyDescent="0.45">
      <c r="B2215" s="3" t="s">
        <v>11569</v>
      </c>
      <c r="D2215" s="3" t="s">
        <v>138</v>
      </c>
      <c r="E2215" s="3" t="s">
        <v>139</v>
      </c>
    </row>
    <row r="2216" spans="2:5" x14ac:dyDescent="0.45">
      <c r="B2216" s="3" t="s">
        <v>11569</v>
      </c>
      <c r="D2216" s="3" t="s">
        <v>146</v>
      </c>
      <c r="E2216" s="3" t="s">
        <v>147</v>
      </c>
    </row>
    <row r="2217" spans="2:5" x14ac:dyDescent="0.45">
      <c r="B2217" s="3" t="s">
        <v>11569</v>
      </c>
      <c r="D2217" s="3" t="s">
        <v>15</v>
      </c>
      <c r="E2217" s="3" t="s">
        <v>150</v>
      </c>
    </row>
    <row r="2218" spans="2:5" x14ac:dyDescent="0.45">
      <c r="B2218" s="3" t="s">
        <v>11569</v>
      </c>
      <c r="D2218" s="3" t="s">
        <v>26</v>
      </c>
      <c r="E2218" s="3" t="s">
        <v>149</v>
      </c>
    </row>
    <row r="2219" spans="2:5" x14ac:dyDescent="0.45">
      <c r="B2219" s="3" t="s">
        <v>11570</v>
      </c>
      <c r="D2219" s="3" t="s">
        <v>140</v>
      </c>
      <c r="E2219" s="3" t="s">
        <v>141</v>
      </c>
    </row>
    <row r="2220" spans="2:5" x14ac:dyDescent="0.45">
      <c r="B2220" s="3" t="s">
        <v>11570</v>
      </c>
      <c r="D2220" s="3" t="s">
        <v>7</v>
      </c>
      <c r="E2220" s="3" t="s">
        <v>72</v>
      </c>
    </row>
    <row r="2221" spans="2:5" x14ac:dyDescent="0.45">
      <c r="B2221" s="3" t="s">
        <v>11570</v>
      </c>
      <c r="D2221" s="3" t="s">
        <v>143</v>
      </c>
      <c r="E2221" s="3" t="s">
        <v>211</v>
      </c>
    </row>
    <row r="2222" spans="2:5" x14ac:dyDescent="0.45">
      <c r="B2222" s="3" t="s">
        <v>11570</v>
      </c>
      <c r="D2222" s="3" t="s">
        <v>145</v>
      </c>
      <c r="E2222" s="3" t="s">
        <v>211</v>
      </c>
    </row>
    <row r="2223" spans="2:5" x14ac:dyDescent="0.45">
      <c r="B2223" s="3" t="s">
        <v>11570</v>
      </c>
      <c r="D2223" s="3" t="s">
        <v>142</v>
      </c>
      <c r="E2223" s="3" t="s">
        <v>117</v>
      </c>
    </row>
    <row r="2224" spans="2:5" x14ac:dyDescent="0.45">
      <c r="B2224" s="3" t="s">
        <v>11570</v>
      </c>
      <c r="D2224" s="3" t="s">
        <v>30</v>
      </c>
      <c r="E2224" s="3" t="s">
        <v>149</v>
      </c>
    </row>
    <row r="2225" spans="2:5" x14ac:dyDescent="0.45">
      <c r="B2225" s="3" t="s">
        <v>11570</v>
      </c>
      <c r="D2225" s="3" t="s">
        <v>13</v>
      </c>
      <c r="E2225" s="3" t="s">
        <v>148</v>
      </c>
    </row>
    <row r="2226" spans="2:5" x14ac:dyDescent="0.45">
      <c r="B2226" s="3" t="s">
        <v>11570</v>
      </c>
      <c r="D2226" s="3" t="s">
        <v>138</v>
      </c>
      <c r="E2226" s="3" t="s">
        <v>139</v>
      </c>
    </row>
    <row r="2227" spans="2:5" x14ac:dyDescent="0.45">
      <c r="B2227" s="3" t="s">
        <v>11570</v>
      </c>
      <c r="D2227" s="3" t="s">
        <v>146</v>
      </c>
      <c r="E2227" s="3" t="s">
        <v>212</v>
      </c>
    </row>
    <row r="2228" spans="2:5" x14ac:dyDescent="0.45">
      <c r="B2228" s="3" t="s">
        <v>11570</v>
      </c>
      <c r="D2228" s="3" t="s">
        <v>15</v>
      </c>
      <c r="E2228" s="3" t="s">
        <v>213</v>
      </c>
    </row>
    <row r="2229" spans="2:5" x14ac:dyDescent="0.45">
      <c r="B2229" s="3" t="s">
        <v>11570</v>
      </c>
      <c r="D2229" s="3" t="s">
        <v>26</v>
      </c>
      <c r="E2229" s="3" t="s">
        <v>113</v>
      </c>
    </row>
    <row r="2230" spans="2:5" x14ac:dyDescent="0.45">
      <c r="B2230" s="3" t="s">
        <v>11571</v>
      </c>
      <c r="D2230" s="3" t="s">
        <v>7</v>
      </c>
      <c r="E2230" s="3" t="s">
        <v>72</v>
      </c>
    </row>
    <row r="2231" spans="2:5" x14ac:dyDescent="0.45">
      <c r="B2231" s="3" t="s">
        <v>11571</v>
      </c>
      <c r="D2231" s="3" t="s">
        <v>225</v>
      </c>
      <c r="E2231" s="3" t="s">
        <v>244</v>
      </c>
    </row>
    <row r="2232" spans="2:5" x14ac:dyDescent="0.45">
      <c r="B2232" s="3" t="s">
        <v>11571</v>
      </c>
      <c r="D2232" s="3" t="s">
        <v>227</v>
      </c>
      <c r="E2232" s="3" t="s">
        <v>245</v>
      </c>
    </row>
    <row r="2233" spans="2:5" x14ac:dyDescent="0.45">
      <c r="B2233" s="3" t="s">
        <v>11571</v>
      </c>
      <c r="D2233" s="3" t="s">
        <v>116</v>
      </c>
      <c r="E2233" s="3" t="s">
        <v>117</v>
      </c>
    </row>
    <row r="2234" spans="2:5" x14ac:dyDescent="0.45">
      <c r="B2234" s="3" t="s">
        <v>11571</v>
      </c>
      <c r="D2234" s="3" t="s">
        <v>76</v>
      </c>
      <c r="E2234" s="3" t="s">
        <v>246</v>
      </c>
    </row>
    <row r="2235" spans="2:5" x14ac:dyDescent="0.45">
      <c r="B2235" s="3" t="s">
        <v>11571</v>
      </c>
      <c r="D2235" s="3" t="s">
        <v>118</v>
      </c>
      <c r="E2235" s="3" t="s">
        <v>117</v>
      </c>
    </row>
    <row r="2236" spans="2:5" x14ac:dyDescent="0.45">
      <c r="B2236" s="3" t="s">
        <v>11571</v>
      </c>
      <c r="D2236" s="3" t="s">
        <v>247</v>
      </c>
      <c r="E2236" s="3" t="s">
        <v>248</v>
      </c>
    </row>
    <row r="2237" spans="2:5" x14ac:dyDescent="0.45">
      <c r="B2237" s="3" t="s">
        <v>11571</v>
      </c>
      <c r="D2237" s="3" t="s">
        <v>30</v>
      </c>
      <c r="E2237" s="3" t="s">
        <v>242</v>
      </c>
    </row>
    <row r="2238" spans="2:5" x14ac:dyDescent="0.45">
      <c r="B2238" s="3" t="s">
        <v>11571</v>
      </c>
      <c r="D2238" s="3" t="s">
        <v>13</v>
      </c>
      <c r="E2238" s="3" t="s">
        <v>243</v>
      </c>
    </row>
    <row r="2239" spans="2:5" x14ac:dyDescent="0.45">
      <c r="B2239" s="3" t="s">
        <v>11571</v>
      </c>
      <c r="D2239" s="3" t="s">
        <v>78</v>
      </c>
      <c r="E2239" s="3" t="s">
        <v>245</v>
      </c>
    </row>
    <row r="2240" spans="2:5" x14ac:dyDescent="0.45">
      <c r="B2240" s="3" t="s">
        <v>11571</v>
      </c>
      <c r="D2240" s="3" t="s">
        <v>79</v>
      </c>
      <c r="E2240" s="3" t="s">
        <v>249</v>
      </c>
    </row>
    <row r="2241" spans="2:5" x14ac:dyDescent="0.45">
      <c r="B2241" s="3" t="s">
        <v>11571</v>
      </c>
      <c r="D2241" s="3" t="s">
        <v>82</v>
      </c>
      <c r="E2241" s="3" t="s">
        <v>251</v>
      </c>
    </row>
    <row r="2242" spans="2:5" x14ac:dyDescent="0.45">
      <c r="B2242" s="3" t="s">
        <v>11571</v>
      </c>
      <c r="D2242" s="3" t="s">
        <v>84</v>
      </c>
      <c r="E2242" s="3" t="s">
        <v>83</v>
      </c>
    </row>
    <row r="2243" spans="2:5" x14ac:dyDescent="0.45">
      <c r="B2243" s="3" t="s">
        <v>11571</v>
      </c>
      <c r="D2243" s="3" t="s">
        <v>85</v>
      </c>
      <c r="E2243" s="3" t="s">
        <v>83</v>
      </c>
    </row>
    <row r="2244" spans="2:5" x14ac:dyDescent="0.45">
      <c r="B2244" s="3" t="s">
        <v>11571</v>
      </c>
      <c r="D2244" s="3" t="s">
        <v>121</v>
      </c>
      <c r="E2244" s="3" t="s">
        <v>232</v>
      </c>
    </row>
    <row r="2245" spans="2:5" x14ac:dyDescent="0.45">
      <c r="B2245" s="3" t="s">
        <v>11571</v>
      </c>
      <c r="D2245" s="3" t="s">
        <v>34</v>
      </c>
      <c r="E2245" s="3" t="s">
        <v>256</v>
      </c>
    </row>
    <row r="2246" spans="2:5" x14ac:dyDescent="0.45">
      <c r="B2246" s="3" t="s">
        <v>11571</v>
      </c>
      <c r="D2246" s="3" t="s">
        <v>15</v>
      </c>
      <c r="E2246" s="3" t="s">
        <v>250</v>
      </c>
    </row>
    <row r="2247" spans="2:5" x14ac:dyDescent="0.45">
      <c r="B2247" s="3" t="s">
        <v>11571</v>
      </c>
      <c r="D2247" s="3" t="s">
        <v>234</v>
      </c>
      <c r="E2247" s="3" t="s">
        <v>250</v>
      </c>
    </row>
    <row r="2248" spans="2:5" x14ac:dyDescent="0.45">
      <c r="B2248" s="3" t="s">
        <v>11571</v>
      </c>
      <c r="D2248" s="3" t="s">
        <v>26</v>
      </c>
      <c r="E2248" s="3" t="s">
        <v>224</v>
      </c>
    </row>
    <row r="2249" spans="2:5" x14ac:dyDescent="0.45">
      <c r="B2249" s="3" t="s">
        <v>11573</v>
      </c>
      <c r="D2249" s="3" t="s">
        <v>7</v>
      </c>
      <c r="E2249" s="3" t="s">
        <v>72</v>
      </c>
    </row>
    <row r="2250" spans="2:5" x14ac:dyDescent="0.45">
      <c r="B2250" s="3" t="s">
        <v>11573</v>
      </c>
      <c r="D2250" s="3" t="s">
        <v>116</v>
      </c>
      <c r="E2250" s="3" t="s">
        <v>117</v>
      </c>
    </row>
    <row r="2251" spans="2:5" x14ac:dyDescent="0.45">
      <c r="B2251" s="3" t="s">
        <v>11573</v>
      </c>
      <c r="D2251" s="3" t="s">
        <v>118</v>
      </c>
      <c r="E2251" s="3" t="s">
        <v>117</v>
      </c>
    </row>
    <row r="2252" spans="2:5" x14ac:dyDescent="0.45">
      <c r="B2252" s="3" t="s">
        <v>11573</v>
      </c>
      <c r="D2252" s="3" t="s">
        <v>247</v>
      </c>
      <c r="E2252" s="3" t="s">
        <v>248</v>
      </c>
    </row>
    <row r="2253" spans="2:5" x14ac:dyDescent="0.45">
      <c r="B2253" s="3" t="s">
        <v>11573</v>
      </c>
      <c r="D2253" s="3" t="s">
        <v>30</v>
      </c>
      <c r="E2253" s="3" t="s">
        <v>277</v>
      </c>
    </row>
    <row r="2254" spans="2:5" x14ac:dyDescent="0.45">
      <c r="B2254" s="3" t="s">
        <v>11573</v>
      </c>
      <c r="D2254" s="3" t="s">
        <v>13</v>
      </c>
      <c r="E2254" s="3" t="s">
        <v>278</v>
      </c>
    </row>
    <row r="2255" spans="2:5" x14ac:dyDescent="0.45">
      <c r="B2255" s="3" t="s">
        <v>11573</v>
      </c>
      <c r="D2255" s="3" t="s">
        <v>78</v>
      </c>
      <c r="E2255" s="3" t="s">
        <v>245</v>
      </c>
    </row>
    <row r="2256" spans="2:5" x14ac:dyDescent="0.45">
      <c r="B2256" s="3" t="s">
        <v>11573</v>
      </c>
      <c r="D2256" s="3" t="s">
        <v>79</v>
      </c>
      <c r="E2256" s="3" t="s">
        <v>119</v>
      </c>
    </row>
    <row r="2257" spans="2:5" x14ac:dyDescent="0.45">
      <c r="B2257" s="3" t="s">
        <v>11573</v>
      </c>
      <c r="D2257" s="3" t="s">
        <v>82</v>
      </c>
      <c r="E2257" s="3" t="s">
        <v>251</v>
      </c>
    </row>
    <row r="2258" spans="2:5" x14ac:dyDescent="0.45">
      <c r="B2258" s="3" t="s">
        <v>11573</v>
      </c>
      <c r="D2258" s="3" t="s">
        <v>85</v>
      </c>
      <c r="E2258" s="3" t="s">
        <v>83</v>
      </c>
    </row>
    <row r="2259" spans="2:5" x14ac:dyDescent="0.45">
      <c r="B2259" s="3" t="s">
        <v>11573</v>
      </c>
      <c r="D2259" s="3" t="s">
        <v>121</v>
      </c>
      <c r="E2259" s="3" t="s">
        <v>117</v>
      </c>
    </row>
    <row r="2260" spans="2:5" x14ac:dyDescent="0.45">
      <c r="B2260" s="3" t="s">
        <v>11573</v>
      </c>
      <c r="D2260" s="3" t="s">
        <v>34</v>
      </c>
      <c r="E2260" s="3" t="s">
        <v>256</v>
      </c>
    </row>
    <row r="2261" spans="2:5" x14ac:dyDescent="0.45">
      <c r="B2261" s="3" t="s">
        <v>11573</v>
      </c>
      <c r="D2261" s="3" t="s">
        <v>15</v>
      </c>
      <c r="E2261" s="3" t="s">
        <v>280</v>
      </c>
    </row>
    <row r="2262" spans="2:5" x14ac:dyDescent="0.45">
      <c r="B2262" s="3" t="s">
        <v>11573</v>
      </c>
      <c r="D2262" s="3" t="s">
        <v>234</v>
      </c>
      <c r="E2262" s="3" t="s">
        <v>280</v>
      </c>
    </row>
    <row r="2263" spans="2:5" x14ac:dyDescent="0.45">
      <c r="B2263" s="3" t="s">
        <v>11573</v>
      </c>
      <c r="D2263" s="3" t="s">
        <v>26</v>
      </c>
      <c r="E2263" s="3" t="s">
        <v>279</v>
      </c>
    </row>
    <row r="2264" spans="2:5" x14ac:dyDescent="0.45">
      <c r="B2264" s="3" t="s">
        <v>11578</v>
      </c>
      <c r="D2264" s="3" t="s">
        <v>7</v>
      </c>
      <c r="E2264" s="3" t="s">
        <v>72</v>
      </c>
    </row>
    <row r="2265" spans="2:5" x14ac:dyDescent="0.45">
      <c r="B2265" s="3" t="s">
        <v>11578</v>
      </c>
      <c r="D2265" s="3" t="s">
        <v>118</v>
      </c>
      <c r="E2265" s="3" t="s">
        <v>232</v>
      </c>
    </row>
    <row r="2266" spans="2:5" x14ac:dyDescent="0.45">
      <c r="B2266" s="3" t="s">
        <v>11578</v>
      </c>
      <c r="D2266" s="3" t="s">
        <v>30</v>
      </c>
      <c r="E2266" s="3" t="s">
        <v>1541</v>
      </c>
    </row>
    <row r="2267" spans="2:5" x14ac:dyDescent="0.45">
      <c r="B2267" s="3" t="s">
        <v>11578</v>
      </c>
      <c r="D2267" s="3" t="s">
        <v>13</v>
      </c>
      <c r="E2267" s="3" t="s">
        <v>1545</v>
      </c>
    </row>
    <row r="2268" spans="2:5" x14ac:dyDescent="0.45">
      <c r="B2268" s="3" t="s">
        <v>11578</v>
      </c>
      <c r="D2268" s="3" t="s">
        <v>78</v>
      </c>
      <c r="E2268" s="3" t="s">
        <v>245</v>
      </c>
    </row>
    <row r="2269" spans="2:5" x14ac:dyDescent="0.45">
      <c r="B2269" s="3" t="s">
        <v>11578</v>
      </c>
      <c r="D2269" s="3" t="s">
        <v>85</v>
      </c>
      <c r="E2269" s="3" t="s">
        <v>83</v>
      </c>
    </row>
    <row r="2270" spans="2:5" x14ac:dyDescent="0.45">
      <c r="B2270" s="3" t="s">
        <v>11578</v>
      </c>
      <c r="D2270" s="3" t="s">
        <v>121</v>
      </c>
      <c r="E2270" s="3" t="s">
        <v>117</v>
      </c>
    </row>
    <row r="2271" spans="2:5" x14ac:dyDescent="0.45">
      <c r="B2271" s="3" t="s">
        <v>11578</v>
      </c>
      <c r="D2271" s="3" t="s">
        <v>34</v>
      </c>
      <c r="E2271" s="3" t="s">
        <v>1020</v>
      </c>
    </row>
    <row r="2272" spans="2:5" x14ac:dyDescent="0.45">
      <c r="B2272" s="3" t="s">
        <v>11578</v>
      </c>
      <c r="D2272" s="3" t="s">
        <v>15</v>
      </c>
      <c r="E2272" s="3" t="s">
        <v>1544</v>
      </c>
    </row>
    <row r="2273" spans="2:5" x14ac:dyDescent="0.45">
      <c r="B2273" s="3" t="s">
        <v>11578</v>
      </c>
      <c r="D2273" s="3" t="s">
        <v>26</v>
      </c>
      <c r="E2273" s="3" t="s">
        <v>1542</v>
      </c>
    </row>
    <row r="2274" spans="2:5" x14ac:dyDescent="0.45">
      <c r="B2274" s="3" t="s">
        <v>11582</v>
      </c>
      <c r="D2274" s="3" t="s">
        <v>296</v>
      </c>
      <c r="E2274" s="3" t="s">
        <v>117</v>
      </c>
    </row>
    <row r="2275" spans="2:5" x14ac:dyDescent="0.45">
      <c r="B2275" s="3" t="s">
        <v>11582</v>
      </c>
      <c r="D2275" s="3" t="s">
        <v>7</v>
      </c>
      <c r="E2275" s="3" t="s">
        <v>8</v>
      </c>
    </row>
    <row r="2276" spans="2:5" x14ac:dyDescent="0.45">
      <c r="B2276" s="3" t="s">
        <v>11582</v>
      </c>
      <c r="D2276" s="3" t="s">
        <v>301</v>
      </c>
      <c r="E2276" s="3" t="s">
        <v>117</v>
      </c>
    </row>
    <row r="2277" spans="2:5" x14ac:dyDescent="0.45">
      <c r="B2277" s="3" t="s">
        <v>11582</v>
      </c>
      <c r="D2277" s="3" t="s">
        <v>30</v>
      </c>
      <c r="E2277" s="3" t="s">
        <v>73</v>
      </c>
    </row>
    <row r="2278" spans="2:5" x14ac:dyDescent="0.45">
      <c r="B2278" s="3" t="s">
        <v>11582</v>
      </c>
      <c r="D2278" s="3" t="s">
        <v>295</v>
      </c>
      <c r="E2278" s="3" t="s">
        <v>117</v>
      </c>
    </row>
    <row r="2279" spans="2:5" x14ac:dyDescent="0.45">
      <c r="B2279" s="3" t="s">
        <v>11582</v>
      </c>
      <c r="D2279" s="3" t="s">
        <v>294</v>
      </c>
      <c r="E2279" s="3" t="s">
        <v>117</v>
      </c>
    </row>
    <row r="2280" spans="2:5" x14ac:dyDescent="0.45">
      <c r="B2280" s="3" t="s">
        <v>11582</v>
      </c>
      <c r="D2280" s="3" t="s">
        <v>13</v>
      </c>
      <c r="E2280" s="3" t="s">
        <v>289</v>
      </c>
    </row>
    <row r="2281" spans="2:5" x14ac:dyDescent="0.45">
      <c r="B2281" s="3" t="s">
        <v>11582</v>
      </c>
      <c r="D2281" s="3" t="s">
        <v>292</v>
      </c>
      <c r="E2281" s="3" t="s">
        <v>293</v>
      </c>
    </row>
    <row r="2282" spans="2:5" x14ac:dyDescent="0.45">
      <c r="B2282" s="3" t="s">
        <v>11582</v>
      </c>
      <c r="D2282" s="3" t="s">
        <v>9</v>
      </c>
      <c r="E2282" s="3" t="s">
        <v>10</v>
      </c>
    </row>
    <row r="2283" spans="2:5" x14ac:dyDescent="0.45">
      <c r="B2283" s="3" t="s">
        <v>11582</v>
      </c>
      <c r="D2283" s="3" t="s">
        <v>299</v>
      </c>
      <c r="E2283" s="3" t="s">
        <v>300</v>
      </c>
    </row>
    <row r="2284" spans="2:5" x14ac:dyDescent="0.45">
      <c r="B2284" s="3" t="s">
        <v>11582</v>
      </c>
      <c r="D2284" s="3" t="s">
        <v>23</v>
      </c>
      <c r="E2284" s="3" t="s">
        <v>288</v>
      </c>
    </row>
    <row r="2285" spans="2:5" x14ac:dyDescent="0.45">
      <c r="B2285" s="3" t="s">
        <v>11582</v>
      </c>
      <c r="D2285" s="3" t="s">
        <v>297</v>
      </c>
      <c r="E2285" s="3" t="s">
        <v>298</v>
      </c>
    </row>
    <row r="2286" spans="2:5" x14ac:dyDescent="0.45">
      <c r="B2286" s="3" t="s">
        <v>11582</v>
      </c>
      <c r="D2286" s="3" t="s">
        <v>15</v>
      </c>
      <c r="E2286" s="3" t="s">
        <v>290</v>
      </c>
    </row>
    <row r="2287" spans="2:5" x14ac:dyDescent="0.45">
      <c r="B2287" s="3" t="s">
        <v>11582</v>
      </c>
      <c r="D2287" s="3" t="s">
        <v>26</v>
      </c>
      <c r="E2287" s="3" t="s">
        <v>291</v>
      </c>
    </row>
    <row r="2288" spans="2:5" x14ac:dyDescent="0.45">
      <c r="B2288" s="3" t="s">
        <v>11585</v>
      </c>
      <c r="D2288" s="3" t="s">
        <v>7</v>
      </c>
      <c r="E2288" s="3" t="s">
        <v>72</v>
      </c>
    </row>
    <row r="2289" spans="2:5" x14ac:dyDescent="0.45">
      <c r="B2289" s="3" t="s">
        <v>11585</v>
      </c>
      <c r="D2289" s="3" t="s">
        <v>910</v>
      </c>
      <c r="E2289" s="3" t="s">
        <v>1931</v>
      </c>
    </row>
    <row r="2290" spans="2:5" x14ac:dyDescent="0.45">
      <c r="B2290" s="3" t="s">
        <v>11585</v>
      </c>
      <c r="D2290" s="3" t="s">
        <v>908</v>
      </c>
      <c r="E2290" s="3" t="s">
        <v>1930</v>
      </c>
    </row>
    <row r="2291" spans="2:5" x14ac:dyDescent="0.45">
      <c r="B2291" s="3" t="s">
        <v>11585</v>
      </c>
      <c r="D2291" s="3" t="s">
        <v>991</v>
      </c>
      <c r="E2291" s="3" t="s">
        <v>2012</v>
      </c>
    </row>
    <row r="2292" spans="2:5" x14ac:dyDescent="0.45">
      <c r="B2292" s="3" t="s">
        <v>11585</v>
      </c>
      <c r="D2292" s="3" t="s">
        <v>13</v>
      </c>
      <c r="E2292" s="3" t="s">
        <v>2037</v>
      </c>
    </row>
    <row r="2293" spans="2:5" x14ac:dyDescent="0.45">
      <c r="B2293" s="3" t="s">
        <v>11585</v>
      </c>
      <c r="D2293" s="3" t="s">
        <v>79</v>
      </c>
      <c r="E2293" s="3" t="s">
        <v>119</v>
      </c>
    </row>
    <row r="2294" spans="2:5" x14ac:dyDescent="0.45">
      <c r="B2294" s="3" t="s">
        <v>11585</v>
      </c>
      <c r="D2294" s="3" t="s">
        <v>121</v>
      </c>
      <c r="E2294" s="3" t="s">
        <v>232</v>
      </c>
    </row>
    <row r="2295" spans="2:5" x14ac:dyDescent="0.45">
      <c r="B2295" s="3" t="s">
        <v>11585</v>
      </c>
      <c r="D2295" s="3" t="s">
        <v>905</v>
      </c>
      <c r="E2295" s="3" t="s">
        <v>2035</v>
      </c>
    </row>
    <row r="2296" spans="2:5" x14ac:dyDescent="0.45">
      <c r="B2296" s="3" t="s">
        <v>11585</v>
      </c>
      <c r="D2296" s="3" t="s">
        <v>34</v>
      </c>
      <c r="E2296" s="3" t="s">
        <v>35</v>
      </c>
    </row>
    <row r="2297" spans="2:5" x14ac:dyDescent="0.45">
      <c r="B2297" s="3" t="s">
        <v>11585</v>
      </c>
      <c r="D2297" s="3" t="s">
        <v>234</v>
      </c>
      <c r="E2297" s="3" t="s">
        <v>2036</v>
      </c>
    </row>
    <row r="2298" spans="2:5" x14ac:dyDescent="0.45">
      <c r="B2298" s="3" t="s">
        <v>11588</v>
      </c>
      <c r="D2298" s="3" t="s">
        <v>7</v>
      </c>
      <c r="E2298" s="3" t="s">
        <v>72</v>
      </c>
    </row>
    <row r="2299" spans="2:5" x14ac:dyDescent="0.45">
      <c r="B2299" s="3" t="s">
        <v>11588</v>
      </c>
      <c r="D2299" s="3" t="s">
        <v>910</v>
      </c>
      <c r="E2299" s="3" t="s">
        <v>1931</v>
      </c>
    </row>
    <row r="2300" spans="2:5" x14ac:dyDescent="0.45">
      <c r="B2300" s="3" t="s">
        <v>11588</v>
      </c>
      <c r="D2300" s="3" t="s">
        <v>908</v>
      </c>
      <c r="E2300" s="3" t="s">
        <v>1930</v>
      </c>
    </row>
    <row r="2301" spans="2:5" x14ac:dyDescent="0.45">
      <c r="B2301" s="3" t="s">
        <v>11588</v>
      </c>
      <c r="D2301" s="3" t="s">
        <v>991</v>
      </c>
      <c r="E2301" s="3" t="s">
        <v>2012</v>
      </c>
    </row>
    <row r="2302" spans="2:5" x14ac:dyDescent="0.45">
      <c r="B2302" s="3" t="s">
        <v>11588</v>
      </c>
      <c r="D2302" s="3" t="s">
        <v>13</v>
      </c>
      <c r="E2302" s="3" t="s">
        <v>2013</v>
      </c>
    </row>
    <row r="2303" spans="2:5" x14ac:dyDescent="0.45">
      <c r="B2303" s="3" t="s">
        <v>11588</v>
      </c>
      <c r="D2303" s="3" t="s">
        <v>79</v>
      </c>
      <c r="E2303" s="3" t="s">
        <v>119</v>
      </c>
    </row>
    <row r="2304" spans="2:5" x14ac:dyDescent="0.45">
      <c r="B2304" s="3" t="s">
        <v>11588</v>
      </c>
      <c r="D2304" s="3" t="s">
        <v>121</v>
      </c>
      <c r="E2304" s="3" t="s">
        <v>117</v>
      </c>
    </row>
    <row r="2305" spans="2:5" x14ac:dyDescent="0.45">
      <c r="B2305" s="3" t="s">
        <v>11588</v>
      </c>
      <c r="D2305" s="3" t="s">
        <v>905</v>
      </c>
      <c r="E2305" s="3" t="s">
        <v>2011</v>
      </c>
    </row>
    <row r="2306" spans="2:5" x14ac:dyDescent="0.45">
      <c r="B2306" s="3" t="s">
        <v>11588</v>
      </c>
      <c r="D2306" s="3" t="s">
        <v>34</v>
      </c>
      <c r="E2306" s="3" t="s">
        <v>35</v>
      </c>
    </row>
    <row r="2307" spans="2:5" x14ac:dyDescent="0.45">
      <c r="B2307" s="3" t="s">
        <v>11588</v>
      </c>
      <c r="D2307" s="3" t="s">
        <v>234</v>
      </c>
      <c r="E2307" s="3" t="s">
        <v>1929</v>
      </c>
    </row>
    <row r="2308" spans="2:5" x14ac:dyDescent="0.45">
      <c r="B2308" s="3" t="s">
        <v>11589</v>
      </c>
      <c r="D2308" s="3" t="s">
        <v>2057</v>
      </c>
      <c r="E2308" s="3" t="s">
        <v>2058</v>
      </c>
    </row>
    <row r="2309" spans="2:5" x14ac:dyDescent="0.45">
      <c r="B2309" s="3" t="s">
        <v>11589</v>
      </c>
      <c r="D2309" s="3" t="s">
        <v>2059</v>
      </c>
      <c r="E2309" s="3" t="s">
        <v>2060</v>
      </c>
    </row>
    <row r="2310" spans="2:5" x14ac:dyDescent="0.45">
      <c r="B2310" s="3" t="s">
        <v>11589</v>
      </c>
      <c r="D2310" s="3" t="s">
        <v>7</v>
      </c>
      <c r="E2310" s="3" t="s">
        <v>72</v>
      </c>
    </row>
    <row r="2311" spans="2:5" x14ac:dyDescent="0.45">
      <c r="B2311" s="3" t="s">
        <v>11589</v>
      </c>
      <c r="D2311" s="3" t="s">
        <v>991</v>
      </c>
      <c r="E2311" s="3" t="s">
        <v>2323</v>
      </c>
    </row>
    <row r="2312" spans="2:5" x14ac:dyDescent="0.45">
      <c r="B2312" s="3" t="s">
        <v>11589</v>
      </c>
      <c r="D2312" s="3" t="s">
        <v>13</v>
      </c>
      <c r="E2312" s="3" t="s">
        <v>1407</v>
      </c>
    </row>
    <row r="2313" spans="2:5" x14ac:dyDescent="0.45">
      <c r="B2313" s="3" t="s">
        <v>11589</v>
      </c>
      <c r="D2313" s="3" t="s">
        <v>79</v>
      </c>
      <c r="E2313" s="3" t="s">
        <v>119</v>
      </c>
    </row>
    <row r="2314" spans="2:5" x14ac:dyDescent="0.45">
      <c r="B2314" s="3" t="s">
        <v>11589</v>
      </c>
      <c r="D2314" s="3" t="s">
        <v>121</v>
      </c>
      <c r="E2314" s="3" t="s">
        <v>232</v>
      </c>
    </row>
    <row r="2315" spans="2:5" x14ac:dyDescent="0.45">
      <c r="B2315" s="3" t="s">
        <v>11589</v>
      </c>
      <c r="D2315" s="3" t="s">
        <v>905</v>
      </c>
      <c r="E2315" s="3" t="s">
        <v>2322</v>
      </c>
    </row>
    <row r="2316" spans="2:5" x14ac:dyDescent="0.45">
      <c r="B2316" s="3" t="s">
        <v>11589</v>
      </c>
      <c r="D2316" s="3" t="s">
        <v>34</v>
      </c>
      <c r="E2316" s="3" t="s">
        <v>35</v>
      </c>
    </row>
    <row r="2317" spans="2:5" x14ac:dyDescent="0.45">
      <c r="B2317" s="3" t="s">
        <v>11589</v>
      </c>
      <c r="D2317" s="3" t="s">
        <v>234</v>
      </c>
      <c r="E2317" s="3" t="s">
        <v>2317</v>
      </c>
    </row>
    <row r="2318" spans="2:5" x14ac:dyDescent="0.45">
      <c r="B2318" s="3" t="s">
        <v>11593</v>
      </c>
      <c r="D2318" s="3" t="s">
        <v>2057</v>
      </c>
      <c r="E2318" s="3" t="s">
        <v>911</v>
      </c>
    </row>
    <row r="2319" spans="2:5" x14ac:dyDescent="0.45">
      <c r="B2319" s="3" t="s">
        <v>11593</v>
      </c>
      <c r="D2319" s="3" t="s">
        <v>2059</v>
      </c>
      <c r="E2319" s="3" t="s">
        <v>2060</v>
      </c>
    </row>
    <row r="2320" spans="2:5" x14ac:dyDescent="0.45">
      <c r="B2320" s="3" t="s">
        <v>11593</v>
      </c>
      <c r="D2320" s="3" t="s">
        <v>7</v>
      </c>
      <c r="E2320" s="3" t="s">
        <v>72</v>
      </c>
    </row>
    <row r="2321" spans="2:5" x14ac:dyDescent="0.45">
      <c r="B2321" s="3" t="s">
        <v>11593</v>
      </c>
      <c r="D2321" s="3" t="s">
        <v>991</v>
      </c>
      <c r="E2321" s="3" t="s">
        <v>2323</v>
      </c>
    </row>
    <row r="2322" spans="2:5" x14ac:dyDescent="0.45">
      <c r="B2322" s="3" t="s">
        <v>11593</v>
      </c>
      <c r="D2322" s="3" t="s">
        <v>13</v>
      </c>
      <c r="E2322" s="3" t="s">
        <v>1407</v>
      </c>
    </row>
    <row r="2323" spans="2:5" x14ac:dyDescent="0.45">
      <c r="B2323" s="3" t="s">
        <v>11593</v>
      </c>
      <c r="D2323" s="3" t="s">
        <v>79</v>
      </c>
      <c r="E2323" s="3" t="s">
        <v>119</v>
      </c>
    </row>
    <row r="2324" spans="2:5" x14ac:dyDescent="0.45">
      <c r="B2324" s="3" t="s">
        <v>11593</v>
      </c>
      <c r="D2324" s="3" t="s">
        <v>121</v>
      </c>
      <c r="E2324" s="3" t="s">
        <v>232</v>
      </c>
    </row>
    <row r="2325" spans="2:5" x14ac:dyDescent="0.45">
      <c r="B2325" s="3" t="s">
        <v>11593</v>
      </c>
      <c r="D2325" s="3" t="s">
        <v>905</v>
      </c>
      <c r="E2325" s="3" t="s">
        <v>2322</v>
      </c>
    </row>
    <row r="2326" spans="2:5" x14ac:dyDescent="0.45">
      <c r="B2326" s="3" t="s">
        <v>11593</v>
      </c>
      <c r="D2326" s="3" t="s">
        <v>34</v>
      </c>
      <c r="E2326" s="3" t="s">
        <v>35</v>
      </c>
    </row>
    <row r="2327" spans="2:5" x14ac:dyDescent="0.45">
      <c r="B2327" s="3" t="s">
        <v>11593</v>
      </c>
      <c r="D2327" s="3" t="s">
        <v>234</v>
      </c>
      <c r="E2327" s="3" t="s">
        <v>2317</v>
      </c>
    </row>
    <row r="2328" spans="2:5" x14ac:dyDescent="0.45">
      <c r="B2328" s="3" t="s">
        <v>11596</v>
      </c>
      <c r="D2328" s="3" t="s">
        <v>2057</v>
      </c>
      <c r="E2328" s="3" t="s">
        <v>911</v>
      </c>
    </row>
    <row r="2329" spans="2:5" x14ac:dyDescent="0.45">
      <c r="B2329" s="3" t="s">
        <v>11596</v>
      </c>
      <c r="D2329" s="3" t="s">
        <v>2059</v>
      </c>
      <c r="E2329" s="3" t="s">
        <v>2104</v>
      </c>
    </row>
    <row r="2330" spans="2:5" x14ac:dyDescent="0.45">
      <c r="B2330" s="3" t="s">
        <v>11596</v>
      </c>
      <c r="D2330" s="3" t="s">
        <v>7</v>
      </c>
      <c r="E2330" s="3" t="s">
        <v>72</v>
      </c>
    </row>
    <row r="2331" spans="2:5" x14ac:dyDescent="0.45">
      <c r="B2331" s="3" t="s">
        <v>11596</v>
      </c>
      <c r="D2331" s="3" t="s">
        <v>991</v>
      </c>
      <c r="E2331" s="3" t="s">
        <v>2190</v>
      </c>
    </row>
    <row r="2332" spans="2:5" x14ac:dyDescent="0.45">
      <c r="B2332" s="3" t="s">
        <v>11596</v>
      </c>
      <c r="D2332" s="3" t="s">
        <v>13</v>
      </c>
      <c r="E2332" s="3" t="s">
        <v>1407</v>
      </c>
    </row>
    <row r="2333" spans="2:5" x14ac:dyDescent="0.45">
      <c r="B2333" s="3" t="s">
        <v>11596</v>
      </c>
      <c r="D2333" s="3" t="s">
        <v>79</v>
      </c>
      <c r="E2333" s="3" t="s">
        <v>119</v>
      </c>
    </row>
    <row r="2334" spans="2:5" x14ac:dyDescent="0.45">
      <c r="B2334" s="3" t="s">
        <v>11596</v>
      </c>
      <c r="D2334" s="3" t="s">
        <v>121</v>
      </c>
      <c r="E2334" s="3" t="s">
        <v>232</v>
      </c>
    </row>
    <row r="2335" spans="2:5" x14ac:dyDescent="0.45">
      <c r="B2335" s="3" t="s">
        <v>11596</v>
      </c>
      <c r="D2335" s="3" t="s">
        <v>905</v>
      </c>
      <c r="E2335" s="3" t="s">
        <v>2189</v>
      </c>
    </row>
    <row r="2336" spans="2:5" x14ac:dyDescent="0.45">
      <c r="B2336" s="3" t="s">
        <v>11596</v>
      </c>
      <c r="D2336" s="3" t="s">
        <v>34</v>
      </c>
      <c r="E2336" s="3" t="s">
        <v>35</v>
      </c>
    </row>
    <row r="2337" spans="2:5" x14ac:dyDescent="0.45">
      <c r="B2337" s="3" t="s">
        <v>11596</v>
      </c>
      <c r="D2337" s="3" t="s">
        <v>234</v>
      </c>
      <c r="E2337" s="3" t="s">
        <v>2317</v>
      </c>
    </row>
    <row r="2338" spans="2:5" x14ac:dyDescent="0.45">
      <c r="B2338" s="3" t="s">
        <v>11599</v>
      </c>
      <c r="D2338" s="3" t="s">
        <v>2057</v>
      </c>
      <c r="E2338" s="3" t="s">
        <v>911</v>
      </c>
    </row>
    <row r="2339" spans="2:5" x14ac:dyDescent="0.45">
      <c r="B2339" s="3" t="s">
        <v>11599</v>
      </c>
      <c r="D2339" s="3" t="s">
        <v>2059</v>
      </c>
      <c r="E2339" s="3" t="s">
        <v>2104</v>
      </c>
    </row>
    <row r="2340" spans="2:5" x14ac:dyDescent="0.45">
      <c r="B2340" s="3" t="s">
        <v>11599</v>
      </c>
      <c r="D2340" s="3" t="s">
        <v>7</v>
      </c>
      <c r="E2340" s="3" t="s">
        <v>72</v>
      </c>
    </row>
    <row r="2341" spans="2:5" x14ac:dyDescent="0.45">
      <c r="B2341" s="3" t="s">
        <v>11599</v>
      </c>
      <c r="D2341" s="3" t="s">
        <v>991</v>
      </c>
      <c r="E2341" s="3" t="s">
        <v>2336</v>
      </c>
    </row>
    <row r="2342" spans="2:5" x14ac:dyDescent="0.45">
      <c r="B2342" s="3" t="s">
        <v>11599</v>
      </c>
      <c r="D2342" s="3" t="s">
        <v>13</v>
      </c>
      <c r="E2342" s="3" t="s">
        <v>695</v>
      </c>
    </row>
    <row r="2343" spans="2:5" x14ac:dyDescent="0.45">
      <c r="B2343" s="3" t="s">
        <v>11599</v>
      </c>
      <c r="D2343" s="3" t="s">
        <v>79</v>
      </c>
      <c r="E2343" s="3" t="s">
        <v>119</v>
      </c>
    </row>
    <row r="2344" spans="2:5" x14ac:dyDescent="0.45">
      <c r="B2344" s="3" t="s">
        <v>11599</v>
      </c>
      <c r="D2344" s="3" t="s">
        <v>121</v>
      </c>
      <c r="E2344" s="3" t="s">
        <v>232</v>
      </c>
    </row>
    <row r="2345" spans="2:5" x14ac:dyDescent="0.45">
      <c r="B2345" s="3" t="s">
        <v>11599</v>
      </c>
      <c r="D2345" s="3" t="s">
        <v>905</v>
      </c>
      <c r="E2345" s="3" t="s">
        <v>990</v>
      </c>
    </row>
    <row r="2346" spans="2:5" x14ac:dyDescent="0.45">
      <c r="B2346" s="3" t="s">
        <v>11599</v>
      </c>
      <c r="D2346" s="3" t="s">
        <v>34</v>
      </c>
      <c r="E2346" s="3" t="s">
        <v>35</v>
      </c>
    </row>
    <row r="2347" spans="2:5" x14ac:dyDescent="0.45">
      <c r="B2347" s="3" t="s">
        <v>11599</v>
      </c>
      <c r="D2347" s="3" t="s">
        <v>234</v>
      </c>
      <c r="E2347" s="3" t="s">
        <v>1588</v>
      </c>
    </row>
    <row r="2348" spans="2:5" x14ac:dyDescent="0.45">
      <c r="B2348" s="3" t="s">
        <v>11600</v>
      </c>
      <c r="D2348" s="3" t="s">
        <v>2057</v>
      </c>
      <c r="E2348" s="3" t="s">
        <v>911</v>
      </c>
    </row>
    <row r="2349" spans="2:5" x14ac:dyDescent="0.45">
      <c r="B2349" s="3" t="s">
        <v>11600</v>
      </c>
      <c r="D2349" s="3" t="s">
        <v>2059</v>
      </c>
      <c r="E2349" s="3" t="s">
        <v>2104</v>
      </c>
    </row>
    <row r="2350" spans="2:5" x14ac:dyDescent="0.45">
      <c r="B2350" s="3" t="s">
        <v>11600</v>
      </c>
      <c r="D2350" s="3" t="s">
        <v>7</v>
      </c>
      <c r="E2350" s="3" t="s">
        <v>72</v>
      </c>
    </row>
    <row r="2351" spans="2:5" x14ac:dyDescent="0.45">
      <c r="B2351" s="3" t="s">
        <v>11600</v>
      </c>
      <c r="D2351" s="3" t="s">
        <v>991</v>
      </c>
      <c r="E2351" s="3" t="s">
        <v>2336</v>
      </c>
    </row>
    <row r="2352" spans="2:5" x14ac:dyDescent="0.45">
      <c r="B2352" s="3" t="s">
        <v>11600</v>
      </c>
      <c r="D2352" s="3" t="s">
        <v>13</v>
      </c>
      <c r="E2352" s="3" t="s">
        <v>695</v>
      </c>
    </row>
    <row r="2353" spans="2:5" x14ac:dyDescent="0.45">
      <c r="B2353" s="3" t="s">
        <v>11600</v>
      </c>
      <c r="D2353" s="3" t="s">
        <v>79</v>
      </c>
      <c r="E2353" s="3" t="s">
        <v>119</v>
      </c>
    </row>
    <row r="2354" spans="2:5" x14ac:dyDescent="0.45">
      <c r="B2354" s="3" t="s">
        <v>11600</v>
      </c>
      <c r="D2354" s="3" t="s">
        <v>121</v>
      </c>
      <c r="E2354" s="3" t="s">
        <v>232</v>
      </c>
    </row>
    <row r="2355" spans="2:5" x14ac:dyDescent="0.45">
      <c r="B2355" s="3" t="s">
        <v>11600</v>
      </c>
      <c r="D2355" s="3" t="s">
        <v>905</v>
      </c>
      <c r="E2355" s="3" t="s">
        <v>990</v>
      </c>
    </row>
    <row r="2356" spans="2:5" x14ac:dyDescent="0.45">
      <c r="B2356" s="3" t="s">
        <v>11600</v>
      </c>
      <c r="D2356" s="3" t="s">
        <v>34</v>
      </c>
      <c r="E2356" s="3" t="s">
        <v>1020</v>
      </c>
    </row>
    <row r="2357" spans="2:5" x14ac:dyDescent="0.45">
      <c r="B2357" s="3" t="s">
        <v>11600</v>
      </c>
      <c r="D2357" s="3" t="s">
        <v>234</v>
      </c>
      <c r="E2357" s="3" t="s">
        <v>1588</v>
      </c>
    </row>
    <row r="2358" spans="2:5" x14ac:dyDescent="0.45">
      <c r="B2358" s="3" t="s">
        <v>11601</v>
      </c>
      <c r="D2358" s="3" t="s">
        <v>2057</v>
      </c>
      <c r="E2358" s="3" t="s">
        <v>911</v>
      </c>
    </row>
    <row r="2359" spans="2:5" x14ac:dyDescent="0.45">
      <c r="B2359" s="3" t="s">
        <v>11601</v>
      </c>
      <c r="D2359" s="3" t="s">
        <v>2059</v>
      </c>
      <c r="E2359" s="3" t="s">
        <v>2060</v>
      </c>
    </row>
    <row r="2360" spans="2:5" x14ac:dyDescent="0.45">
      <c r="B2360" s="3" t="s">
        <v>11601</v>
      </c>
      <c r="D2360" s="3" t="s">
        <v>7</v>
      </c>
      <c r="E2360" s="3" t="s">
        <v>72</v>
      </c>
    </row>
    <row r="2361" spans="2:5" x14ac:dyDescent="0.45">
      <c r="B2361" s="3" t="s">
        <v>11601</v>
      </c>
      <c r="D2361" s="3" t="s">
        <v>991</v>
      </c>
      <c r="E2361" s="3" t="s">
        <v>992</v>
      </c>
    </row>
    <row r="2362" spans="2:5" x14ac:dyDescent="0.45">
      <c r="B2362" s="3" t="s">
        <v>11601</v>
      </c>
      <c r="D2362" s="3" t="s">
        <v>13</v>
      </c>
      <c r="E2362" s="3" t="s">
        <v>684</v>
      </c>
    </row>
    <row r="2363" spans="2:5" x14ac:dyDescent="0.45">
      <c r="B2363" s="3" t="s">
        <v>11601</v>
      </c>
      <c r="D2363" s="3" t="s">
        <v>79</v>
      </c>
      <c r="E2363" s="3" t="s">
        <v>119</v>
      </c>
    </row>
    <row r="2364" spans="2:5" x14ac:dyDescent="0.45">
      <c r="B2364" s="3" t="s">
        <v>11601</v>
      </c>
      <c r="D2364" s="3" t="s">
        <v>121</v>
      </c>
      <c r="E2364" s="3" t="s">
        <v>232</v>
      </c>
    </row>
    <row r="2365" spans="2:5" x14ac:dyDescent="0.45">
      <c r="B2365" s="3" t="s">
        <v>11601</v>
      </c>
      <c r="D2365" s="3" t="s">
        <v>905</v>
      </c>
      <c r="E2365" s="3" t="s">
        <v>990</v>
      </c>
    </row>
    <row r="2366" spans="2:5" x14ac:dyDescent="0.45">
      <c r="B2366" s="3" t="s">
        <v>11601</v>
      </c>
      <c r="D2366" s="3" t="s">
        <v>34</v>
      </c>
      <c r="E2366" s="3" t="s">
        <v>35</v>
      </c>
    </row>
    <row r="2367" spans="2:5" x14ac:dyDescent="0.45">
      <c r="B2367" s="3" t="s">
        <v>11601</v>
      </c>
      <c r="D2367" s="3" t="s">
        <v>234</v>
      </c>
      <c r="E2367" s="3" t="s">
        <v>995</v>
      </c>
    </row>
    <row r="2368" spans="2:5" x14ac:dyDescent="0.45">
      <c r="B2368" s="3" t="s">
        <v>11605</v>
      </c>
      <c r="D2368" s="3" t="s">
        <v>7</v>
      </c>
      <c r="E2368" s="3" t="s">
        <v>72</v>
      </c>
    </row>
    <row r="2369" spans="2:5" x14ac:dyDescent="0.45">
      <c r="B2369" s="3" t="s">
        <v>11605</v>
      </c>
      <c r="D2369" s="3" t="s">
        <v>910</v>
      </c>
      <c r="E2369" s="3" t="s">
        <v>996</v>
      </c>
    </row>
    <row r="2370" spans="2:5" x14ac:dyDescent="0.45">
      <c r="B2370" s="3" t="s">
        <v>11605</v>
      </c>
      <c r="D2370" s="3" t="s">
        <v>908</v>
      </c>
      <c r="E2370" s="3" t="s">
        <v>635</v>
      </c>
    </row>
    <row r="2371" spans="2:5" x14ac:dyDescent="0.45">
      <c r="B2371" s="3" t="s">
        <v>11605</v>
      </c>
      <c r="D2371" s="3" t="s">
        <v>991</v>
      </c>
      <c r="E2371" s="3" t="s">
        <v>992</v>
      </c>
    </row>
    <row r="2372" spans="2:5" x14ac:dyDescent="0.45">
      <c r="B2372" s="3" t="s">
        <v>11605</v>
      </c>
      <c r="D2372" s="3" t="s">
        <v>13</v>
      </c>
      <c r="E2372" s="3" t="s">
        <v>2378</v>
      </c>
    </row>
    <row r="2373" spans="2:5" x14ac:dyDescent="0.45">
      <c r="B2373" s="3" t="s">
        <v>11605</v>
      </c>
      <c r="D2373" s="3" t="s">
        <v>79</v>
      </c>
      <c r="E2373" s="3" t="s">
        <v>119</v>
      </c>
    </row>
    <row r="2374" spans="2:5" x14ac:dyDescent="0.45">
      <c r="B2374" s="3" t="s">
        <v>11605</v>
      </c>
      <c r="D2374" s="3" t="s">
        <v>121</v>
      </c>
      <c r="E2374" s="3" t="s">
        <v>232</v>
      </c>
    </row>
    <row r="2375" spans="2:5" x14ac:dyDescent="0.45">
      <c r="B2375" s="3" t="s">
        <v>11605</v>
      </c>
      <c r="D2375" s="3" t="s">
        <v>905</v>
      </c>
      <c r="E2375" s="3" t="s">
        <v>990</v>
      </c>
    </row>
    <row r="2376" spans="2:5" x14ac:dyDescent="0.45">
      <c r="B2376" s="3" t="s">
        <v>11605</v>
      </c>
      <c r="D2376" s="3" t="s">
        <v>34</v>
      </c>
      <c r="E2376" s="3" t="s">
        <v>1005</v>
      </c>
    </row>
    <row r="2377" spans="2:5" x14ac:dyDescent="0.45">
      <c r="B2377" s="3" t="s">
        <v>11605</v>
      </c>
      <c r="D2377" s="3" t="s">
        <v>234</v>
      </c>
      <c r="E2377" s="3" t="s">
        <v>995</v>
      </c>
    </row>
    <row r="2378" spans="2:5" x14ac:dyDescent="0.45">
      <c r="B2378" s="3" t="s">
        <v>11605</v>
      </c>
      <c r="D2378" s="3" t="s">
        <v>26</v>
      </c>
      <c r="E2378" s="3" t="s">
        <v>2377</v>
      </c>
    </row>
    <row r="2379" spans="2:5" x14ac:dyDescent="0.45">
      <c r="B2379" s="3" t="s">
        <v>11617</v>
      </c>
      <c r="D2379" s="3" t="s">
        <v>7</v>
      </c>
      <c r="E2379" s="3" t="s">
        <v>8</v>
      </c>
    </row>
    <row r="2380" spans="2:5" x14ac:dyDescent="0.45">
      <c r="B2380" s="3" t="s">
        <v>11617</v>
      </c>
      <c r="D2380" s="3" t="s">
        <v>1597</v>
      </c>
      <c r="E2380" s="3" t="s">
        <v>1598</v>
      </c>
    </row>
    <row r="2381" spans="2:5" x14ac:dyDescent="0.45">
      <c r="B2381" s="3" t="s">
        <v>11617</v>
      </c>
      <c r="D2381" s="3" t="s">
        <v>1591</v>
      </c>
      <c r="E2381" s="3" t="s">
        <v>1592</v>
      </c>
    </row>
    <row r="2382" spans="2:5" x14ac:dyDescent="0.45">
      <c r="B2382" s="3" t="s">
        <v>11617</v>
      </c>
      <c r="D2382" s="3" t="s">
        <v>1593</v>
      </c>
      <c r="E2382" s="3" t="s">
        <v>1594</v>
      </c>
    </row>
    <row r="2383" spans="2:5" x14ac:dyDescent="0.45">
      <c r="B2383" s="3" t="s">
        <v>11617</v>
      </c>
      <c r="D2383" s="3" t="s">
        <v>30</v>
      </c>
      <c r="E2383" s="3" t="s">
        <v>1589</v>
      </c>
    </row>
    <row r="2384" spans="2:5" x14ac:dyDescent="0.45">
      <c r="B2384" s="3" t="s">
        <v>11617</v>
      </c>
      <c r="D2384" s="3" t="s">
        <v>13</v>
      </c>
      <c r="E2384" s="3" t="s">
        <v>869</v>
      </c>
    </row>
    <row r="2385" spans="2:5" x14ac:dyDescent="0.45">
      <c r="B2385" s="3" t="s">
        <v>11617</v>
      </c>
      <c r="D2385" s="3" t="s">
        <v>11</v>
      </c>
      <c r="E2385" s="3" t="s">
        <v>245</v>
      </c>
    </row>
    <row r="2386" spans="2:5" x14ac:dyDescent="0.45">
      <c r="B2386" s="3" t="s">
        <v>11617</v>
      </c>
      <c r="D2386" s="3" t="s">
        <v>79</v>
      </c>
      <c r="E2386" s="3" t="s">
        <v>249</v>
      </c>
    </row>
    <row r="2387" spans="2:5" x14ac:dyDescent="0.45">
      <c r="B2387" s="3" t="s">
        <v>11617</v>
      </c>
      <c r="D2387" s="3" t="s">
        <v>843</v>
      </c>
      <c r="E2387" s="3" t="s">
        <v>117</v>
      </c>
    </row>
    <row r="2388" spans="2:5" x14ac:dyDescent="0.45">
      <c r="B2388" s="3" t="s">
        <v>11617</v>
      </c>
      <c r="D2388" s="3" t="s">
        <v>1359</v>
      </c>
      <c r="E2388" s="3" t="s">
        <v>1590</v>
      </c>
    </row>
    <row r="2389" spans="2:5" x14ac:dyDescent="0.45">
      <c r="B2389" s="3" t="s">
        <v>11617</v>
      </c>
      <c r="D2389" s="3" t="s">
        <v>9</v>
      </c>
      <c r="E2389" s="3" t="s">
        <v>10</v>
      </c>
    </row>
    <row r="2390" spans="2:5" x14ac:dyDescent="0.45">
      <c r="B2390" s="3" t="s">
        <v>11617</v>
      </c>
      <c r="D2390" s="3" t="s">
        <v>23</v>
      </c>
      <c r="E2390" s="3" t="s">
        <v>35</v>
      </c>
    </row>
    <row r="2391" spans="2:5" x14ac:dyDescent="0.45">
      <c r="B2391" s="3" t="s">
        <v>11617</v>
      </c>
      <c r="D2391" s="3" t="s">
        <v>15</v>
      </c>
      <c r="E2391" s="3" t="s">
        <v>1588</v>
      </c>
    </row>
    <row r="2392" spans="2:5" x14ac:dyDescent="0.45">
      <c r="B2392" s="3" t="s">
        <v>11617</v>
      </c>
      <c r="D2392" s="3" t="s">
        <v>26</v>
      </c>
      <c r="E2392" s="3" t="s">
        <v>331</v>
      </c>
    </row>
    <row r="2393" spans="2:5" x14ac:dyDescent="0.45">
      <c r="B2393" s="3" t="s">
        <v>11632</v>
      </c>
      <c r="D2393" s="3" t="s">
        <v>7</v>
      </c>
      <c r="E2393" s="3" t="s">
        <v>72</v>
      </c>
    </row>
    <row r="2394" spans="2:5" x14ac:dyDescent="0.45">
      <c r="B2394" s="3" t="s">
        <v>11632</v>
      </c>
      <c r="D2394" s="3" t="s">
        <v>116</v>
      </c>
      <c r="E2394" s="3" t="s">
        <v>117</v>
      </c>
    </row>
    <row r="2395" spans="2:5" x14ac:dyDescent="0.45">
      <c r="B2395" s="3" t="s">
        <v>11632</v>
      </c>
      <c r="D2395" s="3" t="s">
        <v>76</v>
      </c>
      <c r="E2395" s="3" t="s">
        <v>1635</v>
      </c>
    </row>
    <row r="2396" spans="2:5" x14ac:dyDescent="0.45">
      <c r="B2396" s="3" t="s">
        <v>11632</v>
      </c>
      <c r="D2396" s="3" t="s">
        <v>118</v>
      </c>
      <c r="E2396" s="3" t="s">
        <v>232</v>
      </c>
    </row>
    <row r="2397" spans="2:5" x14ac:dyDescent="0.45">
      <c r="B2397" s="3" t="s">
        <v>11632</v>
      </c>
      <c r="D2397" s="3" t="s">
        <v>30</v>
      </c>
      <c r="E2397" s="3" t="s">
        <v>1633</v>
      </c>
    </row>
    <row r="2398" spans="2:5" x14ac:dyDescent="0.45">
      <c r="B2398" s="3" t="s">
        <v>11632</v>
      </c>
      <c r="D2398" s="3" t="s">
        <v>13</v>
      </c>
      <c r="E2398" s="3" t="s">
        <v>1634</v>
      </c>
    </row>
    <row r="2399" spans="2:5" x14ac:dyDescent="0.45">
      <c r="B2399" s="3" t="s">
        <v>11632</v>
      </c>
      <c r="D2399" s="3" t="s">
        <v>79</v>
      </c>
      <c r="E2399" s="3" t="s">
        <v>249</v>
      </c>
    </row>
    <row r="2400" spans="2:5" x14ac:dyDescent="0.45">
      <c r="B2400" s="3" t="s">
        <v>11632</v>
      </c>
      <c r="D2400" s="3" t="s">
        <v>82</v>
      </c>
      <c r="E2400" s="3" t="s">
        <v>29</v>
      </c>
    </row>
    <row r="2401" spans="2:5" x14ac:dyDescent="0.45">
      <c r="B2401" s="3" t="s">
        <v>11632</v>
      </c>
      <c r="D2401" s="3" t="s">
        <v>84</v>
      </c>
      <c r="E2401" s="3" t="s">
        <v>83</v>
      </c>
    </row>
    <row r="2402" spans="2:5" x14ac:dyDescent="0.45">
      <c r="B2402" s="3" t="s">
        <v>11632</v>
      </c>
      <c r="D2402" s="3" t="s">
        <v>85</v>
      </c>
      <c r="E2402" s="3" t="s">
        <v>83</v>
      </c>
    </row>
    <row r="2403" spans="2:5" x14ac:dyDescent="0.45">
      <c r="B2403" s="3" t="s">
        <v>11632</v>
      </c>
      <c r="D2403" s="3" t="s">
        <v>121</v>
      </c>
      <c r="E2403" s="3" t="s">
        <v>117</v>
      </c>
    </row>
    <row r="2404" spans="2:5" x14ac:dyDescent="0.45">
      <c r="B2404" s="3" t="s">
        <v>11632</v>
      </c>
      <c r="D2404" s="3" t="s">
        <v>124</v>
      </c>
      <c r="E2404" s="3" t="s">
        <v>232</v>
      </c>
    </row>
    <row r="2405" spans="2:5" x14ac:dyDescent="0.45">
      <c r="B2405" s="3" t="s">
        <v>11632</v>
      </c>
      <c r="D2405" s="3" t="s">
        <v>34</v>
      </c>
      <c r="E2405" s="3" t="s">
        <v>1035</v>
      </c>
    </row>
    <row r="2406" spans="2:5" x14ac:dyDescent="0.45">
      <c r="B2406" s="3" t="s">
        <v>11632</v>
      </c>
      <c r="D2406" s="3" t="s">
        <v>15</v>
      </c>
      <c r="E2406" s="3" t="s">
        <v>688</v>
      </c>
    </row>
    <row r="2407" spans="2:5" x14ac:dyDescent="0.45">
      <c r="B2407" s="3" t="s">
        <v>11632</v>
      </c>
      <c r="D2407" s="3" t="s">
        <v>234</v>
      </c>
      <c r="E2407" s="3" t="s">
        <v>81</v>
      </c>
    </row>
    <row r="2408" spans="2:5" x14ac:dyDescent="0.45">
      <c r="B2408" s="3" t="s">
        <v>11632</v>
      </c>
      <c r="D2408" s="3" t="s">
        <v>233</v>
      </c>
      <c r="E2408" s="3" t="s">
        <v>1619</v>
      </c>
    </row>
    <row r="2409" spans="2:5" x14ac:dyDescent="0.45">
      <c r="B2409" s="3" t="s">
        <v>11632</v>
      </c>
      <c r="D2409" s="3" t="s">
        <v>26</v>
      </c>
      <c r="E2409" s="3" t="s">
        <v>27</v>
      </c>
    </row>
    <row r="2410" spans="2:5" x14ac:dyDescent="0.45">
      <c r="B2410" s="3" t="s">
        <v>11633</v>
      </c>
      <c r="D2410" s="3" t="s">
        <v>7</v>
      </c>
      <c r="E2410" s="3" t="s">
        <v>8</v>
      </c>
    </row>
    <row r="2411" spans="2:5" x14ac:dyDescent="0.45">
      <c r="B2411" s="3" t="s">
        <v>11633</v>
      </c>
      <c r="D2411" s="3" t="s">
        <v>301</v>
      </c>
      <c r="E2411" s="3" t="s">
        <v>117</v>
      </c>
    </row>
    <row r="2412" spans="2:5" x14ac:dyDescent="0.45">
      <c r="B2412" s="3" t="s">
        <v>11633</v>
      </c>
      <c r="D2412" s="3" t="s">
        <v>30</v>
      </c>
      <c r="E2412" s="3" t="s">
        <v>2216</v>
      </c>
    </row>
    <row r="2413" spans="2:5" x14ac:dyDescent="0.45">
      <c r="B2413" s="3" t="s">
        <v>11633</v>
      </c>
      <c r="D2413" s="3" t="s">
        <v>13</v>
      </c>
      <c r="E2413" s="3" t="s">
        <v>1153</v>
      </c>
    </row>
    <row r="2414" spans="2:5" x14ac:dyDescent="0.45">
      <c r="B2414" s="3" t="s">
        <v>11633</v>
      </c>
      <c r="D2414" s="3" t="s">
        <v>79</v>
      </c>
      <c r="E2414" s="3" t="s">
        <v>1151</v>
      </c>
    </row>
    <row r="2415" spans="2:5" x14ac:dyDescent="0.45">
      <c r="B2415" s="3" t="s">
        <v>11633</v>
      </c>
      <c r="D2415" s="3" t="s">
        <v>9</v>
      </c>
      <c r="E2415" s="3" t="s">
        <v>10</v>
      </c>
    </row>
    <row r="2416" spans="2:5" x14ac:dyDescent="0.45">
      <c r="B2416" s="3" t="s">
        <v>11633</v>
      </c>
      <c r="D2416" s="3" t="s">
        <v>23</v>
      </c>
      <c r="E2416" s="3" t="s">
        <v>35</v>
      </c>
    </row>
    <row r="2417" spans="2:5" x14ac:dyDescent="0.45">
      <c r="B2417" s="3" t="s">
        <v>11633</v>
      </c>
      <c r="D2417" s="3" t="s">
        <v>15</v>
      </c>
      <c r="E2417" s="3" t="s">
        <v>2746</v>
      </c>
    </row>
    <row r="2418" spans="2:5" x14ac:dyDescent="0.45">
      <c r="B2418" s="3" t="s">
        <v>11633</v>
      </c>
      <c r="D2418" s="3" t="s">
        <v>26</v>
      </c>
      <c r="E2418" s="3" t="s">
        <v>242</v>
      </c>
    </row>
    <row r="2419" spans="2:5" x14ac:dyDescent="0.45">
      <c r="B2419" s="3" t="s">
        <v>11636</v>
      </c>
      <c r="D2419" s="3" t="s">
        <v>7</v>
      </c>
      <c r="E2419" s="3" t="s">
        <v>8</v>
      </c>
    </row>
    <row r="2420" spans="2:5" x14ac:dyDescent="0.45">
      <c r="B2420" s="3" t="s">
        <v>11636</v>
      </c>
      <c r="D2420" s="3" t="s">
        <v>249</v>
      </c>
      <c r="E2420" s="3" t="s">
        <v>117</v>
      </c>
    </row>
    <row r="2421" spans="2:5" x14ac:dyDescent="0.45">
      <c r="B2421" s="3" t="s">
        <v>11636</v>
      </c>
      <c r="D2421" s="3" t="s">
        <v>301</v>
      </c>
      <c r="E2421" s="3" t="s">
        <v>117</v>
      </c>
    </row>
    <row r="2422" spans="2:5" x14ac:dyDescent="0.45">
      <c r="B2422" s="3" t="s">
        <v>11636</v>
      </c>
      <c r="D2422" s="3" t="s">
        <v>30</v>
      </c>
      <c r="E2422" s="3" t="s">
        <v>2772</v>
      </c>
    </row>
    <row r="2423" spans="2:5" x14ac:dyDescent="0.45">
      <c r="B2423" s="3" t="s">
        <v>11636</v>
      </c>
      <c r="D2423" s="3" t="s">
        <v>13</v>
      </c>
      <c r="E2423" s="3" t="s">
        <v>2770</v>
      </c>
    </row>
    <row r="2424" spans="2:5" x14ac:dyDescent="0.45">
      <c r="B2424" s="3" t="s">
        <v>11636</v>
      </c>
      <c r="D2424" s="3" t="s">
        <v>79</v>
      </c>
      <c r="E2424" s="3" t="s">
        <v>1151</v>
      </c>
    </row>
    <row r="2425" spans="2:5" x14ac:dyDescent="0.45">
      <c r="B2425" s="3" t="s">
        <v>11636</v>
      </c>
      <c r="D2425" s="3" t="s">
        <v>9</v>
      </c>
      <c r="E2425" s="3" t="s">
        <v>10</v>
      </c>
    </row>
    <row r="2426" spans="2:5" x14ac:dyDescent="0.45">
      <c r="B2426" s="3" t="s">
        <v>11636</v>
      </c>
      <c r="D2426" s="3" t="s">
        <v>23</v>
      </c>
      <c r="E2426" s="3" t="s">
        <v>35</v>
      </c>
    </row>
    <row r="2427" spans="2:5" x14ac:dyDescent="0.45">
      <c r="B2427" s="3" t="s">
        <v>11636</v>
      </c>
      <c r="D2427" s="3" t="s">
        <v>15</v>
      </c>
      <c r="E2427" s="3" t="s">
        <v>2771</v>
      </c>
    </row>
    <row r="2428" spans="2:5" x14ac:dyDescent="0.45">
      <c r="B2428" s="3" t="s">
        <v>11636</v>
      </c>
      <c r="D2428" s="3" t="s">
        <v>26</v>
      </c>
      <c r="E2428" s="3" t="s">
        <v>685</v>
      </c>
    </row>
    <row r="2429" spans="2:5" x14ac:dyDescent="0.45">
      <c r="B2429" s="3" t="s">
        <v>11642</v>
      </c>
      <c r="D2429" s="3" t="s">
        <v>7</v>
      </c>
      <c r="E2429" s="3" t="s">
        <v>72</v>
      </c>
    </row>
    <row r="2430" spans="2:5" x14ac:dyDescent="0.45">
      <c r="B2430" s="3" t="s">
        <v>11642</v>
      </c>
      <c r="D2430" s="3" t="s">
        <v>225</v>
      </c>
      <c r="E2430" s="3" t="s">
        <v>632</v>
      </c>
    </row>
    <row r="2431" spans="2:5" x14ac:dyDescent="0.45">
      <c r="B2431" s="3" t="s">
        <v>11642</v>
      </c>
      <c r="D2431" s="3" t="s">
        <v>227</v>
      </c>
      <c r="E2431" s="3" t="s">
        <v>1187</v>
      </c>
    </row>
    <row r="2432" spans="2:5" x14ac:dyDescent="0.45">
      <c r="B2432" s="3" t="s">
        <v>11642</v>
      </c>
      <c r="D2432" s="3" t="s">
        <v>76</v>
      </c>
      <c r="E2432" s="3" t="s">
        <v>229</v>
      </c>
    </row>
    <row r="2433" spans="2:5" x14ac:dyDescent="0.45">
      <c r="B2433" s="3" t="s">
        <v>11642</v>
      </c>
      <c r="D2433" s="3" t="s">
        <v>1597</v>
      </c>
      <c r="E2433" s="3" t="s">
        <v>1863</v>
      </c>
    </row>
    <row r="2434" spans="2:5" x14ac:dyDescent="0.45">
      <c r="B2434" s="3" t="s">
        <v>11642</v>
      </c>
      <c r="D2434" s="3" t="s">
        <v>118</v>
      </c>
      <c r="E2434" s="3" t="s">
        <v>117</v>
      </c>
    </row>
    <row r="2435" spans="2:5" x14ac:dyDescent="0.45">
      <c r="B2435" s="3" t="s">
        <v>11642</v>
      </c>
      <c r="D2435" s="3" t="s">
        <v>30</v>
      </c>
      <c r="E2435" s="3" t="s">
        <v>1154</v>
      </c>
    </row>
    <row r="2436" spans="2:5" x14ac:dyDescent="0.45">
      <c r="B2436" s="3" t="s">
        <v>11642</v>
      </c>
      <c r="D2436" s="3" t="s">
        <v>13</v>
      </c>
      <c r="E2436" s="3" t="s">
        <v>1862</v>
      </c>
    </row>
    <row r="2437" spans="2:5" x14ac:dyDescent="0.45">
      <c r="B2437" s="3" t="s">
        <v>11642</v>
      </c>
      <c r="D2437" s="3" t="s">
        <v>78</v>
      </c>
      <c r="E2437" s="3" t="s">
        <v>1187</v>
      </c>
    </row>
    <row r="2438" spans="2:5" x14ac:dyDescent="0.45">
      <c r="B2438" s="3" t="s">
        <v>11642</v>
      </c>
      <c r="D2438" s="3" t="s">
        <v>85</v>
      </c>
      <c r="E2438" s="3" t="s">
        <v>83</v>
      </c>
    </row>
    <row r="2439" spans="2:5" x14ac:dyDescent="0.45">
      <c r="B2439" s="3" t="s">
        <v>11642</v>
      </c>
      <c r="D2439" s="3" t="s">
        <v>452</v>
      </c>
      <c r="E2439" s="3" t="s">
        <v>117</v>
      </c>
    </row>
    <row r="2440" spans="2:5" x14ac:dyDescent="0.45">
      <c r="B2440" s="3" t="s">
        <v>11642</v>
      </c>
      <c r="D2440" s="3" t="s">
        <v>34</v>
      </c>
      <c r="E2440" s="3" t="s">
        <v>345</v>
      </c>
    </row>
    <row r="2441" spans="2:5" x14ac:dyDescent="0.45">
      <c r="B2441" s="3" t="s">
        <v>11642</v>
      </c>
      <c r="D2441" s="3" t="s">
        <v>15</v>
      </c>
      <c r="E2441" s="3" t="s">
        <v>1864</v>
      </c>
    </row>
    <row r="2442" spans="2:5" x14ac:dyDescent="0.45">
      <c r="B2442" s="3" t="s">
        <v>11642</v>
      </c>
      <c r="D2442" s="3" t="s">
        <v>26</v>
      </c>
      <c r="E2442" s="3" t="s">
        <v>531</v>
      </c>
    </row>
    <row r="2443" spans="2:5" x14ac:dyDescent="0.45">
      <c r="B2443" s="3" t="s">
        <v>11643</v>
      </c>
      <c r="D2443" s="3" t="s">
        <v>412</v>
      </c>
      <c r="E2443" s="3" t="s">
        <v>531</v>
      </c>
    </row>
    <row r="2444" spans="2:5" x14ac:dyDescent="0.45">
      <c r="B2444" s="3" t="s">
        <v>11643</v>
      </c>
      <c r="D2444" s="3" t="s">
        <v>7</v>
      </c>
      <c r="E2444" s="3" t="s">
        <v>72</v>
      </c>
    </row>
    <row r="2445" spans="2:5" x14ac:dyDescent="0.45">
      <c r="B2445" s="3" t="s">
        <v>11643</v>
      </c>
      <c r="D2445" s="3" t="s">
        <v>424</v>
      </c>
      <c r="E2445" s="3" t="s">
        <v>425</v>
      </c>
    </row>
    <row r="2446" spans="2:5" x14ac:dyDescent="0.45">
      <c r="B2446" s="3" t="s">
        <v>11643</v>
      </c>
      <c r="D2446" s="3" t="s">
        <v>420</v>
      </c>
      <c r="E2446" s="3" t="s">
        <v>421</v>
      </c>
    </row>
    <row r="2447" spans="2:5" x14ac:dyDescent="0.45">
      <c r="B2447" s="3" t="s">
        <v>11643</v>
      </c>
      <c r="D2447" s="3" t="s">
        <v>418</v>
      </c>
      <c r="E2447" s="3" t="s">
        <v>536</v>
      </c>
    </row>
    <row r="2448" spans="2:5" x14ac:dyDescent="0.45">
      <c r="B2448" s="3" t="s">
        <v>11643</v>
      </c>
      <c r="D2448" s="3" t="s">
        <v>422</v>
      </c>
      <c r="E2448" s="3" t="s">
        <v>537</v>
      </c>
    </row>
    <row r="2449" spans="2:5" x14ac:dyDescent="0.45">
      <c r="B2449" s="3" t="s">
        <v>11643</v>
      </c>
      <c r="D2449" s="3" t="s">
        <v>13</v>
      </c>
      <c r="E2449" s="3" t="s">
        <v>535</v>
      </c>
    </row>
    <row r="2450" spans="2:5" x14ac:dyDescent="0.45">
      <c r="B2450" s="3" t="s">
        <v>11643</v>
      </c>
      <c r="D2450" s="3" t="s">
        <v>414</v>
      </c>
      <c r="E2450" s="3" t="s">
        <v>533</v>
      </c>
    </row>
    <row r="2451" spans="2:5" x14ac:dyDescent="0.45">
      <c r="B2451" s="3" t="s">
        <v>11643</v>
      </c>
      <c r="D2451" s="3" t="s">
        <v>79</v>
      </c>
      <c r="E2451" s="3" t="s">
        <v>119</v>
      </c>
    </row>
    <row r="2452" spans="2:5" x14ac:dyDescent="0.45">
      <c r="B2452" s="3" t="s">
        <v>11643</v>
      </c>
      <c r="D2452" s="3" t="s">
        <v>84</v>
      </c>
      <c r="E2452" s="3" t="s">
        <v>83</v>
      </c>
    </row>
    <row r="2453" spans="2:5" x14ac:dyDescent="0.45">
      <c r="B2453" s="3" t="s">
        <v>11643</v>
      </c>
      <c r="D2453" s="3" t="s">
        <v>426</v>
      </c>
      <c r="E2453" s="3" t="s">
        <v>232</v>
      </c>
    </row>
    <row r="2454" spans="2:5" x14ac:dyDescent="0.45">
      <c r="B2454" s="3" t="s">
        <v>11643</v>
      </c>
      <c r="D2454" s="3" t="s">
        <v>410</v>
      </c>
      <c r="E2454" s="3" t="s">
        <v>532</v>
      </c>
    </row>
    <row r="2455" spans="2:5" x14ac:dyDescent="0.45">
      <c r="B2455" s="3" t="s">
        <v>11643</v>
      </c>
      <c r="D2455" s="3" t="s">
        <v>34</v>
      </c>
      <c r="E2455" s="3" t="s">
        <v>345</v>
      </c>
    </row>
    <row r="2456" spans="2:5" x14ac:dyDescent="0.45">
      <c r="B2456" s="3" t="s">
        <v>11643</v>
      </c>
      <c r="D2456" s="3" t="s">
        <v>15</v>
      </c>
      <c r="E2456" s="3" t="s">
        <v>534</v>
      </c>
    </row>
    <row r="2457" spans="2:5" x14ac:dyDescent="0.45">
      <c r="B2457" s="3" t="s">
        <v>11644</v>
      </c>
      <c r="D2457" s="3" t="s">
        <v>7</v>
      </c>
      <c r="E2457" s="3" t="s">
        <v>72</v>
      </c>
    </row>
    <row r="2458" spans="2:5" x14ac:dyDescent="0.45">
      <c r="B2458" s="3" t="s">
        <v>11644</v>
      </c>
      <c r="D2458" s="3" t="s">
        <v>1952</v>
      </c>
      <c r="E2458" s="3" t="s">
        <v>141</v>
      </c>
    </row>
    <row r="2459" spans="2:5" x14ac:dyDescent="0.45">
      <c r="B2459" s="3" t="s">
        <v>11644</v>
      </c>
      <c r="D2459" s="3" t="s">
        <v>1955</v>
      </c>
      <c r="E2459" s="3" t="s">
        <v>1956</v>
      </c>
    </row>
    <row r="2460" spans="2:5" x14ac:dyDescent="0.45">
      <c r="B2460" s="3" t="s">
        <v>11644</v>
      </c>
      <c r="D2460" s="3" t="s">
        <v>1949</v>
      </c>
      <c r="E2460" s="3" t="s">
        <v>1965</v>
      </c>
    </row>
    <row r="2461" spans="2:5" x14ac:dyDescent="0.45">
      <c r="B2461" s="3" t="s">
        <v>11644</v>
      </c>
      <c r="D2461" s="3" t="s">
        <v>1953</v>
      </c>
      <c r="E2461" s="3" t="s">
        <v>1967</v>
      </c>
    </row>
    <row r="2462" spans="2:5" x14ac:dyDescent="0.45">
      <c r="B2462" s="3" t="s">
        <v>11644</v>
      </c>
      <c r="D2462" s="3" t="s">
        <v>79</v>
      </c>
      <c r="E2462" s="3" t="s">
        <v>119</v>
      </c>
    </row>
    <row r="2463" spans="2:5" x14ac:dyDescent="0.45">
      <c r="B2463" s="3" t="s">
        <v>11644</v>
      </c>
      <c r="D2463" s="3" t="s">
        <v>84</v>
      </c>
      <c r="E2463" s="3" t="s">
        <v>29</v>
      </c>
    </row>
    <row r="2464" spans="2:5" x14ac:dyDescent="0.45">
      <c r="B2464" s="3" t="s">
        <v>11644</v>
      </c>
      <c r="D2464" s="3" t="s">
        <v>426</v>
      </c>
      <c r="E2464" s="3" t="s">
        <v>232</v>
      </c>
    </row>
    <row r="2465" spans="2:5" x14ac:dyDescent="0.45">
      <c r="B2465" s="3" t="s">
        <v>11644</v>
      </c>
      <c r="D2465" s="3" t="s">
        <v>34</v>
      </c>
      <c r="E2465" s="3" t="s">
        <v>525</v>
      </c>
    </row>
    <row r="2466" spans="2:5" x14ac:dyDescent="0.45">
      <c r="B2466" s="3" t="s">
        <v>11644</v>
      </c>
      <c r="D2466" s="3" t="s">
        <v>15</v>
      </c>
      <c r="E2466" s="3" t="s">
        <v>1966</v>
      </c>
    </row>
    <row r="2467" spans="2:5" x14ac:dyDescent="0.45">
      <c r="B2467" s="3" t="s">
        <v>11650</v>
      </c>
      <c r="D2467" s="3" t="s">
        <v>7</v>
      </c>
      <c r="E2467" s="3" t="s">
        <v>72</v>
      </c>
    </row>
    <row r="2468" spans="2:5" x14ac:dyDescent="0.45">
      <c r="B2468" s="3" t="s">
        <v>11650</v>
      </c>
      <c r="D2468" s="3" t="s">
        <v>910</v>
      </c>
      <c r="E2468" s="3" t="s">
        <v>996</v>
      </c>
    </row>
    <row r="2469" spans="2:5" x14ac:dyDescent="0.45">
      <c r="B2469" s="3" t="s">
        <v>11650</v>
      </c>
      <c r="D2469" s="3" t="s">
        <v>908</v>
      </c>
      <c r="E2469" s="3" t="s">
        <v>635</v>
      </c>
    </row>
    <row r="2470" spans="2:5" x14ac:dyDescent="0.45">
      <c r="B2470" s="3" t="s">
        <v>11650</v>
      </c>
      <c r="D2470" s="3" t="s">
        <v>991</v>
      </c>
      <c r="E2470" s="3" t="s">
        <v>992</v>
      </c>
    </row>
    <row r="2471" spans="2:5" x14ac:dyDescent="0.45">
      <c r="B2471" s="3" t="s">
        <v>11650</v>
      </c>
      <c r="D2471" s="3" t="s">
        <v>13</v>
      </c>
      <c r="E2471" s="3" t="s">
        <v>993</v>
      </c>
    </row>
    <row r="2472" spans="2:5" x14ac:dyDescent="0.45">
      <c r="B2472" s="3" t="s">
        <v>11650</v>
      </c>
      <c r="D2472" s="3" t="s">
        <v>79</v>
      </c>
      <c r="E2472" s="3" t="s">
        <v>119</v>
      </c>
    </row>
    <row r="2473" spans="2:5" x14ac:dyDescent="0.45">
      <c r="B2473" s="3" t="s">
        <v>11650</v>
      </c>
      <c r="D2473" s="3" t="s">
        <v>121</v>
      </c>
      <c r="E2473" s="3" t="s">
        <v>232</v>
      </c>
    </row>
    <row r="2474" spans="2:5" x14ac:dyDescent="0.45">
      <c r="B2474" s="3" t="s">
        <v>11650</v>
      </c>
      <c r="D2474" s="3" t="s">
        <v>905</v>
      </c>
      <c r="E2474" s="3" t="s">
        <v>990</v>
      </c>
    </row>
    <row r="2475" spans="2:5" x14ac:dyDescent="0.45">
      <c r="B2475" s="3" t="s">
        <v>11650</v>
      </c>
      <c r="D2475" s="3" t="s">
        <v>34</v>
      </c>
      <c r="E2475" s="3" t="s">
        <v>1020</v>
      </c>
    </row>
    <row r="2476" spans="2:5" x14ac:dyDescent="0.45">
      <c r="B2476" s="3" t="s">
        <v>11650</v>
      </c>
      <c r="D2476" s="3" t="s">
        <v>234</v>
      </c>
      <c r="E2476" s="3" t="s">
        <v>995</v>
      </c>
    </row>
    <row r="2477" spans="2:5" x14ac:dyDescent="0.45">
      <c r="B2477" s="3" t="s">
        <v>11650</v>
      </c>
      <c r="D2477" s="3" t="s">
        <v>26</v>
      </c>
      <c r="E2477" s="3" t="s">
        <v>994</v>
      </c>
    </row>
    <row r="2478" spans="2:5" x14ac:dyDescent="0.45">
      <c r="B2478" s="3" t="s">
        <v>11651</v>
      </c>
      <c r="D2478" s="3" t="s">
        <v>7</v>
      </c>
      <c r="E2478" s="3" t="s">
        <v>72</v>
      </c>
    </row>
    <row r="2479" spans="2:5" x14ac:dyDescent="0.45">
      <c r="B2479" s="3" t="s">
        <v>11651</v>
      </c>
      <c r="D2479" s="3" t="s">
        <v>79</v>
      </c>
      <c r="E2479" s="3" t="s">
        <v>119</v>
      </c>
    </row>
    <row r="2480" spans="2:5" x14ac:dyDescent="0.45">
      <c r="B2480" s="3" t="s">
        <v>11651</v>
      </c>
      <c r="D2480" s="3" t="s">
        <v>34</v>
      </c>
      <c r="E2480" s="3" t="s">
        <v>1977</v>
      </c>
    </row>
    <row r="2481" spans="2:5" x14ac:dyDescent="0.45">
      <c r="B2481" s="3" t="s">
        <v>11652</v>
      </c>
      <c r="D2481" s="3" t="s">
        <v>7</v>
      </c>
      <c r="E2481" s="3" t="s">
        <v>72</v>
      </c>
    </row>
    <row r="2482" spans="2:5" x14ac:dyDescent="0.45">
      <c r="B2482" s="3" t="s">
        <v>11652</v>
      </c>
      <c r="D2482" s="3" t="s">
        <v>79</v>
      </c>
      <c r="E2482" s="3" t="s">
        <v>119</v>
      </c>
    </row>
    <row r="2483" spans="2:5" x14ac:dyDescent="0.45">
      <c r="B2483" s="3" t="s">
        <v>11652</v>
      </c>
      <c r="D2483" s="3" t="s">
        <v>34</v>
      </c>
      <c r="E2483" s="3" t="s">
        <v>525</v>
      </c>
    </row>
    <row r="2484" spans="2:5" x14ac:dyDescent="0.45">
      <c r="B2484" s="3" t="s">
        <v>11653</v>
      </c>
      <c r="D2484" s="3" t="s">
        <v>7</v>
      </c>
      <c r="E2484" s="3" t="s">
        <v>72</v>
      </c>
    </row>
    <row r="2485" spans="2:5" x14ac:dyDescent="0.45">
      <c r="B2485" s="3" t="s">
        <v>11653</v>
      </c>
      <c r="D2485" s="3" t="s">
        <v>1873</v>
      </c>
      <c r="E2485" s="3" t="s">
        <v>1012</v>
      </c>
    </row>
    <row r="2486" spans="2:5" x14ac:dyDescent="0.45">
      <c r="B2486" s="3" t="s">
        <v>11653</v>
      </c>
      <c r="D2486" s="3" t="s">
        <v>225</v>
      </c>
      <c r="E2486" s="3" t="s">
        <v>1872</v>
      </c>
    </row>
    <row r="2487" spans="2:5" x14ac:dyDescent="0.45">
      <c r="B2487" s="3" t="s">
        <v>11653</v>
      </c>
      <c r="D2487" s="3" t="s">
        <v>1874</v>
      </c>
      <c r="E2487" s="3" t="s">
        <v>1875</v>
      </c>
    </row>
    <row r="2488" spans="2:5" x14ac:dyDescent="0.45">
      <c r="B2488" s="3" t="s">
        <v>11653</v>
      </c>
      <c r="D2488" s="3" t="s">
        <v>13</v>
      </c>
      <c r="E2488" s="3" t="s">
        <v>1877</v>
      </c>
    </row>
    <row r="2489" spans="2:5" x14ac:dyDescent="0.45">
      <c r="B2489" s="3" t="s">
        <v>11653</v>
      </c>
      <c r="D2489" s="3" t="s">
        <v>79</v>
      </c>
      <c r="E2489" s="3" t="s">
        <v>119</v>
      </c>
    </row>
    <row r="2490" spans="2:5" x14ac:dyDescent="0.45">
      <c r="B2490" s="3" t="s">
        <v>11653</v>
      </c>
      <c r="D2490" s="3" t="s">
        <v>1829</v>
      </c>
      <c r="E2490" s="3" t="s">
        <v>1876</v>
      </c>
    </row>
    <row r="2491" spans="2:5" x14ac:dyDescent="0.45">
      <c r="B2491" s="3" t="s">
        <v>11653</v>
      </c>
      <c r="D2491" s="3" t="s">
        <v>34</v>
      </c>
      <c r="E2491" s="3" t="s">
        <v>345</v>
      </c>
    </row>
    <row r="2492" spans="2:5" x14ac:dyDescent="0.45">
      <c r="B2492" s="3" t="s">
        <v>11653</v>
      </c>
      <c r="D2492" s="3" t="s">
        <v>15</v>
      </c>
      <c r="E2492" s="3" t="s">
        <v>1105</v>
      </c>
    </row>
    <row r="2493" spans="2:5" x14ac:dyDescent="0.45">
      <c r="B2493" s="3" t="s">
        <v>11654</v>
      </c>
      <c r="D2493" s="3" t="s">
        <v>7</v>
      </c>
      <c r="E2493" s="3" t="s">
        <v>72</v>
      </c>
    </row>
    <row r="2494" spans="2:5" x14ac:dyDescent="0.45">
      <c r="B2494" s="3" t="s">
        <v>11654</v>
      </c>
      <c r="D2494" s="3" t="s">
        <v>1873</v>
      </c>
      <c r="E2494" s="3" t="s">
        <v>1012</v>
      </c>
    </row>
    <row r="2495" spans="2:5" x14ac:dyDescent="0.45">
      <c r="B2495" s="3" t="s">
        <v>11654</v>
      </c>
      <c r="D2495" s="3" t="s">
        <v>225</v>
      </c>
      <c r="E2495" s="3" t="s">
        <v>1872</v>
      </c>
    </row>
    <row r="2496" spans="2:5" x14ac:dyDescent="0.45">
      <c r="B2496" s="3" t="s">
        <v>11654</v>
      </c>
      <c r="D2496" s="3" t="s">
        <v>1874</v>
      </c>
      <c r="E2496" s="3" t="s">
        <v>1875</v>
      </c>
    </row>
    <row r="2497" spans="2:5" x14ac:dyDescent="0.45">
      <c r="B2497" s="3" t="s">
        <v>11654</v>
      </c>
      <c r="D2497" s="3" t="s">
        <v>13</v>
      </c>
      <c r="E2497" s="3" t="s">
        <v>1906</v>
      </c>
    </row>
    <row r="2498" spans="2:5" x14ac:dyDescent="0.45">
      <c r="B2498" s="3" t="s">
        <v>11654</v>
      </c>
      <c r="D2498" s="3" t="s">
        <v>79</v>
      </c>
      <c r="E2498" s="3" t="s">
        <v>119</v>
      </c>
    </row>
    <row r="2499" spans="2:5" x14ac:dyDescent="0.45">
      <c r="B2499" s="3" t="s">
        <v>11654</v>
      </c>
      <c r="D2499" s="3" t="s">
        <v>1829</v>
      </c>
      <c r="E2499" s="3" t="s">
        <v>1876</v>
      </c>
    </row>
    <row r="2500" spans="2:5" x14ac:dyDescent="0.45">
      <c r="B2500" s="3" t="s">
        <v>11654</v>
      </c>
      <c r="D2500" s="3" t="s">
        <v>34</v>
      </c>
      <c r="E2500" s="3" t="s">
        <v>345</v>
      </c>
    </row>
    <row r="2501" spans="2:5" x14ac:dyDescent="0.45">
      <c r="B2501" s="3" t="s">
        <v>11654</v>
      </c>
      <c r="D2501" s="3" t="s">
        <v>15</v>
      </c>
      <c r="E2501" s="3" t="s">
        <v>1907</v>
      </c>
    </row>
    <row r="2502" spans="2:5" x14ac:dyDescent="0.45">
      <c r="B2502" s="3" t="s">
        <v>11656</v>
      </c>
      <c r="D2502" s="3" t="s">
        <v>412</v>
      </c>
      <c r="E2502" s="3" t="s">
        <v>548</v>
      </c>
    </row>
    <row r="2503" spans="2:5" x14ac:dyDescent="0.45">
      <c r="B2503" s="3" t="s">
        <v>11656</v>
      </c>
      <c r="D2503" s="3" t="s">
        <v>7</v>
      </c>
      <c r="E2503" s="3" t="s">
        <v>72</v>
      </c>
    </row>
    <row r="2504" spans="2:5" x14ac:dyDescent="0.45">
      <c r="B2504" s="3" t="s">
        <v>11656</v>
      </c>
      <c r="D2504" s="3" t="s">
        <v>424</v>
      </c>
      <c r="E2504" s="3" t="s">
        <v>425</v>
      </c>
    </row>
    <row r="2505" spans="2:5" x14ac:dyDescent="0.45">
      <c r="B2505" s="3" t="s">
        <v>11656</v>
      </c>
      <c r="D2505" s="3" t="s">
        <v>420</v>
      </c>
      <c r="E2505" s="3" t="s">
        <v>505</v>
      </c>
    </row>
    <row r="2506" spans="2:5" x14ac:dyDescent="0.45">
      <c r="B2506" s="3" t="s">
        <v>11656</v>
      </c>
      <c r="D2506" s="3" t="s">
        <v>418</v>
      </c>
      <c r="E2506" s="3" t="s">
        <v>552</v>
      </c>
    </row>
    <row r="2507" spans="2:5" x14ac:dyDescent="0.45">
      <c r="B2507" s="3" t="s">
        <v>11656</v>
      </c>
      <c r="D2507" s="3" t="s">
        <v>422</v>
      </c>
      <c r="E2507" s="3" t="s">
        <v>553</v>
      </c>
    </row>
    <row r="2508" spans="2:5" x14ac:dyDescent="0.45">
      <c r="B2508" s="3" t="s">
        <v>11656</v>
      </c>
      <c r="D2508" s="3" t="s">
        <v>13</v>
      </c>
      <c r="E2508" s="3" t="s">
        <v>551</v>
      </c>
    </row>
    <row r="2509" spans="2:5" x14ac:dyDescent="0.45">
      <c r="B2509" s="3" t="s">
        <v>11656</v>
      </c>
      <c r="D2509" s="3" t="s">
        <v>414</v>
      </c>
      <c r="E2509" s="3" t="s">
        <v>549</v>
      </c>
    </row>
    <row r="2510" spans="2:5" x14ac:dyDescent="0.45">
      <c r="B2510" s="3" t="s">
        <v>11656</v>
      </c>
      <c r="D2510" s="3" t="s">
        <v>79</v>
      </c>
      <c r="E2510" s="3" t="s">
        <v>119</v>
      </c>
    </row>
    <row r="2511" spans="2:5" x14ac:dyDescent="0.45">
      <c r="B2511" s="3" t="s">
        <v>11656</v>
      </c>
      <c r="D2511" s="3" t="s">
        <v>84</v>
      </c>
      <c r="E2511" s="3" t="s">
        <v>83</v>
      </c>
    </row>
    <row r="2512" spans="2:5" x14ac:dyDescent="0.45">
      <c r="B2512" s="3" t="s">
        <v>11656</v>
      </c>
      <c r="D2512" s="3" t="s">
        <v>426</v>
      </c>
      <c r="E2512" s="3" t="s">
        <v>232</v>
      </c>
    </row>
    <row r="2513" spans="2:5" x14ac:dyDescent="0.45">
      <c r="B2513" s="3" t="s">
        <v>11656</v>
      </c>
      <c r="D2513" s="3" t="s">
        <v>410</v>
      </c>
      <c r="E2513" s="3" t="s">
        <v>547</v>
      </c>
    </row>
    <row r="2514" spans="2:5" x14ac:dyDescent="0.45">
      <c r="B2514" s="3" t="s">
        <v>11656</v>
      </c>
      <c r="D2514" s="3" t="s">
        <v>34</v>
      </c>
      <c r="E2514" s="3" t="s">
        <v>525</v>
      </c>
    </row>
    <row r="2515" spans="2:5" x14ac:dyDescent="0.45">
      <c r="B2515" s="3" t="s">
        <v>11656</v>
      </c>
      <c r="D2515" s="3" t="s">
        <v>15</v>
      </c>
      <c r="E2515" s="3" t="s">
        <v>550</v>
      </c>
    </row>
    <row r="2516" spans="2:5" x14ac:dyDescent="0.45">
      <c r="B2516" s="3" t="s">
        <v>11660</v>
      </c>
      <c r="D2516" s="3" t="s">
        <v>7</v>
      </c>
      <c r="E2516" s="3" t="s">
        <v>72</v>
      </c>
    </row>
    <row r="2517" spans="2:5" x14ac:dyDescent="0.45">
      <c r="B2517" s="3" t="s">
        <v>11660</v>
      </c>
      <c r="D2517" s="3" t="s">
        <v>1893</v>
      </c>
      <c r="E2517" s="3" t="s">
        <v>1894</v>
      </c>
    </row>
    <row r="2518" spans="2:5" x14ac:dyDescent="0.45">
      <c r="B2518" s="3" t="s">
        <v>11660</v>
      </c>
      <c r="D2518" s="3" t="s">
        <v>79</v>
      </c>
      <c r="E2518" s="3" t="s">
        <v>80</v>
      </c>
    </row>
    <row r="2519" spans="2:5" x14ac:dyDescent="0.45">
      <c r="B2519" s="3" t="s">
        <v>11660</v>
      </c>
      <c r="D2519" s="3" t="s">
        <v>1889</v>
      </c>
      <c r="E2519" s="3" t="s">
        <v>1890</v>
      </c>
    </row>
    <row r="2520" spans="2:5" x14ac:dyDescent="0.45">
      <c r="B2520" s="3" t="s">
        <v>11660</v>
      </c>
      <c r="D2520" s="3" t="s">
        <v>1888</v>
      </c>
      <c r="E2520" s="3" t="s">
        <v>117</v>
      </c>
    </row>
    <row r="2521" spans="2:5" x14ac:dyDescent="0.45">
      <c r="B2521" s="3" t="s">
        <v>11660</v>
      </c>
      <c r="D2521" s="3" t="s">
        <v>1886</v>
      </c>
      <c r="E2521" s="3" t="s">
        <v>1887</v>
      </c>
    </row>
    <row r="2522" spans="2:5" x14ac:dyDescent="0.45">
      <c r="B2522" s="3" t="s">
        <v>11660</v>
      </c>
      <c r="D2522" s="3" t="s">
        <v>1891</v>
      </c>
      <c r="E2522" s="3" t="s">
        <v>1892</v>
      </c>
    </row>
    <row r="2523" spans="2:5" x14ac:dyDescent="0.45">
      <c r="B2523" s="3" t="s">
        <v>11660</v>
      </c>
      <c r="D2523" s="3" t="s">
        <v>34</v>
      </c>
      <c r="E2523" s="3" t="s">
        <v>1846</v>
      </c>
    </row>
    <row r="2524" spans="2:5" x14ac:dyDescent="0.45">
      <c r="B2524" s="3" t="s">
        <v>11660</v>
      </c>
      <c r="D2524" s="3" t="s">
        <v>15</v>
      </c>
      <c r="E2524" s="3" t="s">
        <v>1895</v>
      </c>
    </row>
    <row r="2525" spans="2:5" x14ac:dyDescent="0.45">
      <c r="B2525" s="3" t="s">
        <v>11661</v>
      </c>
      <c r="D2525" s="3" t="s">
        <v>7</v>
      </c>
      <c r="E2525" s="3" t="s">
        <v>72</v>
      </c>
    </row>
    <row r="2526" spans="2:5" x14ac:dyDescent="0.45">
      <c r="B2526" s="3" t="s">
        <v>11661</v>
      </c>
      <c r="D2526" s="3" t="s">
        <v>1893</v>
      </c>
      <c r="E2526" s="3" t="s">
        <v>1894</v>
      </c>
    </row>
    <row r="2527" spans="2:5" x14ac:dyDescent="0.45">
      <c r="B2527" s="3" t="s">
        <v>11661</v>
      </c>
      <c r="D2527" s="3" t="s">
        <v>79</v>
      </c>
      <c r="E2527" s="3" t="s">
        <v>80</v>
      </c>
    </row>
    <row r="2528" spans="2:5" x14ac:dyDescent="0.45">
      <c r="B2528" s="3" t="s">
        <v>11661</v>
      </c>
      <c r="D2528" s="3" t="s">
        <v>1889</v>
      </c>
      <c r="E2528" s="3" t="s">
        <v>1890</v>
      </c>
    </row>
    <row r="2529" spans="2:5" x14ac:dyDescent="0.45">
      <c r="B2529" s="3" t="s">
        <v>11661</v>
      </c>
      <c r="D2529" s="3" t="s">
        <v>1888</v>
      </c>
      <c r="E2529" s="3" t="s">
        <v>117</v>
      </c>
    </row>
    <row r="2530" spans="2:5" x14ac:dyDescent="0.45">
      <c r="B2530" s="3" t="s">
        <v>11661</v>
      </c>
      <c r="D2530" s="3" t="s">
        <v>1886</v>
      </c>
      <c r="E2530" s="3" t="s">
        <v>1887</v>
      </c>
    </row>
    <row r="2531" spans="2:5" x14ac:dyDescent="0.45">
      <c r="B2531" s="3" t="s">
        <v>11661</v>
      </c>
      <c r="D2531" s="3" t="s">
        <v>1891</v>
      </c>
      <c r="E2531" s="3" t="s">
        <v>1892</v>
      </c>
    </row>
    <row r="2532" spans="2:5" x14ac:dyDescent="0.45">
      <c r="B2532" s="3" t="s">
        <v>11661</v>
      </c>
      <c r="D2532" s="3" t="s">
        <v>34</v>
      </c>
      <c r="E2532" s="3" t="s">
        <v>1900</v>
      </c>
    </row>
    <row r="2533" spans="2:5" x14ac:dyDescent="0.45">
      <c r="B2533" s="3" t="s">
        <v>11661</v>
      </c>
      <c r="D2533" s="3" t="s">
        <v>15</v>
      </c>
      <c r="E2533" s="3" t="s">
        <v>1899</v>
      </c>
    </row>
    <row r="2534" spans="2:5" x14ac:dyDescent="0.45">
      <c r="B2534" s="3" t="s">
        <v>11669</v>
      </c>
      <c r="D2534" s="3" t="s">
        <v>7</v>
      </c>
      <c r="E2534" s="3" t="s">
        <v>72</v>
      </c>
    </row>
    <row r="2535" spans="2:5" x14ac:dyDescent="0.45">
      <c r="B2535" s="3" t="s">
        <v>11669</v>
      </c>
      <c r="D2535" s="3" t="s">
        <v>1873</v>
      </c>
      <c r="E2535" s="3" t="s">
        <v>1012</v>
      </c>
    </row>
    <row r="2536" spans="2:5" x14ac:dyDescent="0.45">
      <c r="B2536" s="3" t="s">
        <v>11669</v>
      </c>
      <c r="D2536" s="3" t="s">
        <v>225</v>
      </c>
      <c r="E2536" s="3" t="s">
        <v>1872</v>
      </c>
    </row>
    <row r="2537" spans="2:5" x14ac:dyDescent="0.45">
      <c r="B2537" s="3" t="s">
        <v>11669</v>
      </c>
      <c r="D2537" s="3" t="s">
        <v>1874</v>
      </c>
      <c r="E2537" s="3" t="s">
        <v>1875</v>
      </c>
    </row>
    <row r="2538" spans="2:5" x14ac:dyDescent="0.45">
      <c r="B2538" s="3" t="s">
        <v>11669</v>
      </c>
      <c r="D2538" s="3" t="s">
        <v>13</v>
      </c>
      <c r="E2538" s="3" t="s">
        <v>1102</v>
      </c>
    </row>
    <row r="2539" spans="2:5" x14ac:dyDescent="0.45">
      <c r="B2539" s="3" t="s">
        <v>11669</v>
      </c>
      <c r="D2539" s="3" t="s">
        <v>79</v>
      </c>
      <c r="E2539" s="3" t="s">
        <v>119</v>
      </c>
    </row>
    <row r="2540" spans="2:5" x14ac:dyDescent="0.45">
      <c r="B2540" s="3" t="s">
        <v>11669</v>
      </c>
      <c r="D2540" s="3" t="s">
        <v>1829</v>
      </c>
      <c r="E2540" s="3" t="s">
        <v>1876</v>
      </c>
    </row>
    <row r="2541" spans="2:5" x14ac:dyDescent="0.45">
      <c r="B2541" s="3" t="s">
        <v>11669</v>
      </c>
      <c r="D2541" s="3" t="s">
        <v>34</v>
      </c>
      <c r="E2541" s="3" t="s">
        <v>345</v>
      </c>
    </row>
    <row r="2542" spans="2:5" x14ac:dyDescent="0.45">
      <c r="B2542" s="3" t="s">
        <v>11669</v>
      </c>
      <c r="D2542" s="3" t="s">
        <v>15</v>
      </c>
      <c r="E2542" s="3" t="s">
        <v>1918</v>
      </c>
    </row>
    <row r="2543" spans="2:5" x14ac:dyDescent="0.45">
      <c r="B2543" s="3" t="s">
        <v>11670</v>
      </c>
      <c r="D2543" s="3" t="s">
        <v>7</v>
      </c>
      <c r="E2543" s="3" t="s">
        <v>72</v>
      </c>
    </row>
    <row r="2544" spans="2:5" x14ac:dyDescent="0.45">
      <c r="B2544" s="3" t="s">
        <v>11670</v>
      </c>
      <c r="D2544" s="3" t="s">
        <v>1873</v>
      </c>
      <c r="E2544" s="3" t="s">
        <v>1012</v>
      </c>
    </row>
    <row r="2545" spans="2:5" x14ac:dyDescent="0.45">
      <c r="B2545" s="3" t="s">
        <v>11670</v>
      </c>
      <c r="D2545" s="3" t="s">
        <v>225</v>
      </c>
      <c r="E2545" s="3" t="s">
        <v>1872</v>
      </c>
    </row>
    <row r="2546" spans="2:5" x14ac:dyDescent="0.45">
      <c r="B2546" s="3" t="s">
        <v>11670</v>
      </c>
      <c r="D2546" s="3" t="s">
        <v>1874</v>
      </c>
      <c r="E2546" s="3" t="s">
        <v>1875</v>
      </c>
    </row>
    <row r="2547" spans="2:5" x14ac:dyDescent="0.45">
      <c r="B2547" s="3" t="s">
        <v>11670</v>
      </c>
      <c r="D2547" s="3" t="s">
        <v>13</v>
      </c>
      <c r="E2547" s="3" t="s">
        <v>1937</v>
      </c>
    </row>
    <row r="2548" spans="2:5" x14ac:dyDescent="0.45">
      <c r="B2548" s="3" t="s">
        <v>11670</v>
      </c>
      <c r="D2548" s="3" t="s">
        <v>79</v>
      </c>
      <c r="E2548" s="3" t="s">
        <v>119</v>
      </c>
    </row>
    <row r="2549" spans="2:5" x14ac:dyDescent="0.45">
      <c r="B2549" s="3" t="s">
        <v>11670</v>
      </c>
      <c r="D2549" s="3" t="s">
        <v>1829</v>
      </c>
      <c r="E2549" s="3" t="s">
        <v>1876</v>
      </c>
    </row>
    <row r="2550" spans="2:5" x14ac:dyDescent="0.45">
      <c r="B2550" s="3" t="s">
        <v>11670</v>
      </c>
      <c r="D2550" s="3" t="s">
        <v>34</v>
      </c>
      <c r="E2550" s="3" t="s">
        <v>345</v>
      </c>
    </row>
    <row r="2551" spans="2:5" x14ac:dyDescent="0.45">
      <c r="B2551" s="3" t="s">
        <v>11670</v>
      </c>
      <c r="D2551" s="3" t="s">
        <v>15</v>
      </c>
      <c r="E2551" s="3" t="s">
        <v>1938</v>
      </c>
    </row>
    <row r="2552" spans="2:5" x14ac:dyDescent="0.45">
      <c r="B2552" s="3" t="s">
        <v>11674</v>
      </c>
      <c r="D2552" s="3" t="s">
        <v>7</v>
      </c>
      <c r="E2552" s="3" t="s">
        <v>72</v>
      </c>
    </row>
    <row r="2553" spans="2:5" x14ac:dyDescent="0.45">
      <c r="B2553" s="3" t="s">
        <v>11674</v>
      </c>
      <c r="D2553" s="3" t="s">
        <v>1952</v>
      </c>
      <c r="E2553" s="3" t="s">
        <v>413</v>
      </c>
    </row>
    <row r="2554" spans="2:5" x14ac:dyDescent="0.45">
      <c r="B2554" s="3" t="s">
        <v>11674</v>
      </c>
      <c r="D2554" s="3" t="s">
        <v>1955</v>
      </c>
      <c r="E2554" s="3" t="s">
        <v>1956</v>
      </c>
    </row>
    <row r="2555" spans="2:5" x14ac:dyDescent="0.45">
      <c r="B2555" s="3" t="s">
        <v>11674</v>
      </c>
      <c r="D2555" s="3" t="s">
        <v>1949</v>
      </c>
      <c r="E2555" s="3" t="s">
        <v>2120</v>
      </c>
    </row>
    <row r="2556" spans="2:5" x14ac:dyDescent="0.45">
      <c r="B2556" s="3" t="s">
        <v>11674</v>
      </c>
      <c r="D2556" s="3" t="s">
        <v>1953</v>
      </c>
      <c r="E2556" s="3" t="s">
        <v>1954</v>
      </c>
    </row>
    <row r="2557" spans="2:5" x14ac:dyDescent="0.45">
      <c r="B2557" s="3" t="s">
        <v>11674</v>
      </c>
      <c r="D2557" s="3" t="s">
        <v>79</v>
      </c>
      <c r="E2557" s="3" t="s">
        <v>119</v>
      </c>
    </row>
    <row r="2558" spans="2:5" x14ac:dyDescent="0.45">
      <c r="B2558" s="3" t="s">
        <v>11674</v>
      </c>
      <c r="D2558" s="3" t="s">
        <v>84</v>
      </c>
      <c r="E2558" s="3" t="s">
        <v>83</v>
      </c>
    </row>
    <row r="2559" spans="2:5" x14ac:dyDescent="0.45">
      <c r="B2559" s="3" t="s">
        <v>11674</v>
      </c>
      <c r="D2559" s="3" t="s">
        <v>426</v>
      </c>
      <c r="E2559" s="3" t="s">
        <v>232</v>
      </c>
    </row>
    <row r="2560" spans="2:5" x14ac:dyDescent="0.45">
      <c r="B2560" s="3" t="s">
        <v>11674</v>
      </c>
      <c r="D2560" s="3" t="s">
        <v>34</v>
      </c>
      <c r="E2560" s="3" t="s">
        <v>525</v>
      </c>
    </row>
    <row r="2561" spans="2:5" x14ac:dyDescent="0.45">
      <c r="B2561" s="3" t="s">
        <v>11674</v>
      </c>
      <c r="D2561" s="3" t="s">
        <v>15</v>
      </c>
      <c r="E2561" s="3" t="s">
        <v>2121</v>
      </c>
    </row>
    <row r="2562" spans="2:5" x14ac:dyDescent="0.45">
      <c r="B2562" s="3" t="s">
        <v>11680</v>
      </c>
      <c r="D2562" s="3" t="s">
        <v>7</v>
      </c>
      <c r="E2562" s="3" t="s">
        <v>72</v>
      </c>
    </row>
    <row r="2563" spans="2:5" x14ac:dyDescent="0.45">
      <c r="B2563" s="3" t="s">
        <v>11680</v>
      </c>
      <c r="D2563" s="3" t="s">
        <v>116</v>
      </c>
      <c r="E2563" s="3" t="s">
        <v>117</v>
      </c>
    </row>
    <row r="2564" spans="2:5" x14ac:dyDescent="0.45">
      <c r="B2564" s="3" t="s">
        <v>11680</v>
      </c>
      <c r="D2564" s="3" t="s">
        <v>910</v>
      </c>
      <c r="E2564" s="3" t="s">
        <v>996</v>
      </c>
    </row>
    <row r="2565" spans="2:5" x14ac:dyDescent="0.45">
      <c r="B2565" s="3" t="s">
        <v>11680</v>
      </c>
      <c r="D2565" s="3" t="s">
        <v>908</v>
      </c>
      <c r="E2565" s="3" t="s">
        <v>1018</v>
      </c>
    </row>
    <row r="2566" spans="2:5" x14ac:dyDescent="0.45">
      <c r="B2566" s="3" t="s">
        <v>11680</v>
      </c>
      <c r="D2566" s="3" t="s">
        <v>76</v>
      </c>
      <c r="E2566" s="3" t="s">
        <v>1437</v>
      </c>
    </row>
    <row r="2567" spans="2:5" x14ac:dyDescent="0.45">
      <c r="B2567" s="3" t="s">
        <v>11680</v>
      </c>
      <c r="D2567" s="3" t="s">
        <v>118</v>
      </c>
      <c r="E2567" s="3" t="s">
        <v>117</v>
      </c>
    </row>
    <row r="2568" spans="2:5" x14ac:dyDescent="0.45">
      <c r="B2568" s="3" t="s">
        <v>11680</v>
      </c>
      <c r="D2568" s="3" t="s">
        <v>247</v>
      </c>
      <c r="E2568" s="3" t="s">
        <v>1438</v>
      </c>
    </row>
    <row r="2569" spans="2:5" x14ac:dyDescent="0.45">
      <c r="B2569" s="3" t="s">
        <v>11680</v>
      </c>
      <c r="D2569" s="3" t="s">
        <v>30</v>
      </c>
      <c r="E2569" s="3" t="s">
        <v>1434</v>
      </c>
    </row>
    <row r="2570" spans="2:5" x14ac:dyDescent="0.45">
      <c r="B2570" s="3" t="s">
        <v>11680</v>
      </c>
      <c r="D2570" s="3" t="s">
        <v>991</v>
      </c>
      <c r="E2570" s="3" t="s">
        <v>1439</v>
      </c>
    </row>
    <row r="2571" spans="2:5" x14ac:dyDescent="0.45">
      <c r="B2571" s="3" t="s">
        <v>11680</v>
      </c>
      <c r="D2571" s="3" t="s">
        <v>13</v>
      </c>
      <c r="E2571" s="3" t="s">
        <v>1435</v>
      </c>
    </row>
    <row r="2572" spans="2:5" x14ac:dyDescent="0.45">
      <c r="B2572" s="3" t="s">
        <v>11680</v>
      </c>
      <c r="D2572" s="3" t="s">
        <v>78</v>
      </c>
      <c r="E2572" s="3" t="s">
        <v>1078</v>
      </c>
    </row>
    <row r="2573" spans="2:5" x14ac:dyDescent="0.45">
      <c r="B2573" s="3" t="s">
        <v>11680</v>
      </c>
      <c r="D2573" s="3" t="s">
        <v>79</v>
      </c>
      <c r="E2573" s="3" t="s">
        <v>119</v>
      </c>
    </row>
    <row r="2574" spans="2:5" x14ac:dyDescent="0.45">
      <c r="B2574" s="3" t="s">
        <v>11680</v>
      </c>
      <c r="D2574" s="3" t="s">
        <v>82</v>
      </c>
      <c r="E2574" s="3" t="s">
        <v>29</v>
      </c>
    </row>
    <row r="2575" spans="2:5" x14ac:dyDescent="0.45">
      <c r="B2575" s="3" t="s">
        <v>11680</v>
      </c>
      <c r="D2575" s="3" t="s">
        <v>84</v>
      </c>
      <c r="E2575" s="3" t="s">
        <v>83</v>
      </c>
    </row>
    <row r="2576" spans="2:5" x14ac:dyDescent="0.45">
      <c r="B2576" s="3" t="s">
        <v>11680</v>
      </c>
      <c r="D2576" s="3" t="s">
        <v>85</v>
      </c>
      <c r="E2576" s="3" t="s">
        <v>83</v>
      </c>
    </row>
    <row r="2577" spans="2:5" x14ac:dyDescent="0.45">
      <c r="B2577" s="3" t="s">
        <v>11680</v>
      </c>
      <c r="D2577" s="3" t="s">
        <v>121</v>
      </c>
      <c r="E2577" s="3" t="s">
        <v>117</v>
      </c>
    </row>
    <row r="2578" spans="2:5" x14ac:dyDescent="0.45">
      <c r="B2578" s="3" t="s">
        <v>11680</v>
      </c>
      <c r="D2578" s="3" t="s">
        <v>1017</v>
      </c>
      <c r="E2578" s="3" t="s">
        <v>232</v>
      </c>
    </row>
    <row r="2579" spans="2:5" x14ac:dyDescent="0.45">
      <c r="B2579" s="3" t="s">
        <v>11680</v>
      </c>
      <c r="D2579" s="3" t="s">
        <v>34</v>
      </c>
      <c r="E2579" s="3" t="s">
        <v>1441</v>
      </c>
    </row>
    <row r="2580" spans="2:5" x14ac:dyDescent="0.45">
      <c r="B2580" s="3" t="s">
        <v>11680</v>
      </c>
      <c r="D2580" s="3" t="s">
        <v>15</v>
      </c>
      <c r="E2580" s="3" t="s">
        <v>1440</v>
      </c>
    </row>
    <row r="2581" spans="2:5" x14ac:dyDescent="0.45">
      <c r="B2581" s="3" t="s">
        <v>11680</v>
      </c>
      <c r="D2581" s="3" t="s">
        <v>234</v>
      </c>
      <c r="E2581" s="3" t="s">
        <v>1440</v>
      </c>
    </row>
    <row r="2582" spans="2:5" x14ac:dyDescent="0.45">
      <c r="B2582" s="3" t="s">
        <v>11680</v>
      </c>
      <c r="D2582" s="3" t="s">
        <v>233</v>
      </c>
      <c r="E2582" s="3" t="s">
        <v>1442</v>
      </c>
    </row>
    <row r="2583" spans="2:5" x14ac:dyDescent="0.45">
      <c r="B2583" s="3" t="s">
        <v>11680</v>
      </c>
      <c r="D2583" s="3" t="s">
        <v>26</v>
      </c>
      <c r="E2583" s="3" t="s">
        <v>1436</v>
      </c>
    </row>
    <row r="2584" spans="2:5" x14ac:dyDescent="0.45">
      <c r="B2584" s="3" t="s">
        <v>11681</v>
      </c>
      <c r="D2584" s="3" t="s">
        <v>7</v>
      </c>
      <c r="E2584" s="3" t="s">
        <v>72</v>
      </c>
    </row>
    <row r="2585" spans="2:5" x14ac:dyDescent="0.45">
      <c r="B2585" s="3" t="s">
        <v>11681</v>
      </c>
      <c r="D2585" s="3" t="s">
        <v>116</v>
      </c>
      <c r="E2585" s="3" t="s">
        <v>117</v>
      </c>
    </row>
    <row r="2586" spans="2:5" x14ac:dyDescent="0.45">
      <c r="B2586" s="3" t="s">
        <v>11681</v>
      </c>
      <c r="D2586" s="3" t="s">
        <v>118</v>
      </c>
      <c r="E2586" s="3" t="s">
        <v>117</v>
      </c>
    </row>
    <row r="2587" spans="2:5" x14ac:dyDescent="0.45">
      <c r="B2587" s="3" t="s">
        <v>11681</v>
      </c>
      <c r="D2587" s="3" t="s">
        <v>30</v>
      </c>
      <c r="E2587" s="3" t="s">
        <v>1118</v>
      </c>
    </row>
    <row r="2588" spans="2:5" x14ac:dyDescent="0.45">
      <c r="B2588" s="3" t="s">
        <v>11681</v>
      </c>
      <c r="D2588" s="3" t="s">
        <v>13</v>
      </c>
      <c r="E2588" s="3" t="s">
        <v>2732</v>
      </c>
    </row>
    <row r="2589" spans="2:5" x14ac:dyDescent="0.45">
      <c r="B2589" s="3" t="s">
        <v>11681</v>
      </c>
      <c r="D2589" s="3" t="s">
        <v>78</v>
      </c>
      <c r="E2589" s="3" t="s">
        <v>2733</v>
      </c>
    </row>
    <row r="2590" spans="2:5" x14ac:dyDescent="0.45">
      <c r="B2590" s="3" t="s">
        <v>11681</v>
      </c>
      <c r="D2590" s="3" t="s">
        <v>79</v>
      </c>
      <c r="E2590" s="3" t="s">
        <v>119</v>
      </c>
    </row>
    <row r="2591" spans="2:5" x14ac:dyDescent="0.45">
      <c r="B2591" s="3" t="s">
        <v>11681</v>
      </c>
      <c r="D2591" s="3" t="s">
        <v>121</v>
      </c>
      <c r="E2591" s="3" t="s">
        <v>117</v>
      </c>
    </row>
    <row r="2592" spans="2:5" x14ac:dyDescent="0.45">
      <c r="B2592" s="3" t="s">
        <v>11681</v>
      </c>
      <c r="D2592" s="3" t="s">
        <v>34</v>
      </c>
      <c r="E2592" s="3" t="s">
        <v>35</v>
      </c>
    </row>
    <row r="2593" spans="2:5" x14ac:dyDescent="0.45">
      <c r="B2593" s="3" t="s">
        <v>11681</v>
      </c>
      <c r="D2593" s="3" t="s">
        <v>15</v>
      </c>
      <c r="E2593" s="3" t="s">
        <v>2734</v>
      </c>
    </row>
    <row r="2594" spans="2:5" x14ac:dyDescent="0.45">
      <c r="B2594" s="3" t="s">
        <v>11681</v>
      </c>
      <c r="D2594" s="3" t="s">
        <v>26</v>
      </c>
      <c r="E2594" s="3" t="s">
        <v>331</v>
      </c>
    </row>
    <row r="2595" spans="2:5" x14ac:dyDescent="0.45">
      <c r="B2595" s="3" t="s">
        <v>11690</v>
      </c>
      <c r="D2595" s="3" t="s">
        <v>7</v>
      </c>
      <c r="E2595" s="3" t="s">
        <v>72</v>
      </c>
    </row>
    <row r="2596" spans="2:5" x14ac:dyDescent="0.45">
      <c r="B2596" s="3" t="s">
        <v>11690</v>
      </c>
      <c r="D2596" s="3" t="s">
        <v>116</v>
      </c>
      <c r="E2596" s="3" t="s">
        <v>117</v>
      </c>
    </row>
    <row r="2597" spans="2:5" x14ac:dyDescent="0.45">
      <c r="B2597" s="3" t="s">
        <v>11690</v>
      </c>
      <c r="D2597" s="3" t="s">
        <v>76</v>
      </c>
      <c r="E2597" s="3" t="s">
        <v>229</v>
      </c>
    </row>
    <row r="2598" spans="2:5" x14ac:dyDescent="0.45">
      <c r="B2598" s="3" t="s">
        <v>11690</v>
      </c>
      <c r="D2598" s="3" t="s">
        <v>118</v>
      </c>
      <c r="E2598" s="3" t="s">
        <v>117</v>
      </c>
    </row>
    <row r="2599" spans="2:5" x14ac:dyDescent="0.45">
      <c r="B2599" s="3" t="s">
        <v>11690</v>
      </c>
      <c r="D2599" s="3" t="s">
        <v>247</v>
      </c>
      <c r="E2599" s="3" t="s">
        <v>698</v>
      </c>
    </row>
    <row r="2600" spans="2:5" x14ac:dyDescent="0.45">
      <c r="B2600" s="3" t="s">
        <v>11690</v>
      </c>
      <c r="D2600" s="3" t="s">
        <v>30</v>
      </c>
      <c r="E2600" s="3" t="s">
        <v>139</v>
      </c>
    </row>
    <row r="2601" spans="2:5" x14ac:dyDescent="0.45">
      <c r="B2601" s="3" t="s">
        <v>11690</v>
      </c>
      <c r="D2601" s="3" t="s">
        <v>13</v>
      </c>
      <c r="E2601" s="3" t="s">
        <v>1801</v>
      </c>
    </row>
    <row r="2602" spans="2:5" x14ac:dyDescent="0.45">
      <c r="B2602" s="3" t="s">
        <v>11690</v>
      </c>
      <c r="D2602" s="3" t="s">
        <v>78</v>
      </c>
      <c r="E2602" s="3" t="s">
        <v>1802</v>
      </c>
    </row>
    <row r="2603" spans="2:5" x14ac:dyDescent="0.45">
      <c r="B2603" s="3" t="s">
        <v>11690</v>
      </c>
      <c r="D2603" s="3" t="s">
        <v>79</v>
      </c>
      <c r="E2603" s="3" t="s">
        <v>119</v>
      </c>
    </row>
    <row r="2604" spans="2:5" x14ac:dyDescent="0.45">
      <c r="B2604" s="3" t="s">
        <v>11690</v>
      </c>
      <c r="D2604" s="3" t="s">
        <v>82</v>
      </c>
      <c r="E2604" s="3" t="s">
        <v>251</v>
      </c>
    </row>
    <row r="2605" spans="2:5" x14ac:dyDescent="0.45">
      <c r="B2605" s="3" t="s">
        <v>11690</v>
      </c>
      <c r="D2605" s="3" t="s">
        <v>84</v>
      </c>
      <c r="E2605" s="3" t="s">
        <v>83</v>
      </c>
    </row>
    <row r="2606" spans="2:5" x14ac:dyDescent="0.45">
      <c r="B2606" s="3" t="s">
        <v>11690</v>
      </c>
      <c r="D2606" s="3" t="s">
        <v>85</v>
      </c>
      <c r="E2606" s="3" t="s">
        <v>83</v>
      </c>
    </row>
    <row r="2607" spans="2:5" x14ac:dyDescent="0.45">
      <c r="B2607" s="3" t="s">
        <v>11690</v>
      </c>
      <c r="D2607" s="3" t="s">
        <v>121</v>
      </c>
      <c r="E2607" s="3" t="s">
        <v>232</v>
      </c>
    </row>
    <row r="2608" spans="2:5" x14ac:dyDescent="0.45">
      <c r="B2608" s="3" t="s">
        <v>11690</v>
      </c>
      <c r="D2608" s="3" t="s">
        <v>34</v>
      </c>
      <c r="E2608" s="3" t="s">
        <v>35</v>
      </c>
    </row>
    <row r="2609" spans="2:5" x14ac:dyDescent="0.45">
      <c r="B2609" s="3" t="s">
        <v>11690</v>
      </c>
      <c r="D2609" s="3" t="s">
        <v>15</v>
      </c>
      <c r="E2609" s="3" t="s">
        <v>1016</v>
      </c>
    </row>
    <row r="2610" spans="2:5" x14ac:dyDescent="0.45">
      <c r="B2610" s="3" t="s">
        <v>11690</v>
      </c>
      <c r="D2610" s="3" t="s">
        <v>234</v>
      </c>
      <c r="E2610" s="3" t="s">
        <v>1016</v>
      </c>
    </row>
    <row r="2611" spans="2:5" x14ac:dyDescent="0.45">
      <c r="B2611" s="3" t="s">
        <v>11690</v>
      </c>
      <c r="D2611" s="3" t="s">
        <v>233</v>
      </c>
      <c r="E2611" s="3" t="s">
        <v>231</v>
      </c>
    </row>
    <row r="2612" spans="2:5" x14ac:dyDescent="0.45">
      <c r="B2612" s="3" t="s">
        <v>11690</v>
      </c>
      <c r="D2612" s="3" t="s">
        <v>26</v>
      </c>
      <c r="E2612" s="3" t="s">
        <v>27</v>
      </c>
    </row>
    <row r="2613" spans="2:5" x14ac:dyDescent="0.45">
      <c r="B2613" s="3" t="s">
        <v>11692</v>
      </c>
      <c r="D2613" s="3" t="s">
        <v>7</v>
      </c>
      <c r="E2613" s="3" t="s">
        <v>72</v>
      </c>
    </row>
    <row r="2614" spans="2:5" x14ac:dyDescent="0.45">
      <c r="B2614" s="3" t="s">
        <v>11692</v>
      </c>
      <c r="D2614" s="3" t="s">
        <v>116</v>
      </c>
      <c r="E2614" s="3" t="s">
        <v>117</v>
      </c>
    </row>
    <row r="2615" spans="2:5" x14ac:dyDescent="0.45">
      <c r="B2615" s="3" t="s">
        <v>11692</v>
      </c>
      <c r="D2615" s="3" t="s">
        <v>76</v>
      </c>
      <c r="E2615" s="3" t="s">
        <v>1808</v>
      </c>
    </row>
    <row r="2616" spans="2:5" x14ac:dyDescent="0.45">
      <c r="B2616" s="3" t="s">
        <v>11692</v>
      </c>
      <c r="D2616" s="3" t="s">
        <v>118</v>
      </c>
      <c r="E2616" s="3" t="s">
        <v>117</v>
      </c>
    </row>
    <row r="2617" spans="2:5" x14ac:dyDescent="0.45">
      <c r="B2617" s="3" t="s">
        <v>11692</v>
      </c>
      <c r="D2617" s="3" t="s">
        <v>247</v>
      </c>
      <c r="E2617" s="3" t="s">
        <v>698</v>
      </c>
    </row>
    <row r="2618" spans="2:5" x14ac:dyDescent="0.45">
      <c r="B2618" s="3" t="s">
        <v>11692</v>
      </c>
      <c r="D2618" s="3" t="s">
        <v>30</v>
      </c>
      <c r="E2618" s="3" t="s">
        <v>139</v>
      </c>
    </row>
    <row r="2619" spans="2:5" x14ac:dyDescent="0.45">
      <c r="B2619" s="3" t="s">
        <v>11692</v>
      </c>
      <c r="D2619" s="3" t="s">
        <v>13</v>
      </c>
      <c r="E2619" s="3" t="s">
        <v>1801</v>
      </c>
    </row>
    <row r="2620" spans="2:5" x14ac:dyDescent="0.45">
      <c r="B2620" s="3" t="s">
        <v>11692</v>
      </c>
      <c r="D2620" s="3" t="s">
        <v>78</v>
      </c>
      <c r="E2620" s="3" t="s">
        <v>1802</v>
      </c>
    </row>
    <row r="2621" spans="2:5" x14ac:dyDescent="0.45">
      <c r="B2621" s="3" t="s">
        <v>11692</v>
      </c>
      <c r="D2621" s="3" t="s">
        <v>79</v>
      </c>
      <c r="E2621" s="3" t="s">
        <v>119</v>
      </c>
    </row>
    <row r="2622" spans="2:5" x14ac:dyDescent="0.45">
      <c r="B2622" s="3" t="s">
        <v>11692</v>
      </c>
      <c r="D2622" s="3" t="s">
        <v>82</v>
      </c>
      <c r="E2622" s="3" t="s">
        <v>251</v>
      </c>
    </row>
    <row r="2623" spans="2:5" x14ac:dyDescent="0.45">
      <c r="B2623" s="3" t="s">
        <v>11692</v>
      </c>
      <c r="D2623" s="3" t="s">
        <v>84</v>
      </c>
      <c r="E2623" s="3" t="s">
        <v>83</v>
      </c>
    </row>
    <row r="2624" spans="2:5" x14ac:dyDescent="0.45">
      <c r="B2624" s="3" t="s">
        <v>11692</v>
      </c>
      <c r="D2624" s="3" t="s">
        <v>85</v>
      </c>
      <c r="E2624" s="3" t="s">
        <v>83</v>
      </c>
    </row>
    <row r="2625" spans="2:5" x14ac:dyDescent="0.45">
      <c r="B2625" s="3" t="s">
        <v>11692</v>
      </c>
      <c r="D2625" s="3" t="s">
        <v>121</v>
      </c>
      <c r="E2625" s="3" t="s">
        <v>232</v>
      </c>
    </row>
    <row r="2626" spans="2:5" x14ac:dyDescent="0.45">
      <c r="B2626" s="3" t="s">
        <v>11692</v>
      </c>
      <c r="D2626" s="3" t="s">
        <v>34</v>
      </c>
      <c r="E2626" s="3" t="s">
        <v>35</v>
      </c>
    </row>
    <row r="2627" spans="2:5" x14ac:dyDescent="0.45">
      <c r="B2627" s="3" t="s">
        <v>11692</v>
      </c>
      <c r="D2627" s="3" t="s">
        <v>15</v>
      </c>
      <c r="E2627" s="3" t="s">
        <v>1016</v>
      </c>
    </row>
    <row r="2628" spans="2:5" x14ac:dyDescent="0.45">
      <c r="B2628" s="3" t="s">
        <v>11692</v>
      </c>
      <c r="D2628" s="3" t="s">
        <v>234</v>
      </c>
      <c r="E2628" s="3" t="s">
        <v>1016</v>
      </c>
    </row>
    <row r="2629" spans="2:5" x14ac:dyDescent="0.45">
      <c r="B2629" s="3" t="s">
        <v>11692</v>
      </c>
      <c r="D2629" s="3" t="s">
        <v>233</v>
      </c>
      <c r="E2629" s="3" t="s">
        <v>231</v>
      </c>
    </row>
    <row r="2630" spans="2:5" x14ac:dyDescent="0.45">
      <c r="B2630" s="3" t="s">
        <v>11692</v>
      </c>
      <c r="D2630" s="3" t="s">
        <v>26</v>
      </c>
      <c r="E2630" s="3" t="s">
        <v>27</v>
      </c>
    </row>
    <row r="2631" spans="2:5" x14ac:dyDescent="0.45">
      <c r="B2631" s="3" t="s">
        <v>11693</v>
      </c>
      <c r="D2631" s="3" t="s">
        <v>7</v>
      </c>
      <c r="E2631" s="3" t="s">
        <v>72</v>
      </c>
    </row>
    <row r="2632" spans="2:5" x14ac:dyDescent="0.45">
      <c r="B2632" s="3" t="s">
        <v>11693</v>
      </c>
      <c r="D2632" s="3" t="s">
        <v>13</v>
      </c>
      <c r="E2632" s="3" t="s">
        <v>1011</v>
      </c>
    </row>
    <row r="2633" spans="2:5" x14ac:dyDescent="0.45">
      <c r="B2633" s="3" t="s">
        <v>11693</v>
      </c>
      <c r="D2633" s="3" t="s">
        <v>79</v>
      </c>
      <c r="E2633" s="3" t="s">
        <v>119</v>
      </c>
    </row>
    <row r="2634" spans="2:5" x14ac:dyDescent="0.45">
      <c r="B2634" s="3" t="s">
        <v>11693</v>
      </c>
      <c r="D2634" s="3" t="s">
        <v>121</v>
      </c>
      <c r="E2634" s="3" t="s">
        <v>117</v>
      </c>
    </row>
    <row r="2635" spans="2:5" x14ac:dyDescent="0.45">
      <c r="B2635" s="3" t="s">
        <v>11693</v>
      </c>
      <c r="D2635" s="3" t="s">
        <v>905</v>
      </c>
      <c r="E2635" s="3" t="s">
        <v>1855</v>
      </c>
    </row>
    <row r="2636" spans="2:5" x14ac:dyDescent="0.45">
      <c r="B2636" s="3" t="s">
        <v>11693</v>
      </c>
      <c r="D2636" s="3" t="s">
        <v>122</v>
      </c>
      <c r="E2636" s="3" t="s">
        <v>1856</v>
      </c>
    </row>
    <row r="2637" spans="2:5" x14ac:dyDescent="0.45">
      <c r="B2637" s="3" t="s">
        <v>11693</v>
      </c>
      <c r="D2637" s="3" t="s">
        <v>34</v>
      </c>
      <c r="E2637" s="3" t="s">
        <v>35</v>
      </c>
    </row>
    <row r="2638" spans="2:5" x14ac:dyDescent="0.45">
      <c r="B2638" s="3" t="s">
        <v>11693</v>
      </c>
      <c r="D2638" s="3" t="s">
        <v>234</v>
      </c>
      <c r="E2638" s="3" t="s">
        <v>1588</v>
      </c>
    </row>
    <row r="2639" spans="2:5" x14ac:dyDescent="0.45">
      <c r="B2639" s="3" t="s">
        <v>11695</v>
      </c>
      <c r="D2639" s="3" t="s">
        <v>7</v>
      </c>
      <c r="E2639" s="3" t="s">
        <v>72</v>
      </c>
    </row>
    <row r="2640" spans="2:5" x14ac:dyDescent="0.45">
      <c r="B2640" s="3" t="s">
        <v>11695</v>
      </c>
      <c r="D2640" s="3" t="s">
        <v>116</v>
      </c>
      <c r="E2640" s="3" t="s">
        <v>117</v>
      </c>
    </row>
    <row r="2641" spans="2:5" x14ac:dyDescent="0.45">
      <c r="B2641" s="3" t="s">
        <v>11695</v>
      </c>
      <c r="D2641" s="3" t="s">
        <v>76</v>
      </c>
      <c r="E2641" s="3" t="s">
        <v>1808</v>
      </c>
    </row>
    <row r="2642" spans="2:5" x14ac:dyDescent="0.45">
      <c r="B2642" s="3" t="s">
        <v>11695</v>
      </c>
      <c r="D2642" s="3" t="s">
        <v>118</v>
      </c>
      <c r="E2642" s="3" t="s">
        <v>117</v>
      </c>
    </row>
    <row r="2643" spans="2:5" x14ac:dyDescent="0.45">
      <c r="B2643" s="3" t="s">
        <v>11695</v>
      </c>
      <c r="D2643" s="3" t="s">
        <v>247</v>
      </c>
      <c r="E2643" s="3" t="s">
        <v>698</v>
      </c>
    </row>
    <row r="2644" spans="2:5" x14ac:dyDescent="0.45">
      <c r="B2644" s="3" t="s">
        <v>11695</v>
      </c>
      <c r="D2644" s="3" t="s">
        <v>30</v>
      </c>
      <c r="E2644" s="3" t="s">
        <v>139</v>
      </c>
    </row>
    <row r="2645" spans="2:5" x14ac:dyDescent="0.45">
      <c r="B2645" s="3" t="s">
        <v>11695</v>
      </c>
      <c r="D2645" s="3" t="s">
        <v>13</v>
      </c>
      <c r="E2645" s="3" t="s">
        <v>1011</v>
      </c>
    </row>
    <row r="2646" spans="2:5" x14ac:dyDescent="0.45">
      <c r="B2646" s="3" t="s">
        <v>11695</v>
      </c>
      <c r="D2646" s="3" t="s">
        <v>78</v>
      </c>
      <c r="E2646" s="3" t="s">
        <v>1802</v>
      </c>
    </row>
    <row r="2647" spans="2:5" x14ac:dyDescent="0.45">
      <c r="B2647" s="3" t="s">
        <v>11695</v>
      </c>
      <c r="D2647" s="3" t="s">
        <v>79</v>
      </c>
      <c r="E2647" s="3" t="s">
        <v>119</v>
      </c>
    </row>
    <row r="2648" spans="2:5" x14ac:dyDescent="0.45">
      <c r="B2648" s="3" t="s">
        <v>11695</v>
      </c>
      <c r="D2648" s="3" t="s">
        <v>82</v>
      </c>
      <c r="E2648" s="3" t="s">
        <v>251</v>
      </c>
    </row>
    <row r="2649" spans="2:5" x14ac:dyDescent="0.45">
      <c r="B2649" s="3" t="s">
        <v>11695</v>
      </c>
      <c r="D2649" s="3" t="s">
        <v>84</v>
      </c>
      <c r="E2649" s="3" t="s">
        <v>83</v>
      </c>
    </row>
    <row r="2650" spans="2:5" x14ac:dyDescent="0.45">
      <c r="B2650" s="3" t="s">
        <v>11695</v>
      </c>
      <c r="D2650" s="3" t="s">
        <v>85</v>
      </c>
      <c r="E2650" s="3" t="s">
        <v>83</v>
      </c>
    </row>
    <row r="2651" spans="2:5" x14ac:dyDescent="0.45">
      <c r="B2651" s="3" t="s">
        <v>11695</v>
      </c>
      <c r="D2651" s="3" t="s">
        <v>121</v>
      </c>
      <c r="E2651" s="3" t="s">
        <v>117</v>
      </c>
    </row>
    <row r="2652" spans="2:5" x14ac:dyDescent="0.45">
      <c r="B2652" s="3" t="s">
        <v>11695</v>
      </c>
      <c r="D2652" s="3" t="s">
        <v>34</v>
      </c>
      <c r="E2652" s="3" t="s">
        <v>35</v>
      </c>
    </row>
    <row r="2653" spans="2:5" x14ac:dyDescent="0.45">
      <c r="B2653" s="3" t="s">
        <v>11695</v>
      </c>
      <c r="D2653" s="3" t="s">
        <v>15</v>
      </c>
      <c r="E2653" s="3" t="s">
        <v>1242</v>
      </c>
    </row>
    <row r="2654" spans="2:5" x14ac:dyDescent="0.45">
      <c r="B2654" s="3" t="s">
        <v>11695</v>
      </c>
      <c r="D2654" s="3" t="s">
        <v>234</v>
      </c>
      <c r="E2654" s="3" t="s">
        <v>1242</v>
      </c>
    </row>
    <row r="2655" spans="2:5" x14ac:dyDescent="0.45">
      <c r="B2655" s="3" t="s">
        <v>11695</v>
      </c>
      <c r="D2655" s="3" t="s">
        <v>26</v>
      </c>
      <c r="E2655" s="3" t="s">
        <v>27</v>
      </c>
    </row>
    <row r="2656" spans="2:5" x14ac:dyDescent="0.45">
      <c r="B2656" s="3" t="s">
        <v>11696</v>
      </c>
      <c r="D2656" s="3" t="s">
        <v>7</v>
      </c>
      <c r="E2656" s="3" t="s">
        <v>72</v>
      </c>
    </row>
    <row r="2657" spans="2:5" x14ac:dyDescent="0.45">
      <c r="B2657" s="3" t="s">
        <v>11696</v>
      </c>
      <c r="D2657" s="3" t="s">
        <v>910</v>
      </c>
      <c r="E2657" s="3" t="s">
        <v>911</v>
      </c>
    </row>
    <row r="2658" spans="2:5" x14ac:dyDescent="0.45">
      <c r="B2658" s="3" t="s">
        <v>11696</v>
      </c>
      <c r="D2658" s="3" t="s">
        <v>908</v>
      </c>
      <c r="E2658" s="3" t="s">
        <v>980</v>
      </c>
    </row>
    <row r="2659" spans="2:5" x14ac:dyDescent="0.45">
      <c r="B2659" s="3" t="s">
        <v>11696</v>
      </c>
      <c r="D2659" s="3" t="s">
        <v>1031</v>
      </c>
      <c r="E2659" s="3" t="s">
        <v>1032</v>
      </c>
    </row>
    <row r="2660" spans="2:5" x14ac:dyDescent="0.45">
      <c r="B2660" s="3" t="s">
        <v>11696</v>
      </c>
      <c r="D2660" s="3" t="s">
        <v>118</v>
      </c>
      <c r="E2660" s="3" t="s">
        <v>232</v>
      </c>
    </row>
    <row r="2661" spans="2:5" x14ac:dyDescent="0.45">
      <c r="B2661" s="3" t="s">
        <v>11696</v>
      </c>
      <c r="D2661" s="3" t="s">
        <v>30</v>
      </c>
      <c r="E2661" s="3" t="s">
        <v>44</v>
      </c>
    </row>
    <row r="2662" spans="2:5" x14ac:dyDescent="0.45">
      <c r="B2662" s="3" t="s">
        <v>11696</v>
      </c>
      <c r="D2662" s="3" t="s">
        <v>991</v>
      </c>
      <c r="E2662" s="3" t="s">
        <v>1033</v>
      </c>
    </row>
    <row r="2663" spans="2:5" x14ac:dyDescent="0.45">
      <c r="B2663" s="3" t="s">
        <v>11696</v>
      </c>
      <c r="D2663" s="3" t="s">
        <v>13</v>
      </c>
      <c r="E2663" s="3" t="s">
        <v>1029</v>
      </c>
    </row>
    <row r="2664" spans="2:5" x14ac:dyDescent="0.45">
      <c r="B2664" s="3" t="s">
        <v>11696</v>
      </c>
      <c r="D2664" s="3" t="s">
        <v>78</v>
      </c>
      <c r="E2664" s="3" t="s">
        <v>245</v>
      </c>
    </row>
    <row r="2665" spans="2:5" x14ac:dyDescent="0.45">
      <c r="B2665" s="3" t="s">
        <v>11696</v>
      </c>
      <c r="D2665" s="3" t="s">
        <v>414</v>
      </c>
      <c r="E2665" s="3" t="s">
        <v>1034</v>
      </c>
    </row>
    <row r="2666" spans="2:5" x14ac:dyDescent="0.45">
      <c r="B2666" s="3" t="s">
        <v>11696</v>
      </c>
      <c r="D2666" s="3" t="s">
        <v>79</v>
      </c>
      <c r="E2666" s="3" t="s">
        <v>249</v>
      </c>
    </row>
    <row r="2667" spans="2:5" x14ac:dyDescent="0.45">
      <c r="B2667" s="3" t="s">
        <v>11696</v>
      </c>
      <c r="D2667" s="3" t="s">
        <v>121</v>
      </c>
      <c r="E2667" s="3" t="s">
        <v>232</v>
      </c>
    </row>
    <row r="2668" spans="2:5" x14ac:dyDescent="0.45">
      <c r="B2668" s="3" t="s">
        <v>11696</v>
      </c>
      <c r="D2668" s="3" t="s">
        <v>905</v>
      </c>
      <c r="E2668" s="3" t="s">
        <v>977</v>
      </c>
    </row>
    <row r="2669" spans="2:5" x14ac:dyDescent="0.45">
      <c r="B2669" s="3" t="s">
        <v>11696</v>
      </c>
      <c r="D2669" s="3" t="s">
        <v>34</v>
      </c>
      <c r="E2669" s="3" t="s">
        <v>1035</v>
      </c>
    </row>
    <row r="2670" spans="2:5" x14ac:dyDescent="0.45">
      <c r="B2670" s="3" t="s">
        <v>11696</v>
      </c>
      <c r="D2670" s="3" t="s">
        <v>234</v>
      </c>
      <c r="E2670" s="3" t="s">
        <v>979</v>
      </c>
    </row>
    <row r="2671" spans="2:5" x14ac:dyDescent="0.45">
      <c r="B2671" s="3" t="s">
        <v>11696</v>
      </c>
      <c r="D2671" s="3" t="s">
        <v>26</v>
      </c>
      <c r="E2671" s="3" t="s">
        <v>1030</v>
      </c>
    </row>
    <row r="2672" spans="2:5" x14ac:dyDescent="0.45">
      <c r="B2672" s="3" t="s">
        <v>11697</v>
      </c>
      <c r="D2672" s="3" t="s">
        <v>7</v>
      </c>
      <c r="E2672" s="3" t="s">
        <v>72</v>
      </c>
    </row>
    <row r="2673" spans="2:5" x14ac:dyDescent="0.45">
      <c r="B2673" s="3" t="s">
        <v>11697</v>
      </c>
      <c r="D2673" s="3" t="s">
        <v>910</v>
      </c>
      <c r="E2673" s="3" t="s">
        <v>911</v>
      </c>
    </row>
    <row r="2674" spans="2:5" x14ac:dyDescent="0.45">
      <c r="B2674" s="3" t="s">
        <v>11697</v>
      </c>
      <c r="D2674" s="3" t="s">
        <v>908</v>
      </c>
      <c r="E2674" s="3" t="s">
        <v>980</v>
      </c>
    </row>
    <row r="2675" spans="2:5" x14ac:dyDescent="0.45">
      <c r="B2675" s="3" t="s">
        <v>11697</v>
      </c>
      <c r="D2675" s="3" t="s">
        <v>13</v>
      </c>
      <c r="E2675" s="3" t="s">
        <v>978</v>
      </c>
    </row>
    <row r="2676" spans="2:5" x14ac:dyDescent="0.45">
      <c r="B2676" s="3" t="s">
        <v>11697</v>
      </c>
      <c r="D2676" s="3" t="s">
        <v>79</v>
      </c>
      <c r="E2676" s="3" t="s">
        <v>249</v>
      </c>
    </row>
    <row r="2677" spans="2:5" x14ac:dyDescent="0.45">
      <c r="B2677" s="3" t="s">
        <v>11697</v>
      </c>
      <c r="D2677" s="3" t="s">
        <v>121</v>
      </c>
      <c r="E2677" s="3" t="s">
        <v>232</v>
      </c>
    </row>
    <row r="2678" spans="2:5" x14ac:dyDescent="0.45">
      <c r="B2678" s="3" t="s">
        <v>11697</v>
      </c>
      <c r="D2678" s="3" t="s">
        <v>905</v>
      </c>
      <c r="E2678" s="3" t="s">
        <v>977</v>
      </c>
    </row>
    <row r="2679" spans="2:5" x14ac:dyDescent="0.45">
      <c r="B2679" s="3" t="s">
        <v>11697</v>
      </c>
      <c r="D2679" s="3" t="s">
        <v>34</v>
      </c>
      <c r="E2679" s="3" t="s">
        <v>1005</v>
      </c>
    </row>
    <row r="2680" spans="2:5" x14ac:dyDescent="0.45">
      <c r="B2680" s="3" t="s">
        <v>11697</v>
      </c>
      <c r="D2680" s="3" t="s">
        <v>234</v>
      </c>
      <c r="E2680" s="3" t="s">
        <v>979</v>
      </c>
    </row>
    <row r="2681" spans="2:5" x14ac:dyDescent="0.45">
      <c r="B2681" s="3" t="s">
        <v>11697</v>
      </c>
      <c r="D2681" s="3" t="s">
        <v>26</v>
      </c>
      <c r="E2681" s="3" t="s">
        <v>709</v>
      </c>
    </row>
    <row r="2682" spans="2:5" x14ac:dyDescent="0.45">
      <c r="B2682" s="3" t="s">
        <v>11698</v>
      </c>
      <c r="D2682" s="3" t="s">
        <v>7</v>
      </c>
      <c r="E2682" s="3" t="s">
        <v>72</v>
      </c>
    </row>
    <row r="2683" spans="2:5" x14ac:dyDescent="0.45">
      <c r="B2683" s="3" t="s">
        <v>11698</v>
      </c>
      <c r="D2683" s="3" t="s">
        <v>910</v>
      </c>
      <c r="E2683" s="3" t="s">
        <v>911</v>
      </c>
    </row>
    <row r="2684" spans="2:5" x14ac:dyDescent="0.45">
      <c r="B2684" s="3" t="s">
        <v>11698</v>
      </c>
      <c r="D2684" s="3" t="s">
        <v>908</v>
      </c>
      <c r="E2684" s="3" t="s">
        <v>909</v>
      </c>
    </row>
    <row r="2685" spans="2:5" x14ac:dyDescent="0.45">
      <c r="B2685" s="3" t="s">
        <v>11698</v>
      </c>
      <c r="D2685" s="3" t="s">
        <v>13</v>
      </c>
      <c r="E2685" s="3" t="s">
        <v>1014</v>
      </c>
    </row>
    <row r="2686" spans="2:5" x14ac:dyDescent="0.45">
      <c r="B2686" s="3" t="s">
        <v>11698</v>
      </c>
      <c r="D2686" s="3" t="s">
        <v>79</v>
      </c>
      <c r="E2686" s="3" t="s">
        <v>249</v>
      </c>
    </row>
    <row r="2687" spans="2:5" x14ac:dyDescent="0.45">
      <c r="B2687" s="3" t="s">
        <v>11698</v>
      </c>
      <c r="D2687" s="3" t="s">
        <v>121</v>
      </c>
      <c r="E2687" s="3" t="s">
        <v>232</v>
      </c>
    </row>
    <row r="2688" spans="2:5" x14ac:dyDescent="0.45">
      <c r="B2688" s="3" t="s">
        <v>11698</v>
      </c>
      <c r="D2688" s="3" t="s">
        <v>905</v>
      </c>
      <c r="E2688" s="3" t="s">
        <v>977</v>
      </c>
    </row>
    <row r="2689" spans="2:5" x14ac:dyDescent="0.45">
      <c r="B2689" s="3" t="s">
        <v>11698</v>
      </c>
      <c r="D2689" s="3" t="s">
        <v>34</v>
      </c>
      <c r="E2689" s="3" t="s">
        <v>1005</v>
      </c>
    </row>
    <row r="2690" spans="2:5" x14ac:dyDescent="0.45">
      <c r="B2690" s="3" t="s">
        <v>11698</v>
      </c>
      <c r="D2690" s="3" t="s">
        <v>234</v>
      </c>
      <c r="E2690" s="3" t="s">
        <v>979</v>
      </c>
    </row>
    <row r="2691" spans="2:5" x14ac:dyDescent="0.45">
      <c r="B2691" s="3" t="s">
        <v>11698</v>
      </c>
      <c r="D2691" s="3" t="s">
        <v>26</v>
      </c>
      <c r="E2691" s="3" t="s">
        <v>1019</v>
      </c>
    </row>
    <row r="2692" spans="2:5" x14ac:dyDescent="0.45">
      <c r="B2692" s="3" t="s">
        <v>11699</v>
      </c>
      <c r="D2692" s="3" t="s">
        <v>7</v>
      </c>
      <c r="E2692" s="3" t="s">
        <v>8</v>
      </c>
    </row>
    <row r="2693" spans="2:5" x14ac:dyDescent="0.45">
      <c r="B2693" s="3" t="s">
        <v>11701</v>
      </c>
      <c r="D2693" s="3" t="s">
        <v>7</v>
      </c>
      <c r="E2693" s="3" t="s">
        <v>72</v>
      </c>
    </row>
    <row r="2694" spans="2:5" x14ac:dyDescent="0.45">
      <c r="B2694" s="3" t="s">
        <v>11701</v>
      </c>
      <c r="D2694" s="3" t="s">
        <v>76</v>
      </c>
      <c r="E2694" s="3" t="s">
        <v>1635</v>
      </c>
    </row>
    <row r="2695" spans="2:5" x14ac:dyDescent="0.45">
      <c r="B2695" s="3" t="s">
        <v>11701</v>
      </c>
      <c r="D2695" s="3" t="s">
        <v>30</v>
      </c>
      <c r="E2695" s="3" t="s">
        <v>548</v>
      </c>
    </row>
    <row r="2696" spans="2:5" x14ac:dyDescent="0.45">
      <c r="B2696" s="3" t="s">
        <v>11701</v>
      </c>
      <c r="D2696" s="3" t="s">
        <v>13</v>
      </c>
      <c r="E2696" s="3" t="s">
        <v>2112</v>
      </c>
    </row>
    <row r="2697" spans="2:5" x14ac:dyDescent="0.45">
      <c r="B2697" s="3" t="s">
        <v>11701</v>
      </c>
      <c r="D2697" s="3" t="s">
        <v>78</v>
      </c>
      <c r="E2697" s="3" t="s">
        <v>2458</v>
      </c>
    </row>
    <row r="2698" spans="2:5" x14ac:dyDescent="0.45">
      <c r="B2698" s="3" t="s">
        <v>11701</v>
      </c>
      <c r="D2698" s="3" t="s">
        <v>84</v>
      </c>
      <c r="E2698" s="3" t="s">
        <v>83</v>
      </c>
    </row>
    <row r="2699" spans="2:5" x14ac:dyDescent="0.45">
      <c r="B2699" s="3" t="s">
        <v>11701</v>
      </c>
      <c r="D2699" s="3" t="s">
        <v>85</v>
      </c>
      <c r="E2699" s="3" t="s">
        <v>83</v>
      </c>
    </row>
    <row r="2700" spans="2:5" x14ac:dyDescent="0.45">
      <c r="B2700" s="3" t="s">
        <v>11701</v>
      </c>
      <c r="D2700" s="3" t="s">
        <v>121</v>
      </c>
      <c r="E2700" s="3" t="s">
        <v>117</v>
      </c>
    </row>
    <row r="2701" spans="2:5" x14ac:dyDescent="0.45">
      <c r="B2701" s="3" t="s">
        <v>11701</v>
      </c>
      <c r="D2701" s="3" t="s">
        <v>34</v>
      </c>
      <c r="E2701" s="3" t="s">
        <v>1020</v>
      </c>
    </row>
    <row r="2702" spans="2:5" x14ac:dyDescent="0.45">
      <c r="B2702" s="3" t="s">
        <v>11701</v>
      </c>
      <c r="D2702" s="3" t="s">
        <v>15</v>
      </c>
      <c r="E2702" s="3" t="s">
        <v>2459</v>
      </c>
    </row>
    <row r="2703" spans="2:5" x14ac:dyDescent="0.45">
      <c r="B2703" s="3" t="s">
        <v>11701</v>
      </c>
      <c r="D2703" s="3" t="s">
        <v>26</v>
      </c>
      <c r="E2703" s="3" t="s">
        <v>1074</v>
      </c>
    </row>
    <row r="2704" spans="2:5" x14ac:dyDescent="0.45">
      <c r="B2704" s="3" t="s">
        <v>11702</v>
      </c>
      <c r="D2704" s="3" t="s">
        <v>7</v>
      </c>
      <c r="E2704" s="3" t="s">
        <v>72</v>
      </c>
    </row>
    <row r="2705" spans="2:5" x14ac:dyDescent="0.45">
      <c r="B2705" s="3" t="s">
        <v>11702</v>
      </c>
      <c r="D2705" s="3" t="s">
        <v>76</v>
      </c>
      <c r="E2705" s="3" t="s">
        <v>1635</v>
      </c>
    </row>
    <row r="2706" spans="2:5" x14ac:dyDescent="0.45">
      <c r="B2706" s="3" t="s">
        <v>11702</v>
      </c>
      <c r="D2706" s="3" t="s">
        <v>30</v>
      </c>
      <c r="E2706" s="3" t="s">
        <v>548</v>
      </c>
    </row>
    <row r="2707" spans="2:5" x14ac:dyDescent="0.45">
      <c r="B2707" s="3" t="s">
        <v>11702</v>
      </c>
      <c r="D2707" s="3" t="s">
        <v>13</v>
      </c>
      <c r="E2707" s="3" t="s">
        <v>2112</v>
      </c>
    </row>
    <row r="2708" spans="2:5" x14ac:dyDescent="0.45">
      <c r="B2708" s="3" t="s">
        <v>11702</v>
      </c>
      <c r="D2708" s="3" t="s">
        <v>78</v>
      </c>
      <c r="E2708" s="3" t="s">
        <v>2479</v>
      </c>
    </row>
    <row r="2709" spans="2:5" x14ac:dyDescent="0.45">
      <c r="B2709" s="3" t="s">
        <v>11702</v>
      </c>
      <c r="D2709" s="3" t="s">
        <v>84</v>
      </c>
      <c r="E2709" s="3" t="s">
        <v>83</v>
      </c>
    </row>
    <row r="2710" spans="2:5" x14ac:dyDescent="0.45">
      <c r="B2710" s="3" t="s">
        <v>11702</v>
      </c>
      <c r="D2710" s="3" t="s">
        <v>85</v>
      </c>
      <c r="E2710" s="3" t="s">
        <v>83</v>
      </c>
    </row>
    <row r="2711" spans="2:5" x14ac:dyDescent="0.45">
      <c r="B2711" s="3" t="s">
        <v>11702</v>
      </c>
      <c r="D2711" s="3" t="s">
        <v>121</v>
      </c>
      <c r="E2711" s="3" t="s">
        <v>117</v>
      </c>
    </row>
    <row r="2712" spans="2:5" x14ac:dyDescent="0.45">
      <c r="B2712" s="3" t="s">
        <v>11702</v>
      </c>
      <c r="D2712" s="3" t="s">
        <v>34</v>
      </c>
      <c r="E2712" s="3" t="s">
        <v>1020</v>
      </c>
    </row>
    <row r="2713" spans="2:5" x14ac:dyDescent="0.45">
      <c r="B2713" s="3" t="s">
        <v>11702</v>
      </c>
      <c r="D2713" s="3" t="s">
        <v>15</v>
      </c>
      <c r="E2713" s="3" t="s">
        <v>2459</v>
      </c>
    </row>
    <row r="2714" spans="2:5" x14ac:dyDescent="0.45">
      <c r="B2714" s="3" t="s">
        <v>11702</v>
      </c>
      <c r="D2714" s="3" t="s">
        <v>26</v>
      </c>
      <c r="E2714" s="3" t="s">
        <v>1074</v>
      </c>
    </row>
    <row r="2715" spans="2:5" x14ac:dyDescent="0.45">
      <c r="B2715" s="3" t="s">
        <v>11703</v>
      </c>
      <c r="D2715" s="3" t="s">
        <v>7</v>
      </c>
      <c r="E2715" s="3" t="s">
        <v>72</v>
      </c>
    </row>
    <row r="2716" spans="2:5" x14ac:dyDescent="0.45">
      <c r="B2716" s="3" t="s">
        <v>11703</v>
      </c>
      <c r="D2716" s="3" t="s">
        <v>76</v>
      </c>
      <c r="E2716" s="3" t="s">
        <v>2469</v>
      </c>
    </row>
    <row r="2717" spans="2:5" x14ac:dyDescent="0.45">
      <c r="B2717" s="3" t="s">
        <v>11703</v>
      </c>
      <c r="D2717" s="3" t="s">
        <v>30</v>
      </c>
      <c r="E2717" s="3" t="s">
        <v>548</v>
      </c>
    </row>
    <row r="2718" spans="2:5" x14ac:dyDescent="0.45">
      <c r="B2718" s="3" t="s">
        <v>11703</v>
      </c>
      <c r="D2718" s="3" t="s">
        <v>13</v>
      </c>
      <c r="E2718" s="3" t="s">
        <v>2112</v>
      </c>
    </row>
    <row r="2719" spans="2:5" x14ac:dyDescent="0.45">
      <c r="B2719" s="3" t="s">
        <v>11703</v>
      </c>
      <c r="D2719" s="3" t="s">
        <v>78</v>
      </c>
      <c r="E2719" s="3" t="s">
        <v>2470</v>
      </c>
    </row>
    <row r="2720" spans="2:5" x14ac:dyDescent="0.45">
      <c r="B2720" s="3" t="s">
        <v>11703</v>
      </c>
      <c r="D2720" s="3" t="s">
        <v>84</v>
      </c>
      <c r="E2720" s="3" t="s">
        <v>83</v>
      </c>
    </row>
    <row r="2721" spans="2:5" x14ac:dyDescent="0.45">
      <c r="B2721" s="3" t="s">
        <v>11703</v>
      </c>
      <c r="D2721" s="3" t="s">
        <v>85</v>
      </c>
      <c r="E2721" s="3" t="s">
        <v>83</v>
      </c>
    </row>
    <row r="2722" spans="2:5" x14ac:dyDescent="0.45">
      <c r="B2722" s="3" t="s">
        <v>11703</v>
      </c>
      <c r="D2722" s="3" t="s">
        <v>121</v>
      </c>
      <c r="E2722" s="3" t="s">
        <v>117</v>
      </c>
    </row>
    <row r="2723" spans="2:5" x14ac:dyDescent="0.45">
      <c r="B2723" s="3" t="s">
        <v>11703</v>
      </c>
      <c r="D2723" s="3" t="s">
        <v>34</v>
      </c>
      <c r="E2723" s="3" t="s">
        <v>1020</v>
      </c>
    </row>
    <row r="2724" spans="2:5" x14ac:dyDescent="0.45">
      <c r="B2724" s="3" t="s">
        <v>11703</v>
      </c>
      <c r="D2724" s="3" t="s">
        <v>15</v>
      </c>
      <c r="E2724" s="3" t="s">
        <v>1619</v>
      </c>
    </row>
    <row r="2725" spans="2:5" x14ac:dyDescent="0.45">
      <c r="B2725" s="3" t="s">
        <v>11703</v>
      </c>
      <c r="D2725" s="3" t="s">
        <v>26</v>
      </c>
      <c r="E2725" s="3" t="s">
        <v>1074</v>
      </c>
    </row>
    <row r="2726" spans="2:5" x14ac:dyDescent="0.45">
      <c r="B2726" s="3" t="s">
        <v>11704</v>
      </c>
      <c r="D2726" s="3" t="s">
        <v>7</v>
      </c>
      <c r="E2726" s="3" t="s">
        <v>72</v>
      </c>
    </row>
    <row r="2727" spans="2:5" x14ac:dyDescent="0.45">
      <c r="B2727" s="3" t="s">
        <v>11704</v>
      </c>
      <c r="D2727" s="3" t="s">
        <v>76</v>
      </c>
      <c r="E2727" s="3" t="s">
        <v>1635</v>
      </c>
    </row>
    <row r="2728" spans="2:5" x14ac:dyDescent="0.45">
      <c r="B2728" s="3" t="s">
        <v>11704</v>
      </c>
      <c r="D2728" s="3" t="s">
        <v>30</v>
      </c>
      <c r="E2728" s="3" t="s">
        <v>548</v>
      </c>
    </row>
    <row r="2729" spans="2:5" x14ac:dyDescent="0.45">
      <c r="B2729" s="3" t="s">
        <v>11704</v>
      </c>
      <c r="D2729" s="3" t="s">
        <v>13</v>
      </c>
      <c r="E2729" s="3" t="s">
        <v>2112</v>
      </c>
    </row>
    <row r="2730" spans="2:5" x14ac:dyDescent="0.45">
      <c r="B2730" s="3" t="s">
        <v>11704</v>
      </c>
      <c r="D2730" s="3" t="s">
        <v>78</v>
      </c>
      <c r="E2730" s="3" t="s">
        <v>2479</v>
      </c>
    </row>
    <row r="2731" spans="2:5" x14ac:dyDescent="0.45">
      <c r="B2731" s="3" t="s">
        <v>11704</v>
      </c>
      <c r="D2731" s="3" t="s">
        <v>84</v>
      </c>
      <c r="E2731" s="3" t="s">
        <v>83</v>
      </c>
    </row>
    <row r="2732" spans="2:5" x14ac:dyDescent="0.45">
      <c r="B2732" s="3" t="s">
        <v>11704</v>
      </c>
      <c r="D2732" s="3" t="s">
        <v>85</v>
      </c>
      <c r="E2732" s="3" t="s">
        <v>83</v>
      </c>
    </row>
    <row r="2733" spans="2:5" x14ac:dyDescent="0.45">
      <c r="B2733" s="3" t="s">
        <v>11704</v>
      </c>
      <c r="D2733" s="3" t="s">
        <v>121</v>
      </c>
      <c r="E2733" s="3" t="s">
        <v>117</v>
      </c>
    </row>
    <row r="2734" spans="2:5" x14ac:dyDescent="0.45">
      <c r="B2734" s="3" t="s">
        <v>11704</v>
      </c>
      <c r="D2734" s="3" t="s">
        <v>34</v>
      </c>
      <c r="E2734" s="3" t="s">
        <v>345</v>
      </c>
    </row>
    <row r="2735" spans="2:5" x14ac:dyDescent="0.45">
      <c r="B2735" s="3" t="s">
        <v>11704</v>
      </c>
      <c r="D2735" s="3" t="s">
        <v>15</v>
      </c>
      <c r="E2735" s="3" t="s">
        <v>2488</v>
      </c>
    </row>
    <row r="2736" spans="2:5" x14ac:dyDescent="0.45">
      <c r="B2736" s="3" t="s">
        <v>11704</v>
      </c>
      <c r="D2736" s="3" t="s">
        <v>26</v>
      </c>
      <c r="E2736" s="3" t="s">
        <v>1074</v>
      </c>
    </row>
    <row r="2737" spans="2:5" x14ac:dyDescent="0.45">
      <c r="B2737" s="3" t="s">
        <v>11708</v>
      </c>
      <c r="D2737" s="3" t="s">
        <v>7</v>
      </c>
      <c r="E2737" s="3" t="s">
        <v>72</v>
      </c>
    </row>
    <row r="2738" spans="2:5" x14ac:dyDescent="0.45">
      <c r="B2738" s="3" t="s">
        <v>11708</v>
      </c>
      <c r="D2738" s="3" t="s">
        <v>910</v>
      </c>
      <c r="E2738" s="3" t="s">
        <v>472</v>
      </c>
    </row>
    <row r="2739" spans="2:5" x14ac:dyDescent="0.45">
      <c r="B2739" s="3" t="s">
        <v>11708</v>
      </c>
      <c r="D2739" s="3" t="s">
        <v>908</v>
      </c>
      <c r="E2739" s="3" t="s">
        <v>635</v>
      </c>
    </row>
    <row r="2740" spans="2:5" x14ac:dyDescent="0.45">
      <c r="B2740" s="3" t="s">
        <v>11708</v>
      </c>
      <c r="D2740" s="3" t="s">
        <v>414</v>
      </c>
      <c r="E2740" s="3" t="s">
        <v>472</v>
      </c>
    </row>
    <row r="2741" spans="2:5" x14ac:dyDescent="0.45">
      <c r="B2741" s="3" t="s">
        <v>11708</v>
      </c>
      <c r="D2741" s="3" t="s">
        <v>79</v>
      </c>
      <c r="E2741" s="3" t="s">
        <v>119</v>
      </c>
    </row>
    <row r="2742" spans="2:5" x14ac:dyDescent="0.45">
      <c r="B2742" s="3" t="s">
        <v>11741</v>
      </c>
      <c r="D2742" s="3" t="s">
        <v>7</v>
      </c>
      <c r="E2742" s="3" t="s">
        <v>8</v>
      </c>
    </row>
    <row r="2743" spans="2:5" x14ac:dyDescent="0.45">
      <c r="B2743" s="3" t="s">
        <v>11741</v>
      </c>
      <c r="D2743" s="3" t="s">
        <v>372</v>
      </c>
      <c r="E2743" s="3" t="s">
        <v>117</v>
      </c>
    </row>
    <row r="2744" spans="2:5" x14ac:dyDescent="0.45">
      <c r="B2744" s="3" t="s">
        <v>11741</v>
      </c>
      <c r="D2744" s="3" t="s">
        <v>334</v>
      </c>
      <c r="E2744" s="3" t="s">
        <v>335</v>
      </c>
    </row>
    <row r="2745" spans="2:5" x14ac:dyDescent="0.45">
      <c r="B2745" s="3" t="s">
        <v>11741</v>
      </c>
      <c r="D2745" s="3" t="s">
        <v>336</v>
      </c>
      <c r="E2745" s="3" t="s">
        <v>337</v>
      </c>
    </row>
    <row r="2746" spans="2:5" x14ac:dyDescent="0.45">
      <c r="B2746" s="3" t="s">
        <v>11741</v>
      </c>
      <c r="D2746" s="3" t="s">
        <v>332</v>
      </c>
      <c r="E2746" s="3" t="s">
        <v>333</v>
      </c>
    </row>
    <row r="2747" spans="2:5" x14ac:dyDescent="0.45">
      <c r="B2747" s="3" t="s">
        <v>11741</v>
      </c>
      <c r="D2747" s="3" t="s">
        <v>30</v>
      </c>
      <c r="E2747" s="3" t="s">
        <v>329</v>
      </c>
    </row>
    <row r="2748" spans="2:5" x14ac:dyDescent="0.45">
      <c r="B2748" s="3" t="s">
        <v>11741</v>
      </c>
      <c r="D2748" s="3" t="s">
        <v>13</v>
      </c>
      <c r="E2748" s="3" t="s">
        <v>330</v>
      </c>
    </row>
    <row r="2749" spans="2:5" x14ac:dyDescent="0.45">
      <c r="B2749" s="3" t="s">
        <v>11741</v>
      </c>
      <c r="D2749" s="3" t="s">
        <v>338</v>
      </c>
      <c r="E2749" s="3" t="s">
        <v>117</v>
      </c>
    </row>
    <row r="2750" spans="2:5" x14ac:dyDescent="0.45">
      <c r="B2750" s="3" t="s">
        <v>11741</v>
      </c>
      <c r="D2750" s="3" t="s">
        <v>326</v>
      </c>
      <c r="E2750" s="3" t="s">
        <v>327</v>
      </c>
    </row>
    <row r="2751" spans="2:5" x14ac:dyDescent="0.45">
      <c r="B2751" s="3" t="s">
        <v>11741</v>
      </c>
      <c r="D2751" s="3" t="s">
        <v>324</v>
      </c>
      <c r="E2751" s="3" t="s">
        <v>325</v>
      </c>
    </row>
    <row r="2752" spans="2:5" x14ac:dyDescent="0.45">
      <c r="B2752" s="3" t="s">
        <v>11741</v>
      </c>
      <c r="D2752" s="3" t="s">
        <v>48</v>
      </c>
      <c r="E2752" s="3" t="s">
        <v>49</v>
      </c>
    </row>
    <row r="2753" spans="2:5" x14ac:dyDescent="0.45">
      <c r="B2753" s="3" t="s">
        <v>11741</v>
      </c>
      <c r="D2753" s="3" t="s">
        <v>34</v>
      </c>
      <c r="E2753" s="3" t="s">
        <v>345</v>
      </c>
    </row>
    <row r="2754" spans="2:5" x14ac:dyDescent="0.45">
      <c r="B2754" s="3" t="s">
        <v>11741</v>
      </c>
      <c r="D2754" s="3" t="s">
        <v>15</v>
      </c>
      <c r="E2754" s="3" t="s">
        <v>328</v>
      </c>
    </row>
    <row r="2755" spans="2:5" x14ac:dyDescent="0.45">
      <c r="B2755" s="3" t="s">
        <v>11741</v>
      </c>
      <c r="D2755" s="3" t="s">
        <v>26</v>
      </c>
      <c r="E2755" s="3" t="s">
        <v>331</v>
      </c>
    </row>
    <row r="2756" spans="2:5" x14ac:dyDescent="0.45">
      <c r="B2756" s="3" t="s">
        <v>11796</v>
      </c>
      <c r="D2756" s="3" t="s">
        <v>7</v>
      </c>
      <c r="E2756" s="3" t="s">
        <v>8</v>
      </c>
    </row>
    <row r="2757" spans="2:5" x14ac:dyDescent="0.45">
      <c r="B2757" s="3" t="s">
        <v>11796</v>
      </c>
      <c r="D2757" s="3" t="s">
        <v>590</v>
      </c>
      <c r="E2757" s="3" t="s">
        <v>117</v>
      </c>
    </row>
    <row r="2758" spans="2:5" x14ac:dyDescent="0.45">
      <c r="B2758" s="3" t="s">
        <v>11796</v>
      </c>
      <c r="D2758" s="3" t="s">
        <v>586</v>
      </c>
      <c r="E2758" s="3" t="s">
        <v>587</v>
      </c>
    </row>
    <row r="2759" spans="2:5" x14ac:dyDescent="0.45">
      <c r="B2759" s="3" t="s">
        <v>11796</v>
      </c>
      <c r="D2759" s="3" t="s">
        <v>589</v>
      </c>
      <c r="E2759" s="3" t="s">
        <v>117</v>
      </c>
    </row>
    <row r="2760" spans="2:5" x14ac:dyDescent="0.45">
      <c r="B2760" s="3" t="s">
        <v>11796</v>
      </c>
      <c r="D2760" s="3" t="s">
        <v>30</v>
      </c>
      <c r="E2760" s="3" t="s">
        <v>595</v>
      </c>
    </row>
    <row r="2761" spans="2:5" x14ac:dyDescent="0.45">
      <c r="B2761" s="3" t="s">
        <v>11796</v>
      </c>
      <c r="D2761" s="3" t="s">
        <v>593</v>
      </c>
      <c r="E2761" s="3" t="s">
        <v>594</v>
      </c>
    </row>
    <row r="2762" spans="2:5" x14ac:dyDescent="0.45">
      <c r="B2762" s="3" t="s">
        <v>11796</v>
      </c>
      <c r="D2762" s="3" t="s">
        <v>13</v>
      </c>
      <c r="E2762" s="3" t="s">
        <v>596</v>
      </c>
    </row>
    <row r="2763" spans="2:5" x14ac:dyDescent="0.45">
      <c r="B2763" s="3" t="s">
        <v>11796</v>
      </c>
      <c r="D2763" s="3" t="s">
        <v>588</v>
      </c>
      <c r="E2763" s="3" t="s">
        <v>29</v>
      </c>
    </row>
    <row r="2764" spans="2:5" x14ac:dyDescent="0.45">
      <c r="B2764" s="3" t="s">
        <v>11796</v>
      </c>
      <c r="D2764" s="3" t="s">
        <v>592</v>
      </c>
      <c r="E2764" s="3" t="s">
        <v>49</v>
      </c>
    </row>
    <row r="2765" spans="2:5" x14ac:dyDescent="0.45">
      <c r="B2765" s="3" t="s">
        <v>11796</v>
      </c>
      <c r="D2765" s="3" t="s">
        <v>9</v>
      </c>
      <c r="E2765" s="3" t="s">
        <v>591</v>
      </c>
    </row>
    <row r="2766" spans="2:5" x14ac:dyDescent="0.45">
      <c r="B2766" s="3" t="s">
        <v>11796</v>
      </c>
      <c r="D2766" s="3" t="s">
        <v>599</v>
      </c>
      <c r="E2766" s="3" t="s">
        <v>600</v>
      </c>
    </row>
    <row r="2767" spans="2:5" x14ac:dyDescent="0.45">
      <c r="B2767" s="3" t="s">
        <v>11796</v>
      </c>
      <c r="D2767" s="3" t="s">
        <v>601</v>
      </c>
      <c r="E2767" s="3" t="s">
        <v>117</v>
      </c>
    </row>
    <row r="2768" spans="2:5" x14ac:dyDescent="0.45">
      <c r="B2768" s="3" t="s">
        <v>11796</v>
      </c>
      <c r="D2768" s="3" t="s">
        <v>34</v>
      </c>
      <c r="E2768" s="3" t="s">
        <v>35</v>
      </c>
    </row>
    <row r="2769" spans="2:5" x14ac:dyDescent="0.45">
      <c r="B2769" s="3" t="s">
        <v>11796</v>
      </c>
      <c r="D2769" s="3" t="s">
        <v>15</v>
      </c>
      <c r="E2769" s="3" t="s">
        <v>598</v>
      </c>
    </row>
    <row r="2770" spans="2:5" x14ac:dyDescent="0.45">
      <c r="B2770" s="3" t="s">
        <v>11796</v>
      </c>
      <c r="D2770" s="3" t="s">
        <v>26</v>
      </c>
      <c r="E2770" s="3" t="s">
        <v>597</v>
      </c>
    </row>
    <row r="2771" spans="2:5" x14ac:dyDescent="0.45">
      <c r="B2771" s="3" t="s">
        <v>10610</v>
      </c>
      <c r="D2771" s="3" t="s">
        <v>7</v>
      </c>
      <c r="E2771" s="3" t="s">
        <v>72</v>
      </c>
    </row>
    <row r="2772" spans="2:5" x14ac:dyDescent="0.45">
      <c r="B2772" s="3" t="s">
        <v>10610</v>
      </c>
      <c r="D2772" s="3" t="s">
        <v>1647</v>
      </c>
      <c r="E2772" s="3" t="s">
        <v>1648</v>
      </c>
    </row>
    <row r="2773" spans="2:5" x14ac:dyDescent="0.45">
      <c r="B2773" s="3" t="s">
        <v>10610</v>
      </c>
      <c r="D2773" s="3" t="s">
        <v>30</v>
      </c>
      <c r="E2773" s="3" t="s">
        <v>1653</v>
      </c>
    </row>
    <row r="2774" spans="2:5" x14ac:dyDescent="0.45">
      <c r="B2774" s="3" t="s">
        <v>10610</v>
      </c>
      <c r="D2774" s="3" t="s">
        <v>13</v>
      </c>
      <c r="E2774" s="3" t="s">
        <v>1651</v>
      </c>
    </row>
    <row r="2775" spans="2:5" x14ac:dyDescent="0.45">
      <c r="B2775" s="3" t="s">
        <v>10610</v>
      </c>
      <c r="D2775" s="3" t="s">
        <v>1649</v>
      </c>
      <c r="E2775" s="3" t="s">
        <v>1650</v>
      </c>
    </row>
    <row r="2776" spans="2:5" x14ac:dyDescent="0.45">
      <c r="B2776" s="3" t="s">
        <v>10610</v>
      </c>
      <c r="D2776" s="3" t="s">
        <v>34</v>
      </c>
      <c r="E2776" s="3" t="s">
        <v>1674</v>
      </c>
    </row>
    <row r="2777" spans="2:5" x14ac:dyDescent="0.45">
      <c r="B2777" s="3" t="s">
        <v>10610</v>
      </c>
      <c r="D2777" s="3" t="s">
        <v>15</v>
      </c>
      <c r="E2777" s="3" t="s">
        <v>1654</v>
      </c>
    </row>
    <row r="2778" spans="2:5" x14ac:dyDescent="0.45">
      <c r="B2778" s="3" t="s">
        <v>10610</v>
      </c>
      <c r="D2778" s="3" t="s">
        <v>26</v>
      </c>
      <c r="E2778" s="3" t="s">
        <v>1652</v>
      </c>
    </row>
    <row r="2779" spans="2:5" x14ac:dyDescent="0.45">
      <c r="B2779" s="3" t="s">
        <v>11157</v>
      </c>
      <c r="D2779" s="3" t="s">
        <v>2057</v>
      </c>
      <c r="E2779" s="3" t="s">
        <v>2058</v>
      </c>
    </row>
    <row r="2780" spans="2:5" x14ac:dyDescent="0.45">
      <c r="B2780" s="3" t="s">
        <v>11157</v>
      </c>
      <c r="D2780" s="3" t="s">
        <v>2059</v>
      </c>
      <c r="E2780" s="3" t="s">
        <v>6252</v>
      </c>
    </row>
    <row r="2781" spans="2:5" x14ac:dyDescent="0.45">
      <c r="B2781" s="3" t="s">
        <v>11157</v>
      </c>
      <c r="D2781" s="3" t="s">
        <v>7</v>
      </c>
      <c r="E2781" s="3" t="s">
        <v>6253</v>
      </c>
    </row>
    <row r="2782" spans="2:5" x14ac:dyDescent="0.45">
      <c r="B2782" s="3" t="s">
        <v>11157</v>
      </c>
      <c r="D2782" s="3" t="s">
        <v>13</v>
      </c>
      <c r="E2782" s="3" t="s">
        <v>1421</v>
      </c>
    </row>
    <row r="2783" spans="2:5" x14ac:dyDescent="0.45">
      <c r="B2783" s="3" t="s">
        <v>11157</v>
      </c>
      <c r="D2783" s="3" t="s">
        <v>414</v>
      </c>
      <c r="E2783" s="3" t="s">
        <v>6254</v>
      </c>
    </row>
    <row r="2784" spans="2:5" x14ac:dyDescent="0.45">
      <c r="B2784" s="3" t="s">
        <v>11157</v>
      </c>
      <c r="D2784" s="3" t="s">
        <v>79</v>
      </c>
      <c r="E2784" s="3" t="s">
        <v>119</v>
      </c>
    </row>
    <row r="2785" spans="2:5" x14ac:dyDescent="0.45">
      <c r="B2785" s="3" t="s">
        <v>11157</v>
      </c>
      <c r="D2785" s="3" t="s">
        <v>905</v>
      </c>
      <c r="E2785" s="3" t="s">
        <v>6255</v>
      </c>
    </row>
    <row r="2786" spans="2:5" x14ac:dyDescent="0.45">
      <c r="B2786" s="3" t="s">
        <v>11157</v>
      </c>
      <c r="D2786" s="3" t="s">
        <v>34</v>
      </c>
      <c r="E2786" s="3" t="s">
        <v>35</v>
      </c>
    </row>
    <row r="2787" spans="2:5" x14ac:dyDescent="0.45">
      <c r="B2787" s="3" t="s">
        <v>11157</v>
      </c>
      <c r="D2787" s="3" t="s">
        <v>234</v>
      </c>
      <c r="E2787" s="3" t="s">
        <v>979</v>
      </c>
    </row>
    <row r="2788" spans="2:5" x14ac:dyDescent="0.45">
      <c r="B2788" s="3" t="s">
        <v>11208</v>
      </c>
      <c r="D2788" s="3" t="s">
        <v>7</v>
      </c>
      <c r="E2788" s="3" t="s">
        <v>8</v>
      </c>
    </row>
    <row r="2789" spans="2:5" x14ac:dyDescent="0.45">
      <c r="B2789" s="3" t="s">
        <v>11208</v>
      </c>
      <c r="D2789" s="3" t="s">
        <v>301</v>
      </c>
      <c r="E2789" s="3" t="s">
        <v>117</v>
      </c>
    </row>
    <row r="2790" spans="2:5" x14ac:dyDescent="0.45">
      <c r="B2790" s="3" t="s">
        <v>11208</v>
      </c>
      <c r="D2790" s="3" t="s">
        <v>13</v>
      </c>
      <c r="E2790" s="3" t="s">
        <v>6256</v>
      </c>
    </row>
    <row r="2791" spans="2:5" x14ac:dyDescent="0.45">
      <c r="B2791" s="3" t="s">
        <v>11208</v>
      </c>
      <c r="D2791" s="3" t="s">
        <v>79</v>
      </c>
      <c r="E2791" s="3" t="s">
        <v>249</v>
      </c>
    </row>
    <row r="2792" spans="2:5" x14ac:dyDescent="0.45">
      <c r="B2792" s="3" t="s">
        <v>11208</v>
      </c>
      <c r="D2792" s="3" t="s">
        <v>6257</v>
      </c>
      <c r="E2792" s="3" t="s">
        <v>6258</v>
      </c>
    </row>
    <row r="2793" spans="2:5" x14ac:dyDescent="0.45">
      <c r="B2793" s="3" t="s">
        <v>11208</v>
      </c>
      <c r="D2793" s="3" t="s">
        <v>1056</v>
      </c>
      <c r="E2793" s="3" t="s">
        <v>6259</v>
      </c>
    </row>
    <row r="2794" spans="2:5" x14ac:dyDescent="0.45">
      <c r="B2794" s="3" t="s">
        <v>11208</v>
      </c>
      <c r="D2794" s="3" t="s">
        <v>1221</v>
      </c>
      <c r="E2794" s="3" t="s">
        <v>2016</v>
      </c>
    </row>
    <row r="2795" spans="2:5" x14ac:dyDescent="0.45">
      <c r="B2795" s="3" t="s">
        <v>11208</v>
      </c>
      <c r="D2795" s="3" t="s">
        <v>9</v>
      </c>
      <c r="E2795" s="3" t="s">
        <v>10</v>
      </c>
    </row>
    <row r="2796" spans="2:5" x14ac:dyDescent="0.45">
      <c r="B2796" s="3" t="s">
        <v>11208</v>
      </c>
      <c r="D2796" s="3" t="s">
        <v>48</v>
      </c>
      <c r="E2796" s="3" t="s">
        <v>49</v>
      </c>
    </row>
    <row r="2797" spans="2:5" x14ac:dyDescent="0.45">
      <c r="B2797" s="3" t="s">
        <v>11208</v>
      </c>
      <c r="D2797" s="3" t="s">
        <v>34</v>
      </c>
      <c r="E2797" s="3" t="s">
        <v>35</v>
      </c>
    </row>
    <row r="2798" spans="2:5" x14ac:dyDescent="0.45">
      <c r="B2798" s="3" t="s">
        <v>11224</v>
      </c>
      <c r="D2798" s="3" t="s">
        <v>7</v>
      </c>
      <c r="E2798" s="3" t="s">
        <v>8</v>
      </c>
    </row>
    <row r="2799" spans="2:5" x14ac:dyDescent="0.45">
      <c r="B2799" s="3" t="s">
        <v>11224</v>
      </c>
      <c r="D2799" s="3" t="s">
        <v>13</v>
      </c>
      <c r="E2799" s="3" t="s">
        <v>6260</v>
      </c>
    </row>
    <row r="2800" spans="2:5" x14ac:dyDescent="0.45">
      <c r="B2800" s="3" t="s">
        <v>11224</v>
      </c>
      <c r="D2800" s="3" t="s">
        <v>6257</v>
      </c>
      <c r="E2800" s="3" t="s">
        <v>6261</v>
      </c>
    </row>
    <row r="2801" spans="2:5" x14ac:dyDescent="0.45">
      <c r="B2801" s="3" t="s">
        <v>11224</v>
      </c>
      <c r="D2801" s="3" t="s">
        <v>1056</v>
      </c>
      <c r="E2801" s="3" t="s">
        <v>6262</v>
      </c>
    </row>
    <row r="2802" spans="2:5" x14ac:dyDescent="0.45">
      <c r="B2802" s="3" t="s">
        <v>11224</v>
      </c>
      <c r="D2802" s="3" t="s">
        <v>1221</v>
      </c>
      <c r="E2802" s="3" t="s">
        <v>2091</v>
      </c>
    </row>
    <row r="2803" spans="2:5" x14ac:dyDescent="0.45">
      <c r="B2803" s="3" t="s">
        <v>11224</v>
      </c>
      <c r="D2803" s="3" t="s">
        <v>9</v>
      </c>
      <c r="E2803" s="3" t="s">
        <v>10</v>
      </c>
    </row>
    <row r="2804" spans="2:5" x14ac:dyDescent="0.45">
      <c r="B2804" s="3" t="s">
        <v>11224</v>
      </c>
      <c r="D2804" s="3" t="s">
        <v>48</v>
      </c>
      <c r="E2804" s="3" t="s">
        <v>49</v>
      </c>
    </row>
    <row r="2805" spans="2:5" x14ac:dyDescent="0.45">
      <c r="B2805" s="3" t="s">
        <v>11224</v>
      </c>
      <c r="D2805" s="3" t="s">
        <v>34</v>
      </c>
      <c r="E2805" s="3" t="s">
        <v>35</v>
      </c>
    </row>
    <row r="2806" spans="2:5" x14ac:dyDescent="0.45">
      <c r="B2806" s="3" t="s">
        <v>11386</v>
      </c>
      <c r="D2806" s="3" t="s">
        <v>6263</v>
      </c>
      <c r="E2806" s="3" t="s">
        <v>117</v>
      </c>
    </row>
    <row r="2807" spans="2:5" x14ac:dyDescent="0.45">
      <c r="B2807" s="3" t="s">
        <v>11386</v>
      </c>
      <c r="D2807" s="3" t="s">
        <v>36</v>
      </c>
      <c r="E2807" s="3" t="s">
        <v>37</v>
      </c>
    </row>
    <row r="2808" spans="2:5" x14ac:dyDescent="0.45">
      <c r="B2808" s="3" t="s">
        <v>11386</v>
      </c>
      <c r="D2808" s="3" t="s">
        <v>7</v>
      </c>
      <c r="E2808" s="3" t="s">
        <v>8</v>
      </c>
    </row>
    <row r="2809" spans="2:5" x14ac:dyDescent="0.45">
      <c r="B2809" s="3" t="s">
        <v>11386</v>
      </c>
      <c r="D2809" s="3" t="s">
        <v>1382</v>
      </c>
      <c r="E2809" s="3" t="s">
        <v>1384</v>
      </c>
    </row>
    <row r="2810" spans="2:5" x14ac:dyDescent="0.45">
      <c r="B2810" s="3" t="s">
        <v>11386</v>
      </c>
      <c r="D2810" s="3" t="s">
        <v>6264</v>
      </c>
      <c r="E2810" s="3" t="s">
        <v>117</v>
      </c>
    </row>
    <row r="2811" spans="2:5" x14ac:dyDescent="0.45">
      <c r="B2811" s="3" t="s">
        <v>11386</v>
      </c>
      <c r="D2811" s="3" t="s">
        <v>1593</v>
      </c>
      <c r="E2811" s="3" t="s">
        <v>6265</v>
      </c>
    </row>
    <row r="2812" spans="2:5" x14ac:dyDescent="0.45">
      <c r="B2812" s="3" t="s">
        <v>11386</v>
      </c>
      <c r="D2812" s="3" t="s">
        <v>13</v>
      </c>
      <c r="E2812" s="3" t="s">
        <v>6266</v>
      </c>
    </row>
    <row r="2813" spans="2:5" x14ac:dyDescent="0.45">
      <c r="B2813" s="3" t="s">
        <v>11386</v>
      </c>
      <c r="D2813" s="3" t="s">
        <v>831</v>
      </c>
      <c r="E2813" s="3" t="s">
        <v>117</v>
      </c>
    </row>
    <row r="2814" spans="2:5" x14ac:dyDescent="0.45">
      <c r="B2814" s="3" t="s">
        <v>11386</v>
      </c>
      <c r="D2814" s="3" t="s">
        <v>843</v>
      </c>
      <c r="E2814" s="3" t="s">
        <v>117</v>
      </c>
    </row>
    <row r="2815" spans="2:5" x14ac:dyDescent="0.45">
      <c r="B2815" s="3" t="s">
        <v>11386</v>
      </c>
      <c r="D2815" s="3" t="s">
        <v>1359</v>
      </c>
      <c r="E2815" s="3" t="s">
        <v>6267</v>
      </c>
    </row>
    <row r="2816" spans="2:5" x14ac:dyDescent="0.45">
      <c r="B2816" s="3" t="s">
        <v>11386</v>
      </c>
      <c r="D2816" s="3" t="s">
        <v>9</v>
      </c>
      <c r="E2816" s="3" t="s">
        <v>10</v>
      </c>
    </row>
    <row r="2817" spans="2:5" x14ac:dyDescent="0.45">
      <c r="B2817" s="3" t="s">
        <v>11386</v>
      </c>
      <c r="D2817" s="3" t="s">
        <v>6268</v>
      </c>
      <c r="E2817" s="3" t="s">
        <v>117</v>
      </c>
    </row>
    <row r="2818" spans="2:5" x14ac:dyDescent="0.45">
      <c r="B2818" s="3" t="s">
        <v>11386</v>
      </c>
      <c r="D2818" s="3" t="s">
        <v>23</v>
      </c>
      <c r="E2818" s="3" t="s">
        <v>24</v>
      </c>
    </row>
    <row r="2819" spans="2:5" x14ac:dyDescent="0.45">
      <c r="B2819" s="3" t="s">
        <v>11386</v>
      </c>
      <c r="D2819" s="3" t="s">
        <v>48</v>
      </c>
      <c r="E2819" s="3" t="s">
        <v>49</v>
      </c>
    </row>
    <row r="2820" spans="2:5" x14ac:dyDescent="0.45">
      <c r="B2820" s="3" t="s">
        <v>11386</v>
      </c>
      <c r="D2820" s="3" t="s">
        <v>15</v>
      </c>
      <c r="E2820" s="3" t="s">
        <v>6269</v>
      </c>
    </row>
    <row r="2821" spans="2:5" x14ac:dyDescent="0.45">
      <c r="B2821" s="3" t="s">
        <v>11411</v>
      </c>
      <c r="D2821" s="3" t="s">
        <v>7</v>
      </c>
      <c r="E2821" s="3" t="s">
        <v>8</v>
      </c>
    </row>
    <row r="2822" spans="2:5" x14ac:dyDescent="0.45">
      <c r="B2822" s="3" t="s">
        <v>11411</v>
      </c>
      <c r="D2822" s="3" t="s">
        <v>249</v>
      </c>
      <c r="E2822" s="3" t="s">
        <v>117</v>
      </c>
    </row>
    <row r="2823" spans="2:5" x14ac:dyDescent="0.45">
      <c r="B2823" s="3" t="s">
        <v>11411</v>
      </c>
      <c r="D2823" s="3" t="s">
        <v>910</v>
      </c>
      <c r="E2823" s="3" t="s">
        <v>1209</v>
      </c>
    </row>
    <row r="2824" spans="2:5" x14ac:dyDescent="0.45">
      <c r="B2824" s="3" t="s">
        <v>11411</v>
      </c>
      <c r="D2824" s="3" t="s">
        <v>908</v>
      </c>
      <c r="E2824" s="3" t="s">
        <v>980</v>
      </c>
    </row>
    <row r="2825" spans="2:5" x14ac:dyDescent="0.45">
      <c r="B2825" s="3" t="s">
        <v>11411</v>
      </c>
      <c r="D2825" s="3" t="s">
        <v>301</v>
      </c>
      <c r="E2825" s="3" t="s">
        <v>117</v>
      </c>
    </row>
    <row r="2826" spans="2:5" x14ac:dyDescent="0.45">
      <c r="B2826" s="3" t="s">
        <v>11411</v>
      </c>
      <c r="D2826" s="3" t="s">
        <v>1122</v>
      </c>
      <c r="E2826" s="3" t="s">
        <v>232</v>
      </c>
    </row>
    <row r="2827" spans="2:5" x14ac:dyDescent="0.45">
      <c r="B2827" s="3" t="s">
        <v>11411</v>
      </c>
      <c r="D2827" s="3" t="s">
        <v>30</v>
      </c>
      <c r="E2827" s="3" t="s">
        <v>6270</v>
      </c>
    </row>
    <row r="2828" spans="2:5" x14ac:dyDescent="0.45">
      <c r="B2828" s="3" t="s">
        <v>11411</v>
      </c>
      <c r="D2828" s="3" t="s">
        <v>13</v>
      </c>
      <c r="E2828" s="3" t="s">
        <v>597</v>
      </c>
    </row>
    <row r="2829" spans="2:5" x14ac:dyDescent="0.45">
      <c r="B2829" s="3" t="s">
        <v>11411</v>
      </c>
      <c r="D2829" s="3" t="s">
        <v>1164</v>
      </c>
      <c r="E2829" s="3" t="s">
        <v>6271</v>
      </c>
    </row>
    <row r="2830" spans="2:5" x14ac:dyDescent="0.45">
      <c r="B2830" s="3" t="s">
        <v>11411</v>
      </c>
      <c r="D2830" s="3" t="s">
        <v>79</v>
      </c>
      <c r="E2830" s="3" t="s">
        <v>1151</v>
      </c>
    </row>
    <row r="2831" spans="2:5" x14ac:dyDescent="0.45">
      <c r="B2831" s="3" t="s">
        <v>11411</v>
      </c>
      <c r="D2831" s="3" t="s">
        <v>1221</v>
      </c>
      <c r="E2831" s="3" t="s">
        <v>6272</v>
      </c>
    </row>
    <row r="2832" spans="2:5" x14ac:dyDescent="0.45">
      <c r="B2832" s="3" t="s">
        <v>11411</v>
      </c>
      <c r="D2832" s="3" t="s">
        <v>9</v>
      </c>
      <c r="E2832" s="3" t="s">
        <v>10</v>
      </c>
    </row>
    <row r="2833" spans="2:5" x14ac:dyDescent="0.45">
      <c r="B2833" s="3" t="s">
        <v>11411</v>
      </c>
      <c r="D2833" s="3" t="s">
        <v>905</v>
      </c>
      <c r="E2833" s="3" t="s">
        <v>6273</v>
      </c>
    </row>
    <row r="2834" spans="2:5" x14ac:dyDescent="0.45">
      <c r="B2834" s="3" t="s">
        <v>11411</v>
      </c>
      <c r="D2834" s="3" t="s">
        <v>23</v>
      </c>
      <c r="E2834" s="3" t="s">
        <v>35</v>
      </c>
    </row>
    <row r="2835" spans="2:5" x14ac:dyDescent="0.45">
      <c r="B2835" s="3" t="s">
        <v>11411</v>
      </c>
      <c r="D2835" s="3" t="s">
        <v>48</v>
      </c>
      <c r="E2835" s="3" t="s">
        <v>49</v>
      </c>
    </row>
    <row r="2836" spans="2:5" x14ac:dyDescent="0.45">
      <c r="B2836" s="3" t="s">
        <v>11411</v>
      </c>
      <c r="D2836" s="3" t="s">
        <v>15</v>
      </c>
      <c r="E2836" s="3" t="s">
        <v>6274</v>
      </c>
    </row>
    <row r="2837" spans="2:5" x14ac:dyDescent="0.45">
      <c r="B2837" s="3" t="s">
        <v>11411</v>
      </c>
      <c r="D2837" s="3" t="s">
        <v>26</v>
      </c>
      <c r="E2837" s="3" t="s">
        <v>6275</v>
      </c>
    </row>
    <row r="2838" spans="2:5" x14ac:dyDescent="0.45">
      <c r="B2838" s="3" t="s">
        <v>11413</v>
      </c>
      <c r="D2838" s="3" t="s">
        <v>7</v>
      </c>
      <c r="E2838" s="3" t="s">
        <v>8</v>
      </c>
    </row>
    <row r="2839" spans="2:5" x14ac:dyDescent="0.45">
      <c r="B2839" s="3" t="s">
        <v>11413</v>
      </c>
      <c r="D2839" s="3" t="s">
        <v>1060</v>
      </c>
      <c r="E2839" s="3" t="s">
        <v>6276</v>
      </c>
    </row>
    <row r="2840" spans="2:5" x14ac:dyDescent="0.45">
      <c r="B2840" s="3" t="s">
        <v>11413</v>
      </c>
      <c r="D2840" s="3" t="s">
        <v>249</v>
      </c>
      <c r="E2840" s="3" t="s">
        <v>117</v>
      </c>
    </row>
    <row r="2841" spans="2:5" x14ac:dyDescent="0.45">
      <c r="B2841" s="3" t="s">
        <v>11413</v>
      </c>
      <c r="D2841" s="3" t="s">
        <v>910</v>
      </c>
      <c r="E2841" s="3" t="s">
        <v>1209</v>
      </c>
    </row>
    <row r="2842" spans="2:5" x14ac:dyDescent="0.45">
      <c r="B2842" s="3" t="s">
        <v>11413</v>
      </c>
      <c r="D2842" s="3" t="s">
        <v>908</v>
      </c>
      <c r="E2842" s="3" t="s">
        <v>980</v>
      </c>
    </row>
    <row r="2843" spans="2:5" x14ac:dyDescent="0.45">
      <c r="B2843" s="3" t="s">
        <v>11413</v>
      </c>
      <c r="D2843" s="3" t="s">
        <v>301</v>
      </c>
      <c r="E2843" s="3" t="s">
        <v>117</v>
      </c>
    </row>
    <row r="2844" spans="2:5" x14ac:dyDescent="0.45">
      <c r="B2844" s="3" t="s">
        <v>11413</v>
      </c>
      <c r="D2844" s="3" t="s">
        <v>1122</v>
      </c>
      <c r="E2844" s="3" t="s">
        <v>117</v>
      </c>
    </row>
    <row r="2845" spans="2:5" x14ac:dyDescent="0.45">
      <c r="B2845" s="3" t="s">
        <v>11413</v>
      </c>
      <c r="D2845" s="3" t="s">
        <v>30</v>
      </c>
      <c r="E2845" s="3" t="s">
        <v>6270</v>
      </c>
    </row>
    <row r="2846" spans="2:5" x14ac:dyDescent="0.45">
      <c r="B2846" s="3" t="s">
        <v>11413</v>
      </c>
      <c r="D2846" s="3" t="s">
        <v>13</v>
      </c>
      <c r="E2846" s="3" t="s">
        <v>597</v>
      </c>
    </row>
    <row r="2847" spans="2:5" x14ac:dyDescent="0.45">
      <c r="B2847" s="3" t="s">
        <v>11413</v>
      </c>
      <c r="D2847" s="3" t="s">
        <v>1164</v>
      </c>
      <c r="E2847" s="3" t="s">
        <v>6271</v>
      </c>
    </row>
    <row r="2848" spans="2:5" x14ac:dyDescent="0.45">
      <c r="B2848" s="3" t="s">
        <v>11413</v>
      </c>
      <c r="D2848" s="3" t="s">
        <v>79</v>
      </c>
      <c r="E2848" s="3" t="s">
        <v>1151</v>
      </c>
    </row>
    <row r="2849" spans="2:5" x14ac:dyDescent="0.45">
      <c r="B2849" s="3" t="s">
        <v>11413</v>
      </c>
      <c r="D2849" s="3" t="s">
        <v>1221</v>
      </c>
      <c r="E2849" s="3" t="s">
        <v>6272</v>
      </c>
    </row>
    <row r="2850" spans="2:5" x14ac:dyDescent="0.45">
      <c r="B2850" s="3" t="s">
        <v>11413</v>
      </c>
      <c r="D2850" s="3" t="s">
        <v>9</v>
      </c>
      <c r="E2850" s="3" t="s">
        <v>10</v>
      </c>
    </row>
    <row r="2851" spans="2:5" x14ac:dyDescent="0.45">
      <c r="B2851" s="3" t="s">
        <v>11413</v>
      </c>
      <c r="D2851" s="3" t="s">
        <v>905</v>
      </c>
      <c r="E2851" s="3" t="s">
        <v>6273</v>
      </c>
    </row>
    <row r="2852" spans="2:5" x14ac:dyDescent="0.45">
      <c r="B2852" s="3" t="s">
        <v>11413</v>
      </c>
      <c r="D2852" s="3" t="s">
        <v>23</v>
      </c>
      <c r="E2852" s="3" t="s">
        <v>35</v>
      </c>
    </row>
    <row r="2853" spans="2:5" x14ac:dyDescent="0.45">
      <c r="B2853" s="3" t="s">
        <v>11413</v>
      </c>
      <c r="D2853" s="3" t="s">
        <v>48</v>
      </c>
      <c r="E2853" s="3" t="s">
        <v>49</v>
      </c>
    </row>
    <row r="2854" spans="2:5" x14ac:dyDescent="0.45">
      <c r="B2854" s="3" t="s">
        <v>11413</v>
      </c>
      <c r="D2854" s="3" t="s">
        <v>15</v>
      </c>
      <c r="E2854" s="3" t="s">
        <v>6274</v>
      </c>
    </row>
    <row r="2855" spans="2:5" x14ac:dyDescent="0.45">
      <c r="B2855" s="3" t="s">
        <v>11413</v>
      </c>
      <c r="D2855" s="3" t="s">
        <v>26</v>
      </c>
      <c r="E2855" s="3" t="s">
        <v>6275</v>
      </c>
    </row>
    <row r="2856" spans="2:5" x14ac:dyDescent="0.45">
      <c r="B2856" s="3" t="s">
        <v>11472</v>
      </c>
      <c r="D2856" s="3" t="s">
        <v>7</v>
      </c>
      <c r="E2856" s="3" t="s">
        <v>8</v>
      </c>
    </row>
    <row r="2857" spans="2:5" x14ac:dyDescent="0.45">
      <c r="B2857" s="3" t="s">
        <v>11472</v>
      </c>
      <c r="D2857" s="3" t="s">
        <v>249</v>
      </c>
      <c r="E2857" s="3" t="s">
        <v>117</v>
      </c>
    </row>
    <row r="2858" spans="2:5" x14ac:dyDescent="0.45">
      <c r="B2858" s="3" t="s">
        <v>11472</v>
      </c>
      <c r="D2858" s="3" t="s">
        <v>910</v>
      </c>
      <c r="E2858" s="3" t="s">
        <v>1997</v>
      </c>
    </row>
    <row r="2859" spans="2:5" x14ac:dyDescent="0.45">
      <c r="B2859" s="3" t="s">
        <v>11472</v>
      </c>
      <c r="D2859" s="3" t="s">
        <v>908</v>
      </c>
      <c r="E2859" s="3" t="s">
        <v>1930</v>
      </c>
    </row>
    <row r="2860" spans="2:5" x14ac:dyDescent="0.45">
      <c r="B2860" s="3" t="s">
        <v>11472</v>
      </c>
      <c r="D2860" s="3" t="s">
        <v>2098</v>
      </c>
      <c r="E2860" s="3" t="s">
        <v>6277</v>
      </c>
    </row>
    <row r="2861" spans="2:5" x14ac:dyDescent="0.45">
      <c r="B2861" s="3" t="s">
        <v>11472</v>
      </c>
      <c r="D2861" s="3" t="s">
        <v>301</v>
      </c>
      <c r="E2861" s="3" t="s">
        <v>117</v>
      </c>
    </row>
    <row r="2862" spans="2:5" x14ac:dyDescent="0.45">
      <c r="B2862" s="3" t="s">
        <v>11472</v>
      </c>
      <c r="D2862" s="3" t="s">
        <v>30</v>
      </c>
      <c r="E2862" s="3" t="s">
        <v>3071</v>
      </c>
    </row>
    <row r="2863" spans="2:5" x14ac:dyDescent="0.45">
      <c r="B2863" s="3" t="s">
        <v>11472</v>
      </c>
      <c r="D2863" s="3" t="s">
        <v>2001</v>
      </c>
      <c r="E2863" s="3" t="s">
        <v>6278</v>
      </c>
    </row>
    <row r="2864" spans="2:5" x14ac:dyDescent="0.45">
      <c r="B2864" s="3" t="s">
        <v>11472</v>
      </c>
      <c r="D2864" s="3" t="s">
        <v>13</v>
      </c>
      <c r="E2864" s="3" t="s">
        <v>6279</v>
      </c>
    </row>
    <row r="2865" spans="2:5" x14ac:dyDescent="0.45">
      <c r="B2865" s="3" t="s">
        <v>11472</v>
      </c>
      <c r="D2865" s="3" t="s">
        <v>1164</v>
      </c>
      <c r="E2865" s="3" t="s">
        <v>6280</v>
      </c>
    </row>
    <row r="2866" spans="2:5" x14ac:dyDescent="0.45">
      <c r="B2866" s="3" t="s">
        <v>11472</v>
      </c>
      <c r="D2866" s="3" t="s">
        <v>414</v>
      </c>
      <c r="E2866" s="3" t="s">
        <v>6281</v>
      </c>
    </row>
    <row r="2867" spans="2:5" x14ac:dyDescent="0.45">
      <c r="B2867" s="3" t="s">
        <v>11472</v>
      </c>
      <c r="D2867" s="3" t="s">
        <v>79</v>
      </c>
      <c r="E2867" s="3" t="s">
        <v>1151</v>
      </c>
    </row>
    <row r="2868" spans="2:5" x14ac:dyDescent="0.45">
      <c r="B2868" s="3" t="s">
        <v>11472</v>
      </c>
      <c r="D2868" s="3" t="s">
        <v>9</v>
      </c>
      <c r="E2868" s="3" t="s">
        <v>10</v>
      </c>
    </row>
    <row r="2869" spans="2:5" x14ac:dyDescent="0.45">
      <c r="B2869" s="3" t="s">
        <v>11472</v>
      </c>
      <c r="D2869" s="3" t="s">
        <v>905</v>
      </c>
      <c r="E2869" s="3" t="s">
        <v>6282</v>
      </c>
    </row>
    <row r="2870" spans="2:5" x14ac:dyDescent="0.45">
      <c r="B2870" s="3" t="s">
        <v>11472</v>
      </c>
      <c r="D2870" s="3" t="s">
        <v>23</v>
      </c>
      <c r="E2870" s="3" t="s">
        <v>35</v>
      </c>
    </row>
    <row r="2871" spans="2:5" x14ac:dyDescent="0.45">
      <c r="B2871" s="3" t="s">
        <v>11472</v>
      </c>
      <c r="D2871" s="3" t="s">
        <v>48</v>
      </c>
      <c r="E2871" s="3" t="s">
        <v>49</v>
      </c>
    </row>
    <row r="2872" spans="2:5" x14ac:dyDescent="0.45">
      <c r="B2872" s="3" t="s">
        <v>11472</v>
      </c>
      <c r="D2872" s="3" t="s">
        <v>15</v>
      </c>
      <c r="E2872" s="3" t="s">
        <v>6283</v>
      </c>
    </row>
    <row r="2873" spans="2:5" x14ac:dyDescent="0.45">
      <c r="B2873" s="3" t="s">
        <v>11472</v>
      </c>
      <c r="D2873" s="3" t="s">
        <v>26</v>
      </c>
      <c r="E2873" s="3" t="s">
        <v>6284</v>
      </c>
    </row>
    <row r="2874" spans="2:5" x14ac:dyDescent="0.45">
      <c r="B2874" s="3" t="s">
        <v>11541</v>
      </c>
      <c r="D2874" s="3" t="s">
        <v>7</v>
      </c>
      <c r="E2874" s="3" t="s">
        <v>72</v>
      </c>
    </row>
    <row r="2875" spans="2:5" x14ac:dyDescent="0.45">
      <c r="B2875" s="3" t="s">
        <v>11541</v>
      </c>
      <c r="D2875" s="3" t="s">
        <v>116</v>
      </c>
      <c r="E2875" s="3" t="s">
        <v>117</v>
      </c>
    </row>
    <row r="2876" spans="2:5" x14ac:dyDescent="0.45">
      <c r="B2876" s="3" t="s">
        <v>11541</v>
      </c>
      <c r="D2876" s="3" t="s">
        <v>910</v>
      </c>
      <c r="E2876" s="3" t="s">
        <v>911</v>
      </c>
    </row>
    <row r="2877" spans="2:5" x14ac:dyDescent="0.45">
      <c r="B2877" s="3" t="s">
        <v>11541</v>
      </c>
      <c r="D2877" s="3" t="s">
        <v>908</v>
      </c>
      <c r="E2877" s="3" t="s">
        <v>980</v>
      </c>
    </row>
    <row r="2878" spans="2:5" x14ac:dyDescent="0.45">
      <c r="B2878" s="3" t="s">
        <v>11541</v>
      </c>
      <c r="D2878" s="3" t="s">
        <v>76</v>
      </c>
      <c r="E2878" s="3" t="s">
        <v>229</v>
      </c>
    </row>
    <row r="2879" spans="2:5" x14ac:dyDescent="0.45">
      <c r="B2879" s="3" t="s">
        <v>11541</v>
      </c>
      <c r="D2879" s="3" t="s">
        <v>118</v>
      </c>
      <c r="E2879" s="3" t="s">
        <v>232</v>
      </c>
    </row>
    <row r="2880" spans="2:5" x14ac:dyDescent="0.45">
      <c r="B2880" s="3" t="s">
        <v>11541</v>
      </c>
      <c r="D2880" s="3" t="s">
        <v>1122</v>
      </c>
      <c r="E2880" s="3" t="s">
        <v>117</v>
      </c>
    </row>
    <row r="2881" spans="2:5" x14ac:dyDescent="0.45">
      <c r="B2881" s="3" t="s">
        <v>11541</v>
      </c>
      <c r="D2881" s="3" t="s">
        <v>30</v>
      </c>
      <c r="E2881" s="3" t="s">
        <v>1118</v>
      </c>
    </row>
    <row r="2882" spans="2:5" x14ac:dyDescent="0.45">
      <c r="B2882" s="3" t="s">
        <v>11541</v>
      </c>
      <c r="D2882" s="3" t="s">
        <v>13</v>
      </c>
      <c r="E2882" s="3" t="s">
        <v>673</v>
      </c>
    </row>
    <row r="2883" spans="2:5" x14ac:dyDescent="0.45">
      <c r="B2883" s="3" t="s">
        <v>11541</v>
      </c>
      <c r="D2883" s="3" t="s">
        <v>78</v>
      </c>
      <c r="E2883" s="3" t="s">
        <v>245</v>
      </c>
    </row>
    <row r="2884" spans="2:5" x14ac:dyDescent="0.45">
      <c r="B2884" s="3" t="s">
        <v>11541</v>
      </c>
      <c r="D2884" s="3" t="s">
        <v>414</v>
      </c>
      <c r="E2884" s="3" t="s">
        <v>6285</v>
      </c>
    </row>
    <row r="2885" spans="2:5" x14ac:dyDescent="0.45">
      <c r="B2885" s="3" t="s">
        <v>11541</v>
      </c>
      <c r="D2885" s="3" t="s">
        <v>414</v>
      </c>
      <c r="E2885" s="3" t="s">
        <v>6286</v>
      </c>
    </row>
    <row r="2886" spans="2:5" x14ac:dyDescent="0.45">
      <c r="B2886" s="3" t="s">
        <v>11541</v>
      </c>
      <c r="D2886" s="3" t="s">
        <v>79</v>
      </c>
      <c r="E2886" s="3" t="s">
        <v>249</v>
      </c>
    </row>
    <row r="2887" spans="2:5" x14ac:dyDescent="0.45">
      <c r="B2887" s="3" t="s">
        <v>11541</v>
      </c>
      <c r="D2887" s="3" t="s">
        <v>84</v>
      </c>
      <c r="E2887" s="3" t="s">
        <v>83</v>
      </c>
    </row>
    <row r="2888" spans="2:5" x14ac:dyDescent="0.45">
      <c r="B2888" s="3" t="s">
        <v>11541</v>
      </c>
      <c r="D2888" s="3" t="s">
        <v>1120</v>
      </c>
      <c r="E2888" s="3" t="s">
        <v>6287</v>
      </c>
    </row>
    <row r="2889" spans="2:5" x14ac:dyDescent="0.45">
      <c r="B2889" s="3" t="s">
        <v>11541</v>
      </c>
      <c r="D2889" s="3" t="s">
        <v>28</v>
      </c>
      <c r="E2889" s="3" t="s">
        <v>29</v>
      </c>
    </row>
    <row r="2890" spans="2:5" x14ac:dyDescent="0.45">
      <c r="B2890" s="3" t="s">
        <v>11541</v>
      </c>
      <c r="D2890" s="3" t="s">
        <v>121</v>
      </c>
      <c r="E2890" s="3" t="s">
        <v>232</v>
      </c>
    </row>
    <row r="2891" spans="2:5" x14ac:dyDescent="0.45">
      <c r="B2891" s="3" t="s">
        <v>11541</v>
      </c>
      <c r="D2891" s="3" t="s">
        <v>905</v>
      </c>
      <c r="E2891" s="3" t="s">
        <v>906</v>
      </c>
    </row>
    <row r="2892" spans="2:5" x14ac:dyDescent="0.45">
      <c r="B2892" s="3" t="s">
        <v>11541</v>
      </c>
      <c r="D2892" s="3" t="s">
        <v>34</v>
      </c>
      <c r="E2892" s="3" t="s">
        <v>35</v>
      </c>
    </row>
    <row r="2893" spans="2:5" x14ac:dyDescent="0.45">
      <c r="B2893" s="3" t="s">
        <v>11541</v>
      </c>
      <c r="D2893" s="3" t="s">
        <v>15</v>
      </c>
      <c r="E2893" s="3" t="s">
        <v>1730</v>
      </c>
    </row>
    <row r="2894" spans="2:5" x14ac:dyDescent="0.45">
      <c r="B2894" s="3" t="s">
        <v>11541</v>
      </c>
      <c r="D2894" s="3" t="s">
        <v>234</v>
      </c>
      <c r="E2894" s="3" t="s">
        <v>1730</v>
      </c>
    </row>
    <row r="2895" spans="2:5" x14ac:dyDescent="0.45">
      <c r="B2895" s="3" t="s">
        <v>11541</v>
      </c>
      <c r="D2895" s="3" t="s">
        <v>233</v>
      </c>
      <c r="E2895" s="3" t="s">
        <v>6288</v>
      </c>
    </row>
    <row r="2896" spans="2:5" x14ac:dyDescent="0.45">
      <c r="B2896" s="3" t="s">
        <v>11541</v>
      </c>
      <c r="D2896" s="3" t="s">
        <v>26</v>
      </c>
      <c r="E2896" s="3" t="s">
        <v>6289</v>
      </c>
    </row>
    <row r="2897" spans="2:5" x14ac:dyDescent="0.45">
      <c r="B2897" s="3" t="s">
        <v>11705</v>
      </c>
      <c r="D2897" s="3" t="s">
        <v>76</v>
      </c>
      <c r="E2897" s="3" t="s">
        <v>229</v>
      </c>
    </row>
    <row r="2898" spans="2:5" x14ac:dyDescent="0.45">
      <c r="B2898" s="3" t="s">
        <v>11705</v>
      </c>
      <c r="D2898" s="3" t="s">
        <v>6290</v>
      </c>
      <c r="E2898" s="3" t="s">
        <v>6291</v>
      </c>
    </row>
    <row r="2899" spans="2:5" x14ac:dyDescent="0.45">
      <c r="B2899" s="3" t="s">
        <v>11705</v>
      </c>
      <c r="D2899" s="3" t="s">
        <v>30</v>
      </c>
      <c r="E2899" s="3" t="s">
        <v>6292</v>
      </c>
    </row>
    <row r="2900" spans="2:5" x14ac:dyDescent="0.45">
      <c r="B2900" s="3" t="s">
        <v>11705</v>
      </c>
      <c r="D2900" s="3" t="s">
        <v>13</v>
      </c>
      <c r="E2900" s="3" t="s">
        <v>6293</v>
      </c>
    </row>
    <row r="2901" spans="2:5" x14ac:dyDescent="0.45">
      <c r="B2901" s="3" t="s">
        <v>11705</v>
      </c>
      <c r="D2901" s="3" t="s">
        <v>78</v>
      </c>
      <c r="E2901" s="3" t="s">
        <v>6294</v>
      </c>
    </row>
    <row r="2902" spans="2:5" x14ac:dyDescent="0.45">
      <c r="B2902" s="3" t="s">
        <v>11705</v>
      </c>
      <c r="D2902" s="3" t="s">
        <v>84</v>
      </c>
      <c r="E2902" s="3" t="s">
        <v>29</v>
      </c>
    </row>
    <row r="2903" spans="2:5" x14ac:dyDescent="0.45">
      <c r="B2903" s="3" t="s">
        <v>11705</v>
      </c>
      <c r="D2903" s="3" t="s">
        <v>85</v>
      </c>
      <c r="E2903" s="3" t="s">
        <v>83</v>
      </c>
    </row>
    <row r="2904" spans="2:5" x14ac:dyDescent="0.45">
      <c r="B2904" s="3" t="s">
        <v>11705</v>
      </c>
      <c r="D2904" s="3" t="s">
        <v>34</v>
      </c>
      <c r="E2904" s="3" t="s">
        <v>1674</v>
      </c>
    </row>
    <row r="2905" spans="2:5" x14ac:dyDescent="0.45">
      <c r="B2905" s="3" t="s">
        <v>11705</v>
      </c>
      <c r="D2905" s="3" t="s">
        <v>15</v>
      </c>
      <c r="E2905" s="3" t="s">
        <v>6295</v>
      </c>
    </row>
    <row r="2906" spans="2:5" x14ac:dyDescent="0.45">
      <c r="B2906" s="3" t="s">
        <v>11705</v>
      </c>
      <c r="D2906" s="3" t="s">
        <v>26</v>
      </c>
      <c r="E2906" s="3" t="s">
        <v>6296</v>
      </c>
    </row>
    <row r="2907" spans="2:5" x14ac:dyDescent="0.45">
      <c r="B2907" s="3" t="s">
        <v>11706</v>
      </c>
      <c r="D2907" s="3" t="s">
        <v>76</v>
      </c>
      <c r="E2907" s="3" t="s">
        <v>444</v>
      </c>
    </row>
    <row r="2908" spans="2:5" x14ac:dyDescent="0.45">
      <c r="B2908" s="3" t="s">
        <v>11706</v>
      </c>
      <c r="D2908" s="3" t="s">
        <v>6290</v>
      </c>
      <c r="E2908" s="3" t="s">
        <v>2145</v>
      </c>
    </row>
    <row r="2909" spans="2:5" x14ac:dyDescent="0.45">
      <c r="B2909" s="3" t="s">
        <v>11706</v>
      </c>
      <c r="D2909" s="3" t="s">
        <v>30</v>
      </c>
      <c r="E2909" s="3" t="s">
        <v>6297</v>
      </c>
    </row>
    <row r="2910" spans="2:5" x14ac:dyDescent="0.45">
      <c r="B2910" s="3" t="s">
        <v>11706</v>
      </c>
      <c r="D2910" s="3" t="s">
        <v>13</v>
      </c>
      <c r="E2910" s="3" t="s">
        <v>6298</v>
      </c>
    </row>
    <row r="2911" spans="2:5" x14ac:dyDescent="0.45">
      <c r="B2911" s="3" t="s">
        <v>11706</v>
      </c>
      <c r="D2911" s="3" t="s">
        <v>78</v>
      </c>
      <c r="E2911" s="3" t="s">
        <v>2470</v>
      </c>
    </row>
    <row r="2912" spans="2:5" x14ac:dyDescent="0.45">
      <c r="B2912" s="3" t="s">
        <v>11706</v>
      </c>
      <c r="D2912" s="3" t="s">
        <v>84</v>
      </c>
      <c r="E2912" s="3" t="s">
        <v>29</v>
      </c>
    </row>
    <row r="2913" spans="2:5" x14ac:dyDescent="0.45">
      <c r="B2913" s="3" t="s">
        <v>11706</v>
      </c>
      <c r="D2913" s="3" t="s">
        <v>85</v>
      </c>
      <c r="E2913" s="3" t="s">
        <v>83</v>
      </c>
    </row>
    <row r="2914" spans="2:5" x14ac:dyDescent="0.45">
      <c r="B2914" s="3" t="s">
        <v>11706</v>
      </c>
      <c r="D2914" s="3" t="s">
        <v>34</v>
      </c>
      <c r="E2914" s="3" t="s">
        <v>1674</v>
      </c>
    </row>
    <row r="2915" spans="2:5" x14ac:dyDescent="0.45">
      <c r="B2915" s="3" t="s">
        <v>11706</v>
      </c>
      <c r="D2915" s="3" t="s">
        <v>15</v>
      </c>
      <c r="E2915" s="3" t="s">
        <v>6299</v>
      </c>
    </row>
    <row r="2916" spans="2:5" x14ac:dyDescent="0.45">
      <c r="B2916" s="3" t="s">
        <v>11706</v>
      </c>
      <c r="D2916" s="3" t="s">
        <v>26</v>
      </c>
      <c r="E2916" s="3" t="s">
        <v>6300</v>
      </c>
    </row>
    <row r="2917" spans="2:5" x14ac:dyDescent="0.45">
      <c r="B2917" s="3" t="s">
        <v>11707</v>
      </c>
      <c r="D2917" s="3" t="s">
        <v>76</v>
      </c>
      <c r="E2917" s="3" t="s">
        <v>229</v>
      </c>
    </row>
    <row r="2918" spans="2:5" x14ac:dyDescent="0.45">
      <c r="B2918" s="3" t="s">
        <v>11707</v>
      </c>
      <c r="D2918" s="3" t="s">
        <v>6290</v>
      </c>
      <c r="E2918" s="3" t="s">
        <v>6291</v>
      </c>
    </row>
    <row r="2919" spans="2:5" x14ac:dyDescent="0.45">
      <c r="B2919" s="3" t="s">
        <v>11707</v>
      </c>
      <c r="D2919" s="3" t="s">
        <v>30</v>
      </c>
      <c r="E2919" s="3" t="s">
        <v>6292</v>
      </c>
    </row>
    <row r="2920" spans="2:5" x14ac:dyDescent="0.45">
      <c r="B2920" s="3" t="s">
        <v>11707</v>
      </c>
      <c r="D2920" s="3" t="s">
        <v>13</v>
      </c>
      <c r="E2920" s="3" t="s">
        <v>6293</v>
      </c>
    </row>
    <row r="2921" spans="2:5" x14ac:dyDescent="0.45">
      <c r="B2921" s="3" t="s">
        <v>11707</v>
      </c>
      <c r="D2921" s="3" t="s">
        <v>78</v>
      </c>
      <c r="E2921" s="3" t="s">
        <v>6294</v>
      </c>
    </row>
    <row r="2922" spans="2:5" x14ac:dyDescent="0.45">
      <c r="B2922" s="3" t="s">
        <v>11707</v>
      </c>
      <c r="D2922" s="3" t="s">
        <v>84</v>
      </c>
      <c r="E2922" s="3" t="s">
        <v>29</v>
      </c>
    </row>
    <row r="2923" spans="2:5" x14ac:dyDescent="0.45">
      <c r="B2923" s="3" t="s">
        <v>11707</v>
      </c>
      <c r="D2923" s="3" t="s">
        <v>34</v>
      </c>
      <c r="E2923" s="3" t="s">
        <v>1674</v>
      </c>
    </row>
    <row r="2924" spans="2:5" x14ac:dyDescent="0.45">
      <c r="B2924" s="3" t="s">
        <v>11707</v>
      </c>
      <c r="D2924" s="3" t="s">
        <v>15</v>
      </c>
      <c r="E2924" s="3" t="s">
        <v>6301</v>
      </c>
    </row>
    <row r="2925" spans="2:5" x14ac:dyDescent="0.45">
      <c r="B2925" s="3" t="s">
        <v>11707</v>
      </c>
      <c r="D2925" s="3" t="s">
        <v>26</v>
      </c>
      <c r="E2925" s="3" t="s">
        <v>6296</v>
      </c>
    </row>
    <row r="2926" spans="2:5" x14ac:dyDescent="0.45">
      <c r="B2926" s="3" t="s">
        <v>11752</v>
      </c>
      <c r="D2926" s="3" t="s">
        <v>76</v>
      </c>
      <c r="E2926" s="3" t="s">
        <v>444</v>
      </c>
    </row>
    <row r="2927" spans="2:5" x14ac:dyDescent="0.45">
      <c r="B2927" s="3" t="s">
        <v>11752</v>
      </c>
      <c r="D2927" s="3" t="s">
        <v>30</v>
      </c>
      <c r="E2927" s="3" t="s">
        <v>6302</v>
      </c>
    </row>
    <row r="2928" spans="2:5" x14ac:dyDescent="0.45">
      <c r="B2928" s="3" t="s">
        <v>11752</v>
      </c>
      <c r="D2928" s="3" t="s">
        <v>13</v>
      </c>
      <c r="E2928" s="3" t="s">
        <v>6303</v>
      </c>
    </row>
    <row r="2929" spans="2:5" x14ac:dyDescent="0.45">
      <c r="B2929" s="3" t="s">
        <v>11752</v>
      </c>
      <c r="D2929" s="3" t="s">
        <v>78</v>
      </c>
      <c r="E2929" s="3" t="s">
        <v>25</v>
      </c>
    </row>
    <row r="2930" spans="2:5" x14ac:dyDescent="0.45">
      <c r="B2930" s="3" t="s">
        <v>11752</v>
      </c>
      <c r="D2930" s="3" t="s">
        <v>85</v>
      </c>
      <c r="E2930" s="3" t="s">
        <v>83</v>
      </c>
    </row>
    <row r="2931" spans="2:5" x14ac:dyDescent="0.45">
      <c r="B2931" s="3" t="s">
        <v>11752</v>
      </c>
      <c r="D2931" s="3" t="s">
        <v>34</v>
      </c>
      <c r="E2931" s="3" t="s">
        <v>345</v>
      </c>
    </row>
    <row r="2932" spans="2:5" x14ac:dyDescent="0.45">
      <c r="B2932" s="3" t="s">
        <v>11752</v>
      </c>
      <c r="D2932" s="3" t="s">
        <v>15</v>
      </c>
      <c r="E2932" s="3" t="s">
        <v>6304</v>
      </c>
    </row>
    <row r="2933" spans="2:5" x14ac:dyDescent="0.45">
      <c r="B2933" s="3" t="s">
        <v>11752</v>
      </c>
      <c r="D2933" s="3" t="s">
        <v>26</v>
      </c>
      <c r="E2933" s="3" t="s">
        <v>6303</v>
      </c>
    </row>
    <row r="2934" spans="2:5" x14ac:dyDescent="0.45">
      <c r="B2934" s="3" t="s">
        <v>11110</v>
      </c>
      <c r="D2934" s="3" t="s">
        <v>7</v>
      </c>
      <c r="E2934" s="3" t="s">
        <v>8</v>
      </c>
    </row>
    <row r="2935" spans="2:5" x14ac:dyDescent="0.45">
      <c r="B2935" s="3" t="s">
        <v>11110</v>
      </c>
      <c r="D2935" s="3" t="s">
        <v>249</v>
      </c>
      <c r="E2935" s="3" t="s">
        <v>117</v>
      </c>
    </row>
    <row r="2936" spans="2:5" x14ac:dyDescent="0.45">
      <c r="B2936" s="3" t="s">
        <v>11110</v>
      </c>
      <c r="D2936" s="3" t="s">
        <v>301</v>
      </c>
      <c r="E2936" s="3" t="s">
        <v>117</v>
      </c>
    </row>
    <row r="2937" spans="2:5" x14ac:dyDescent="0.45">
      <c r="B2937" s="3" t="s">
        <v>11110</v>
      </c>
      <c r="D2937" s="3" t="s">
        <v>2133</v>
      </c>
      <c r="E2937" s="3" t="s">
        <v>117</v>
      </c>
    </row>
    <row r="2938" spans="2:5" x14ac:dyDescent="0.45">
      <c r="B2938" s="3" t="s">
        <v>11110</v>
      </c>
      <c r="D2938" s="3" t="s">
        <v>79</v>
      </c>
      <c r="E2938" s="3" t="s">
        <v>249</v>
      </c>
    </row>
    <row r="2939" spans="2:5" x14ac:dyDescent="0.45">
      <c r="B2939" s="3" t="s">
        <v>11110</v>
      </c>
      <c r="D2939" s="3" t="s">
        <v>2600</v>
      </c>
      <c r="E2939" s="3" t="s">
        <v>232</v>
      </c>
    </row>
    <row r="2940" spans="2:5" x14ac:dyDescent="0.45">
      <c r="B2940" s="3" t="s">
        <v>11110</v>
      </c>
      <c r="D2940" s="3" t="s">
        <v>9</v>
      </c>
      <c r="E2940" s="3" t="s">
        <v>10</v>
      </c>
    </row>
    <row r="2941" spans="2:5" x14ac:dyDescent="0.45">
      <c r="B2941" s="3" t="s">
        <v>11110</v>
      </c>
      <c r="D2941" s="3" t="s">
        <v>9733</v>
      </c>
      <c r="E2941" s="3" t="s">
        <v>9734</v>
      </c>
    </row>
    <row r="2942" spans="2:5" x14ac:dyDescent="0.45">
      <c r="B2942" s="3" t="s">
        <v>11110</v>
      </c>
      <c r="D2942" s="3" t="s">
        <v>2149</v>
      </c>
      <c r="E2942" s="3" t="s">
        <v>2240</v>
      </c>
    </row>
    <row r="2943" spans="2:5" x14ac:dyDescent="0.45">
      <c r="B2943" s="3" t="s">
        <v>11110</v>
      </c>
      <c r="D2943" s="3" t="s">
        <v>9735</v>
      </c>
      <c r="E2943" s="3" t="s">
        <v>9736</v>
      </c>
    </row>
    <row r="2944" spans="2:5" x14ac:dyDescent="0.45">
      <c r="B2944" s="3" t="s">
        <v>11118</v>
      </c>
      <c r="D2944" s="3" t="s">
        <v>2140</v>
      </c>
      <c r="E2944" s="3" t="s">
        <v>117</v>
      </c>
    </row>
    <row r="2945" spans="2:5" x14ac:dyDescent="0.45">
      <c r="B2945" s="3" t="s">
        <v>11118</v>
      </c>
      <c r="D2945" s="3" t="s">
        <v>2134</v>
      </c>
      <c r="E2945" s="3" t="s">
        <v>2367</v>
      </c>
    </row>
    <row r="2946" spans="2:5" x14ac:dyDescent="0.45">
      <c r="B2946" s="3" t="s">
        <v>11118</v>
      </c>
      <c r="D2946" s="3" t="s">
        <v>7</v>
      </c>
      <c r="E2946" s="3" t="s">
        <v>72</v>
      </c>
    </row>
    <row r="2947" spans="2:5" x14ac:dyDescent="0.45">
      <c r="B2947" s="3" t="s">
        <v>11118</v>
      </c>
      <c r="D2947" s="3" t="s">
        <v>2139</v>
      </c>
      <c r="E2947" s="3" t="s">
        <v>117</v>
      </c>
    </row>
    <row r="2948" spans="2:5" x14ac:dyDescent="0.45">
      <c r="B2948" s="3" t="s">
        <v>11118</v>
      </c>
      <c r="D2948" s="3" t="s">
        <v>116</v>
      </c>
      <c r="E2948" s="3" t="s">
        <v>117</v>
      </c>
    </row>
    <row r="2949" spans="2:5" x14ac:dyDescent="0.45">
      <c r="B2949" s="3" t="s">
        <v>11118</v>
      </c>
      <c r="D2949" s="3" t="s">
        <v>2141</v>
      </c>
      <c r="E2949" s="3" t="s">
        <v>2272</v>
      </c>
    </row>
    <row r="2950" spans="2:5" x14ac:dyDescent="0.45">
      <c r="B2950" s="3" t="s">
        <v>11118</v>
      </c>
      <c r="D2950" s="3" t="s">
        <v>118</v>
      </c>
      <c r="E2950" s="3" t="s">
        <v>117</v>
      </c>
    </row>
    <row r="2951" spans="2:5" x14ac:dyDescent="0.45">
      <c r="B2951" s="3" t="s">
        <v>11118</v>
      </c>
      <c r="D2951" s="3" t="s">
        <v>30</v>
      </c>
      <c r="E2951" s="3" t="s">
        <v>2271</v>
      </c>
    </row>
    <row r="2952" spans="2:5" x14ac:dyDescent="0.45">
      <c r="B2952" s="3" t="s">
        <v>11118</v>
      </c>
      <c r="D2952" s="3" t="s">
        <v>13</v>
      </c>
      <c r="E2952" s="3" t="s">
        <v>471</v>
      </c>
    </row>
    <row r="2953" spans="2:5" x14ac:dyDescent="0.45">
      <c r="B2953" s="3" t="s">
        <v>11118</v>
      </c>
      <c r="D2953" s="3" t="s">
        <v>78</v>
      </c>
      <c r="E2953" s="3" t="s">
        <v>448</v>
      </c>
    </row>
    <row r="2954" spans="2:5" x14ac:dyDescent="0.45">
      <c r="B2954" s="3" t="s">
        <v>11118</v>
      </c>
      <c r="D2954" s="3" t="s">
        <v>79</v>
      </c>
      <c r="E2954" s="3" t="s">
        <v>119</v>
      </c>
    </row>
    <row r="2955" spans="2:5" x14ac:dyDescent="0.45">
      <c r="B2955" s="3" t="s">
        <v>11118</v>
      </c>
      <c r="D2955" s="3" t="s">
        <v>85</v>
      </c>
      <c r="E2955" s="3" t="s">
        <v>83</v>
      </c>
    </row>
    <row r="2956" spans="2:5" x14ac:dyDescent="0.45">
      <c r="B2956" s="3" t="s">
        <v>11118</v>
      </c>
      <c r="D2956" s="3" t="s">
        <v>121</v>
      </c>
      <c r="E2956" s="3" t="s">
        <v>232</v>
      </c>
    </row>
    <row r="2957" spans="2:5" x14ac:dyDescent="0.45">
      <c r="B2957" s="3" t="s">
        <v>11118</v>
      </c>
      <c r="D2957" s="3" t="s">
        <v>2144</v>
      </c>
      <c r="E2957" s="3" t="s">
        <v>2277</v>
      </c>
    </row>
    <row r="2958" spans="2:5" x14ac:dyDescent="0.45">
      <c r="B2958" s="3" t="s">
        <v>11118</v>
      </c>
      <c r="D2958" s="3" t="s">
        <v>451</v>
      </c>
      <c r="E2958" s="3" t="s">
        <v>232</v>
      </c>
    </row>
    <row r="2959" spans="2:5" x14ac:dyDescent="0.45">
      <c r="B2959" s="3" t="s">
        <v>11118</v>
      </c>
      <c r="D2959" s="3" t="s">
        <v>2151</v>
      </c>
      <c r="E2959" s="3" t="s">
        <v>2370</v>
      </c>
    </row>
    <row r="2960" spans="2:5" x14ac:dyDescent="0.45">
      <c r="B2960" s="3" t="s">
        <v>11118</v>
      </c>
      <c r="D2960" s="3" t="s">
        <v>1886</v>
      </c>
      <c r="E2960" s="3" t="s">
        <v>2371</v>
      </c>
    </row>
    <row r="2961" spans="2:5" x14ac:dyDescent="0.45">
      <c r="B2961" s="3" t="s">
        <v>11118</v>
      </c>
      <c r="D2961" s="3" t="s">
        <v>2149</v>
      </c>
      <c r="E2961" s="3" t="s">
        <v>2278</v>
      </c>
    </row>
    <row r="2962" spans="2:5" x14ac:dyDescent="0.45">
      <c r="B2962" s="3" t="s">
        <v>11118</v>
      </c>
      <c r="D2962" s="3" t="s">
        <v>34</v>
      </c>
      <c r="E2962" s="3" t="s">
        <v>525</v>
      </c>
    </row>
    <row r="2963" spans="2:5" x14ac:dyDescent="0.45">
      <c r="B2963" s="3" t="s">
        <v>11118</v>
      </c>
      <c r="D2963" s="3" t="s">
        <v>15</v>
      </c>
      <c r="E2963" s="3" t="s">
        <v>9737</v>
      </c>
    </row>
    <row r="2964" spans="2:5" x14ac:dyDescent="0.45">
      <c r="B2964" s="3" t="s">
        <v>11118</v>
      </c>
      <c r="D2964" s="3" t="s">
        <v>26</v>
      </c>
      <c r="E2964" s="3" t="s">
        <v>148</v>
      </c>
    </row>
    <row r="2965" spans="2:5" x14ac:dyDescent="0.45">
      <c r="B2965" s="3" t="s">
        <v>11129</v>
      </c>
      <c r="D2965" s="3" t="s">
        <v>7</v>
      </c>
      <c r="E2965" s="3" t="s">
        <v>8</v>
      </c>
    </row>
    <row r="2966" spans="2:5" x14ac:dyDescent="0.45">
      <c r="B2966" s="3" t="s">
        <v>11129</v>
      </c>
      <c r="D2966" s="3" t="s">
        <v>2599</v>
      </c>
      <c r="E2966" s="3" t="s">
        <v>232</v>
      </c>
    </row>
    <row r="2967" spans="2:5" x14ac:dyDescent="0.45">
      <c r="B2967" s="3" t="s">
        <v>11129</v>
      </c>
      <c r="D2967" s="3" t="s">
        <v>13</v>
      </c>
      <c r="E2967" s="3" t="s">
        <v>9738</v>
      </c>
    </row>
    <row r="2968" spans="2:5" x14ac:dyDescent="0.45">
      <c r="B2968" s="3" t="s">
        <v>11129</v>
      </c>
      <c r="D2968" s="3" t="s">
        <v>2588</v>
      </c>
      <c r="E2968" s="3" t="s">
        <v>9739</v>
      </c>
    </row>
    <row r="2969" spans="2:5" x14ac:dyDescent="0.45">
      <c r="B2969" s="3" t="s">
        <v>11129</v>
      </c>
      <c r="D2969" s="3" t="s">
        <v>2593</v>
      </c>
      <c r="E2969" s="3" t="s">
        <v>9740</v>
      </c>
    </row>
    <row r="2970" spans="2:5" x14ac:dyDescent="0.45">
      <c r="B2970" s="3" t="s">
        <v>11129</v>
      </c>
      <c r="D2970" s="3" t="s">
        <v>2591</v>
      </c>
      <c r="E2970" s="3" t="s">
        <v>9741</v>
      </c>
    </row>
    <row r="2971" spans="2:5" x14ac:dyDescent="0.45">
      <c r="B2971" s="3" t="s">
        <v>11129</v>
      </c>
      <c r="D2971" s="3" t="s">
        <v>843</v>
      </c>
      <c r="E2971" s="3" t="s">
        <v>117</v>
      </c>
    </row>
    <row r="2972" spans="2:5" x14ac:dyDescent="0.45">
      <c r="B2972" s="3" t="s">
        <v>11129</v>
      </c>
      <c r="D2972" s="3" t="s">
        <v>2600</v>
      </c>
      <c r="E2972" s="3" t="s">
        <v>232</v>
      </c>
    </row>
    <row r="2973" spans="2:5" x14ac:dyDescent="0.45">
      <c r="B2973" s="3" t="s">
        <v>11129</v>
      </c>
      <c r="D2973" s="3" t="s">
        <v>9</v>
      </c>
      <c r="E2973" s="3" t="s">
        <v>10</v>
      </c>
    </row>
    <row r="2974" spans="2:5" x14ac:dyDescent="0.45">
      <c r="B2974" s="3" t="s">
        <v>11129</v>
      </c>
      <c r="D2974" s="3" t="s">
        <v>2595</v>
      </c>
      <c r="E2974" s="3" t="s">
        <v>9742</v>
      </c>
    </row>
    <row r="2975" spans="2:5" x14ac:dyDescent="0.45">
      <c r="B2975" s="3" t="s">
        <v>11129</v>
      </c>
      <c r="D2975" s="3" t="s">
        <v>2598</v>
      </c>
      <c r="E2975" s="3" t="s">
        <v>232</v>
      </c>
    </row>
    <row r="2976" spans="2:5" x14ac:dyDescent="0.45">
      <c r="B2976" s="3" t="s">
        <v>11129</v>
      </c>
      <c r="D2976" s="3" t="s">
        <v>48</v>
      </c>
      <c r="E2976" s="3" t="s">
        <v>49</v>
      </c>
    </row>
    <row r="2977" spans="2:5" x14ac:dyDescent="0.45">
      <c r="B2977" s="3" t="s">
        <v>11129</v>
      </c>
      <c r="D2977" s="3" t="s">
        <v>34</v>
      </c>
      <c r="E2977" s="3" t="s">
        <v>9743</v>
      </c>
    </row>
    <row r="2978" spans="2:5" x14ac:dyDescent="0.45">
      <c r="B2978" s="3" t="s">
        <v>11129</v>
      </c>
      <c r="D2978" s="3" t="s">
        <v>15</v>
      </c>
      <c r="E2978" s="3" t="s">
        <v>9744</v>
      </c>
    </row>
    <row r="2979" spans="2:5" x14ac:dyDescent="0.45">
      <c r="B2979" s="3" t="s">
        <v>11129</v>
      </c>
      <c r="D2979" s="3" t="s">
        <v>26</v>
      </c>
      <c r="E2979" s="3" t="s">
        <v>9745</v>
      </c>
    </row>
    <row r="2980" spans="2:5" x14ac:dyDescent="0.45">
      <c r="B2980" s="3" t="s">
        <v>11131</v>
      </c>
      <c r="D2980" s="3" t="s">
        <v>7</v>
      </c>
      <c r="E2980" s="3" t="s">
        <v>8</v>
      </c>
    </row>
    <row r="2981" spans="2:5" x14ac:dyDescent="0.45">
      <c r="B2981" s="3" t="s">
        <v>11131</v>
      </c>
      <c r="D2981" s="3" t="s">
        <v>30</v>
      </c>
      <c r="E2981" s="3" t="s">
        <v>2112</v>
      </c>
    </row>
    <row r="2982" spans="2:5" x14ac:dyDescent="0.45">
      <c r="B2982" s="3" t="s">
        <v>11131</v>
      </c>
      <c r="D2982" s="3" t="s">
        <v>13</v>
      </c>
      <c r="E2982" s="3" t="s">
        <v>9746</v>
      </c>
    </row>
    <row r="2983" spans="2:5" x14ac:dyDescent="0.45">
      <c r="B2983" s="3" t="s">
        <v>11131</v>
      </c>
      <c r="D2983" s="3" t="s">
        <v>2588</v>
      </c>
      <c r="E2983" s="3" t="s">
        <v>9747</v>
      </c>
    </row>
    <row r="2984" spans="2:5" x14ac:dyDescent="0.45">
      <c r="B2984" s="3" t="s">
        <v>11131</v>
      </c>
      <c r="D2984" s="3" t="s">
        <v>2593</v>
      </c>
      <c r="E2984" s="3" t="s">
        <v>9748</v>
      </c>
    </row>
    <row r="2985" spans="2:5" x14ac:dyDescent="0.45">
      <c r="B2985" s="3" t="s">
        <v>11131</v>
      </c>
      <c r="D2985" s="3" t="s">
        <v>11</v>
      </c>
      <c r="E2985" s="3" t="s">
        <v>2470</v>
      </c>
    </row>
    <row r="2986" spans="2:5" x14ac:dyDescent="0.45">
      <c r="B2986" s="3" t="s">
        <v>11131</v>
      </c>
      <c r="D2986" s="3" t="s">
        <v>2591</v>
      </c>
      <c r="E2986" s="3" t="s">
        <v>9749</v>
      </c>
    </row>
    <row r="2987" spans="2:5" x14ac:dyDescent="0.45">
      <c r="B2987" s="3" t="s">
        <v>11131</v>
      </c>
      <c r="D2987" s="3" t="s">
        <v>9</v>
      </c>
      <c r="E2987" s="3" t="s">
        <v>10</v>
      </c>
    </row>
    <row r="2988" spans="2:5" x14ac:dyDescent="0.45">
      <c r="B2988" s="3" t="s">
        <v>11131</v>
      </c>
      <c r="D2988" s="3" t="s">
        <v>2595</v>
      </c>
      <c r="E2988" s="3" t="s">
        <v>9750</v>
      </c>
    </row>
    <row r="2989" spans="2:5" x14ac:dyDescent="0.45">
      <c r="B2989" s="3" t="s">
        <v>11131</v>
      </c>
      <c r="D2989" s="3" t="s">
        <v>23</v>
      </c>
      <c r="E2989" s="3" t="s">
        <v>2526</v>
      </c>
    </row>
    <row r="2990" spans="2:5" x14ac:dyDescent="0.45">
      <c r="B2990" s="3" t="s">
        <v>11131</v>
      </c>
      <c r="D2990" s="3" t="s">
        <v>2598</v>
      </c>
      <c r="E2990" s="3" t="s">
        <v>232</v>
      </c>
    </row>
    <row r="2991" spans="2:5" x14ac:dyDescent="0.45">
      <c r="B2991" s="3" t="s">
        <v>11131</v>
      </c>
      <c r="D2991" s="3" t="s">
        <v>34</v>
      </c>
      <c r="E2991" s="3" t="s">
        <v>9751</v>
      </c>
    </row>
    <row r="2992" spans="2:5" x14ac:dyDescent="0.45">
      <c r="B2992" s="3" t="s">
        <v>11131</v>
      </c>
      <c r="D2992" s="3" t="s">
        <v>15</v>
      </c>
      <c r="E2992" s="3" t="s">
        <v>9752</v>
      </c>
    </row>
    <row r="2993" spans="2:5" x14ac:dyDescent="0.45">
      <c r="B2993" s="3" t="s">
        <v>11131</v>
      </c>
      <c r="D2993" s="3" t="s">
        <v>26</v>
      </c>
      <c r="E2993" s="3" t="s">
        <v>9753</v>
      </c>
    </row>
    <row r="2994" spans="2:5" x14ac:dyDescent="0.45">
      <c r="B2994" s="3" t="s">
        <v>11132</v>
      </c>
      <c r="D2994" s="3" t="s">
        <v>7</v>
      </c>
      <c r="E2994" s="3" t="s">
        <v>8</v>
      </c>
    </row>
    <row r="2995" spans="2:5" x14ac:dyDescent="0.45">
      <c r="B2995" s="3" t="s">
        <v>11132</v>
      </c>
      <c r="D2995" s="3" t="s">
        <v>30</v>
      </c>
      <c r="E2995" s="3" t="s">
        <v>2112</v>
      </c>
    </row>
    <row r="2996" spans="2:5" x14ac:dyDescent="0.45">
      <c r="B2996" s="3" t="s">
        <v>11132</v>
      </c>
      <c r="D2996" s="3" t="s">
        <v>13</v>
      </c>
      <c r="E2996" s="3" t="s">
        <v>9746</v>
      </c>
    </row>
    <row r="2997" spans="2:5" x14ac:dyDescent="0.45">
      <c r="B2997" s="3" t="s">
        <v>11132</v>
      </c>
      <c r="D2997" s="3" t="s">
        <v>2588</v>
      </c>
      <c r="E2997" s="3" t="s">
        <v>9747</v>
      </c>
    </row>
    <row r="2998" spans="2:5" x14ac:dyDescent="0.45">
      <c r="B2998" s="3" t="s">
        <v>11132</v>
      </c>
      <c r="D2998" s="3" t="s">
        <v>2593</v>
      </c>
      <c r="E2998" s="3" t="s">
        <v>9748</v>
      </c>
    </row>
    <row r="2999" spans="2:5" x14ac:dyDescent="0.45">
      <c r="B2999" s="3" t="s">
        <v>11132</v>
      </c>
      <c r="D2999" s="3" t="s">
        <v>11</v>
      </c>
      <c r="E2999" s="3" t="s">
        <v>2470</v>
      </c>
    </row>
    <row r="3000" spans="2:5" x14ac:dyDescent="0.45">
      <c r="B3000" s="3" t="s">
        <v>11132</v>
      </c>
      <c r="D3000" s="3" t="s">
        <v>2591</v>
      </c>
      <c r="E3000" s="3" t="s">
        <v>9749</v>
      </c>
    </row>
    <row r="3001" spans="2:5" x14ac:dyDescent="0.45">
      <c r="B3001" s="3" t="s">
        <v>11132</v>
      </c>
      <c r="D3001" s="3" t="s">
        <v>9</v>
      </c>
      <c r="E3001" s="3" t="s">
        <v>10</v>
      </c>
    </row>
    <row r="3002" spans="2:5" x14ac:dyDescent="0.45">
      <c r="B3002" s="3" t="s">
        <v>11132</v>
      </c>
      <c r="D3002" s="3" t="s">
        <v>2595</v>
      </c>
      <c r="E3002" s="3" t="s">
        <v>9750</v>
      </c>
    </row>
    <row r="3003" spans="2:5" x14ac:dyDescent="0.45">
      <c r="B3003" s="3" t="s">
        <v>11132</v>
      </c>
      <c r="D3003" s="3" t="s">
        <v>23</v>
      </c>
      <c r="E3003" s="3" t="s">
        <v>2526</v>
      </c>
    </row>
    <row r="3004" spans="2:5" x14ac:dyDescent="0.45">
      <c r="B3004" s="3" t="s">
        <v>11132</v>
      </c>
      <c r="D3004" s="3" t="s">
        <v>2598</v>
      </c>
      <c r="E3004" s="3" t="s">
        <v>232</v>
      </c>
    </row>
    <row r="3005" spans="2:5" x14ac:dyDescent="0.45">
      <c r="B3005" s="3" t="s">
        <v>11132</v>
      </c>
      <c r="D3005" s="3" t="s">
        <v>34</v>
      </c>
      <c r="E3005" s="3" t="s">
        <v>9751</v>
      </c>
    </row>
    <row r="3006" spans="2:5" x14ac:dyDescent="0.45">
      <c r="B3006" s="3" t="s">
        <v>11132</v>
      </c>
      <c r="D3006" s="3" t="s">
        <v>15</v>
      </c>
      <c r="E3006" s="3" t="s">
        <v>9752</v>
      </c>
    </row>
    <row r="3007" spans="2:5" x14ac:dyDescent="0.45">
      <c r="B3007" s="3" t="s">
        <v>11132</v>
      </c>
      <c r="D3007" s="3" t="s">
        <v>26</v>
      </c>
      <c r="E3007" s="3" t="s">
        <v>9753</v>
      </c>
    </row>
    <row r="3008" spans="2:5" x14ac:dyDescent="0.45">
      <c r="B3008" s="3" t="s">
        <v>11134</v>
      </c>
      <c r="D3008" s="3" t="s">
        <v>7</v>
      </c>
      <c r="E3008" s="3" t="s">
        <v>8</v>
      </c>
    </row>
    <row r="3009" spans="2:5" x14ac:dyDescent="0.45">
      <c r="B3009" s="3" t="s">
        <v>11134</v>
      </c>
      <c r="D3009" s="3" t="s">
        <v>30</v>
      </c>
      <c r="E3009" s="3" t="s">
        <v>685</v>
      </c>
    </row>
    <row r="3010" spans="2:5" x14ac:dyDescent="0.45">
      <c r="B3010" s="3" t="s">
        <v>11134</v>
      </c>
      <c r="D3010" s="3" t="s">
        <v>13</v>
      </c>
      <c r="E3010" s="3" t="s">
        <v>1154</v>
      </c>
    </row>
    <row r="3011" spans="2:5" x14ac:dyDescent="0.45">
      <c r="B3011" s="3" t="s">
        <v>11134</v>
      </c>
      <c r="D3011" s="3" t="s">
        <v>2588</v>
      </c>
      <c r="E3011" s="3" t="s">
        <v>9747</v>
      </c>
    </row>
    <row r="3012" spans="2:5" x14ac:dyDescent="0.45">
      <c r="B3012" s="3" t="s">
        <v>11134</v>
      </c>
      <c r="D3012" s="3" t="s">
        <v>11</v>
      </c>
      <c r="E3012" s="3" t="s">
        <v>448</v>
      </c>
    </row>
    <row r="3013" spans="2:5" x14ac:dyDescent="0.45">
      <c r="B3013" s="3" t="s">
        <v>11134</v>
      </c>
      <c r="D3013" s="3" t="s">
        <v>843</v>
      </c>
      <c r="E3013" s="3" t="s">
        <v>117</v>
      </c>
    </row>
    <row r="3014" spans="2:5" x14ac:dyDescent="0.45">
      <c r="B3014" s="3" t="s">
        <v>11134</v>
      </c>
      <c r="D3014" s="3" t="s">
        <v>9</v>
      </c>
      <c r="E3014" s="3" t="s">
        <v>10</v>
      </c>
    </row>
    <row r="3015" spans="2:5" x14ac:dyDescent="0.45">
      <c r="B3015" s="3" t="s">
        <v>11134</v>
      </c>
      <c r="D3015" s="3" t="s">
        <v>23</v>
      </c>
      <c r="E3015" s="3" t="s">
        <v>2526</v>
      </c>
    </row>
    <row r="3016" spans="2:5" x14ac:dyDescent="0.45">
      <c r="B3016" s="3" t="s">
        <v>11134</v>
      </c>
      <c r="D3016" s="3" t="s">
        <v>2598</v>
      </c>
      <c r="E3016" s="3" t="s">
        <v>232</v>
      </c>
    </row>
    <row r="3017" spans="2:5" x14ac:dyDescent="0.45">
      <c r="B3017" s="3" t="s">
        <v>11134</v>
      </c>
      <c r="D3017" s="3" t="s">
        <v>15</v>
      </c>
      <c r="E3017" s="3" t="s">
        <v>1105</v>
      </c>
    </row>
    <row r="3018" spans="2:5" x14ac:dyDescent="0.45">
      <c r="B3018" s="3" t="s">
        <v>11134</v>
      </c>
      <c r="D3018" s="3" t="s">
        <v>26</v>
      </c>
      <c r="E3018" s="3" t="s">
        <v>1118</v>
      </c>
    </row>
    <row r="3019" spans="2:5" x14ac:dyDescent="0.45">
      <c r="B3019" s="3" t="s">
        <v>11135</v>
      </c>
      <c r="D3019" s="3" t="s">
        <v>7</v>
      </c>
      <c r="E3019" s="3" t="s">
        <v>8</v>
      </c>
    </row>
    <row r="3020" spans="2:5" x14ac:dyDescent="0.45">
      <c r="B3020" s="3" t="s">
        <v>11135</v>
      </c>
      <c r="D3020" s="3" t="s">
        <v>30</v>
      </c>
      <c r="E3020" s="3" t="s">
        <v>685</v>
      </c>
    </row>
    <row r="3021" spans="2:5" x14ac:dyDescent="0.45">
      <c r="B3021" s="3" t="s">
        <v>11135</v>
      </c>
      <c r="D3021" s="3" t="s">
        <v>13</v>
      </c>
      <c r="E3021" s="3" t="s">
        <v>1154</v>
      </c>
    </row>
    <row r="3022" spans="2:5" x14ac:dyDescent="0.45">
      <c r="B3022" s="3" t="s">
        <v>11135</v>
      </c>
      <c r="D3022" s="3" t="s">
        <v>2588</v>
      </c>
      <c r="E3022" s="3" t="s">
        <v>9747</v>
      </c>
    </row>
    <row r="3023" spans="2:5" x14ac:dyDescent="0.45">
      <c r="B3023" s="3" t="s">
        <v>11135</v>
      </c>
      <c r="D3023" s="3" t="s">
        <v>11</v>
      </c>
      <c r="E3023" s="3" t="s">
        <v>448</v>
      </c>
    </row>
    <row r="3024" spans="2:5" x14ac:dyDescent="0.45">
      <c r="B3024" s="3" t="s">
        <v>11135</v>
      </c>
      <c r="D3024" s="3" t="s">
        <v>843</v>
      </c>
      <c r="E3024" s="3" t="s">
        <v>117</v>
      </c>
    </row>
    <row r="3025" spans="2:5" x14ac:dyDescent="0.45">
      <c r="B3025" s="3" t="s">
        <v>11135</v>
      </c>
      <c r="D3025" s="3" t="s">
        <v>9</v>
      </c>
      <c r="E3025" s="3" t="s">
        <v>10</v>
      </c>
    </row>
    <row r="3026" spans="2:5" x14ac:dyDescent="0.45">
      <c r="B3026" s="3" t="s">
        <v>11135</v>
      </c>
      <c r="D3026" s="3" t="s">
        <v>23</v>
      </c>
      <c r="E3026" s="3" t="s">
        <v>2526</v>
      </c>
    </row>
    <row r="3027" spans="2:5" x14ac:dyDescent="0.45">
      <c r="B3027" s="3" t="s">
        <v>11135</v>
      </c>
      <c r="D3027" s="3" t="s">
        <v>2598</v>
      </c>
      <c r="E3027" s="3" t="s">
        <v>232</v>
      </c>
    </row>
    <row r="3028" spans="2:5" x14ac:dyDescent="0.45">
      <c r="B3028" s="3" t="s">
        <v>11135</v>
      </c>
      <c r="D3028" s="3" t="s">
        <v>15</v>
      </c>
      <c r="E3028" s="3" t="s">
        <v>1105</v>
      </c>
    </row>
    <row r="3029" spans="2:5" x14ac:dyDescent="0.45">
      <c r="B3029" s="3" t="s">
        <v>11135</v>
      </c>
      <c r="D3029" s="3" t="s">
        <v>26</v>
      </c>
      <c r="E3029" s="3" t="s">
        <v>1118</v>
      </c>
    </row>
    <row r="3030" spans="2:5" x14ac:dyDescent="0.45">
      <c r="B3030" s="3" t="s">
        <v>11140</v>
      </c>
      <c r="D3030" s="3" t="s">
        <v>9754</v>
      </c>
      <c r="E3030" s="3" t="s">
        <v>9755</v>
      </c>
    </row>
    <row r="3031" spans="2:5" x14ac:dyDescent="0.45">
      <c r="B3031" s="3" t="s">
        <v>11140</v>
      </c>
      <c r="D3031" s="3" t="s">
        <v>7</v>
      </c>
      <c r="E3031" s="3" t="s">
        <v>8</v>
      </c>
    </row>
    <row r="3032" spans="2:5" x14ac:dyDescent="0.45">
      <c r="B3032" s="3" t="s">
        <v>11140</v>
      </c>
      <c r="D3032" s="3" t="s">
        <v>586</v>
      </c>
      <c r="E3032" s="3" t="s">
        <v>9756</v>
      </c>
    </row>
    <row r="3033" spans="2:5" x14ac:dyDescent="0.45">
      <c r="B3033" s="3" t="s">
        <v>11140</v>
      </c>
      <c r="D3033" s="3" t="s">
        <v>2599</v>
      </c>
      <c r="E3033" s="3" t="s">
        <v>117</v>
      </c>
    </row>
    <row r="3034" spans="2:5" x14ac:dyDescent="0.45">
      <c r="B3034" s="3" t="s">
        <v>11140</v>
      </c>
      <c r="D3034" s="3" t="s">
        <v>30</v>
      </c>
      <c r="E3034" s="3" t="s">
        <v>2578</v>
      </c>
    </row>
    <row r="3035" spans="2:5" x14ac:dyDescent="0.45">
      <c r="B3035" s="3" t="s">
        <v>11140</v>
      </c>
      <c r="D3035" s="3" t="s">
        <v>13</v>
      </c>
      <c r="E3035" s="3" t="s">
        <v>2579</v>
      </c>
    </row>
    <row r="3036" spans="2:5" x14ac:dyDescent="0.45">
      <c r="B3036" s="3" t="s">
        <v>11140</v>
      </c>
      <c r="D3036" s="3" t="s">
        <v>2588</v>
      </c>
      <c r="E3036" s="3" t="s">
        <v>9739</v>
      </c>
    </row>
    <row r="3037" spans="2:5" x14ac:dyDescent="0.45">
      <c r="B3037" s="3" t="s">
        <v>11140</v>
      </c>
      <c r="D3037" s="3" t="s">
        <v>11</v>
      </c>
      <c r="E3037" s="3" t="s">
        <v>448</v>
      </c>
    </row>
    <row r="3038" spans="2:5" x14ac:dyDescent="0.45">
      <c r="B3038" s="3" t="s">
        <v>11140</v>
      </c>
      <c r="D3038" s="3" t="s">
        <v>9</v>
      </c>
      <c r="E3038" s="3" t="s">
        <v>10</v>
      </c>
    </row>
    <row r="3039" spans="2:5" x14ac:dyDescent="0.45">
      <c r="B3039" s="3" t="s">
        <v>11140</v>
      </c>
      <c r="D3039" s="3" t="s">
        <v>23</v>
      </c>
      <c r="E3039" s="3" t="s">
        <v>2526</v>
      </c>
    </row>
    <row r="3040" spans="2:5" x14ac:dyDescent="0.45">
      <c r="B3040" s="3" t="s">
        <v>11140</v>
      </c>
      <c r="D3040" s="3" t="s">
        <v>2598</v>
      </c>
      <c r="E3040" s="3" t="s">
        <v>117</v>
      </c>
    </row>
    <row r="3041" spans="2:5" x14ac:dyDescent="0.45">
      <c r="B3041" s="3" t="s">
        <v>11140</v>
      </c>
      <c r="D3041" s="3" t="s">
        <v>15</v>
      </c>
      <c r="E3041" s="3" t="s">
        <v>9757</v>
      </c>
    </row>
    <row r="3042" spans="2:5" x14ac:dyDescent="0.45">
      <c r="B3042" s="3" t="s">
        <v>11140</v>
      </c>
      <c r="D3042" s="3" t="s">
        <v>26</v>
      </c>
      <c r="E3042" s="3" t="s">
        <v>2580</v>
      </c>
    </row>
    <row r="3043" spans="2:5" x14ac:dyDescent="0.45">
      <c r="B3043" s="3" t="s">
        <v>11149</v>
      </c>
      <c r="D3043" s="3" t="s">
        <v>7</v>
      </c>
      <c r="E3043" s="3" t="s">
        <v>8</v>
      </c>
    </row>
    <row r="3044" spans="2:5" x14ac:dyDescent="0.45">
      <c r="B3044" s="3" t="s">
        <v>11149</v>
      </c>
      <c r="D3044" s="3" t="s">
        <v>2599</v>
      </c>
      <c r="E3044" s="3" t="s">
        <v>232</v>
      </c>
    </row>
    <row r="3045" spans="2:5" x14ac:dyDescent="0.45">
      <c r="B3045" s="3" t="s">
        <v>11149</v>
      </c>
      <c r="D3045" s="3" t="s">
        <v>30</v>
      </c>
      <c r="E3045" s="3" t="s">
        <v>2083</v>
      </c>
    </row>
    <row r="3046" spans="2:5" x14ac:dyDescent="0.45">
      <c r="B3046" s="3" t="s">
        <v>11149</v>
      </c>
      <c r="D3046" s="3" t="s">
        <v>13</v>
      </c>
      <c r="E3046" s="3" t="s">
        <v>495</v>
      </c>
    </row>
    <row r="3047" spans="2:5" x14ac:dyDescent="0.45">
      <c r="B3047" s="3" t="s">
        <v>11149</v>
      </c>
      <c r="D3047" s="3" t="s">
        <v>2588</v>
      </c>
      <c r="E3047" s="3" t="s">
        <v>9758</v>
      </c>
    </row>
    <row r="3048" spans="2:5" x14ac:dyDescent="0.45">
      <c r="B3048" s="3" t="s">
        <v>11149</v>
      </c>
      <c r="D3048" s="3" t="s">
        <v>2593</v>
      </c>
      <c r="E3048" s="3" t="s">
        <v>9759</v>
      </c>
    </row>
    <row r="3049" spans="2:5" x14ac:dyDescent="0.45">
      <c r="B3049" s="3" t="s">
        <v>11149</v>
      </c>
      <c r="D3049" s="3" t="s">
        <v>11</v>
      </c>
      <c r="E3049" s="3" t="s">
        <v>448</v>
      </c>
    </row>
    <row r="3050" spans="2:5" x14ac:dyDescent="0.45">
      <c r="B3050" s="3" t="s">
        <v>11149</v>
      </c>
      <c r="D3050" s="3" t="s">
        <v>2591</v>
      </c>
      <c r="E3050" s="3" t="s">
        <v>9760</v>
      </c>
    </row>
    <row r="3051" spans="2:5" x14ac:dyDescent="0.45">
      <c r="B3051" s="3" t="s">
        <v>11149</v>
      </c>
      <c r="D3051" s="3" t="s">
        <v>2600</v>
      </c>
      <c r="E3051" s="3" t="s">
        <v>232</v>
      </c>
    </row>
    <row r="3052" spans="2:5" x14ac:dyDescent="0.45">
      <c r="B3052" s="3" t="s">
        <v>11149</v>
      </c>
      <c r="D3052" s="3" t="s">
        <v>9</v>
      </c>
      <c r="E3052" s="3" t="s">
        <v>10</v>
      </c>
    </row>
    <row r="3053" spans="2:5" x14ac:dyDescent="0.45">
      <c r="B3053" s="3" t="s">
        <v>11149</v>
      </c>
      <c r="D3053" s="3" t="s">
        <v>2595</v>
      </c>
      <c r="E3053" s="3" t="s">
        <v>9761</v>
      </c>
    </row>
    <row r="3054" spans="2:5" x14ac:dyDescent="0.45">
      <c r="B3054" s="3" t="s">
        <v>11149</v>
      </c>
      <c r="D3054" s="3" t="s">
        <v>23</v>
      </c>
      <c r="E3054" s="3" t="s">
        <v>1020</v>
      </c>
    </row>
    <row r="3055" spans="2:5" x14ac:dyDescent="0.45">
      <c r="B3055" s="3" t="s">
        <v>11149</v>
      </c>
      <c r="D3055" s="3" t="s">
        <v>2598</v>
      </c>
      <c r="E3055" s="3" t="s">
        <v>232</v>
      </c>
    </row>
    <row r="3056" spans="2:5" x14ac:dyDescent="0.45">
      <c r="B3056" s="3" t="s">
        <v>11149</v>
      </c>
      <c r="D3056" s="3" t="s">
        <v>34</v>
      </c>
      <c r="E3056" s="3" t="s">
        <v>9762</v>
      </c>
    </row>
    <row r="3057" spans="2:5" x14ac:dyDescent="0.45">
      <c r="B3057" s="3" t="s">
        <v>11149</v>
      </c>
      <c r="D3057" s="3" t="s">
        <v>15</v>
      </c>
      <c r="E3057" s="3" t="s">
        <v>9763</v>
      </c>
    </row>
    <row r="3058" spans="2:5" x14ac:dyDescent="0.45">
      <c r="B3058" s="3" t="s">
        <v>11149</v>
      </c>
      <c r="D3058" s="3" t="s">
        <v>26</v>
      </c>
      <c r="E3058" s="3" t="s">
        <v>1407</v>
      </c>
    </row>
    <row r="3059" spans="2:5" x14ac:dyDescent="0.45">
      <c r="B3059" s="3" t="s">
        <v>11158</v>
      </c>
      <c r="D3059" s="3" t="s">
        <v>2057</v>
      </c>
      <c r="E3059" s="3" t="s">
        <v>2058</v>
      </c>
    </row>
    <row r="3060" spans="2:5" x14ac:dyDescent="0.45">
      <c r="B3060" s="3" t="s">
        <v>11158</v>
      </c>
      <c r="D3060" s="3" t="s">
        <v>2059</v>
      </c>
      <c r="E3060" s="3" t="s">
        <v>6252</v>
      </c>
    </row>
    <row r="3061" spans="2:5" x14ac:dyDescent="0.45">
      <c r="B3061" s="3" t="s">
        <v>11158</v>
      </c>
      <c r="D3061" s="3" t="s">
        <v>7</v>
      </c>
      <c r="E3061" s="3" t="s">
        <v>6253</v>
      </c>
    </row>
    <row r="3062" spans="2:5" x14ac:dyDescent="0.45">
      <c r="B3062" s="3" t="s">
        <v>11158</v>
      </c>
      <c r="D3062" s="3" t="s">
        <v>13</v>
      </c>
      <c r="E3062" s="3" t="s">
        <v>9764</v>
      </c>
    </row>
    <row r="3063" spans="2:5" x14ac:dyDescent="0.45">
      <c r="B3063" s="3" t="s">
        <v>11158</v>
      </c>
      <c r="D3063" s="3" t="s">
        <v>414</v>
      </c>
      <c r="E3063" s="3" t="s">
        <v>9765</v>
      </c>
    </row>
    <row r="3064" spans="2:5" x14ac:dyDescent="0.45">
      <c r="B3064" s="3" t="s">
        <v>11158</v>
      </c>
      <c r="D3064" s="3" t="s">
        <v>79</v>
      </c>
      <c r="E3064" s="3" t="s">
        <v>119</v>
      </c>
    </row>
    <row r="3065" spans="2:5" x14ac:dyDescent="0.45">
      <c r="B3065" s="3" t="s">
        <v>11158</v>
      </c>
      <c r="D3065" s="3" t="s">
        <v>905</v>
      </c>
      <c r="E3065" s="3" t="s">
        <v>6255</v>
      </c>
    </row>
    <row r="3066" spans="2:5" x14ac:dyDescent="0.45">
      <c r="B3066" s="3" t="s">
        <v>11158</v>
      </c>
      <c r="D3066" s="3" t="s">
        <v>34</v>
      </c>
      <c r="E3066" s="3" t="s">
        <v>1035</v>
      </c>
    </row>
    <row r="3067" spans="2:5" x14ac:dyDescent="0.45">
      <c r="B3067" s="3" t="s">
        <v>11158</v>
      </c>
      <c r="D3067" s="3" t="s">
        <v>234</v>
      </c>
      <c r="E3067" s="3" t="s">
        <v>979</v>
      </c>
    </row>
    <row r="3068" spans="2:5" x14ac:dyDescent="0.45">
      <c r="B3068" s="3" t="s">
        <v>11160</v>
      </c>
      <c r="D3068" s="3" t="s">
        <v>7</v>
      </c>
      <c r="E3068" s="3" t="s">
        <v>72</v>
      </c>
    </row>
    <row r="3069" spans="2:5" x14ac:dyDescent="0.45">
      <c r="B3069" s="3" t="s">
        <v>11160</v>
      </c>
      <c r="D3069" s="3" t="s">
        <v>910</v>
      </c>
      <c r="E3069" s="3" t="s">
        <v>911</v>
      </c>
    </row>
    <row r="3070" spans="2:5" x14ac:dyDescent="0.45">
      <c r="B3070" s="3" t="s">
        <v>11160</v>
      </c>
      <c r="D3070" s="3" t="s">
        <v>908</v>
      </c>
      <c r="E3070" s="3" t="s">
        <v>9766</v>
      </c>
    </row>
    <row r="3071" spans="2:5" x14ac:dyDescent="0.45">
      <c r="B3071" s="3" t="s">
        <v>11160</v>
      </c>
      <c r="D3071" s="3" t="s">
        <v>1122</v>
      </c>
      <c r="E3071" s="3" t="s">
        <v>232</v>
      </c>
    </row>
    <row r="3072" spans="2:5" x14ac:dyDescent="0.45">
      <c r="B3072" s="3" t="s">
        <v>11160</v>
      </c>
      <c r="D3072" s="3" t="s">
        <v>13</v>
      </c>
      <c r="E3072" s="3" t="s">
        <v>1211</v>
      </c>
    </row>
    <row r="3073" spans="2:5" x14ac:dyDescent="0.45">
      <c r="B3073" s="3" t="s">
        <v>11160</v>
      </c>
      <c r="D3073" s="3" t="s">
        <v>79</v>
      </c>
      <c r="E3073" s="3" t="s">
        <v>80</v>
      </c>
    </row>
    <row r="3074" spans="2:5" x14ac:dyDescent="0.45">
      <c r="B3074" s="3" t="s">
        <v>11160</v>
      </c>
      <c r="D3074" s="3" t="s">
        <v>1120</v>
      </c>
      <c r="E3074" s="3" t="s">
        <v>1121</v>
      </c>
    </row>
    <row r="3075" spans="2:5" x14ac:dyDescent="0.45">
      <c r="B3075" s="3" t="s">
        <v>11160</v>
      </c>
      <c r="D3075" s="3" t="s">
        <v>28</v>
      </c>
      <c r="E3075" s="3" t="s">
        <v>29</v>
      </c>
    </row>
    <row r="3076" spans="2:5" x14ac:dyDescent="0.45">
      <c r="B3076" s="3" t="s">
        <v>11160</v>
      </c>
      <c r="D3076" s="3" t="s">
        <v>121</v>
      </c>
      <c r="E3076" s="3" t="s">
        <v>232</v>
      </c>
    </row>
    <row r="3077" spans="2:5" x14ac:dyDescent="0.45">
      <c r="B3077" s="3" t="s">
        <v>11160</v>
      </c>
      <c r="D3077" s="3" t="s">
        <v>905</v>
      </c>
      <c r="E3077" s="3" t="s">
        <v>1119</v>
      </c>
    </row>
    <row r="3078" spans="2:5" x14ac:dyDescent="0.45">
      <c r="B3078" s="3" t="s">
        <v>11160</v>
      </c>
      <c r="D3078" s="3" t="s">
        <v>34</v>
      </c>
      <c r="E3078" s="3" t="s">
        <v>767</v>
      </c>
    </row>
    <row r="3079" spans="2:5" x14ac:dyDescent="0.45">
      <c r="B3079" s="3" t="s">
        <v>11162</v>
      </c>
      <c r="D3079" s="3" t="s">
        <v>7</v>
      </c>
      <c r="E3079" s="3" t="s">
        <v>8</v>
      </c>
    </row>
    <row r="3080" spans="2:5" x14ac:dyDescent="0.45">
      <c r="B3080" s="3" t="s">
        <v>11162</v>
      </c>
      <c r="D3080" s="3" t="s">
        <v>910</v>
      </c>
      <c r="E3080" s="3" t="s">
        <v>1209</v>
      </c>
    </row>
    <row r="3081" spans="2:5" x14ac:dyDescent="0.45">
      <c r="B3081" s="3" t="s">
        <v>11162</v>
      </c>
      <c r="D3081" s="3" t="s">
        <v>908</v>
      </c>
      <c r="E3081" s="3" t="s">
        <v>980</v>
      </c>
    </row>
    <row r="3082" spans="2:5" x14ac:dyDescent="0.45">
      <c r="B3082" s="3" t="s">
        <v>11162</v>
      </c>
      <c r="D3082" s="3" t="s">
        <v>1122</v>
      </c>
      <c r="E3082" s="3" t="s">
        <v>117</v>
      </c>
    </row>
    <row r="3083" spans="2:5" x14ac:dyDescent="0.45">
      <c r="B3083" s="3" t="s">
        <v>11162</v>
      </c>
      <c r="D3083" s="3" t="s">
        <v>13</v>
      </c>
      <c r="E3083" s="3" t="s">
        <v>472</v>
      </c>
    </row>
    <row r="3084" spans="2:5" x14ac:dyDescent="0.45">
      <c r="B3084" s="3" t="s">
        <v>11162</v>
      </c>
      <c r="D3084" s="3" t="s">
        <v>79</v>
      </c>
      <c r="E3084" s="3" t="s">
        <v>80</v>
      </c>
    </row>
    <row r="3085" spans="2:5" x14ac:dyDescent="0.45">
      <c r="B3085" s="3" t="s">
        <v>11162</v>
      </c>
      <c r="D3085" s="3" t="s">
        <v>1120</v>
      </c>
      <c r="E3085" s="3" t="s">
        <v>472</v>
      </c>
    </row>
    <row r="3086" spans="2:5" x14ac:dyDescent="0.45">
      <c r="B3086" s="3" t="s">
        <v>11162</v>
      </c>
      <c r="D3086" s="3" t="s">
        <v>28</v>
      </c>
      <c r="E3086" s="3" t="s">
        <v>472</v>
      </c>
    </row>
    <row r="3087" spans="2:5" x14ac:dyDescent="0.45">
      <c r="B3087" s="3" t="s">
        <v>11162</v>
      </c>
      <c r="D3087" s="3" t="s">
        <v>121</v>
      </c>
      <c r="E3087" s="3" t="s">
        <v>472</v>
      </c>
    </row>
    <row r="3088" spans="2:5" x14ac:dyDescent="0.45">
      <c r="B3088" s="3" t="s">
        <v>11162</v>
      </c>
      <c r="D3088" s="3" t="s">
        <v>905</v>
      </c>
      <c r="E3088" s="3" t="s">
        <v>472</v>
      </c>
    </row>
    <row r="3089" spans="2:5" x14ac:dyDescent="0.45">
      <c r="B3089" s="3" t="s">
        <v>11162</v>
      </c>
      <c r="D3089" s="3" t="s">
        <v>34</v>
      </c>
      <c r="E3089" s="3" t="s">
        <v>472</v>
      </c>
    </row>
    <row r="3090" spans="2:5" x14ac:dyDescent="0.45">
      <c r="B3090" s="3" t="s">
        <v>11162</v>
      </c>
      <c r="D3090" s="3" t="s">
        <v>15</v>
      </c>
      <c r="E3090" s="3" t="s">
        <v>9767</v>
      </c>
    </row>
    <row r="3091" spans="2:5" x14ac:dyDescent="0.45">
      <c r="B3091" s="3" t="s">
        <v>11163</v>
      </c>
      <c r="D3091" s="3" t="s">
        <v>7</v>
      </c>
      <c r="E3091" s="3" t="s">
        <v>72</v>
      </c>
    </row>
    <row r="3092" spans="2:5" x14ac:dyDescent="0.45">
      <c r="B3092" s="3" t="s">
        <v>11163</v>
      </c>
      <c r="D3092" s="3" t="s">
        <v>910</v>
      </c>
      <c r="E3092" s="3" t="s">
        <v>911</v>
      </c>
    </row>
    <row r="3093" spans="2:5" x14ac:dyDescent="0.45">
      <c r="B3093" s="3" t="s">
        <v>11163</v>
      </c>
      <c r="D3093" s="3" t="s">
        <v>908</v>
      </c>
      <c r="E3093" s="3" t="s">
        <v>909</v>
      </c>
    </row>
    <row r="3094" spans="2:5" x14ac:dyDescent="0.45">
      <c r="B3094" s="3" t="s">
        <v>11163</v>
      </c>
      <c r="D3094" s="3" t="s">
        <v>1122</v>
      </c>
      <c r="E3094" s="3" t="s">
        <v>117</v>
      </c>
    </row>
    <row r="3095" spans="2:5" x14ac:dyDescent="0.45">
      <c r="B3095" s="3" t="s">
        <v>11163</v>
      </c>
      <c r="D3095" s="3" t="s">
        <v>13</v>
      </c>
      <c r="E3095" s="3" t="s">
        <v>1118</v>
      </c>
    </row>
    <row r="3096" spans="2:5" x14ac:dyDescent="0.45">
      <c r="B3096" s="3" t="s">
        <v>11163</v>
      </c>
      <c r="D3096" s="3" t="s">
        <v>414</v>
      </c>
      <c r="E3096" s="3" t="s">
        <v>9768</v>
      </c>
    </row>
    <row r="3097" spans="2:5" x14ac:dyDescent="0.45">
      <c r="B3097" s="3" t="s">
        <v>11163</v>
      </c>
      <c r="D3097" s="3" t="s">
        <v>79</v>
      </c>
      <c r="E3097" s="3" t="s">
        <v>80</v>
      </c>
    </row>
    <row r="3098" spans="2:5" x14ac:dyDescent="0.45">
      <c r="B3098" s="3" t="s">
        <v>11163</v>
      </c>
      <c r="D3098" s="3" t="s">
        <v>1120</v>
      </c>
      <c r="E3098" s="3" t="s">
        <v>9769</v>
      </c>
    </row>
    <row r="3099" spans="2:5" x14ac:dyDescent="0.45">
      <c r="B3099" s="3" t="s">
        <v>11163</v>
      </c>
      <c r="D3099" s="3" t="s">
        <v>28</v>
      </c>
      <c r="E3099" s="3" t="s">
        <v>29</v>
      </c>
    </row>
    <row r="3100" spans="2:5" x14ac:dyDescent="0.45">
      <c r="B3100" s="3" t="s">
        <v>11163</v>
      </c>
      <c r="D3100" s="3" t="s">
        <v>121</v>
      </c>
      <c r="E3100" s="3" t="s">
        <v>232</v>
      </c>
    </row>
    <row r="3101" spans="2:5" x14ac:dyDescent="0.45">
      <c r="B3101" s="3" t="s">
        <v>11163</v>
      </c>
      <c r="D3101" s="3" t="s">
        <v>905</v>
      </c>
      <c r="E3101" s="3" t="s">
        <v>9770</v>
      </c>
    </row>
    <row r="3102" spans="2:5" x14ac:dyDescent="0.45">
      <c r="B3102" s="3" t="s">
        <v>11163</v>
      </c>
      <c r="D3102" s="3" t="s">
        <v>34</v>
      </c>
      <c r="E3102" s="3" t="s">
        <v>35</v>
      </c>
    </row>
    <row r="3103" spans="2:5" x14ac:dyDescent="0.45">
      <c r="B3103" s="3" t="s">
        <v>11165</v>
      </c>
      <c r="D3103" s="3" t="s">
        <v>7</v>
      </c>
      <c r="E3103" s="3" t="s">
        <v>8</v>
      </c>
    </row>
    <row r="3104" spans="2:5" x14ac:dyDescent="0.45">
      <c r="B3104" s="3" t="s">
        <v>11165</v>
      </c>
      <c r="D3104" s="3" t="s">
        <v>1285</v>
      </c>
      <c r="E3104" s="3" t="s">
        <v>9771</v>
      </c>
    </row>
    <row r="3105" spans="2:5" x14ac:dyDescent="0.45">
      <c r="B3105" s="3" t="s">
        <v>11165</v>
      </c>
      <c r="D3105" s="3" t="s">
        <v>1060</v>
      </c>
      <c r="E3105" s="3" t="s">
        <v>9772</v>
      </c>
    </row>
    <row r="3106" spans="2:5" x14ac:dyDescent="0.45">
      <c r="B3106" s="3" t="s">
        <v>11165</v>
      </c>
      <c r="D3106" s="3" t="s">
        <v>908</v>
      </c>
      <c r="E3106" s="3" t="s">
        <v>1018</v>
      </c>
    </row>
    <row r="3107" spans="2:5" x14ac:dyDescent="0.45">
      <c r="B3107" s="3" t="s">
        <v>11165</v>
      </c>
      <c r="D3107" s="3" t="s">
        <v>1064</v>
      </c>
      <c r="E3107" s="3" t="s">
        <v>9773</v>
      </c>
    </row>
    <row r="3108" spans="2:5" x14ac:dyDescent="0.45">
      <c r="B3108" s="3" t="s">
        <v>11165</v>
      </c>
      <c r="D3108" s="3" t="s">
        <v>1067</v>
      </c>
      <c r="E3108" s="3" t="s">
        <v>232</v>
      </c>
    </row>
    <row r="3109" spans="2:5" x14ac:dyDescent="0.45">
      <c r="B3109" s="3" t="s">
        <v>11165</v>
      </c>
      <c r="D3109" s="3" t="s">
        <v>247</v>
      </c>
      <c r="E3109" s="3" t="s">
        <v>1077</v>
      </c>
    </row>
    <row r="3110" spans="2:5" x14ac:dyDescent="0.45">
      <c r="B3110" s="3" t="s">
        <v>11165</v>
      </c>
      <c r="D3110" s="3" t="s">
        <v>832</v>
      </c>
      <c r="E3110" s="3" t="s">
        <v>117</v>
      </c>
    </row>
    <row r="3111" spans="2:5" x14ac:dyDescent="0.45">
      <c r="B3111" s="3" t="s">
        <v>11165</v>
      </c>
      <c r="D3111" s="3" t="s">
        <v>13</v>
      </c>
      <c r="E3111" s="3" t="s">
        <v>9774</v>
      </c>
    </row>
    <row r="3112" spans="2:5" x14ac:dyDescent="0.45">
      <c r="B3112" s="3" t="s">
        <v>11165</v>
      </c>
      <c r="D3112" s="3" t="s">
        <v>79</v>
      </c>
      <c r="E3112" s="3" t="s">
        <v>80</v>
      </c>
    </row>
    <row r="3113" spans="2:5" x14ac:dyDescent="0.45">
      <c r="B3113" s="3" t="s">
        <v>11165</v>
      </c>
      <c r="D3113" s="3" t="s">
        <v>1056</v>
      </c>
      <c r="E3113" s="3" t="s">
        <v>9775</v>
      </c>
    </row>
    <row r="3114" spans="2:5" x14ac:dyDescent="0.45">
      <c r="B3114" s="3" t="s">
        <v>11165</v>
      </c>
      <c r="D3114" s="3" t="s">
        <v>9</v>
      </c>
      <c r="E3114" s="3" t="s">
        <v>10</v>
      </c>
    </row>
    <row r="3115" spans="2:5" x14ac:dyDescent="0.45">
      <c r="B3115" s="3" t="s">
        <v>11165</v>
      </c>
      <c r="D3115" s="3" t="s">
        <v>1050</v>
      </c>
      <c r="E3115" s="3" t="s">
        <v>2822</v>
      </c>
    </row>
    <row r="3116" spans="2:5" x14ac:dyDescent="0.45">
      <c r="B3116" s="3" t="s">
        <v>11165</v>
      </c>
      <c r="D3116" s="3" t="s">
        <v>23</v>
      </c>
      <c r="E3116" s="3" t="s">
        <v>35</v>
      </c>
    </row>
    <row r="3117" spans="2:5" x14ac:dyDescent="0.45">
      <c r="B3117" s="3" t="s">
        <v>11165</v>
      </c>
      <c r="D3117" s="3" t="s">
        <v>38</v>
      </c>
      <c r="E3117" s="3" t="s">
        <v>232</v>
      </c>
    </row>
    <row r="3118" spans="2:5" x14ac:dyDescent="0.45">
      <c r="B3118" s="3" t="s">
        <v>11165</v>
      </c>
      <c r="D3118" s="3" t="s">
        <v>9776</v>
      </c>
      <c r="E3118" s="3" t="s">
        <v>232</v>
      </c>
    </row>
    <row r="3119" spans="2:5" x14ac:dyDescent="0.45">
      <c r="B3119" s="3" t="s">
        <v>11165</v>
      </c>
      <c r="D3119" s="3" t="s">
        <v>48</v>
      </c>
      <c r="E3119" s="3" t="s">
        <v>49</v>
      </c>
    </row>
    <row r="3120" spans="2:5" x14ac:dyDescent="0.45">
      <c r="B3120" s="3" t="s">
        <v>11165</v>
      </c>
      <c r="D3120" s="3" t="s">
        <v>15</v>
      </c>
      <c r="E3120" s="3" t="s">
        <v>9777</v>
      </c>
    </row>
    <row r="3121" spans="2:5" x14ac:dyDescent="0.45">
      <c r="B3121" s="3" t="s">
        <v>11166</v>
      </c>
      <c r="D3121" s="3" t="s">
        <v>7</v>
      </c>
      <c r="E3121" s="3" t="s">
        <v>8</v>
      </c>
    </row>
    <row r="3122" spans="2:5" x14ac:dyDescent="0.45">
      <c r="B3122" s="3" t="s">
        <v>11166</v>
      </c>
      <c r="D3122" s="3" t="s">
        <v>1285</v>
      </c>
      <c r="E3122" s="3" t="s">
        <v>9771</v>
      </c>
    </row>
    <row r="3123" spans="2:5" x14ac:dyDescent="0.45">
      <c r="B3123" s="3" t="s">
        <v>11166</v>
      </c>
      <c r="D3123" s="3" t="s">
        <v>1060</v>
      </c>
      <c r="E3123" s="3" t="s">
        <v>9772</v>
      </c>
    </row>
    <row r="3124" spans="2:5" x14ac:dyDescent="0.45">
      <c r="B3124" s="3" t="s">
        <v>11166</v>
      </c>
      <c r="D3124" s="3" t="s">
        <v>908</v>
      </c>
      <c r="E3124" s="3" t="s">
        <v>1018</v>
      </c>
    </row>
    <row r="3125" spans="2:5" x14ac:dyDescent="0.45">
      <c r="B3125" s="3" t="s">
        <v>11166</v>
      </c>
      <c r="D3125" s="3" t="s">
        <v>1064</v>
      </c>
      <c r="E3125" s="3" t="s">
        <v>9773</v>
      </c>
    </row>
    <row r="3126" spans="2:5" x14ac:dyDescent="0.45">
      <c r="B3126" s="3" t="s">
        <v>11166</v>
      </c>
      <c r="D3126" s="3" t="s">
        <v>1067</v>
      </c>
      <c r="E3126" s="3" t="s">
        <v>232</v>
      </c>
    </row>
    <row r="3127" spans="2:5" x14ac:dyDescent="0.45">
      <c r="B3127" s="3" t="s">
        <v>11166</v>
      </c>
      <c r="D3127" s="3" t="s">
        <v>247</v>
      </c>
      <c r="E3127" s="3" t="s">
        <v>1077</v>
      </c>
    </row>
    <row r="3128" spans="2:5" x14ac:dyDescent="0.45">
      <c r="B3128" s="3" t="s">
        <v>11166</v>
      </c>
      <c r="D3128" s="3" t="s">
        <v>832</v>
      </c>
      <c r="E3128" s="3" t="s">
        <v>117</v>
      </c>
    </row>
    <row r="3129" spans="2:5" x14ac:dyDescent="0.45">
      <c r="B3129" s="3" t="s">
        <v>11166</v>
      </c>
      <c r="D3129" s="3" t="s">
        <v>13</v>
      </c>
      <c r="E3129" s="3" t="s">
        <v>9774</v>
      </c>
    </row>
    <row r="3130" spans="2:5" x14ac:dyDescent="0.45">
      <c r="B3130" s="3" t="s">
        <v>11166</v>
      </c>
      <c r="D3130" s="3" t="s">
        <v>79</v>
      </c>
      <c r="E3130" s="3" t="s">
        <v>80</v>
      </c>
    </row>
    <row r="3131" spans="2:5" x14ac:dyDescent="0.45">
      <c r="B3131" s="3" t="s">
        <v>11166</v>
      </c>
      <c r="D3131" s="3" t="s">
        <v>1056</v>
      </c>
      <c r="E3131" s="3" t="s">
        <v>9775</v>
      </c>
    </row>
    <row r="3132" spans="2:5" x14ac:dyDescent="0.45">
      <c r="B3132" s="3" t="s">
        <v>11166</v>
      </c>
      <c r="D3132" s="3" t="s">
        <v>9</v>
      </c>
      <c r="E3132" s="3" t="s">
        <v>10</v>
      </c>
    </row>
    <row r="3133" spans="2:5" x14ac:dyDescent="0.45">
      <c r="B3133" s="3" t="s">
        <v>11166</v>
      </c>
      <c r="D3133" s="3" t="s">
        <v>1050</v>
      </c>
      <c r="E3133" s="3" t="s">
        <v>2822</v>
      </c>
    </row>
    <row r="3134" spans="2:5" x14ac:dyDescent="0.45">
      <c r="B3134" s="3" t="s">
        <v>11166</v>
      </c>
      <c r="D3134" s="3" t="s">
        <v>23</v>
      </c>
      <c r="E3134" s="3" t="s">
        <v>35</v>
      </c>
    </row>
    <row r="3135" spans="2:5" x14ac:dyDescent="0.45">
      <c r="B3135" s="3" t="s">
        <v>11166</v>
      </c>
      <c r="D3135" s="3" t="s">
        <v>38</v>
      </c>
      <c r="E3135" s="3" t="s">
        <v>232</v>
      </c>
    </row>
    <row r="3136" spans="2:5" x14ac:dyDescent="0.45">
      <c r="B3136" s="3" t="s">
        <v>11166</v>
      </c>
      <c r="D3136" s="3" t="s">
        <v>9776</v>
      </c>
      <c r="E3136" s="3" t="s">
        <v>232</v>
      </c>
    </row>
    <row r="3137" spans="2:5" x14ac:dyDescent="0.45">
      <c r="B3137" s="3" t="s">
        <v>11166</v>
      </c>
      <c r="D3137" s="3" t="s">
        <v>48</v>
      </c>
      <c r="E3137" s="3" t="s">
        <v>49</v>
      </c>
    </row>
    <row r="3138" spans="2:5" x14ac:dyDescent="0.45">
      <c r="B3138" s="3" t="s">
        <v>11166</v>
      </c>
      <c r="D3138" s="3" t="s">
        <v>15</v>
      </c>
      <c r="E3138" s="3" t="s">
        <v>9777</v>
      </c>
    </row>
    <row r="3139" spans="2:5" x14ac:dyDescent="0.45">
      <c r="B3139" s="3" t="s">
        <v>11169</v>
      </c>
      <c r="D3139" s="3" t="s">
        <v>7</v>
      </c>
      <c r="E3139" s="3" t="s">
        <v>8</v>
      </c>
    </row>
    <row r="3140" spans="2:5" x14ac:dyDescent="0.45">
      <c r="B3140" s="3" t="s">
        <v>11169</v>
      </c>
      <c r="D3140" s="3" t="s">
        <v>910</v>
      </c>
      <c r="E3140" s="3" t="s">
        <v>9778</v>
      </c>
    </row>
    <row r="3141" spans="2:5" x14ac:dyDescent="0.45">
      <c r="B3141" s="3" t="s">
        <v>11169</v>
      </c>
      <c r="D3141" s="3" t="s">
        <v>908</v>
      </c>
      <c r="E3141" s="3" t="s">
        <v>9779</v>
      </c>
    </row>
    <row r="3142" spans="2:5" x14ac:dyDescent="0.45">
      <c r="B3142" s="3" t="s">
        <v>11169</v>
      </c>
      <c r="D3142" s="3" t="s">
        <v>1122</v>
      </c>
      <c r="E3142" s="3" t="s">
        <v>232</v>
      </c>
    </row>
    <row r="3143" spans="2:5" x14ac:dyDescent="0.45">
      <c r="B3143" s="3" t="s">
        <v>11169</v>
      </c>
      <c r="D3143" s="3" t="s">
        <v>79</v>
      </c>
      <c r="E3143" s="3" t="s">
        <v>80</v>
      </c>
    </row>
    <row r="3144" spans="2:5" x14ac:dyDescent="0.45">
      <c r="B3144" s="3" t="s">
        <v>11169</v>
      </c>
      <c r="D3144" s="3" t="s">
        <v>15</v>
      </c>
      <c r="E3144" s="3" t="s">
        <v>9780</v>
      </c>
    </row>
    <row r="3145" spans="2:5" x14ac:dyDescent="0.45">
      <c r="B3145" s="3" t="s">
        <v>11170</v>
      </c>
      <c r="D3145" s="3" t="s">
        <v>7</v>
      </c>
      <c r="E3145" s="3" t="s">
        <v>8</v>
      </c>
    </row>
    <row r="3146" spans="2:5" x14ac:dyDescent="0.45">
      <c r="B3146" s="3" t="s">
        <v>11170</v>
      </c>
      <c r="D3146" s="3" t="s">
        <v>910</v>
      </c>
      <c r="E3146" s="3" t="s">
        <v>9778</v>
      </c>
    </row>
    <row r="3147" spans="2:5" x14ac:dyDescent="0.45">
      <c r="B3147" s="3" t="s">
        <v>11170</v>
      </c>
      <c r="D3147" s="3" t="s">
        <v>908</v>
      </c>
      <c r="E3147" s="3" t="s">
        <v>9779</v>
      </c>
    </row>
    <row r="3148" spans="2:5" x14ac:dyDescent="0.45">
      <c r="B3148" s="3" t="s">
        <v>11170</v>
      </c>
      <c r="D3148" s="3" t="s">
        <v>1122</v>
      </c>
      <c r="E3148" s="3" t="s">
        <v>232</v>
      </c>
    </row>
    <row r="3149" spans="2:5" x14ac:dyDescent="0.45">
      <c r="B3149" s="3" t="s">
        <v>11170</v>
      </c>
      <c r="D3149" s="3" t="s">
        <v>79</v>
      </c>
      <c r="E3149" s="3" t="s">
        <v>80</v>
      </c>
    </row>
    <row r="3150" spans="2:5" x14ac:dyDescent="0.45">
      <c r="B3150" s="3" t="s">
        <v>11170</v>
      </c>
      <c r="D3150" s="3" t="s">
        <v>15</v>
      </c>
      <c r="E3150" s="3" t="s">
        <v>9780</v>
      </c>
    </row>
    <row r="3151" spans="2:5" x14ac:dyDescent="0.45">
      <c r="B3151" s="3" t="s">
        <v>11172</v>
      </c>
      <c r="D3151" s="3" t="s">
        <v>7</v>
      </c>
      <c r="E3151" s="3" t="s">
        <v>8</v>
      </c>
    </row>
    <row r="3152" spans="2:5" x14ac:dyDescent="0.45">
      <c r="B3152" s="3" t="s">
        <v>11172</v>
      </c>
      <c r="D3152" s="3" t="s">
        <v>1354</v>
      </c>
      <c r="E3152" s="3" t="s">
        <v>1355</v>
      </c>
    </row>
    <row r="3153" spans="2:5" x14ac:dyDescent="0.45">
      <c r="B3153" s="3" t="s">
        <v>11172</v>
      </c>
      <c r="D3153" s="3" t="s">
        <v>835</v>
      </c>
      <c r="E3153" s="3" t="s">
        <v>117</v>
      </c>
    </row>
    <row r="3154" spans="2:5" x14ac:dyDescent="0.45">
      <c r="B3154" s="3" t="s">
        <v>11172</v>
      </c>
      <c r="D3154" s="3" t="s">
        <v>13</v>
      </c>
      <c r="E3154" s="3" t="s">
        <v>9781</v>
      </c>
    </row>
    <row r="3155" spans="2:5" x14ac:dyDescent="0.45">
      <c r="B3155" s="3" t="s">
        <v>11172</v>
      </c>
      <c r="D3155" s="3" t="s">
        <v>9</v>
      </c>
      <c r="E3155" s="3" t="s">
        <v>10</v>
      </c>
    </row>
    <row r="3156" spans="2:5" x14ac:dyDescent="0.45">
      <c r="B3156" s="3" t="s">
        <v>11172</v>
      </c>
      <c r="D3156" s="3" t="s">
        <v>840</v>
      </c>
      <c r="E3156" s="3" t="s">
        <v>9782</v>
      </c>
    </row>
    <row r="3157" spans="2:5" x14ac:dyDescent="0.45">
      <c r="B3157" s="3" t="s">
        <v>11172</v>
      </c>
      <c r="D3157" s="3" t="s">
        <v>23</v>
      </c>
      <c r="E3157" s="3" t="s">
        <v>24</v>
      </c>
    </row>
    <row r="3158" spans="2:5" x14ac:dyDescent="0.45">
      <c r="B3158" s="3" t="s">
        <v>11172</v>
      </c>
      <c r="D3158" s="3" t="s">
        <v>48</v>
      </c>
      <c r="E3158" s="3" t="s">
        <v>49</v>
      </c>
    </row>
    <row r="3159" spans="2:5" x14ac:dyDescent="0.45">
      <c r="B3159" s="3" t="s">
        <v>11172</v>
      </c>
      <c r="D3159" s="3" t="s">
        <v>34</v>
      </c>
      <c r="E3159" s="3" t="s">
        <v>35</v>
      </c>
    </row>
    <row r="3160" spans="2:5" x14ac:dyDescent="0.45">
      <c r="B3160" s="3" t="s">
        <v>11173</v>
      </c>
      <c r="D3160" s="3" t="s">
        <v>7</v>
      </c>
      <c r="E3160" s="3" t="s">
        <v>8</v>
      </c>
    </row>
    <row r="3161" spans="2:5" x14ac:dyDescent="0.45">
      <c r="B3161" s="3" t="s">
        <v>11173</v>
      </c>
      <c r="D3161" s="3" t="s">
        <v>1354</v>
      </c>
      <c r="E3161" s="3" t="s">
        <v>1355</v>
      </c>
    </row>
    <row r="3162" spans="2:5" x14ac:dyDescent="0.45">
      <c r="B3162" s="3" t="s">
        <v>11173</v>
      </c>
      <c r="D3162" s="3" t="s">
        <v>835</v>
      </c>
      <c r="E3162" s="3" t="s">
        <v>117</v>
      </c>
    </row>
    <row r="3163" spans="2:5" x14ac:dyDescent="0.45">
      <c r="B3163" s="3" t="s">
        <v>11173</v>
      </c>
      <c r="D3163" s="3" t="s">
        <v>13</v>
      </c>
      <c r="E3163" s="3" t="s">
        <v>9781</v>
      </c>
    </row>
    <row r="3164" spans="2:5" x14ac:dyDescent="0.45">
      <c r="B3164" s="3" t="s">
        <v>11173</v>
      </c>
      <c r="D3164" s="3" t="s">
        <v>9</v>
      </c>
      <c r="E3164" s="3" t="s">
        <v>10</v>
      </c>
    </row>
    <row r="3165" spans="2:5" x14ac:dyDescent="0.45">
      <c r="B3165" s="3" t="s">
        <v>11173</v>
      </c>
      <c r="D3165" s="3" t="s">
        <v>840</v>
      </c>
      <c r="E3165" s="3" t="s">
        <v>9782</v>
      </c>
    </row>
    <row r="3166" spans="2:5" x14ac:dyDescent="0.45">
      <c r="B3166" s="3" t="s">
        <v>11173</v>
      </c>
      <c r="D3166" s="3" t="s">
        <v>23</v>
      </c>
      <c r="E3166" s="3" t="s">
        <v>24</v>
      </c>
    </row>
    <row r="3167" spans="2:5" x14ac:dyDescent="0.45">
      <c r="B3167" s="3" t="s">
        <v>11173</v>
      </c>
      <c r="D3167" s="3" t="s">
        <v>48</v>
      </c>
      <c r="E3167" s="3" t="s">
        <v>49</v>
      </c>
    </row>
    <row r="3168" spans="2:5" x14ac:dyDescent="0.45">
      <c r="B3168" s="3" t="s">
        <v>11173</v>
      </c>
      <c r="D3168" s="3" t="s">
        <v>34</v>
      </c>
      <c r="E3168" s="3" t="s">
        <v>35</v>
      </c>
    </row>
    <row r="3169" spans="2:5" x14ac:dyDescent="0.45">
      <c r="B3169" s="3" t="s">
        <v>11175</v>
      </c>
      <c r="D3169" s="3" t="s">
        <v>7</v>
      </c>
      <c r="E3169" s="3" t="s">
        <v>8</v>
      </c>
    </row>
    <row r="3170" spans="2:5" x14ac:dyDescent="0.45">
      <c r="B3170" s="3" t="s">
        <v>11175</v>
      </c>
      <c r="D3170" s="3" t="s">
        <v>838</v>
      </c>
      <c r="E3170" s="3" t="s">
        <v>839</v>
      </c>
    </row>
    <row r="3171" spans="2:5" x14ac:dyDescent="0.45">
      <c r="B3171" s="3" t="s">
        <v>11175</v>
      </c>
      <c r="D3171" s="3" t="s">
        <v>835</v>
      </c>
      <c r="E3171" s="3" t="s">
        <v>117</v>
      </c>
    </row>
    <row r="3172" spans="2:5" x14ac:dyDescent="0.45">
      <c r="B3172" s="3" t="s">
        <v>11175</v>
      </c>
      <c r="D3172" s="3" t="s">
        <v>13</v>
      </c>
      <c r="E3172" s="3" t="s">
        <v>9783</v>
      </c>
    </row>
    <row r="3173" spans="2:5" x14ac:dyDescent="0.45">
      <c r="B3173" s="3" t="s">
        <v>11175</v>
      </c>
      <c r="D3173" s="3" t="s">
        <v>9</v>
      </c>
      <c r="E3173" s="3" t="s">
        <v>10</v>
      </c>
    </row>
    <row r="3174" spans="2:5" x14ac:dyDescent="0.45">
      <c r="B3174" s="3" t="s">
        <v>11175</v>
      </c>
      <c r="D3174" s="3" t="s">
        <v>9784</v>
      </c>
      <c r="E3174" s="3" t="s">
        <v>9785</v>
      </c>
    </row>
    <row r="3175" spans="2:5" x14ac:dyDescent="0.45">
      <c r="B3175" s="3" t="s">
        <v>11175</v>
      </c>
      <c r="D3175" s="3" t="s">
        <v>840</v>
      </c>
      <c r="E3175" s="3" t="s">
        <v>9786</v>
      </c>
    </row>
    <row r="3176" spans="2:5" x14ac:dyDescent="0.45">
      <c r="B3176" s="3" t="s">
        <v>11175</v>
      </c>
      <c r="D3176" s="3" t="s">
        <v>833</v>
      </c>
      <c r="E3176" s="3" t="s">
        <v>834</v>
      </c>
    </row>
    <row r="3177" spans="2:5" x14ac:dyDescent="0.45">
      <c r="B3177" s="3" t="s">
        <v>11175</v>
      </c>
      <c r="D3177" s="3" t="s">
        <v>23</v>
      </c>
      <c r="E3177" s="3" t="s">
        <v>24</v>
      </c>
    </row>
    <row r="3178" spans="2:5" x14ac:dyDescent="0.45">
      <c r="B3178" s="3" t="s">
        <v>11175</v>
      </c>
      <c r="D3178" s="3" t="s">
        <v>48</v>
      </c>
      <c r="E3178" s="3" t="s">
        <v>49</v>
      </c>
    </row>
    <row r="3179" spans="2:5" x14ac:dyDescent="0.45">
      <c r="B3179" s="3" t="s">
        <v>11175</v>
      </c>
      <c r="D3179" s="3" t="s">
        <v>34</v>
      </c>
      <c r="E3179" s="3" t="s">
        <v>35</v>
      </c>
    </row>
    <row r="3180" spans="2:5" x14ac:dyDescent="0.45">
      <c r="B3180" s="3" t="s">
        <v>11175</v>
      </c>
      <c r="D3180" s="3" t="s">
        <v>15</v>
      </c>
      <c r="E3180" s="3" t="s">
        <v>9787</v>
      </c>
    </row>
    <row r="3181" spans="2:5" x14ac:dyDescent="0.45">
      <c r="B3181" s="3" t="s">
        <v>11176</v>
      </c>
      <c r="D3181" s="3" t="s">
        <v>7</v>
      </c>
      <c r="E3181" s="3" t="s">
        <v>8</v>
      </c>
    </row>
    <row r="3182" spans="2:5" x14ac:dyDescent="0.45">
      <c r="B3182" s="3" t="s">
        <v>11176</v>
      </c>
      <c r="D3182" s="3" t="s">
        <v>838</v>
      </c>
      <c r="E3182" s="3" t="s">
        <v>839</v>
      </c>
    </row>
    <row r="3183" spans="2:5" x14ac:dyDescent="0.45">
      <c r="B3183" s="3" t="s">
        <v>11176</v>
      </c>
      <c r="D3183" s="3" t="s">
        <v>835</v>
      </c>
      <c r="E3183" s="3" t="s">
        <v>117</v>
      </c>
    </row>
    <row r="3184" spans="2:5" x14ac:dyDescent="0.45">
      <c r="B3184" s="3" t="s">
        <v>11176</v>
      </c>
      <c r="D3184" s="3" t="s">
        <v>13</v>
      </c>
      <c r="E3184" s="3" t="s">
        <v>9783</v>
      </c>
    </row>
    <row r="3185" spans="2:5" x14ac:dyDescent="0.45">
      <c r="B3185" s="3" t="s">
        <v>11176</v>
      </c>
      <c r="D3185" s="3" t="s">
        <v>9</v>
      </c>
      <c r="E3185" s="3" t="s">
        <v>10</v>
      </c>
    </row>
    <row r="3186" spans="2:5" x14ac:dyDescent="0.45">
      <c r="B3186" s="3" t="s">
        <v>11176</v>
      </c>
      <c r="D3186" s="3" t="s">
        <v>9784</v>
      </c>
      <c r="E3186" s="3" t="s">
        <v>9785</v>
      </c>
    </row>
    <row r="3187" spans="2:5" x14ac:dyDescent="0.45">
      <c r="B3187" s="3" t="s">
        <v>11176</v>
      </c>
      <c r="D3187" s="3" t="s">
        <v>840</v>
      </c>
      <c r="E3187" s="3" t="s">
        <v>9786</v>
      </c>
    </row>
    <row r="3188" spans="2:5" x14ac:dyDescent="0.45">
      <c r="B3188" s="3" t="s">
        <v>11176</v>
      </c>
      <c r="D3188" s="3" t="s">
        <v>833</v>
      </c>
      <c r="E3188" s="3" t="s">
        <v>834</v>
      </c>
    </row>
    <row r="3189" spans="2:5" x14ac:dyDescent="0.45">
      <c r="B3189" s="3" t="s">
        <v>11176</v>
      </c>
      <c r="D3189" s="3" t="s">
        <v>23</v>
      </c>
      <c r="E3189" s="3" t="s">
        <v>24</v>
      </c>
    </row>
    <row r="3190" spans="2:5" x14ac:dyDescent="0.45">
      <c r="B3190" s="3" t="s">
        <v>11176</v>
      </c>
      <c r="D3190" s="3" t="s">
        <v>48</v>
      </c>
      <c r="E3190" s="3" t="s">
        <v>49</v>
      </c>
    </row>
    <row r="3191" spans="2:5" x14ac:dyDescent="0.45">
      <c r="B3191" s="3" t="s">
        <v>11176</v>
      </c>
      <c r="D3191" s="3" t="s">
        <v>34</v>
      </c>
      <c r="E3191" s="3" t="s">
        <v>35</v>
      </c>
    </row>
    <row r="3192" spans="2:5" x14ac:dyDescent="0.45">
      <c r="B3192" s="3" t="s">
        <v>11176</v>
      </c>
      <c r="D3192" s="3" t="s">
        <v>15</v>
      </c>
      <c r="E3192" s="3" t="s">
        <v>9787</v>
      </c>
    </row>
    <row r="3193" spans="2:5" x14ac:dyDescent="0.45">
      <c r="B3193" s="3" t="s">
        <v>11178</v>
      </c>
      <c r="D3193" s="3" t="s">
        <v>7</v>
      </c>
      <c r="E3193" s="3" t="s">
        <v>8</v>
      </c>
    </row>
    <row r="3194" spans="2:5" x14ac:dyDescent="0.45">
      <c r="B3194" s="3" t="s">
        <v>11178</v>
      </c>
      <c r="D3194" s="3" t="s">
        <v>30</v>
      </c>
      <c r="E3194" s="3" t="s">
        <v>9788</v>
      </c>
    </row>
    <row r="3195" spans="2:5" x14ac:dyDescent="0.45">
      <c r="B3195" s="3" t="s">
        <v>11178</v>
      </c>
      <c r="D3195" s="3" t="s">
        <v>13</v>
      </c>
      <c r="E3195" s="3" t="s">
        <v>9789</v>
      </c>
    </row>
    <row r="3196" spans="2:5" x14ac:dyDescent="0.45">
      <c r="B3196" s="3" t="s">
        <v>11178</v>
      </c>
      <c r="D3196" s="3" t="s">
        <v>9790</v>
      </c>
      <c r="E3196" s="3" t="s">
        <v>9791</v>
      </c>
    </row>
    <row r="3197" spans="2:5" x14ac:dyDescent="0.45">
      <c r="B3197" s="3" t="s">
        <v>11178</v>
      </c>
      <c r="D3197" s="3" t="s">
        <v>9</v>
      </c>
      <c r="E3197" s="3" t="s">
        <v>10</v>
      </c>
    </row>
    <row r="3198" spans="2:5" x14ac:dyDescent="0.45">
      <c r="B3198" s="3" t="s">
        <v>11178</v>
      </c>
      <c r="D3198" s="3" t="s">
        <v>23</v>
      </c>
      <c r="E3198" s="3" t="s">
        <v>24</v>
      </c>
    </row>
    <row r="3199" spans="2:5" x14ac:dyDescent="0.45">
      <c r="B3199" s="3" t="s">
        <v>11178</v>
      </c>
      <c r="D3199" s="3" t="s">
        <v>48</v>
      </c>
      <c r="E3199" s="3" t="s">
        <v>49</v>
      </c>
    </row>
    <row r="3200" spans="2:5" x14ac:dyDescent="0.45">
      <c r="B3200" s="3" t="s">
        <v>11178</v>
      </c>
      <c r="D3200" s="3" t="s">
        <v>34</v>
      </c>
      <c r="E3200" s="3" t="s">
        <v>35</v>
      </c>
    </row>
    <row r="3201" spans="2:5" x14ac:dyDescent="0.45">
      <c r="B3201" s="3" t="s">
        <v>11178</v>
      </c>
      <c r="D3201" s="3" t="s">
        <v>15</v>
      </c>
      <c r="E3201" s="3" t="s">
        <v>9792</v>
      </c>
    </row>
    <row r="3202" spans="2:5" x14ac:dyDescent="0.45">
      <c r="B3202" s="3" t="s">
        <v>11178</v>
      </c>
      <c r="D3202" s="3" t="s">
        <v>26</v>
      </c>
      <c r="E3202" s="3" t="s">
        <v>9793</v>
      </c>
    </row>
    <row r="3203" spans="2:5" x14ac:dyDescent="0.45">
      <c r="B3203" s="3" t="s">
        <v>11180</v>
      </c>
      <c r="D3203" s="3" t="s">
        <v>7</v>
      </c>
      <c r="E3203" s="3" t="s">
        <v>8</v>
      </c>
    </row>
    <row r="3204" spans="2:5" x14ac:dyDescent="0.45">
      <c r="B3204" s="3" t="s">
        <v>11180</v>
      </c>
      <c r="D3204" s="3" t="s">
        <v>1354</v>
      </c>
      <c r="E3204" s="3" t="s">
        <v>1355</v>
      </c>
    </row>
    <row r="3205" spans="2:5" x14ac:dyDescent="0.45">
      <c r="B3205" s="3" t="s">
        <v>11180</v>
      </c>
      <c r="D3205" s="3" t="s">
        <v>835</v>
      </c>
      <c r="E3205" s="3" t="s">
        <v>117</v>
      </c>
    </row>
    <row r="3206" spans="2:5" x14ac:dyDescent="0.45">
      <c r="B3206" s="3" t="s">
        <v>11180</v>
      </c>
      <c r="D3206" s="3" t="s">
        <v>9</v>
      </c>
      <c r="E3206" s="3" t="s">
        <v>10</v>
      </c>
    </row>
    <row r="3207" spans="2:5" x14ac:dyDescent="0.45">
      <c r="B3207" s="3" t="s">
        <v>11180</v>
      </c>
      <c r="D3207" s="3" t="s">
        <v>9784</v>
      </c>
      <c r="E3207" s="3" t="s">
        <v>9794</v>
      </c>
    </row>
    <row r="3208" spans="2:5" x14ac:dyDescent="0.45">
      <c r="B3208" s="3" t="s">
        <v>11180</v>
      </c>
      <c r="D3208" s="3" t="s">
        <v>23</v>
      </c>
      <c r="E3208" s="3" t="s">
        <v>24</v>
      </c>
    </row>
    <row r="3209" spans="2:5" x14ac:dyDescent="0.45">
      <c r="B3209" s="3" t="s">
        <v>11180</v>
      </c>
      <c r="D3209" s="3" t="s">
        <v>48</v>
      </c>
      <c r="E3209" s="3" t="s">
        <v>49</v>
      </c>
    </row>
    <row r="3210" spans="2:5" x14ac:dyDescent="0.45">
      <c r="B3210" s="3" t="s">
        <v>11180</v>
      </c>
      <c r="D3210" s="3" t="s">
        <v>34</v>
      </c>
      <c r="E3210" s="3" t="s">
        <v>35</v>
      </c>
    </row>
    <row r="3211" spans="2:5" x14ac:dyDescent="0.45">
      <c r="B3211" s="3" t="s">
        <v>11181</v>
      </c>
      <c r="D3211" s="3" t="s">
        <v>7</v>
      </c>
      <c r="E3211" s="3" t="s">
        <v>8</v>
      </c>
    </row>
    <row r="3212" spans="2:5" x14ac:dyDescent="0.45">
      <c r="B3212" s="3" t="s">
        <v>11181</v>
      </c>
      <c r="D3212" s="3" t="s">
        <v>1354</v>
      </c>
      <c r="E3212" s="3" t="s">
        <v>1355</v>
      </c>
    </row>
    <row r="3213" spans="2:5" x14ac:dyDescent="0.45">
      <c r="B3213" s="3" t="s">
        <v>11181</v>
      </c>
      <c r="D3213" s="3" t="s">
        <v>835</v>
      </c>
      <c r="E3213" s="3" t="s">
        <v>117</v>
      </c>
    </row>
    <row r="3214" spans="2:5" x14ac:dyDescent="0.45">
      <c r="B3214" s="3" t="s">
        <v>11181</v>
      </c>
      <c r="D3214" s="3" t="s">
        <v>9</v>
      </c>
      <c r="E3214" s="3" t="s">
        <v>10</v>
      </c>
    </row>
    <row r="3215" spans="2:5" x14ac:dyDescent="0.45">
      <c r="B3215" s="3" t="s">
        <v>11181</v>
      </c>
      <c r="D3215" s="3" t="s">
        <v>9784</v>
      </c>
      <c r="E3215" s="3" t="s">
        <v>9794</v>
      </c>
    </row>
    <row r="3216" spans="2:5" x14ac:dyDescent="0.45">
      <c r="B3216" s="3" t="s">
        <v>11181</v>
      </c>
      <c r="D3216" s="3" t="s">
        <v>23</v>
      </c>
      <c r="E3216" s="3" t="s">
        <v>24</v>
      </c>
    </row>
    <row r="3217" spans="2:5" x14ac:dyDescent="0.45">
      <c r="B3217" s="3" t="s">
        <v>11181</v>
      </c>
      <c r="D3217" s="3" t="s">
        <v>48</v>
      </c>
      <c r="E3217" s="3" t="s">
        <v>49</v>
      </c>
    </row>
    <row r="3218" spans="2:5" x14ac:dyDescent="0.45">
      <c r="B3218" s="3" t="s">
        <v>11181</v>
      </c>
      <c r="D3218" s="3" t="s">
        <v>34</v>
      </c>
      <c r="E3218" s="3" t="s">
        <v>35</v>
      </c>
    </row>
    <row r="3219" spans="2:5" x14ac:dyDescent="0.45">
      <c r="B3219" s="3" t="s">
        <v>11183</v>
      </c>
      <c r="D3219" s="3" t="s">
        <v>7</v>
      </c>
      <c r="E3219" s="3" t="s">
        <v>8</v>
      </c>
    </row>
    <row r="3220" spans="2:5" x14ac:dyDescent="0.45">
      <c r="B3220" s="3" t="s">
        <v>11183</v>
      </c>
      <c r="D3220" s="3" t="s">
        <v>832</v>
      </c>
      <c r="E3220" s="3" t="s">
        <v>117</v>
      </c>
    </row>
    <row r="3221" spans="2:5" x14ac:dyDescent="0.45">
      <c r="B3221" s="3" t="s">
        <v>11183</v>
      </c>
      <c r="D3221" s="3" t="s">
        <v>13</v>
      </c>
      <c r="E3221" s="3" t="s">
        <v>9795</v>
      </c>
    </row>
    <row r="3222" spans="2:5" x14ac:dyDescent="0.45">
      <c r="B3222" s="3" t="s">
        <v>11183</v>
      </c>
      <c r="D3222" s="3" t="s">
        <v>9</v>
      </c>
      <c r="E3222" s="3" t="s">
        <v>10</v>
      </c>
    </row>
    <row r="3223" spans="2:5" x14ac:dyDescent="0.45">
      <c r="B3223" s="3" t="s">
        <v>11183</v>
      </c>
      <c r="D3223" s="3" t="s">
        <v>23</v>
      </c>
      <c r="E3223" s="3" t="s">
        <v>24</v>
      </c>
    </row>
    <row r="3224" spans="2:5" x14ac:dyDescent="0.45">
      <c r="B3224" s="3" t="s">
        <v>11183</v>
      </c>
      <c r="D3224" s="3" t="s">
        <v>48</v>
      </c>
      <c r="E3224" s="3" t="s">
        <v>49</v>
      </c>
    </row>
    <row r="3225" spans="2:5" x14ac:dyDescent="0.45">
      <c r="B3225" s="3" t="s">
        <v>11183</v>
      </c>
      <c r="D3225" s="3" t="s">
        <v>34</v>
      </c>
      <c r="E3225" s="3" t="s">
        <v>35</v>
      </c>
    </row>
    <row r="3226" spans="2:5" x14ac:dyDescent="0.45">
      <c r="B3226" s="3" t="s">
        <v>11183</v>
      </c>
      <c r="D3226" s="3" t="s">
        <v>15</v>
      </c>
      <c r="E3226" s="3" t="s">
        <v>9796</v>
      </c>
    </row>
    <row r="3227" spans="2:5" x14ac:dyDescent="0.45">
      <c r="B3227" s="3" t="s">
        <v>11185</v>
      </c>
      <c r="D3227" s="3" t="s">
        <v>7</v>
      </c>
      <c r="E3227" s="3" t="s">
        <v>8</v>
      </c>
    </row>
    <row r="3228" spans="2:5" x14ac:dyDescent="0.45">
      <c r="B3228" s="3" t="s">
        <v>11185</v>
      </c>
      <c r="D3228" s="3" t="s">
        <v>13</v>
      </c>
      <c r="E3228" s="3" t="s">
        <v>2864</v>
      </c>
    </row>
    <row r="3229" spans="2:5" x14ac:dyDescent="0.45">
      <c r="B3229" s="3" t="s">
        <v>11185</v>
      </c>
      <c r="D3229" s="3" t="s">
        <v>9</v>
      </c>
      <c r="E3229" s="3" t="s">
        <v>10</v>
      </c>
    </row>
    <row r="3230" spans="2:5" x14ac:dyDescent="0.45">
      <c r="B3230" s="3" t="s">
        <v>11185</v>
      </c>
      <c r="D3230" s="3" t="s">
        <v>23</v>
      </c>
      <c r="E3230" s="3" t="s">
        <v>24</v>
      </c>
    </row>
    <row r="3231" spans="2:5" x14ac:dyDescent="0.45">
      <c r="B3231" s="3" t="s">
        <v>11185</v>
      </c>
      <c r="D3231" s="3" t="s">
        <v>48</v>
      </c>
      <c r="E3231" s="3" t="s">
        <v>49</v>
      </c>
    </row>
    <row r="3232" spans="2:5" x14ac:dyDescent="0.45">
      <c r="B3232" s="3" t="s">
        <v>11185</v>
      </c>
      <c r="D3232" s="3" t="s">
        <v>34</v>
      </c>
      <c r="E3232" s="3" t="s">
        <v>35</v>
      </c>
    </row>
    <row r="3233" spans="2:5" x14ac:dyDescent="0.45">
      <c r="B3233" s="3" t="s">
        <v>11185</v>
      </c>
      <c r="D3233" s="3" t="s">
        <v>15</v>
      </c>
      <c r="E3233" s="3" t="s">
        <v>2865</v>
      </c>
    </row>
    <row r="3234" spans="2:5" x14ac:dyDescent="0.45">
      <c r="B3234" s="3" t="s">
        <v>11185</v>
      </c>
      <c r="D3234" s="3" t="s">
        <v>26</v>
      </c>
      <c r="E3234" s="3" t="s">
        <v>2866</v>
      </c>
    </row>
    <row r="3235" spans="2:5" x14ac:dyDescent="0.45">
      <c r="B3235" s="3" t="s">
        <v>11186</v>
      </c>
      <c r="D3235" s="3" t="s">
        <v>7</v>
      </c>
      <c r="E3235" s="3" t="s">
        <v>8</v>
      </c>
    </row>
    <row r="3236" spans="2:5" x14ac:dyDescent="0.45">
      <c r="B3236" s="3" t="s">
        <v>11186</v>
      </c>
      <c r="D3236" s="3" t="s">
        <v>13</v>
      </c>
      <c r="E3236" s="3" t="s">
        <v>2864</v>
      </c>
    </row>
    <row r="3237" spans="2:5" x14ac:dyDescent="0.45">
      <c r="B3237" s="3" t="s">
        <v>11186</v>
      </c>
      <c r="D3237" s="3" t="s">
        <v>9</v>
      </c>
      <c r="E3237" s="3" t="s">
        <v>10</v>
      </c>
    </row>
    <row r="3238" spans="2:5" x14ac:dyDescent="0.45">
      <c r="B3238" s="3" t="s">
        <v>11186</v>
      </c>
      <c r="D3238" s="3" t="s">
        <v>23</v>
      </c>
      <c r="E3238" s="3" t="s">
        <v>24</v>
      </c>
    </row>
    <row r="3239" spans="2:5" x14ac:dyDescent="0.45">
      <c r="B3239" s="3" t="s">
        <v>11186</v>
      </c>
      <c r="D3239" s="3" t="s">
        <v>48</v>
      </c>
      <c r="E3239" s="3" t="s">
        <v>49</v>
      </c>
    </row>
    <row r="3240" spans="2:5" x14ac:dyDescent="0.45">
      <c r="B3240" s="3" t="s">
        <v>11186</v>
      </c>
      <c r="D3240" s="3" t="s">
        <v>34</v>
      </c>
      <c r="E3240" s="3" t="s">
        <v>35</v>
      </c>
    </row>
    <row r="3241" spans="2:5" x14ac:dyDescent="0.45">
      <c r="B3241" s="3" t="s">
        <v>11186</v>
      </c>
      <c r="D3241" s="3" t="s">
        <v>15</v>
      </c>
      <c r="E3241" s="3" t="s">
        <v>2865</v>
      </c>
    </row>
    <row r="3242" spans="2:5" x14ac:dyDescent="0.45">
      <c r="B3242" s="3" t="s">
        <v>11186</v>
      </c>
      <c r="D3242" s="3" t="s">
        <v>26</v>
      </c>
      <c r="E3242" s="3" t="s">
        <v>2866</v>
      </c>
    </row>
    <row r="3243" spans="2:5" x14ac:dyDescent="0.45">
      <c r="B3243" s="3" t="s">
        <v>11188</v>
      </c>
      <c r="D3243" s="3" t="s">
        <v>2821</v>
      </c>
      <c r="E3243" s="3" t="s">
        <v>2822</v>
      </c>
    </row>
    <row r="3244" spans="2:5" x14ac:dyDescent="0.45">
      <c r="B3244" s="3" t="s">
        <v>11188</v>
      </c>
      <c r="D3244" s="3" t="s">
        <v>7</v>
      </c>
      <c r="E3244" s="3" t="s">
        <v>8</v>
      </c>
    </row>
    <row r="3245" spans="2:5" x14ac:dyDescent="0.45">
      <c r="B3245" s="3" t="s">
        <v>11188</v>
      </c>
      <c r="D3245" s="3" t="s">
        <v>2802</v>
      </c>
      <c r="E3245" s="3" t="s">
        <v>9797</v>
      </c>
    </row>
    <row r="3246" spans="2:5" x14ac:dyDescent="0.45">
      <c r="B3246" s="3" t="s">
        <v>11188</v>
      </c>
      <c r="D3246" s="3" t="s">
        <v>1354</v>
      </c>
      <c r="E3246" s="3" t="s">
        <v>1355</v>
      </c>
    </row>
    <row r="3247" spans="2:5" x14ac:dyDescent="0.45">
      <c r="B3247" s="3" t="s">
        <v>11188</v>
      </c>
      <c r="D3247" s="3" t="s">
        <v>247</v>
      </c>
      <c r="E3247" s="3" t="s">
        <v>9798</v>
      </c>
    </row>
    <row r="3248" spans="2:5" x14ac:dyDescent="0.45">
      <c r="B3248" s="3" t="s">
        <v>11188</v>
      </c>
      <c r="D3248" s="3" t="s">
        <v>9799</v>
      </c>
      <c r="E3248" s="3" t="s">
        <v>9800</v>
      </c>
    </row>
    <row r="3249" spans="2:5" x14ac:dyDescent="0.45">
      <c r="B3249" s="3" t="s">
        <v>11188</v>
      </c>
      <c r="D3249" s="3" t="s">
        <v>9</v>
      </c>
      <c r="E3249" s="3" t="s">
        <v>10</v>
      </c>
    </row>
    <row r="3250" spans="2:5" x14ac:dyDescent="0.45">
      <c r="B3250" s="3" t="s">
        <v>11188</v>
      </c>
      <c r="D3250" s="3" t="s">
        <v>9801</v>
      </c>
      <c r="E3250" s="3" t="s">
        <v>9802</v>
      </c>
    </row>
    <row r="3251" spans="2:5" x14ac:dyDescent="0.45">
      <c r="B3251" s="3" t="s">
        <v>11188</v>
      </c>
      <c r="D3251" s="3" t="s">
        <v>23</v>
      </c>
      <c r="E3251" s="3" t="s">
        <v>24</v>
      </c>
    </row>
    <row r="3252" spans="2:5" x14ac:dyDescent="0.45">
      <c r="B3252" s="3" t="s">
        <v>11188</v>
      </c>
      <c r="D3252" s="3" t="s">
        <v>9803</v>
      </c>
      <c r="E3252" s="3" t="s">
        <v>9804</v>
      </c>
    </row>
    <row r="3253" spans="2:5" x14ac:dyDescent="0.45">
      <c r="B3253" s="3" t="s">
        <v>11188</v>
      </c>
      <c r="D3253" s="3" t="s">
        <v>48</v>
      </c>
      <c r="E3253" s="3" t="s">
        <v>49</v>
      </c>
    </row>
    <row r="3254" spans="2:5" x14ac:dyDescent="0.45">
      <c r="B3254" s="3" t="s">
        <v>11188</v>
      </c>
      <c r="D3254" s="3" t="s">
        <v>34</v>
      </c>
      <c r="E3254" s="3" t="s">
        <v>35</v>
      </c>
    </row>
    <row r="3255" spans="2:5" x14ac:dyDescent="0.45">
      <c r="B3255" s="3" t="s">
        <v>11188</v>
      </c>
      <c r="D3255" s="3" t="s">
        <v>15</v>
      </c>
      <c r="E3255" s="3" t="s">
        <v>9805</v>
      </c>
    </row>
    <row r="3256" spans="2:5" x14ac:dyDescent="0.45">
      <c r="B3256" s="3" t="s">
        <v>11190</v>
      </c>
      <c r="D3256" s="3" t="s">
        <v>2821</v>
      </c>
      <c r="E3256" s="3" t="s">
        <v>2822</v>
      </c>
    </row>
    <row r="3257" spans="2:5" x14ac:dyDescent="0.45">
      <c r="B3257" s="3" t="s">
        <v>11190</v>
      </c>
      <c r="D3257" s="3" t="s">
        <v>7</v>
      </c>
      <c r="E3257" s="3" t="s">
        <v>8</v>
      </c>
    </row>
    <row r="3258" spans="2:5" x14ac:dyDescent="0.45">
      <c r="B3258" s="3" t="s">
        <v>11190</v>
      </c>
      <c r="D3258" s="3" t="s">
        <v>2802</v>
      </c>
      <c r="E3258" s="3" t="s">
        <v>9806</v>
      </c>
    </row>
    <row r="3259" spans="2:5" x14ac:dyDescent="0.45">
      <c r="B3259" s="3" t="s">
        <v>11190</v>
      </c>
      <c r="D3259" s="3" t="s">
        <v>249</v>
      </c>
      <c r="E3259" s="3" t="s">
        <v>117</v>
      </c>
    </row>
    <row r="3260" spans="2:5" x14ac:dyDescent="0.45">
      <c r="B3260" s="3" t="s">
        <v>11190</v>
      </c>
      <c r="D3260" s="3" t="s">
        <v>2808</v>
      </c>
      <c r="E3260" s="3" t="s">
        <v>9807</v>
      </c>
    </row>
    <row r="3261" spans="2:5" x14ac:dyDescent="0.45">
      <c r="B3261" s="3" t="s">
        <v>11190</v>
      </c>
      <c r="D3261" s="3" t="s">
        <v>2807</v>
      </c>
      <c r="E3261" s="3" t="s">
        <v>1063</v>
      </c>
    </row>
    <row r="3262" spans="2:5" x14ac:dyDescent="0.45">
      <c r="B3262" s="3" t="s">
        <v>11190</v>
      </c>
      <c r="D3262" s="3" t="s">
        <v>247</v>
      </c>
      <c r="E3262" s="3" t="s">
        <v>9798</v>
      </c>
    </row>
    <row r="3263" spans="2:5" x14ac:dyDescent="0.45">
      <c r="B3263" s="3" t="s">
        <v>11190</v>
      </c>
      <c r="D3263" s="3" t="s">
        <v>13</v>
      </c>
      <c r="E3263" s="3" t="s">
        <v>9808</v>
      </c>
    </row>
    <row r="3264" spans="2:5" x14ac:dyDescent="0.45">
      <c r="B3264" s="3" t="s">
        <v>11190</v>
      </c>
      <c r="D3264" s="3" t="s">
        <v>2823</v>
      </c>
      <c r="E3264" s="3" t="s">
        <v>9800</v>
      </c>
    </row>
    <row r="3265" spans="2:5" x14ac:dyDescent="0.45">
      <c r="B3265" s="3" t="s">
        <v>11190</v>
      </c>
      <c r="D3265" s="3" t="s">
        <v>79</v>
      </c>
      <c r="E3265" s="3" t="s">
        <v>249</v>
      </c>
    </row>
    <row r="3266" spans="2:5" x14ac:dyDescent="0.45">
      <c r="B3266" s="3" t="s">
        <v>11190</v>
      </c>
      <c r="D3266" s="3" t="s">
        <v>9</v>
      </c>
      <c r="E3266" s="3" t="s">
        <v>10</v>
      </c>
    </row>
    <row r="3267" spans="2:5" x14ac:dyDescent="0.45">
      <c r="B3267" s="3" t="s">
        <v>11190</v>
      </c>
      <c r="D3267" s="3" t="s">
        <v>1999</v>
      </c>
      <c r="E3267" s="3" t="s">
        <v>9809</v>
      </c>
    </row>
    <row r="3268" spans="2:5" x14ac:dyDescent="0.45">
      <c r="B3268" s="3" t="s">
        <v>11190</v>
      </c>
      <c r="D3268" s="3" t="s">
        <v>48</v>
      </c>
      <c r="E3268" s="3" t="s">
        <v>49</v>
      </c>
    </row>
    <row r="3269" spans="2:5" x14ac:dyDescent="0.45">
      <c r="B3269" s="3" t="s">
        <v>11190</v>
      </c>
      <c r="D3269" s="3" t="s">
        <v>34</v>
      </c>
      <c r="E3269" s="3" t="s">
        <v>24</v>
      </c>
    </row>
    <row r="3270" spans="2:5" x14ac:dyDescent="0.45">
      <c r="B3270" s="3" t="s">
        <v>11190</v>
      </c>
      <c r="D3270" s="3" t="s">
        <v>15</v>
      </c>
      <c r="E3270" s="3" t="s">
        <v>9810</v>
      </c>
    </row>
    <row r="3271" spans="2:5" x14ac:dyDescent="0.45">
      <c r="B3271" s="3" t="s">
        <v>11193</v>
      </c>
      <c r="D3271" s="3" t="s">
        <v>36</v>
      </c>
      <c r="E3271" s="3" t="s">
        <v>1054</v>
      </c>
    </row>
    <row r="3272" spans="2:5" x14ac:dyDescent="0.45">
      <c r="B3272" s="3" t="s">
        <v>11193</v>
      </c>
      <c r="D3272" s="3" t="s">
        <v>7</v>
      </c>
      <c r="E3272" s="3" t="s">
        <v>8</v>
      </c>
    </row>
    <row r="3273" spans="2:5" x14ac:dyDescent="0.45">
      <c r="B3273" s="3" t="s">
        <v>11193</v>
      </c>
      <c r="D3273" s="3" t="s">
        <v>1382</v>
      </c>
      <c r="E3273" s="3" t="s">
        <v>1384</v>
      </c>
    </row>
    <row r="3274" spans="2:5" x14ac:dyDescent="0.45">
      <c r="B3274" s="3" t="s">
        <v>11193</v>
      </c>
      <c r="D3274" s="3" t="s">
        <v>1358</v>
      </c>
      <c r="E3274" s="3" t="s">
        <v>2666</v>
      </c>
    </row>
    <row r="3275" spans="2:5" x14ac:dyDescent="0.45">
      <c r="B3275" s="3" t="s">
        <v>11193</v>
      </c>
      <c r="D3275" s="3" t="s">
        <v>2663</v>
      </c>
      <c r="E3275" s="3" t="s">
        <v>2664</v>
      </c>
    </row>
    <row r="3276" spans="2:5" x14ac:dyDescent="0.45">
      <c r="B3276" s="3" t="s">
        <v>11193</v>
      </c>
      <c r="D3276" s="3" t="s">
        <v>1352</v>
      </c>
      <c r="E3276" s="3" t="s">
        <v>2665</v>
      </c>
    </row>
    <row r="3277" spans="2:5" x14ac:dyDescent="0.45">
      <c r="B3277" s="3" t="s">
        <v>11193</v>
      </c>
      <c r="D3277" s="3" t="s">
        <v>13</v>
      </c>
      <c r="E3277" s="3" t="s">
        <v>2659</v>
      </c>
    </row>
    <row r="3278" spans="2:5" x14ac:dyDescent="0.45">
      <c r="B3278" s="3" t="s">
        <v>11193</v>
      </c>
      <c r="D3278" s="3" t="s">
        <v>2661</v>
      </c>
      <c r="E3278" s="3" t="s">
        <v>2662</v>
      </c>
    </row>
    <row r="3279" spans="2:5" x14ac:dyDescent="0.45">
      <c r="B3279" s="3" t="s">
        <v>11193</v>
      </c>
      <c r="D3279" s="3" t="s">
        <v>9</v>
      </c>
      <c r="E3279" s="3" t="s">
        <v>10</v>
      </c>
    </row>
    <row r="3280" spans="2:5" x14ac:dyDescent="0.45">
      <c r="B3280" s="3" t="s">
        <v>11193</v>
      </c>
      <c r="D3280" s="3" t="s">
        <v>23</v>
      </c>
      <c r="E3280" s="3" t="s">
        <v>24</v>
      </c>
    </row>
    <row r="3281" spans="2:5" x14ac:dyDescent="0.45">
      <c r="B3281" s="3" t="s">
        <v>11193</v>
      </c>
      <c r="D3281" s="3" t="s">
        <v>48</v>
      </c>
      <c r="E3281" s="3" t="s">
        <v>49</v>
      </c>
    </row>
    <row r="3282" spans="2:5" x14ac:dyDescent="0.45">
      <c r="B3282" s="3" t="s">
        <v>11193</v>
      </c>
      <c r="D3282" s="3" t="s">
        <v>34</v>
      </c>
      <c r="E3282" s="3" t="s">
        <v>35</v>
      </c>
    </row>
    <row r="3283" spans="2:5" x14ac:dyDescent="0.45">
      <c r="B3283" s="3" t="s">
        <v>11193</v>
      </c>
      <c r="D3283" s="3" t="s">
        <v>15</v>
      </c>
      <c r="E3283" s="3" t="s">
        <v>2660</v>
      </c>
    </row>
    <row r="3284" spans="2:5" x14ac:dyDescent="0.45">
      <c r="B3284" s="3" t="s">
        <v>11195</v>
      </c>
      <c r="D3284" s="3" t="s">
        <v>36</v>
      </c>
      <c r="E3284" s="3" t="s">
        <v>1054</v>
      </c>
    </row>
    <row r="3285" spans="2:5" x14ac:dyDescent="0.45">
      <c r="B3285" s="3" t="s">
        <v>11195</v>
      </c>
      <c r="D3285" s="3" t="s">
        <v>7</v>
      </c>
      <c r="E3285" s="3" t="s">
        <v>8</v>
      </c>
    </row>
    <row r="3286" spans="2:5" x14ac:dyDescent="0.45">
      <c r="B3286" s="3" t="s">
        <v>11195</v>
      </c>
      <c r="D3286" s="3" t="s">
        <v>1382</v>
      </c>
      <c r="E3286" s="3" t="s">
        <v>1384</v>
      </c>
    </row>
    <row r="3287" spans="2:5" x14ac:dyDescent="0.45">
      <c r="B3287" s="3" t="s">
        <v>11195</v>
      </c>
      <c r="D3287" s="3" t="s">
        <v>1358</v>
      </c>
      <c r="E3287" s="3" t="s">
        <v>2707</v>
      </c>
    </row>
    <row r="3288" spans="2:5" x14ac:dyDescent="0.45">
      <c r="B3288" s="3" t="s">
        <v>11195</v>
      </c>
      <c r="D3288" s="3" t="s">
        <v>2663</v>
      </c>
      <c r="E3288" s="3" t="s">
        <v>2706</v>
      </c>
    </row>
    <row r="3289" spans="2:5" x14ac:dyDescent="0.45">
      <c r="B3289" s="3" t="s">
        <v>11195</v>
      </c>
      <c r="D3289" s="3" t="s">
        <v>1352</v>
      </c>
      <c r="E3289" s="3" t="s">
        <v>2665</v>
      </c>
    </row>
    <row r="3290" spans="2:5" x14ac:dyDescent="0.45">
      <c r="B3290" s="3" t="s">
        <v>11195</v>
      </c>
      <c r="D3290" s="3" t="s">
        <v>13</v>
      </c>
      <c r="E3290" s="3" t="s">
        <v>2659</v>
      </c>
    </row>
    <row r="3291" spans="2:5" x14ac:dyDescent="0.45">
      <c r="B3291" s="3" t="s">
        <v>11195</v>
      </c>
      <c r="D3291" s="3" t="s">
        <v>2661</v>
      </c>
      <c r="E3291" s="3" t="s">
        <v>2705</v>
      </c>
    </row>
    <row r="3292" spans="2:5" x14ac:dyDescent="0.45">
      <c r="B3292" s="3" t="s">
        <v>11195</v>
      </c>
      <c r="D3292" s="3" t="s">
        <v>9</v>
      </c>
      <c r="E3292" s="3" t="s">
        <v>10</v>
      </c>
    </row>
    <row r="3293" spans="2:5" x14ac:dyDescent="0.45">
      <c r="B3293" s="3" t="s">
        <v>11195</v>
      </c>
      <c r="D3293" s="3" t="s">
        <v>23</v>
      </c>
      <c r="E3293" s="3" t="s">
        <v>24</v>
      </c>
    </row>
    <row r="3294" spans="2:5" x14ac:dyDescent="0.45">
      <c r="B3294" s="3" t="s">
        <v>11195</v>
      </c>
      <c r="D3294" s="3" t="s">
        <v>48</v>
      </c>
      <c r="E3294" s="3" t="s">
        <v>49</v>
      </c>
    </row>
    <row r="3295" spans="2:5" x14ac:dyDescent="0.45">
      <c r="B3295" s="3" t="s">
        <v>11195</v>
      </c>
      <c r="D3295" s="3" t="s">
        <v>34</v>
      </c>
      <c r="E3295" s="3" t="s">
        <v>35</v>
      </c>
    </row>
    <row r="3296" spans="2:5" x14ac:dyDescent="0.45">
      <c r="B3296" s="3" t="s">
        <v>11195</v>
      </c>
      <c r="D3296" s="3" t="s">
        <v>15</v>
      </c>
      <c r="E3296" s="3" t="s">
        <v>2704</v>
      </c>
    </row>
    <row r="3297" spans="2:5" x14ac:dyDescent="0.45">
      <c r="B3297" s="3" t="s">
        <v>11197</v>
      </c>
      <c r="D3297" s="3" t="s">
        <v>36</v>
      </c>
      <c r="E3297" s="3" t="s">
        <v>1054</v>
      </c>
    </row>
    <row r="3298" spans="2:5" x14ac:dyDescent="0.45">
      <c r="B3298" s="3" t="s">
        <v>11197</v>
      </c>
      <c r="D3298" s="3" t="s">
        <v>7</v>
      </c>
      <c r="E3298" s="3" t="s">
        <v>8</v>
      </c>
    </row>
    <row r="3299" spans="2:5" x14ac:dyDescent="0.45">
      <c r="B3299" s="3" t="s">
        <v>11197</v>
      </c>
      <c r="D3299" s="3" t="s">
        <v>1382</v>
      </c>
      <c r="E3299" s="3" t="s">
        <v>1384</v>
      </c>
    </row>
    <row r="3300" spans="2:5" x14ac:dyDescent="0.45">
      <c r="B3300" s="3" t="s">
        <v>11197</v>
      </c>
      <c r="D3300" s="3" t="s">
        <v>1358</v>
      </c>
      <c r="E3300" s="3" t="s">
        <v>2666</v>
      </c>
    </row>
    <row r="3301" spans="2:5" x14ac:dyDescent="0.45">
      <c r="B3301" s="3" t="s">
        <v>11197</v>
      </c>
      <c r="D3301" s="3" t="s">
        <v>2663</v>
      </c>
      <c r="E3301" s="3" t="s">
        <v>2664</v>
      </c>
    </row>
    <row r="3302" spans="2:5" x14ac:dyDescent="0.45">
      <c r="B3302" s="3" t="s">
        <v>11197</v>
      </c>
      <c r="D3302" s="3" t="s">
        <v>1352</v>
      </c>
      <c r="E3302" s="3" t="s">
        <v>2665</v>
      </c>
    </row>
    <row r="3303" spans="2:5" x14ac:dyDescent="0.45">
      <c r="B3303" s="3" t="s">
        <v>11197</v>
      </c>
      <c r="D3303" s="3" t="s">
        <v>13</v>
      </c>
      <c r="E3303" s="3" t="s">
        <v>9811</v>
      </c>
    </row>
    <row r="3304" spans="2:5" x14ac:dyDescent="0.45">
      <c r="B3304" s="3" t="s">
        <v>11197</v>
      </c>
      <c r="D3304" s="3" t="s">
        <v>2661</v>
      </c>
      <c r="E3304" s="3" t="s">
        <v>1290</v>
      </c>
    </row>
    <row r="3305" spans="2:5" x14ac:dyDescent="0.45">
      <c r="B3305" s="3" t="s">
        <v>11197</v>
      </c>
      <c r="D3305" s="3" t="s">
        <v>9</v>
      </c>
      <c r="E3305" s="3" t="s">
        <v>10</v>
      </c>
    </row>
    <row r="3306" spans="2:5" x14ac:dyDescent="0.45">
      <c r="B3306" s="3" t="s">
        <v>11197</v>
      </c>
      <c r="D3306" s="3" t="s">
        <v>23</v>
      </c>
      <c r="E3306" s="3" t="s">
        <v>24</v>
      </c>
    </row>
    <row r="3307" spans="2:5" x14ac:dyDescent="0.45">
      <c r="B3307" s="3" t="s">
        <v>11197</v>
      </c>
      <c r="D3307" s="3" t="s">
        <v>48</v>
      </c>
      <c r="E3307" s="3" t="s">
        <v>49</v>
      </c>
    </row>
    <row r="3308" spans="2:5" x14ac:dyDescent="0.45">
      <c r="B3308" s="3" t="s">
        <v>11197</v>
      </c>
      <c r="D3308" s="3" t="s">
        <v>34</v>
      </c>
      <c r="E3308" s="3" t="s">
        <v>35</v>
      </c>
    </row>
    <row r="3309" spans="2:5" x14ac:dyDescent="0.45">
      <c r="B3309" s="3" t="s">
        <v>11197</v>
      </c>
      <c r="D3309" s="3" t="s">
        <v>15</v>
      </c>
      <c r="E3309" s="3" t="s">
        <v>9812</v>
      </c>
    </row>
    <row r="3310" spans="2:5" x14ac:dyDescent="0.45">
      <c r="B3310" s="3" t="s">
        <v>11200</v>
      </c>
      <c r="D3310" s="3" t="s">
        <v>7</v>
      </c>
      <c r="E3310" s="3" t="s">
        <v>8</v>
      </c>
    </row>
    <row r="3311" spans="2:5" x14ac:dyDescent="0.45">
      <c r="B3311" s="3" t="s">
        <v>11200</v>
      </c>
      <c r="D3311" s="3" t="s">
        <v>9813</v>
      </c>
      <c r="E3311" s="3" t="s">
        <v>9814</v>
      </c>
    </row>
    <row r="3312" spans="2:5" x14ac:dyDescent="0.45">
      <c r="B3312" s="3" t="s">
        <v>11200</v>
      </c>
      <c r="D3312" s="3" t="s">
        <v>1354</v>
      </c>
      <c r="E3312" s="3" t="s">
        <v>1355</v>
      </c>
    </row>
    <row r="3313" spans="2:5" x14ac:dyDescent="0.45">
      <c r="B3313" s="3" t="s">
        <v>11200</v>
      </c>
      <c r="D3313" s="3" t="s">
        <v>1574</v>
      </c>
      <c r="E3313" s="3" t="s">
        <v>9815</v>
      </c>
    </row>
    <row r="3314" spans="2:5" x14ac:dyDescent="0.45">
      <c r="B3314" s="3" t="s">
        <v>11200</v>
      </c>
      <c r="D3314" s="3" t="s">
        <v>13</v>
      </c>
      <c r="E3314" s="3" t="s">
        <v>9816</v>
      </c>
    </row>
    <row r="3315" spans="2:5" x14ac:dyDescent="0.45">
      <c r="B3315" s="3" t="s">
        <v>11200</v>
      </c>
      <c r="D3315" s="3" t="s">
        <v>1056</v>
      </c>
      <c r="E3315" s="3" t="s">
        <v>9817</v>
      </c>
    </row>
    <row r="3316" spans="2:5" x14ac:dyDescent="0.45">
      <c r="B3316" s="3" t="s">
        <v>11200</v>
      </c>
      <c r="D3316" s="3" t="s">
        <v>9818</v>
      </c>
      <c r="E3316" s="3" t="s">
        <v>9819</v>
      </c>
    </row>
    <row r="3317" spans="2:5" x14ac:dyDescent="0.45">
      <c r="B3317" s="3" t="s">
        <v>11200</v>
      </c>
      <c r="D3317" s="3" t="s">
        <v>9</v>
      </c>
      <c r="E3317" s="3" t="s">
        <v>10</v>
      </c>
    </row>
    <row r="3318" spans="2:5" x14ac:dyDescent="0.45">
      <c r="B3318" s="3" t="s">
        <v>11200</v>
      </c>
      <c r="D3318" s="3" t="s">
        <v>23</v>
      </c>
      <c r="E3318" s="3" t="s">
        <v>35</v>
      </c>
    </row>
    <row r="3319" spans="2:5" x14ac:dyDescent="0.45">
      <c r="B3319" s="3" t="s">
        <v>11200</v>
      </c>
      <c r="D3319" s="3" t="s">
        <v>48</v>
      </c>
      <c r="E3319" s="3" t="s">
        <v>49</v>
      </c>
    </row>
    <row r="3320" spans="2:5" x14ac:dyDescent="0.45">
      <c r="B3320" s="3" t="s">
        <v>11200</v>
      </c>
      <c r="D3320" s="3" t="s">
        <v>15</v>
      </c>
      <c r="E3320" s="3" t="s">
        <v>388</v>
      </c>
    </row>
    <row r="3321" spans="2:5" x14ac:dyDescent="0.45">
      <c r="B3321" s="3" t="s">
        <v>11203</v>
      </c>
      <c r="D3321" s="3" t="s">
        <v>7</v>
      </c>
      <c r="E3321" s="3" t="s">
        <v>72</v>
      </c>
    </row>
    <row r="3322" spans="2:5" x14ac:dyDescent="0.45">
      <c r="B3322" s="3" t="s">
        <v>11203</v>
      </c>
      <c r="D3322" s="3" t="s">
        <v>76</v>
      </c>
      <c r="E3322" s="3" t="s">
        <v>229</v>
      </c>
    </row>
    <row r="3323" spans="2:5" x14ac:dyDescent="0.45">
      <c r="B3323" s="3" t="s">
        <v>11203</v>
      </c>
      <c r="D3323" s="3" t="s">
        <v>118</v>
      </c>
      <c r="E3323" s="3" t="s">
        <v>232</v>
      </c>
    </row>
    <row r="3324" spans="2:5" x14ac:dyDescent="0.45">
      <c r="B3324" s="3" t="s">
        <v>11203</v>
      </c>
      <c r="D3324" s="3" t="s">
        <v>30</v>
      </c>
      <c r="E3324" s="3" t="s">
        <v>73</v>
      </c>
    </row>
    <row r="3325" spans="2:5" x14ac:dyDescent="0.45">
      <c r="B3325" s="3" t="s">
        <v>11203</v>
      </c>
      <c r="D3325" s="3" t="s">
        <v>13</v>
      </c>
      <c r="E3325" s="3" t="s">
        <v>33</v>
      </c>
    </row>
    <row r="3326" spans="2:5" x14ac:dyDescent="0.45">
      <c r="B3326" s="3" t="s">
        <v>11203</v>
      </c>
      <c r="D3326" s="3" t="s">
        <v>78</v>
      </c>
      <c r="E3326" s="3" t="s">
        <v>9820</v>
      </c>
    </row>
    <row r="3327" spans="2:5" x14ac:dyDescent="0.45">
      <c r="B3327" s="3" t="s">
        <v>11203</v>
      </c>
      <c r="D3327" s="3" t="s">
        <v>79</v>
      </c>
      <c r="E3327" s="3" t="s">
        <v>635</v>
      </c>
    </row>
    <row r="3328" spans="2:5" x14ac:dyDescent="0.45">
      <c r="B3328" s="3" t="s">
        <v>11203</v>
      </c>
      <c r="D3328" s="3" t="s">
        <v>82</v>
      </c>
      <c r="E3328" s="3" t="s">
        <v>83</v>
      </c>
    </row>
    <row r="3329" spans="2:5" x14ac:dyDescent="0.45">
      <c r="B3329" s="3" t="s">
        <v>11203</v>
      </c>
      <c r="D3329" s="3" t="s">
        <v>85</v>
      </c>
      <c r="E3329" s="3" t="s">
        <v>83</v>
      </c>
    </row>
    <row r="3330" spans="2:5" x14ac:dyDescent="0.45">
      <c r="B3330" s="3" t="s">
        <v>11203</v>
      </c>
      <c r="D3330" s="3" t="s">
        <v>28</v>
      </c>
      <c r="E3330" s="3" t="s">
        <v>29</v>
      </c>
    </row>
    <row r="3331" spans="2:5" x14ac:dyDescent="0.45">
      <c r="B3331" s="3" t="s">
        <v>11203</v>
      </c>
      <c r="D3331" s="3" t="s">
        <v>121</v>
      </c>
      <c r="E3331" s="3" t="s">
        <v>232</v>
      </c>
    </row>
    <row r="3332" spans="2:5" x14ac:dyDescent="0.45">
      <c r="B3332" s="3" t="s">
        <v>11203</v>
      </c>
      <c r="D3332" s="3" t="s">
        <v>34</v>
      </c>
      <c r="E3332" s="3" t="s">
        <v>767</v>
      </c>
    </row>
    <row r="3333" spans="2:5" x14ac:dyDescent="0.45">
      <c r="B3333" s="3" t="s">
        <v>11203</v>
      </c>
      <c r="D3333" s="3" t="s">
        <v>15</v>
      </c>
      <c r="E3333" s="3" t="s">
        <v>9821</v>
      </c>
    </row>
    <row r="3334" spans="2:5" x14ac:dyDescent="0.45">
      <c r="B3334" s="3" t="s">
        <v>11203</v>
      </c>
      <c r="D3334" s="3" t="s">
        <v>26</v>
      </c>
      <c r="E3334" s="3" t="s">
        <v>27</v>
      </c>
    </row>
    <row r="3335" spans="2:5" x14ac:dyDescent="0.45">
      <c r="B3335" s="3" t="s">
        <v>11204</v>
      </c>
      <c r="D3335" s="3" t="s">
        <v>7</v>
      </c>
      <c r="E3335" s="3" t="s">
        <v>72</v>
      </c>
    </row>
    <row r="3336" spans="2:5" x14ac:dyDescent="0.45">
      <c r="B3336" s="3" t="s">
        <v>11204</v>
      </c>
      <c r="D3336" s="3" t="s">
        <v>76</v>
      </c>
      <c r="E3336" s="3" t="s">
        <v>229</v>
      </c>
    </row>
    <row r="3337" spans="2:5" x14ac:dyDescent="0.45">
      <c r="B3337" s="3" t="s">
        <v>11204</v>
      </c>
      <c r="D3337" s="3" t="s">
        <v>118</v>
      </c>
      <c r="E3337" s="3" t="s">
        <v>232</v>
      </c>
    </row>
    <row r="3338" spans="2:5" x14ac:dyDescent="0.45">
      <c r="B3338" s="3" t="s">
        <v>11204</v>
      </c>
      <c r="D3338" s="3" t="s">
        <v>30</v>
      </c>
      <c r="E3338" s="3" t="s">
        <v>9822</v>
      </c>
    </row>
    <row r="3339" spans="2:5" x14ac:dyDescent="0.45">
      <c r="B3339" s="3" t="s">
        <v>11204</v>
      </c>
      <c r="D3339" s="3" t="s">
        <v>13</v>
      </c>
      <c r="E3339" s="3" t="s">
        <v>33</v>
      </c>
    </row>
    <row r="3340" spans="2:5" x14ac:dyDescent="0.45">
      <c r="B3340" s="3" t="s">
        <v>11204</v>
      </c>
      <c r="D3340" s="3" t="s">
        <v>78</v>
      </c>
      <c r="E3340" s="3" t="s">
        <v>9820</v>
      </c>
    </row>
    <row r="3341" spans="2:5" x14ac:dyDescent="0.45">
      <c r="B3341" s="3" t="s">
        <v>11204</v>
      </c>
      <c r="D3341" s="3" t="s">
        <v>79</v>
      </c>
      <c r="E3341" s="3" t="s">
        <v>635</v>
      </c>
    </row>
    <row r="3342" spans="2:5" x14ac:dyDescent="0.45">
      <c r="B3342" s="3" t="s">
        <v>11204</v>
      </c>
      <c r="D3342" s="3" t="s">
        <v>82</v>
      </c>
      <c r="E3342" s="3" t="s">
        <v>29</v>
      </c>
    </row>
    <row r="3343" spans="2:5" x14ac:dyDescent="0.45">
      <c r="B3343" s="3" t="s">
        <v>11204</v>
      </c>
      <c r="D3343" s="3" t="s">
        <v>85</v>
      </c>
      <c r="E3343" s="3" t="s">
        <v>83</v>
      </c>
    </row>
    <row r="3344" spans="2:5" x14ac:dyDescent="0.45">
      <c r="B3344" s="3" t="s">
        <v>11204</v>
      </c>
      <c r="D3344" s="3" t="s">
        <v>28</v>
      </c>
      <c r="E3344" s="3" t="s">
        <v>29</v>
      </c>
    </row>
    <row r="3345" spans="2:5" x14ac:dyDescent="0.45">
      <c r="B3345" s="3" t="s">
        <v>11204</v>
      </c>
      <c r="D3345" s="3" t="s">
        <v>121</v>
      </c>
      <c r="E3345" s="3" t="s">
        <v>232</v>
      </c>
    </row>
    <row r="3346" spans="2:5" x14ac:dyDescent="0.45">
      <c r="B3346" s="3" t="s">
        <v>11204</v>
      </c>
      <c r="D3346" s="3" t="s">
        <v>34</v>
      </c>
      <c r="E3346" s="3" t="s">
        <v>767</v>
      </c>
    </row>
    <row r="3347" spans="2:5" x14ac:dyDescent="0.45">
      <c r="B3347" s="3" t="s">
        <v>11204</v>
      </c>
      <c r="D3347" s="3" t="s">
        <v>15</v>
      </c>
      <c r="E3347" s="3" t="s">
        <v>9823</v>
      </c>
    </row>
    <row r="3348" spans="2:5" x14ac:dyDescent="0.45">
      <c r="B3348" s="3" t="s">
        <v>11204</v>
      </c>
      <c r="D3348" s="3" t="s">
        <v>26</v>
      </c>
      <c r="E3348" s="3" t="s">
        <v>27</v>
      </c>
    </row>
    <row r="3349" spans="2:5" x14ac:dyDescent="0.45">
      <c r="B3349" s="3" t="s">
        <v>11206</v>
      </c>
      <c r="D3349" s="3" t="s">
        <v>7</v>
      </c>
      <c r="E3349" s="3" t="s">
        <v>8</v>
      </c>
    </row>
    <row r="3350" spans="2:5" x14ac:dyDescent="0.45">
      <c r="B3350" s="3" t="s">
        <v>11206</v>
      </c>
      <c r="D3350" s="3" t="s">
        <v>30</v>
      </c>
      <c r="E3350" s="3" t="s">
        <v>9824</v>
      </c>
    </row>
    <row r="3351" spans="2:5" x14ac:dyDescent="0.45">
      <c r="B3351" s="3" t="s">
        <v>11206</v>
      </c>
      <c r="D3351" s="3" t="s">
        <v>13</v>
      </c>
      <c r="E3351" s="3" t="s">
        <v>9825</v>
      </c>
    </row>
    <row r="3352" spans="2:5" x14ac:dyDescent="0.45">
      <c r="B3352" s="3" t="s">
        <v>11206</v>
      </c>
      <c r="D3352" s="3" t="s">
        <v>9</v>
      </c>
      <c r="E3352" s="3" t="s">
        <v>10</v>
      </c>
    </row>
    <row r="3353" spans="2:5" x14ac:dyDescent="0.45">
      <c r="B3353" s="3" t="s">
        <v>11206</v>
      </c>
      <c r="D3353" s="3" t="s">
        <v>15</v>
      </c>
      <c r="E3353" s="3" t="s">
        <v>9826</v>
      </c>
    </row>
    <row r="3354" spans="2:5" x14ac:dyDescent="0.45">
      <c r="B3354" s="3" t="s">
        <v>11206</v>
      </c>
      <c r="D3354" s="3" t="s">
        <v>26</v>
      </c>
      <c r="E3354" s="3" t="s">
        <v>9827</v>
      </c>
    </row>
    <row r="3355" spans="2:5" x14ac:dyDescent="0.45">
      <c r="B3355" s="3" t="s">
        <v>11209</v>
      </c>
      <c r="D3355" s="3" t="s">
        <v>7</v>
      </c>
      <c r="E3355" s="3" t="s">
        <v>8</v>
      </c>
    </row>
    <row r="3356" spans="2:5" x14ac:dyDescent="0.45">
      <c r="B3356" s="3" t="s">
        <v>11209</v>
      </c>
      <c r="D3356" s="3" t="s">
        <v>301</v>
      </c>
      <c r="E3356" s="3" t="s">
        <v>117</v>
      </c>
    </row>
    <row r="3357" spans="2:5" x14ac:dyDescent="0.45">
      <c r="B3357" s="3" t="s">
        <v>11209</v>
      </c>
      <c r="D3357" s="3" t="s">
        <v>13</v>
      </c>
      <c r="E3357" s="3" t="s">
        <v>6256</v>
      </c>
    </row>
    <row r="3358" spans="2:5" x14ac:dyDescent="0.45">
      <c r="B3358" s="3" t="s">
        <v>11209</v>
      </c>
      <c r="D3358" s="3" t="s">
        <v>79</v>
      </c>
      <c r="E3358" s="3" t="s">
        <v>249</v>
      </c>
    </row>
    <row r="3359" spans="2:5" x14ac:dyDescent="0.45">
      <c r="B3359" s="3" t="s">
        <v>11209</v>
      </c>
      <c r="D3359" s="3" t="s">
        <v>6257</v>
      </c>
      <c r="E3359" s="3" t="s">
        <v>6258</v>
      </c>
    </row>
    <row r="3360" spans="2:5" x14ac:dyDescent="0.45">
      <c r="B3360" s="3" t="s">
        <v>11209</v>
      </c>
      <c r="D3360" s="3" t="s">
        <v>1056</v>
      </c>
      <c r="E3360" s="3" t="s">
        <v>6259</v>
      </c>
    </row>
    <row r="3361" spans="2:5" x14ac:dyDescent="0.45">
      <c r="B3361" s="3" t="s">
        <v>11209</v>
      </c>
      <c r="D3361" s="3" t="s">
        <v>1221</v>
      </c>
      <c r="E3361" s="3" t="s">
        <v>2016</v>
      </c>
    </row>
    <row r="3362" spans="2:5" x14ac:dyDescent="0.45">
      <c r="B3362" s="3" t="s">
        <v>11209</v>
      </c>
      <c r="D3362" s="3" t="s">
        <v>9</v>
      </c>
      <c r="E3362" s="3" t="s">
        <v>10</v>
      </c>
    </row>
    <row r="3363" spans="2:5" x14ac:dyDescent="0.45">
      <c r="B3363" s="3" t="s">
        <v>11209</v>
      </c>
      <c r="D3363" s="3" t="s">
        <v>48</v>
      </c>
      <c r="E3363" s="3" t="s">
        <v>49</v>
      </c>
    </row>
    <row r="3364" spans="2:5" x14ac:dyDescent="0.45">
      <c r="B3364" s="3" t="s">
        <v>11209</v>
      </c>
      <c r="D3364" s="3" t="s">
        <v>34</v>
      </c>
      <c r="E3364" s="3" t="s">
        <v>35</v>
      </c>
    </row>
    <row r="3365" spans="2:5" x14ac:dyDescent="0.45">
      <c r="B3365" s="3" t="s">
        <v>11210</v>
      </c>
      <c r="D3365" s="3" t="s">
        <v>7</v>
      </c>
      <c r="E3365" s="3" t="s">
        <v>8</v>
      </c>
    </row>
    <row r="3366" spans="2:5" x14ac:dyDescent="0.45">
      <c r="B3366" s="3" t="s">
        <v>11210</v>
      </c>
      <c r="D3366" s="3" t="s">
        <v>301</v>
      </c>
      <c r="E3366" s="3" t="s">
        <v>117</v>
      </c>
    </row>
    <row r="3367" spans="2:5" x14ac:dyDescent="0.45">
      <c r="B3367" s="3" t="s">
        <v>11210</v>
      </c>
      <c r="D3367" s="3" t="s">
        <v>13</v>
      </c>
      <c r="E3367" s="3" t="s">
        <v>6256</v>
      </c>
    </row>
    <row r="3368" spans="2:5" x14ac:dyDescent="0.45">
      <c r="B3368" s="3" t="s">
        <v>11210</v>
      </c>
      <c r="D3368" s="3" t="s">
        <v>79</v>
      </c>
      <c r="E3368" s="3" t="s">
        <v>249</v>
      </c>
    </row>
    <row r="3369" spans="2:5" x14ac:dyDescent="0.45">
      <c r="B3369" s="3" t="s">
        <v>11210</v>
      </c>
      <c r="D3369" s="3" t="s">
        <v>6257</v>
      </c>
      <c r="E3369" s="3" t="s">
        <v>6258</v>
      </c>
    </row>
    <row r="3370" spans="2:5" x14ac:dyDescent="0.45">
      <c r="B3370" s="3" t="s">
        <v>11210</v>
      </c>
      <c r="D3370" s="3" t="s">
        <v>1056</v>
      </c>
      <c r="E3370" s="3" t="s">
        <v>6259</v>
      </c>
    </row>
    <row r="3371" spans="2:5" x14ac:dyDescent="0.45">
      <c r="B3371" s="3" t="s">
        <v>11210</v>
      </c>
      <c r="D3371" s="3" t="s">
        <v>1221</v>
      </c>
      <c r="E3371" s="3" t="s">
        <v>2016</v>
      </c>
    </row>
    <row r="3372" spans="2:5" x14ac:dyDescent="0.45">
      <c r="B3372" s="3" t="s">
        <v>11210</v>
      </c>
      <c r="D3372" s="3" t="s">
        <v>9</v>
      </c>
      <c r="E3372" s="3" t="s">
        <v>10</v>
      </c>
    </row>
    <row r="3373" spans="2:5" x14ac:dyDescent="0.45">
      <c r="B3373" s="3" t="s">
        <v>11210</v>
      </c>
      <c r="D3373" s="3" t="s">
        <v>48</v>
      </c>
      <c r="E3373" s="3" t="s">
        <v>49</v>
      </c>
    </row>
    <row r="3374" spans="2:5" x14ac:dyDescent="0.45">
      <c r="B3374" s="3" t="s">
        <v>11210</v>
      </c>
      <c r="D3374" s="3" t="s">
        <v>34</v>
      </c>
      <c r="E3374" s="3" t="s">
        <v>35</v>
      </c>
    </row>
    <row r="3375" spans="2:5" x14ac:dyDescent="0.45">
      <c r="B3375" s="3" t="s">
        <v>11212</v>
      </c>
      <c r="D3375" s="3" t="s">
        <v>7</v>
      </c>
      <c r="E3375" s="3" t="s">
        <v>72</v>
      </c>
    </row>
    <row r="3376" spans="2:5" x14ac:dyDescent="0.45">
      <c r="B3376" s="3" t="s">
        <v>11212</v>
      </c>
      <c r="D3376" s="3" t="s">
        <v>910</v>
      </c>
      <c r="E3376" s="3" t="s">
        <v>1931</v>
      </c>
    </row>
    <row r="3377" spans="2:5" x14ac:dyDescent="0.45">
      <c r="B3377" s="3" t="s">
        <v>11212</v>
      </c>
      <c r="D3377" s="3" t="s">
        <v>908</v>
      </c>
      <c r="E3377" s="3" t="s">
        <v>1930</v>
      </c>
    </row>
    <row r="3378" spans="2:5" x14ac:dyDescent="0.45">
      <c r="B3378" s="3" t="s">
        <v>11212</v>
      </c>
      <c r="D3378" s="3" t="s">
        <v>991</v>
      </c>
      <c r="E3378" s="3" t="s">
        <v>1928</v>
      </c>
    </row>
    <row r="3379" spans="2:5" x14ac:dyDescent="0.45">
      <c r="B3379" s="3" t="s">
        <v>11212</v>
      </c>
      <c r="D3379" s="3" t="s">
        <v>13</v>
      </c>
      <c r="E3379" s="3" t="s">
        <v>443</v>
      </c>
    </row>
    <row r="3380" spans="2:5" x14ac:dyDescent="0.45">
      <c r="B3380" s="3" t="s">
        <v>11212</v>
      </c>
      <c r="D3380" s="3" t="s">
        <v>79</v>
      </c>
      <c r="E3380" s="3" t="s">
        <v>80</v>
      </c>
    </row>
    <row r="3381" spans="2:5" x14ac:dyDescent="0.45">
      <c r="B3381" s="3" t="s">
        <v>11212</v>
      </c>
      <c r="D3381" s="3" t="s">
        <v>121</v>
      </c>
      <c r="E3381" s="3" t="s">
        <v>232</v>
      </c>
    </row>
    <row r="3382" spans="2:5" x14ac:dyDescent="0.45">
      <c r="B3382" s="3" t="s">
        <v>11212</v>
      </c>
      <c r="D3382" s="3" t="s">
        <v>905</v>
      </c>
      <c r="E3382" s="3" t="s">
        <v>1927</v>
      </c>
    </row>
    <row r="3383" spans="2:5" x14ac:dyDescent="0.45">
      <c r="B3383" s="3" t="s">
        <v>11212</v>
      </c>
      <c r="D3383" s="3" t="s">
        <v>34</v>
      </c>
      <c r="E3383" s="3" t="s">
        <v>767</v>
      </c>
    </row>
    <row r="3384" spans="2:5" x14ac:dyDescent="0.45">
      <c r="B3384" s="3" t="s">
        <v>11212</v>
      </c>
      <c r="D3384" s="3" t="s">
        <v>234</v>
      </c>
      <c r="E3384" s="3" t="s">
        <v>1929</v>
      </c>
    </row>
    <row r="3385" spans="2:5" x14ac:dyDescent="0.45">
      <c r="B3385" s="3" t="s">
        <v>11214</v>
      </c>
      <c r="D3385" s="3" t="s">
        <v>7</v>
      </c>
      <c r="E3385" s="3" t="s">
        <v>8</v>
      </c>
    </row>
    <row r="3386" spans="2:5" x14ac:dyDescent="0.45">
      <c r="B3386" s="3" t="s">
        <v>11214</v>
      </c>
      <c r="D3386" s="3" t="s">
        <v>910</v>
      </c>
      <c r="E3386" s="3" t="s">
        <v>1997</v>
      </c>
    </row>
    <row r="3387" spans="2:5" x14ac:dyDescent="0.45">
      <c r="B3387" s="3" t="s">
        <v>11214</v>
      </c>
      <c r="D3387" s="3" t="s">
        <v>908</v>
      </c>
      <c r="E3387" s="3" t="s">
        <v>1930</v>
      </c>
    </row>
    <row r="3388" spans="2:5" x14ac:dyDescent="0.45">
      <c r="B3388" s="3" t="s">
        <v>11214</v>
      </c>
      <c r="D3388" s="3" t="s">
        <v>2098</v>
      </c>
      <c r="E3388" s="3" t="s">
        <v>9828</v>
      </c>
    </row>
    <row r="3389" spans="2:5" x14ac:dyDescent="0.45">
      <c r="B3389" s="3" t="s">
        <v>11214</v>
      </c>
      <c r="D3389" s="3" t="s">
        <v>991</v>
      </c>
      <c r="E3389" s="3" t="s">
        <v>472</v>
      </c>
    </row>
    <row r="3390" spans="2:5" x14ac:dyDescent="0.45">
      <c r="B3390" s="3" t="s">
        <v>11214</v>
      </c>
      <c r="D3390" s="3" t="s">
        <v>13</v>
      </c>
      <c r="E3390" s="3" t="s">
        <v>472</v>
      </c>
    </row>
    <row r="3391" spans="2:5" x14ac:dyDescent="0.45">
      <c r="B3391" s="3" t="s">
        <v>11214</v>
      </c>
      <c r="D3391" s="3" t="s">
        <v>414</v>
      </c>
      <c r="E3391" s="3" t="s">
        <v>9829</v>
      </c>
    </row>
    <row r="3392" spans="2:5" x14ac:dyDescent="0.45">
      <c r="B3392" s="3" t="s">
        <v>11214</v>
      </c>
      <c r="D3392" s="3" t="s">
        <v>79</v>
      </c>
      <c r="E3392" s="3" t="s">
        <v>80</v>
      </c>
    </row>
    <row r="3393" spans="2:5" x14ac:dyDescent="0.45">
      <c r="B3393" s="3" t="s">
        <v>11214</v>
      </c>
      <c r="D3393" s="3" t="s">
        <v>121</v>
      </c>
      <c r="E3393" s="3" t="s">
        <v>472</v>
      </c>
    </row>
    <row r="3394" spans="2:5" x14ac:dyDescent="0.45">
      <c r="B3394" s="3" t="s">
        <v>11214</v>
      </c>
      <c r="D3394" s="3" t="s">
        <v>905</v>
      </c>
      <c r="E3394" s="3" t="s">
        <v>472</v>
      </c>
    </row>
    <row r="3395" spans="2:5" x14ac:dyDescent="0.45">
      <c r="B3395" s="3" t="s">
        <v>11214</v>
      </c>
      <c r="D3395" s="3" t="s">
        <v>34</v>
      </c>
      <c r="E3395" s="3" t="s">
        <v>472</v>
      </c>
    </row>
    <row r="3396" spans="2:5" x14ac:dyDescent="0.45">
      <c r="B3396" s="3" t="s">
        <v>11214</v>
      </c>
      <c r="D3396" s="3" t="s">
        <v>234</v>
      </c>
      <c r="E3396" s="3" t="s">
        <v>472</v>
      </c>
    </row>
    <row r="3397" spans="2:5" x14ac:dyDescent="0.45">
      <c r="B3397" s="3" t="s">
        <v>11214</v>
      </c>
      <c r="D3397" s="3" t="s">
        <v>26</v>
      </c>
      <c r="E3397" s="3" t="s">
        <v>9830</v>
      </c>
    </row>
    <row r="3398" spans="2:5" x14ac:dyDescent="0.45">
      <c r="B3398" s="3" t="s">
        <v>11215</v>
      </c>
      <c r="D3398" s="3" t="s">
        <v>7</v>
      </c>
      <c r="E3398" s="3" t="s">
        <v>8</v>
      </c>
    </row>
    <row r="3399" spans="2:5" x14ac:dyDescent="0.45">
      <c r="B3399" s="3" t="s">
        <v>11215</v>
      </c>
      <c r="D3399" s="3" t="s">
        <v>910</v>
      </c>
      <c r="E3399" s="3" t="s">
        <v>1997</v>
      </c>
    </row>
    <row r="3400" spans="2:5" x14ac:dyDescent="0.45">
      <c r="B3400" s="3" t="s">
        <v>11215</v>
      </c>
      <c r="D3400" s="3" t="s">
        <v>908</v>
      </c>
      <c r="E3400" s="3" t="s">
        <v>1930</v>
      </c>
    </row>
    <row r="3401" spans="2:5" x14ac:dyDescent="0.45">
      <c r="B3401" s="3" t="s">
        <v>11215</v>
      </c>
      <c r="D3401" s="3" t="s">
        <v>2098</v>
      </c>
      <c r="E3401" s="3" t="s">
        <v>9828</v>
      </c>
    </row>
    <row r="3402" spans="2:5" x14ac:dyDescent="0.45">
      <c r="B3402" s="3" t="s">
        <v>11215</v>
      </c>
      <c r="D3402" s="3" t="s">
        <v>991</v>
      </c>
      <c r="E3402" s="3" t="s">
        <v>472</v>
      </c>
    </row>
    <row r="3403" spans="2:5" x14ac:dyDescent="0.45">
      <c r="B3403" s="3" t="s">
        <v>11215</v>
      </c>
      <c r="D3403" s="3" t="s">
        <v>13</v>
      </c>
      <c r="E3403" s="3" t="s">
        <v>472</v>
      </c>
    </row>
    <row r="3404" spans="2:5" x14ac:dyDescent="0.45">
      <c r="B3404" s="3" t="s">
        <v>11215</v>
      </c>
      <c r="D3404" s="3" t="s">
        <v>414</v>
      </c>
      <c r="E3404" s="3" t="s">
        <v>9829</v>
      </c>
    </row>
    <row r="3405" spans="2:5" x14ac:dyDescent="0.45">
      <c r="B3405" s="3" t="s">
        <v>11215</v>
      </c>
      <c r="D3405" s="3" t="s">
        <v>79</v>
      </c>
      <c r="E3405" s="3" t="s">
        <v>80</v>
      </c>
    </row>
    <row r="3406" spans="2:5" x14ac:dyDescent="0.45">
      <c r="B3406" s="3" t="s">
        <v>11215</v>
      </c>
      <c r="D3406" s="3" t="s">
        <v>121</v>
      </c>
      <c r="E3406" s="3" t="s">
        <v>472</v>
      </c>
    </row>
    <row r="3407" spans="2:5" x14ac:dyDescent="0.45">
      <c r="B3407" s="3" t="s">
        <v>11215</v>
      </c>
      <c r="D3407" s="3" t="s">
        <v>905</v>
      </c>
      <c r="E3407" s="3" t="s">
        <v>472</v>
      </c>
    </row>
    <row r="3408" spans="2:5" x14ac:dyDescent="0.45">
      <c r="B3408" s="3" t="s">
        <v>11215</v>
      </c>
      <c r="D3408" s="3" t="s">
        <v>34</v>
      </c>
      <c r="E3408" s="3" t="s">
        <v>472</v>
      </c>
    </row>
    <row r="3409" spans="2:5" x14ac:dyDescent="0.45">
      <c r="B3409" s="3" t="s">
        <v>11215</v>
      </c>
      <c r="D3409" s="3" t="s">
        <v>234</v>
      </c>
      <c r="E3409" s="3" t="s">
        <v>472</v>
      </c>
    </row>
    <row r="3410" spans="2:5" x14ac:dyDescent="0.45">
      <c r="B3410" s="3" t="s">
        <v>11215</v>
      </c>
      <c r="D3410" s="3" t="s">
        <v>26</v>
      </c>
      <c r="E3410" s="3" t="s">
        <v>9830</v>
      </c>
    </row>
    <row r="3411" spans="2:5" x14ac:dyDescent="0.45">
      <c r="B3411" s="3" t="s">
        <v>11217</v>
      </c>
      <c r="D3411" s="3" t="s">
        <v>2057</v>
      </c>
      <c r="E3411" s="3" t="s">
        <v>9778</v>
      </c>
    </row>
    <row r="3412" spans="2:5" x14ac:dyDescent="0.45">
      <c r="B3412" s="3" t="s">
        <v>11217</v>
      </c>
      <c r="D3412" s="3" t="s">
        <v>2059</v>
      </c>
      <c r="E3412" s="3" t="s">
        <v>2060</v>
      </c>
    </row>
    <row r="3413" spans="2:5" x14ac:dyDescent="0.45">
      <c r="B3413" s="3" t="s">
        <v>11217</v>
      </c>
      <c r="D3413" s="3" t="s">
        <v>7</v>
      </c>
      <c r="E3413" s="3" t="s">
        <v>8</v>
      </c>
    </row>
    <row r="3414" spans="2:5" x14ac:dyDescent="0.45">
      <c r="B3414" s="3" t="s">
        <v>11217</v>
      </c>
      <c r="D3414" s="3" t="s">
        <v>2090</v>
      </c>
      <c r="E3414" s="3" t="s">
        <v>9831</v>
      </c>
    </row>
    <row r="3415" spans="2:5" x14ac:dyDescent="0.45">
      <c r="B3415" s="3" t="s">
        <v>11217</v>
      </c>
      <c r="D3415" s="3" t="s">
        <v>991</v>
      </c>
      <c r="E3415" s="3" t="s">
        <v>472</v>
      </c>
    </row>
    <row r="3416" spans="2:5" x14ac:dyDescent="0.45">
      <c r="B3416" s="3" t="s">
        <v>11217</v>
      </c>
      <c r="D3416" s="3" t="s">
        <v>13</v>
      </c>
      <c r="E3416" s="3" t="s">
        <v>472</v>
      </c>
    </row>
    <row r="3417" spans="2:5" x14ac:dyDescent="0.45">
      <c r="B3417" s="3" t="s">
        <v>11217</v>
      </c>
      <c r="D3417" s="3" t="s">
        <v>79</v>
      </c>
      <c r="E3417" s="3" t="s">
        <v>80</v>
      </c>
    </row>
    <row r="3418" spans="2:5" x14ac:dyDescent="0.45">
      <c r="B3418" s="3" t="s">
        <v>11217</v>
      </c>
      <c r="D3418" s="3" t="s">
        <v>2093</v>
      </c>
      <c r="E3418" s="3" t="s">
        <v>9831</v>
      </c>
    </row>
    <row r="3419" spans="2:5" x14ac:dyDescent="0.45">
      <c r="B3419" s="3" t="s">
        <v>11217</v>
      </c>
      <c r="D3419" s="3" t="s">
        <v>121</v>
      </c>
      <c r="E3419" s="3" t="s">
        <v>472</v>
      </c>
    </row>
    <row r="3420" spans="2:5" x14ac:dyDescent="0.45">
      <c r="B3420" s="3" t="s">
        <v>11217</v>
      </c>
      <c r="D3420" s="3" t="s">
        <v>905</v>
      </c>
      <c r="E3420" s="3" t="s">
        <v>472</v>
      </c>
    </row>
    <row r="3421" spans="2:5" x14ac:dyDescent="0.45">
      <c r="B3421" s="3" t="s">
        <v>11217</v>
      </c>
      <c r="D3421" s="3" t="s">
        <v>34</v>
      </c>
      <c r="E3421" s="3" t="s">
        <v>35</v>
      </c>
    </row>
    <row r="3422" spans="2:5" x14ac:dyDescent="0.45">
      <c r="B3422" s="3" t="s">
        <v>11217</v>
      </c>
      <c r="D3422" s="3" t="s">
        <v>234</v>
      </c>
      <c r="E3422" s="3" t="s">
        <v>472</v>
      </c>
    </row>
    <row r="3423" spans="2:5" x14ac:dyDescent="0.45">
      <c r="B3423" s="3" t="s">
        <v>11218</v>
      </c>
      <c r="D3423" s="3" t="s">
        <v>2057</v>
      </c>
      <c r="E3423" s="3" t="s">
        <v>9778</v>
      </c>
    </row>
    <row r="3424" spans="2:5" x14ac:dyDescent="0.45">
      <c r="B3424" s="3" t="s">
        <v>11218</v>
      </c>
      <c r="D3424" s="3" t="s">
        <v>2059</v>
      </c>
      <c r="E3424" s="3" t="s">
        <v>2060</v>
      </c>
    </row>
    <row r="3425" spans="2:5" x14ac:dyDescent="0.45">
      <c r="B3425" s="3" t="s">
        <v>11218</v>
      </c>
      <c r="D3425" s="3" t="s">
        <v>7</v>
      </c>
      <c r="E3425" s="3" t="s">
        <v>8</v>
      </c>
    </row>
    <row r="3426" spans="2:5" x14ac:dyDescent="0.45">
      <c r="B3426" s="3" t="s">
        <v>11218</v>
      </c>
      <c r="D3426" s="3" t="s">
        <v>2090</v>
      </c>
      <c r="E3426" s="3" t="s">
        <v>9831</v>
      </c>
    </row>
    <row r="3427" spans="2:5" x14ac:dyDescent="0.45">
      <c r="B3427" s="3" t="s">
        <v>11218</v>
      </c>
      <c r="D3427" s="3" t="s">
        <v>991</v>
      </c>
      <c r="E3427" s="3" t="s">
        <v>472</v>
      </c>
    </row>
    <row r="3428" spans="2:5" x14ac:dyDescent="0.45">
      <c r="B3428" s="3" t="s">
        <v>11218</v>
      </c>
      <c r="D3428" s="3" t="s">
        <v>13</v>
      </c>
      <c r="E3428" s="3" t="s">
        <v>472</v>
      </c>
    </row>
    <row r="3429" spans="2:5" x14ac:dyDescent="0.45">
      <c r="B3429" s="3" t="s">
        <v>11218</v>
      </c>
      <c r="D3429" s="3" t="s">
        <v>79</v>
      </c>
      <c r="E3429" s="3" t="s">
        <v>80</v>
      </c>
    </row>
    <row r="3430" spans="2:5" x14ac:dyDescent="0.45">
      <c r="B3430" s="3" t="s">
        <v>11218</v>
      </c>
      <c r="D3430" s="3" t="s">
        <v>2093</v>
      </c>
      <c r="E3430" s="3" t="s">
        <v>9831</v>
      </c>
    </row>
    <row r="3431" spans="2:5" x14ac:dyDescent="0.45">
      <c r="B3431" s="3" t="s">
        <v>11218</v>
      </c>
      <c r="D3431" s="3" t="s">
        <v>121</v>
      </c>
      <c r="E3431" s="3" t="s">
        <v>472</v>
      </c>
    </row>
    <row r="3432" spans="2:5" x14ac:dyDescent="0.45">
      <c r="B3432" s="3" t="s">
        <v>11218</v>
      </c>
      <c r="D3432" s="3" t="s">
        <v>905</v>
      </c>
      <c r="E3432" s="3" t="s">
        <v>472</v>
      </c>
    </row>
    <row r="3433" spans="2:5" x14ac:dyDescent="0.45">
      <c r="B3433" s="3" t="s">
        <v>11218</v>
      </c>
      <c r="D3433" s="3" t="s">
        <v>34</v>
      </c>
      <c r="E3433" s="3" t="s">
        <v>35</v>
      </c>
    </row>
    <row r="3434" spans="2:5" x14ac:dyDescent="0.45">
      <c r="B3434" s="3" t="s">
        <v>11218</v>
      </c>
      <c r="D3434" s="3" t="s">
        <v>234</v>
      </c>
      <c r="E3434" s="3" t="s">
        <v>472</v>
      </c>
    </row>
    <row r="3435" spans="2:5" x14ac:dyDescent="0.45">
      <c r="B3435" s="3" t="s">
        <v>11220</v>
      </c>
      <c r="D3435" s="3" t="s">
        <v>2057</v>
      </c>
      <c r="E3435" s="3" t="s">
        <v>1209</v>
      </c>
    </row>
    <row r="3436" spans="2:5" x14ac:dyDescent="0.45">
      <c r="B3436" s="3" t="s">
        <v>11220</v>
      </c>
      <c r="D3436" s="3" t="s">
        <v>2059</v>
      </c>
      <c r="E3436" s="3" t="s">
        <v>2104</v>
      </c>
    </row>
    <row r="3437" spans="2:5" x14ac:dyDescent="0.45">
      <c r="B3437" s="3" t="s">
        <v>11220</v>
      </c>
      <c r="D3437" s="3" t="s">
        <v>7</v>
      </c>
      <c r="E3437" s="3" t="s">
        <v>8</v>
      </c>
    </row>
    <row r="3438" spans="2:5" x14ac:dyDescent="0.45">
      <c r="B3438" s="3" t="s">
        <v>11220</v>
      </c>
      <c r="D3438" s="3" t="s">
        <v>2090</v>
      </c>
      <c r="E3438" s="3" t="s">
        <v>9832</v>
      </c>
    </row>
    <row r="3439" spans="2:5" x14ac:dyDescent="0.45">
      <c r="B3439" s="3" t="s">
        <v>11220</v>
      </c>
      <c r="D3439" s="3" t="s">
        <v>991</v>
      </c>
      <c r="E3439" s="3" t="s">
        <v>472</v>
      </c>
    </row>
    <row r="3440" spans="2:5" x14ac:dyDescent="0.45">
      <c r="B3440" s="3" t="s">
        <v>11220</v>
      </c>
      <c r="D3440" s="3" t="s">
        <v>13</v>
      </c>
      <c r="E3440" s="3" t="s">
        <v>472</v>
      </c>
    </row>
    <row r="3441" spans="2:5" x14ac:dyDescent="0.45">
      <c r="B3441" s="3" t="s">
        <v>11220</v>
      </c>
      <c r="D3441" s="3" t="s">
        <v>79</v>
      </c>
      <c r="E3441" s="3" t="s">
        <v>80</v>
      </c>
    </row>
    <row r="3442" spans="2:5" x14ac:dyDescent="0.45">
      <c r="B3442" s="3" t="s">
        <v>11220</v>
      </c>
      <c r="D3442" s="3" t="s">
        <v>2093</v>
      </c>
      <c r="E3442" s="3" t="s">
        <v>9832</v>
      </c>
    </row>
    <row r="3443" spans="2:5" x14ac:dyDescent="0.45">
      <c r="B3443" s="3" t="s">
        <v>11220</v>
      </c>
      <c r="D3443" s="3" t="s">
        <v>121</v>
      </c>
      <c r="E3443" s="3" t="s">
        <v>472</v>
      </c>
    </row>
    <row r="3444" spans="2:5" x14ac:dyDescent="0.45">
      <c r="B3444" s="3" t="s">
        <v>11220</v>
      </c>
      <c r="D3444" s="3" t="s">
        <v>905</v>
      </c>
      <c r="E3444" s="3" t="s">
        <v>472</v>
      </c>
    </row>
    <row r="3445" spans="2:5" x14ac:dyDescent="0.45">
      <c r="B3445" s="3" t="s">
        <v>11220</v>
      </c>
      <c r="D3445" s="3" t="s">
        <v>34</v>
      </c>
      <c r="E3445" s="3" t="s">
        <v>472</v>
      </c>
    </row>
    <row r="3446" spans="2:5" x14ac:dyDescent="0.45">
      <c r="B3446" s="3" t="s">
        <v>11220</v>
      </c>
      <c r="D3446" s="3" t="s">
        <v>234</v>
      </c>
      <c r="E3446" s="3" t="s">
        <v>472</v>
      </c>
    </row>
    <row r="3447" spans="2:5" x14ac:dyDescent="0.45">
      <c r="B3447" s="3" t="s">
        <v>11222</v>
      </c>
      <c r="D3447" s="3" t="s">
        <v>7</v>
      </c>
      <c r="E3447" s="3" t="s">
        <v>72</v>
      </c>
    </row>
    <row r="3448" spans="2:5" x14ac:dyDescent="0.45">
      <c r="B3448" s="3" t="s">
        <v>11222</v>
      </c>
      <c r="D3448" s="3" t="s">
        <v>30</v>
      </c>
      <c r="E3448" s="3" t="s">
        <v>9833</v>
      </c>
    </row>
    <row r="3449" spans="2:5" x14ac:dyDescent="0.45">
      <c r="B3449" s="3" t="s">
        <v>11222</v>
      </c>
      <c r="D3449" s="3" t="s">
        <v>13</v>
      </c>
      <c r="E3449" s="3" t="s">
        <v>947</v>
      </c>
    </row>
    <row r="3450" spans="2:5" x14ac:dyDescent="0.45">
      <c r="B3450" s="3" t="s">
        <v>11222</v>
      </c>
      <c r="D3450" s="3" t="s">
        <v>79</v>
      </c>
      <c r="E3450" s="3" t="s">
        <v>119</v>
      </c>
    </row>
    <row r="3451" spans="2:5" x14ac:dyDescent="0.45">
      <c r="B3451" s="3" t="s">
        <v>11222</v>
      </c>
      <c r="D3451" s="3" t="s">
        <v>121</v>
      </c>
      <c r="E3451" s="3" t="s">
        <v>117</v>
      </c>
    </row>
    <row r="3452" spans="2:5" x14ac:dyDescent="0.45">
      <c r="B3452" s="3" t="s">
        <v>11222</v>
      </c>
      <c r="D3452" s="3" t="s">
        <v>34</v>
      </c>
      <c r="E3452" s="3" t="s">
        <v>9834</v>
      </c>
    </row>
    <row r="3453" spans="2:5" x14ac:dyDescent="0.45">
      <c r="B3453" s="3" t="s">
        <v>11222</v>
      </c>
      <c r="D3453" s="3" t="s">
        <v>234</v>
      </c>
      <c r="E3453" s="3" t="s">
        <v>950</v>
      </c>
    </row>
    <row r="3454" spans="2:5" x14ac:dyDescent="0.45">
      <c r="B3454" s="3" t="s">
        <v>11222</v>
      </c>
      <c r="D3454" s="3" t="s">
        <v>26</v>
      </c>
      <c r="E3454" s="3" t="s">
        <v>949</v>
      </c>
    </row>
    <row r="3455" spans="2:5" x14ac:dyDescent="0.45">
      <c r="B3455" s="3" t="s">
        <v>11225</v>
      </c>
      <c r="D3455" s="3" t="s">
        <v>7</v>
      </c>
      <c r="E3455" s="3" t="s">
        <v>8</v>
      </c>
    </row>
    <row r="3456" spans="2:5" x14ac:dyDescent="0.45">
      <c r="B3456" s="3" t="s">
        <v>11225</v>
      </c>
      <c r="D3456" s="3" t="s">
        <v>13</v>
      </c>
      <c r="E3456" s="3" t="s">
        <v>6260</v>
      </c>
    </row>
    <row r="3457" spans="2:5" x14ac:dyDescent="0.45">
      <c r="B3457" s="3" t="s">
        <v>11225</v>
      </c>
      <c r="D3457" s="3" t="s">
        <v>6257</v>
      </c>
      <c r="E3457" s="3" t="s">
        <v>6261</v>
      </c>
    </row>
    <row r="3458" spans="2:5" x14ac:dyDescent="0.45">
      <c r="B3458" s="3" t="s">
        <v>11225</v>
      </c>
      <c r="D3458" s="3" t="s">
        <v>1056</v>
      </c>
      <c r="E3458" s="3" t="s">
        <v>6262</v>
      </c>
    </row>
    <row r="3459" spans="2:5" x14ac:dyDescent="0.45">
      <c r="B3459" s="3" t="s">
        <v>11225</v>
      </c>
      <c r="D3459" s="3" t="s">
        <v>1221</v>
      </c>
      <c r="E3459" s="3" t="s">
        <v>2091</v>
      </c>
    </row>
    <row r="3460" spans="2:5" x14ac:dyDescent="0.45">
      <c r="B3460" s="3" t="s">
        <v>11225</v>
      </c>
      <c r="D3460" s="3" t="s">
        <v>9</v>
      </c>
      <c r="E3460" s="3" t="s">
        <v>10</v>
      </c>
    </row>
    <row r="3461" spans="2:5" x14ac:dyDescent="0.45">
      <c r="B3461" s="3" t="s">
        <v>11225</v>
      </c>
      <c r="D3461" s="3" t="s">
        <v>48</v>
      </c>
      <c r="E3461" s="3" t="s">
        <v>49</v>
      </c>
    </row>
    <row r="3462" spans="2:5" x14ac:dyDescent="0.45">
      <c r="B3462" s="3" t="s">
        <v>11225</v>
      </c>
      <c r="D3462" s="3" t="s">
        <v>34</v>
      </c>
      <c r="E3462" s="3" t="s">
        <v>35</v>
      </c>
    </row>
    <row r="3463" spans="2:5" x14ac:dyDescent="0.45">
      <c r="B3463" s="3" t="s">
        <v>11227</v>
      </c>
      <c r="D3463" s="3" t="s">
        <v>2057</v>
      </c>
      <c r="E3463" s="3" t="s">
        <v>1209</v>
      </c>
    </row>
    <row r="3464" spans="2:5" x14ac:dyDescent="0.45">
      <c r="B3464" s="3" t="s">
        <v>11227</v>
      </c>
      <c r="D3464" s="3" t="s">
        <v>2059</v>
      </c>
      <c r="E3464" s="3" t="s">
        <v>2060</v>
      </c>
    </row>
    <row r="3465" spans="2:5" x14ac:dyDescent="0.45">
      <c r="B3465" s="3" t="s">
        <v>11227</v>
      </c>
      <c r="D3465" s="3" t="s">
        <v>7</v>
      </c>
      <c r="E3465" s="3" t="s">
        <v>8</v>
      </c>
    </row>
    <row r="3466" spans="2:5" x14ac:dyDescent="0.45">
      <c r="B3466" s="3" t="s">
        <v>11227</v>
      </c>
      <c r="D3466" s="3" t="s">
        <v>2098</v>
      </c>
      <c r="E3466" s="3" t="s">
        <v>1032</v>
      </c>
    </row>
    <row r="3467" spans="2:5" x14ac:dyDescent="0.45">
      <c r="B3467" s="3" t="s">
        <v>11227</v>
      </c>
      <c r="D3467" s="3" t="s">
        <v>2090</v>
      </c>
      <c r="E3467" s="3" t="s">
        <v>2091</v>
      </c>
    </row>
    <row r="3468" spans="2:5" x14ac:dyDescent="0.45">
      <c r="B3468" s="3" t="s">
        <v>11227</v>
      </c>
      <c r="D3468" s="3" t="s">
        <v>30</v>
      </c>
      <c r="E3468" s="3" t="s">
        <v>2096</v>
      </c>
    </row>
    <row r="3469" spans="2:5" x14ac:dyDescent="0.45">
      <c r="B3469" s="3" t="s">
        <v>11227</v>
      </c>
      <c r="D3469" s="3" t="s">
        <v>2001</v>
      </c>
      <c r="E3469" s="3" t="s">
        <v>2092</v>
      </c>
    </row>
    <row r="3470" spans="2:5" x14ac:dyDescent="0.45">
      <c r="B3470" s="3" t="s">
        <v>11227</v>
      </c>
      <c r="D3470" s="3" t="s">
        <v>13</v>
      </c>
      <c r="E3470" s="3" t="s">
        <v>659</v>
      </c>
    </row>
    <row r="3471" spans="2:5" x14ac:dyDescent="0.45">
      <c r="B3471" s="3" t="s">
        <v>11227</v>
      </c>
      <c r="D3471" s="3" t="s">
        <v>1164</v>
      </c>
      <c r="E3471" s="3" t="s">
        <v>2113</v>
      </c>
    </row>
    <row r="3472" spans="2:5" x14ac:dyDescent="0.45">
      <c r="B3472" s="3" t="s">
        <v>11227</v>
      </c>
      <c r="D3472" s="3" t="s">
        <v>79</v>
      </c>
      <c r="E3472" s="3" t="s">
        <v>80</v>
      </c>
    </row>
    <row r="3473" spans="2:5" x14ac:dyDescent="0.45">
      <c r="B3473" s="3" t="s">
        <v>11227</v>
      </c>
      <c r="D3473" s="3" t="s">
        <v>2093</v>
      </c>
      <c r="E3473" s="3" t="s">
        <v>2094</v>
      </c>
    </row>
    <row r="3474" spans="2:5" x14ac:dyDescent="0.45">
      <c r="B3474" s="3" t="s">
        <v>11227</v>
      </c>
      <c r="D3474" s="3" t="s">
        <v>9</v>
      </c>
      <c r="E3474" s="3" t="s">
        <v>10</v>
      </c>
    </row>
    <row r="3475" spans="2:5" x14ac:dyDescent="0.45">
      <c r="B3475" s="3" t="s">
        <v>11227</v>
      </c>
      <c r="D3475" s="3" t="s">
        <v>23</v>
      </c>
      <c r="E3475" s="3" t="s">
        <v>35</v>
      </c>
    </row>
    <row r="3476" spans="2:5" x14ac:dyDescent="0.45">
      <c r="B3476" s="3" t="s">
        <v>11227</v>
      </c>
      <c r="D3476" s="3" t="s">
        <v>48</v>
      </c>
      <c r="E3476" s="3" t="s">
        <v>49</v>
      </c>
    </row>
    <row r="3477" spans="2:5" x14ac:dyDescent="0.45">
      <c r="B3477" s="3" t="s">
        <v>11227</v>
      </c>
      <c r="D3477" s="3" t="s">
        <v>15</v>
      </c>
      <c r="E3477" s="3" t="s">
        <v>2095</v>
      </c>
    </row>
    <row r="3478" spans="2:5" x14ac:dyDescent="0.45">
      <c r="B3478" s="3" t="s">
        <v>11227</v>
      </c>
      <c r="D3478" s="3" t="s">
        <v>26</v>
      </c>
      <c r="E3478" s="3" t="s">
        <v>2097</v>
      </c>
    </row>
    <row r="3479" spans="2:5" x14ac:dyDescent="0.45">
      <c r="B3479" s="3" t="s">
        <v>11231</v>
      </c>
      <c r="D3479" s="3" t="s">
        <v>7</v>
      </c>
      <c r="E3479" s="3" t="s">
        <v>8</v>
      </c>
    </row>
    <row r="3480" spans="2:5" x14ac:dyDescent="0.45">
      <c r="B3480" s="3" t="s">
        <v>11231</v>
      </c>
      <c r="D3480" s="3" t="s">
        <v>910</v>
      </c>
      <c r="E3480" s="3" t="s">
        <v>1997</v>
      </c>
    </row>
    <row r="3481" spans="2:5" x14ac:dyDescent="0.45">
      <c r="B3481" s="3" t="s">
        <v>11231</v>
      </c>
      <c r="D3481" s="3" t="s">
        <v>908</v>
      </c>
      <c r="E3481" s="3" t="s">
        <v>1930</v>
      </c>
    </row>
    <row r="3482" spans="2:5" x14ac:dyDescent="0.45">
      <c r="B3482" s="3" t="s">
        <v>11231</v>
      </c>
      <c r="D3482" s="3" t="s">
        <v>991</v>
      </c>
      <c r="E3482" s="3" t="s">
        <v>472</v>
      </c>
    </row>
    <row r="3483" spans="2:5" x14ac:dyDescent="0.45">
      <c r="B3483" s="3" t="s">
        <v>11231</v>
      </c>
      <c r="D3483" s="3" t="s">
        <v>13</v>
      </c>
      <c r="E3483" s="3" t="s">
        <v>472</v>
      </c>
    </row>
    <row r="3484" spans="2:5" x14ac:dyDescent="0.45">
      <c r="B3484" s="3" t="s">
        <v>11231</v>
      </c>
      <c r="D3484" s="3" t="s">
        <v>414</v>
      </c>
      <c r="E3484" s="3" t="s">
        <v>9835</v>
      </c>
    </row>
    <row r="3485" spans="2:5" x14ac:dyDescent="0.45">
      <c r="B3485" s="3" t="s">
        <v>11231</v>
      </c>
      <c r="D3485" s="3" t="s">
        <v>79</v>
      </c>
      <c r="E3485" s="3" t="s">
        <v>80</v>
      </c>
    </row>
    <row r="3486" spans="2:5" x14ac:dyDescent="0.45">
      <c r="B3486" s="3" t="s">
        <v>11231</v>
      </c>
      <c r="D3486" s="3" t="s">
        <v>121</v>
      </c>
      <c r="E3486" s="3" t="s">
        <v>472</v>
      </c>
    </row>
    <row r="3487" spans="2:5" x14ac:dyDescent="0.45">
      <c r="B3487" s="3" t="s">
        <v>11231</v>
      </c>
      <c r="D3487" s="3" t="s">
        <v>905</v>
      </c>
      <c r="E3487" s="3" t="s">
        <v>472</v>
      </c>
    </row>
    <row r="3488" spans="2:5" x14ac:dyDescent="0.45">
      <c r="B3488" s="3" t="s">
        <v>11231</v>
      </c>
      <c r="D3488" s="3" t="s">
        <v>34</v>
      </c>
      <c r="E3488" s="3" t="s">
        <v>472</v>
      </c>
    </row>
    <row r="3489" spans="2:5" x14ac:dyDescent="0.45">
      <c r="B3489" s="3" t="s">
        <v>11231</v>
      </c>
      <c r="D3489" s="3" t="s">
        <v>234</v>
      </c>
      <c r="E3489" s="3" t="s">
        <v>472</v>
      </c>
    </row>
    <row r="3490" spans="2:5" x14ac:dyDescent="0.45">
      <c r="B3490" s="3" t="s">
        <v>11231</v>
      </c>
      <c r="D3490" s="3" t="s">
        <v>26</v>
      </c>
      <c r="E3490" s="3" t="s">
        <v>1103</v>
      </c>
    </row>
    <row r="3491" spans="2:5" x14ac:dyDescent="0.45">
      <c r="B3491" s="3" t="s">
        <v>11232</v>
      </c>
      <c r="D3491" s="3" t="s">
        <v>7</v>
      </c>
      <c r="E3491" s="3" t="s">
        <v>8</v>
      </c>
    </row>
    <row r="3492" spans="2:5" x14ac:dyDescent="0.45">
      <c r="B3492" s="3" t="s">
        <v>11232</v>
      </c>
      <c r="D3492" s="3" t="s">
        <v>910</v>
      </c>
      <c r="E3492" s="3" t="s">
        <v>1997</v>
      </c>
    </row>
    <row r="3493" spans="2:5" x14ac:dyDescent="0.45">
      <c r="B3493" s="3" t="s">
        <v>11232</v>
      </c>
      <c r="D3493" s="3" t="s">
        <v>908</v>
      </c>
      <c r="E3493" s="3" t="s">
        <v>1930</v>
      </c>
    </row>
    <row r="3494" spans="2:5" x14ac:dyDescent="0.45">
      <c r="B3494" s="3" t="s">
        <v>11232</v>
      </c>
      <c r="D3494" s="3" t="s">
        <v>991</v>
      </c>
      <c r="E3494" s="3" t="s">
        <v>472</v>
      </c>
    </row>
    <row r="3495" spans="2:5" x14ac:dyDescent="0.45">
      <c r="B3495" s="3" t="s">
        <v>11232</v>
      </c>
      <c r="D3495" s="3" t="s">
        <v>13</v>
      </c>
      <c r="E3495" s="3" t="s">
        <v>472</v>
      </c>
    </row>
    <row r="3496" spans="2:5" x14ac:dyDescent="0.45">
      <c r="B3496" s="3" t="s">
        <v>11232</v>
      </c>
      <c r="D3496" s="3" t="s">
        <v>414</v>
      </c>
      <c r="E3496" s="3" t="s">
        <v>9835</v>
      </c>
    </row>
    <row r="3497" spans="2:5" x14ac:dyDescent="0.45">
      <c r="B3497" s="3" t="s">
        <v>11232</v>
      </c>
      <c r="D3497" s="3" t="s">
        <v>79</v>
      </c>
      <c r="E3497" s="3" t="s">
        <v>80</v>
      </c>
    </row>
    <row r="3498" spans="2:5" x14ac:dyDescent="0.45">
      <c r="B3498" s="3" t="s">
        <v>11232</v>
      </c>
      <c r="D3498" s="3" t="s">
        <v>121</v>
      </c>
      <c r="E3498" s="3" t="s">
        <v>472</v>
      </c>
    </row>
    <row r="3499" spans="2:5" x14ac:dyDescent="0.45">
      <c r="B3499" s="3" t="s">
        <v>11232</v>
      </c>
      <c r="D3499" s="3" t="s">
        <v>905</v>
      </c>
      <c r="E3499" s="3" t="s">
        <v>472</v>
      </c>
    </row>
    <row r="3500" spans="2:5" x14ac:dyDescent="0.45">
      <c r="B3500" s="3" t="s">
        <v>11232</v>
      </c>
      <c r="D3500" s="3" t="s">
        <v>34</v>
      </c>
      <c r="E3500" s="3" t="s">
        <v>472</v>
      </c>
    </row>
    <row r="3501" spans="2:5" x14ac:dyDescent="0.45">
      <c r="B3501" s="3" t="s">
        <v>11232</v>
      </c>
      <c r="D3501" s="3" t="s">
        <v>234</v>
      </c>
      <c r="E3501" s="3" t="s">
        <v>472</v>
      </c>
    </row>
    <row r="3502" spans="2:5" x14ac:dyDescent="0.45">
      <c r="B3502" s="3" t="s">
        <v>11232</v>
      </c>
      <c r="D3502" s="3" t="s">
        <v>26</v>
      </c>
      <c r="E3502" s="3" t="s">
        <v>1103</v>
      </c>
    </row>
    <row r="3503" spans="2:5" x14ac:dyDescent="0.45">
      <c r="B3503" s="3" t="s">
        <v>11234</v>
      </c>
      <c r="D3503" s="3" t="s">
        <v>2057</v>
      </c>
      <c r="E3503" s="3" t="s">
        <v>9778</v>
      </c>
    </row>
    <row r="3504" spans="2:5" x14ac:dyDescent="0.45">
      <c r="B3504" s="3" t="s">
        <v>11234</v>
      </c>
      <c r="D3504" s="3" t="s">
        <v>2059</v>
      </c>
      <c r="E3504" s="3" t="s">
        <v>2060</v>
      </c>
    </row>
    <row r="3505" spans="2:5" x14ac:dyDescent="0.45">
      <c r="B3505" s="3" t="s">
        <v>11234</v>
      </c>
      <c r="D3505" s="3" t="s">
        <v>7</v>
      </c>
      <c r="E3505" s="3" t="s">
        <v>8</v>
      </c>
    </row>
    <row r="3506" spans="2:5" x14ac:dyDescent="0.45">
      <c r="B3506" s="3" t="s">
        <v>11234</v>
      </c>
      <c r="D3506" s="3" t="s">
        <v>2098</v>
      </c>
      <c r="E3506" s="3" t="s">
        <v>9828</v>
      </c>
    </row>
    <row r="3507" spans="2:5" x14ac:dyDescent="0.45">
      <c r="B3507" s="3" t="s">
        <v>11234</v>
      </c>
      <c r="D3507" s="3" t="s">
        <v>2090</v>
      </c>
      <c r="E3507" s="3" t="s">
        <v>9836</v>
      </c>
    </row>
    <row r="3508" spans="2:5" x14ac:dyDescent="0.45">
      <c r="B3508" s="3" t="s">
        <v>11234</v>
      </c>
      <c r="D3508" s="3" t="s">
        <v>991</v>
      </c>
      <c r="E3508" s="3" t="s">
        <v>472</v>
      </c>
    </row>
    <row r="3509" spans="2:5" x14ac:dyDescent="0.45">
      <c r="B3509" s="3" t="s">
        <v>11234</v>
      </c>
      <c r="D3509" s="3" t="s">
        <v>13</v>
      </c>
      <c r="E3509" s="3" t="s">
        <v>472</v>
      </c>
    </row>
    <row r="3510" spans="2:5" x14ac:dyDescent="0.45">
      <c r="B3510" s="3" t="s">
        <v>11234</v>
      </c>
      <c r="D3510" s="3" t="s">
        <v>79</v>
      </c>
      <c r="E3510" s="3" t="s">
        <v>80</v>
      </c>
    </row>
    <row r="3511" spans="2:5" x14ac:dyDescent="0.45">
      <c r="B3511" s="3" t="s">
        <v>11234</v>
      </c>
      <c r="D3511" s="3" t="s">
        <v>2093</v>
      </c>
      <c r="E3511" s="3" t="s">
        <v>9836</v>
      </c>
    </row>
    <row r="3512" spans="2:5" x14ac:dyDescent="0.45">
      <c r="B3512" s="3" t="s">
        <v>11234</v>
      </c>
      <c r="D3512" s="3" t="s">
        <v>121</v>
      </c>
      <c r="E3512" s="3" t="s">
        <v>472</v>
      </c>
    </row>
    <row r="3513" spans="2:5" x14ac:dyDescent="0.45">
      <c r="B3513" s="3" t="s">
        <v>11234</v>
      </c>
      <c r="D3513" s="3" t="s">
        <v>905</v>
      </c>
      <c r="E3513" s="3" t="s">
        <v>472</v>
      </c>
    </row>
    <row r="3514" spans="2:5" x14ac:dyDescent="0.45">
      <c r="B3514" s="3" t="s">
        <v>11234</v>
      </c>
      <c r="D3514" s="3" t="s">
        <v>34</v>
      </c>
      <c r="E3514" s="3" t="s">
        <v>472</v>
      </c>
    </row>
    <row r="3515" spans="2:5" x14ac:dyDescent="0.45">
      <c r="B3515" s="3" t="s">
        <v>11234</v>
      </c>
      <c r="D3515" s="3" t="s">
        <v>234</v>
      </c>
      <c r="E3515" s="3" t="s">
        <v>472</v>
      </c>
    </row>
    <row r="3516" spans="2:5" x14ac:dyDescent="0.45">
      <c r="B3516" s="3" t="s">
        <v>11235</v>
      </c>
      <c r="D3516" s="3" t="s">
        <v>2057</v>
      </c>
      <c r="E3516" s="3" t="s">
        <v>9778</v>
      </c>
    </row>
    <row r="3517" spans="2:5" x14ac:dyDescent="0.45">
      <c r="B3517" s="3" t="s">
        <v>11235</v>
      </c>
      <c r="D3517" s="3" t="s">
        <v>2059</v>
      </c>
      <c r="E3517" s="3" t="s">
        <v>2060</v>
      </c>
    </row>
    <row r="3518" spans="2:5" x14ac:dyDescent="0.45">
      <c r="B3518" s="3" t="s">
        <v>11235</v>
      </c>
      <c r="D3518" s="3" t="s">
        <v>7</v>
      </c>
      <c r="E3518" s="3" t="s">
        <v>8</v>
      </c>
    </row>
    <row r="3519" spans="2:5" x14ac:dyDescent="0.45">
      <c r="B3519" s="3" t="s">
        <v>11235</v>
      </c>
      <c r="D3519" s="3" t="s">
        <v>2098</v>
      </c>
      <c r="E3519" s="3" t="s">
        <v>9828</v>
      </c>
    </row>
    <row r="3520" spans="2:5" x14ac:dyDescent="0.45">
      <c r="B3520" s="3" t="s">
        <v>11235</v>
      </c>
      <c r="D3520" s="3" t="s">
        <v>2090</v>
      </c>
      <c r="E3520" s="3" t="s">
        <v>9836</v>
      </c>
    </row>
    <row r="3521" spans="2:5" x14ac:dyDescent="0.45">
      <c r="B3521" s="3" t="s">
        <v>11235</v>
      </c>
      <c r="D3521" s="3" t="s">
        <v>991</v>
      </c>
      <c r="E3521" s="3" t="s">
        <v>472</v>
      </c>
    </row>
    <row r="3522" spans="2:5" x14ac:dyDescent="0.45">
      <c r="B3522" s="3" t="s">
        <v>11235</v>
      </c>
      <c r="D3522" s="3" t="s">
        <v>13</v>
      </c>
      <c r="E3522" s="3" t="s">
        <v>472</v>
      </c>
    </row>
    <row r="3523" spans="2:5" x14ac:dyDescent="0.45">
      <c r="B3523" s="3" t="s">
        <v>11235</v>
      </c>
      <c r="D3523" s="3" t="s">
        <v>79</v>
      </c>
      <c r="E3523" s="3" t="s">
        <v>80</v>
      </c>
    </row>
    <row r="3524" spans="2:5" x14ac:dyDescent="0.45">
      <c r="B3524" s="3" t="s">
        <v>11235</v>
      </c>
      <c r="D3524" s="3" t="s">
        <v>2093</v>
      </c>
      <c r="E3524" s="3" t="s">
        <v>9836</v>
      </c>
    </row>
    <row r="3525" spans="2:5" x14ac:dyDescent="0.45">
      <c r="B3525" s="3" t="s">
        <v>11235</v>
      </c>
      <c r="D3525" s="3" t="s">
        <v>121</v>
      </c>
      <c r="E3525" s="3" t="s">
        <v>472</v>
      </c>
    </row>
    <row r="3526" spans="2:5" x14ac:dyDescent="0.45">
      <c r="B3526" s="3" t="s">
        <v>11235</v>
      </c>
      <c r="D3526" s="3" t="s">
        <v>905</v>
      </c>
      <c r="E3526" s="3" t="s">
        <v>472</v>
      </c>
    </row>
    <row r="3527" spans="2:5" x14ac:dyDescent="0.45">
      <c r="B3527" s="3" t="s">
        <v>11235</v>
      </c>
      <c r="D3527" s="3" t="s">
        <v>34</v>
      </c>
      <c r="E3527" s="3" t="s">
        <v>472</v>
      </c>
    </row>
    <row r="3528" spans="2:5" x14ac:dyDescent="0.45">
      <c r="B3528" s="3" t="s">
        <v>11235</v>
      </c>
      <c r="D3528" s="3" t="s">
        <v>234</v>
      </c>
      <c r="E3528" s="3" t="s">
        <v>472</v>
      </c>
    </row>
    <row r="3529" spans="2:5" x14ac:dyDescent="0.45">
      <c r="B3529" s="3" t="s">
        <v>11239</v>
      </c>
      <c r="D3529" s="3" t="s">
        <v>7</v>
      </c>
      <c r="E3529" s="3" t="s">
        <v>72</v>
      </c>
    </row>
    <row r="3530" spans="2:5" x14ac:dyDescent="0.45">
      <c r="B3530" s="3" t="s">
        <v>11239</v>
      </c>
      <c r="D3530" s="3" t="s">
        <v>116</v>
      </c>
      <c r="E3530" s="3" t="s">
        <v>232</v>
      </c>
    </row>
    <row r="3531" spans="2:5" x14ac:dyDescent="0.45">
      <c r="B3531" s="3" t="s">
        <v>11239</v>
      </c>
      <c r="D3531" s="3" t="s">
        <v>76</v>
      </c>
      <c r="E3531" s="3" t="s">
        <v>229</v>
      </c>
    </row>
    <row r="3532" spans="2:5" x14ac:dyDescent="0.45">
      <c r="B3532" s="3" t="s">
        <v>11239</v>
      </c>
      <c r="D3532" s="3" t="s">
        <v>118</v>
      </c>
      <c r="E3532" s="3" t="s">
        <v>232</v>
      </c>
    </row>
    <row r="3533" spans="2:5" x14ac:dyDescent="0.45">
      <c r="B3533" s="3" t="s">
        <v>11239</v>
      </c>
      <c r="D3533" s="3" t="s">
        <v>30</v>
      </c>
      <c r="E3533" s="3" t="s">
        <v>595</v>
      </c>
    </row>
    <row r="3534" spans="2:5" x14ac:dyDescent="0.45">
      <c r="B3534" s="3" t="s">
        <v>11239</v>
      </c>
      <c r="D3534" s="3" t="s">
        <v>13</v>
      </c>
      <c r="E3534" s="3" t="s">
        <v>9837</v>
      </c>
    </row>
    <row r="3535" spans="2:5" x14ac:dyDescent="0.45">
      <c r="B3535" s="3" t="s">
        <v>11239</v>
      </c>
      <c r="D3535" s="3" t="s">
        <v>78</v>
      </c>
      <c r="E3535" s="3" t="s">
        <v>9838</v>
      </c>
    </row>
    <row r="3536" spans="2:5" x14ac:dyDescent="0.45">
      <c r="B3536" s="3" t="s">
        <v>11239</v>
      </c>
      <c r="D3536" s="3" t="s">
        <v>79</v>
      </c>
      <c r="E3536" s="3" t="s">
        <v>80</v>
      </c>
    </row>
    <row r="3537" spans="2:5" x14ac:dyDescent="0.45">
      <c r="B3537" s="3" t="s">
        <v>11239</v>
      </c>
      <c r="D3537" s="3" t="s">
        <v>82</v>
      </c>
      <c r="E3537" s="3" t="s">
        <v>83</v>
      </c>
    </row>
    <row r="3538" spans="2:5" x14ac:dyDescent="0.45">
      <c r="B3538" s="3" t="s">
        <v>11239</v>
      </c>
      <c r="D3538" s="3" t="s">
        <v>84</v>
      </c>
      <c r="E3538" s="3" t="s">
        <v>83</v>
      </c>
    </row>
    <row r="3539" spans="2:5" x14ac:dyDescent="0.45">
      <c r="B3539" s="3" t="s">
        <v>11239</v>
      </c>
      <c r="D3539" s="3" t="s">
        <v>85</v>
      </c>
      <c r="E3539" s="3" t="s">
        <v>83</v>
      </c>
    </row>
    <row r="3540" spans="2:5" x14ac:dyDescent="0.45">
      <c r="B3540" s="3" t="s">
        <v>11239</v>
      </c>
      <c r="D3540" s="3" t="s">
        <v>121</v>
      </c>
      <c r="E3540" s="3" t="s">
        <v>232</v>
      </c>
    </row>
    <row r="3541" spans="2:5" x14ac:dyDescent="0.45">
      <c r="B3541" s="3" t="s">
        <v>11239</v>
      </c>
      <c r="D3541" s="3" t="s">
        <v>34</v>
      </c>
      <c r="E3541" s="3" t="s">
        <v>767</v>
      </c>
    </row>
    <row r="3542" spans="2:5" x14ac:dyDescent="0.45">
      <c r="B3542" s="3" t="s">
        <v>11239</v>
      </c>
      <c r="D3542" s="3" t="s">
        <v>15</v>
      </c>
      <c r="E3542" s="3" t="s">
        <v>9839</v>
      </c>
    </row>
    <row r="3543" spans="2:5" x14ac:dyDescent="0.45">
      <c r="B3543" s="3" t="s">
        <v>11239</v>
      </c>
      <c r="D3543" s="3" t="s">
        <v>26</v>
      </c>
      <c r="E3543" s="3" t="s">
        <v>9840</v>
      </c>
    </row>
    <row r="3544" spans="2:5" x14ac:dyDescent="0.45">
      <c r="B3544" s="3" t="s">
        <v>11243</v>
      </c>
      <c r="D3544" s="3" t="s">
        <v>7</v>
      </c>
      <c r="E3544" s="3" t="s">
        <v>72</v>
      </c>
    </row>
    <row r="3545" spans="2:5" x14ac:dyDescent="0.45">
      <c r="B3545" s="3" t="s">
        <v>11243</v>
      </c>
      <c r="D3545" s="3" t="s">
        <v>2936</v>
      </c>
      <c r="E3545" s="3" t="s">
        <v>2937</v>
      </c>
    </row>
    <row r="3546" spans="2:5" x14ac:dyDescent="0.45">
      <c r="B3546" s="3" t="s">
        <v>11243</v>
      </c>
      <c r="D3546" s="3" t="s">
        <v>76</v>
      </c>
      <c r="E3546" s="3" t="s">
        <v>229</v>
      </c>
    </row>
    <row r="3547" spans="2:5" x14ac:dyDescent="0.45">
      <c r="B3547" s="3" t="s">
        <v>11243</v>
      </c>
      <c r="D3547" s="3" t="s">
        <v>118</v>
      </c>
      <c r="E3547" s="3" t="s">
        <v>232</v>
      </c>
    </row>
    <row r="3548" spans="2:5" x14ac:dyDescent="0.45">
      <c r="B3548" s="3" t="s">
        <v>11243</v>
      </c>
      <c r="D3548" s="3" t="s">
        <v>30</v>
      </c>
      <c r="E3548" s="3" t="s">
        <v>1283</v>
      </c>
    </row>
    <row r="3549" spans="2:5" x14ac:dyDescent="0.45">
      <c r="B3549" s="3" t="s">
        <v>11243</v>
      </c>
      <c r="D3549" s="3" t="s">
        <v>13</v>
      </c>
      <c r="E3549" s="3" t="s">
        <v>27</v>
      </c>
    </row>
    <row r="3550" spans="2:5" x14ac:dyDescent="0.45">
      <c r="B3550" s="3" t="s">
        <v>11243</v>
      </c>
      <c r="D3550" s="3" t="s">
        <v>78</v>
      </c>
      <c r="E3550" s="3" t="s">
        <v>2811</v>
      </c>
    </row>
    <row r="3551" spans="2:5" x14ac:dyDescent="0.45">
      <c r="B3551" s="3" t="s">
        <v>11243</v>
      </c>
      <c r="D3551" s="3" t="s">
        <v>79</v>
      </c>
      <c r="E3551" s="3" t="s">
        <v>635</v>
      </c>
    </row>
    <row r="3552" spans="2:5" x14ac:dyDescent="0.45">
      <c r="B3552" s="3" t="s">
        <v>11243</v>
      </c>
      <c r="D3552" s="3" t="s">
        <v>82</v>
      </c>
      <c r="E3552" s="3" t="s">
        <v>29</v>
      </c>
    </row>
    <row r="3553" spans="2:5" x14ac:dyDescent="0.45">
      <c r="B3553" s="3" t="s">
        <v>11243</v>
      </c>
      <c r="D3553" s="3" t="s">
        <v>84</v>
      </c>
      <c r="E3553" s="3" t="s">
        <v>83</v>
      </c>
    </row>
    <row r="3554" spans="2:5" x14ac:dyDescent="0.45">
      <c r="B3554" s="3" t="s">
        <v>11243</v>
      </c>
      <c r="D3554" s="3" t="s">
        <v>85</v>
      </c>
      <c r="E3554" s="3" t="s">
        <v>83</v>
      </c>
    </row>
    <row r="3555" spans="2:5" x14ac:dyDescent="0.45">
      <c r="B3555" s="3" t="s">
        <v>11243</v>
      </c>
      <c r="D3555" s="3" t="s">
        <v>121</v>
      </c>
      <c r="E3555" s="3" t="s">
        <v>232</v>
      </c>
    </row>
    <row r="3556" spans="2:5" x14ac:dyDescent="0.45">
      <c r="B3556" s="3" t="s">
        <v>11243</v>
      </c>
      <c r="D3556" s="3" t="s">
        <v>34</v>
      </c>
      <c r="E3556" s="3" t="s">
        <v>767</v>
      </c>
    </row>
    <row r="3557" spans="2:5" x14ac:dyDescent="0.45">
      <c r="B3557" s="3" t="s">
        <v>11243</v>
      </c>
      <c r="D3557" s="3" t="s">
        <v>15</v>
      </c>
      <c r="E3557" s="3" t="s">
        <v>2756</v>
      </c>
    </row>
    <row r="3558" spans="2:5" x14ac:dyDescent="0.45">
      <c r="B3558" s="3" t="s">
        <v>11243</v>
      </c>
      <c r="D3558" s="3" t="s">
        <v>26</v>
      </c>
      <c r="E3558" s="3" t="s">
        <v>1232</v>
      </c>
    </row>
    <row r="3559" spans="2:5" x14ac:dyDescent="0.45">
      <c r="B3559" s="3" t="s">
        <v>11244</v>
      </c>
      <c r="D3559" s="3" t="s">
        <v>7</v>
      </c>
      <c r="E3559" s="3" t="s">
        <v>72</v>
      </c>
    </row>
    <row r="3560" spans="2:5" x14ac:dyDescent="0.45">
      <c r="B3560" s="3" t="s">
        <v>11244</v>
      </c>
      <c r="D3560" s="3" t="s">
        <v>2936</v>
      </c>
      <c r="E3560" s="3" t="s">
        <v>2937</v>
      </c>
    </row>
    <row r="3561" spans="2:5" x14ac:dyDescent="0.45">
      <c r="B3561" s="3" t="s">
        <v>11244</v>
      </c>
      <c r="D3561" s="3" t="s">
        <v>76</v>
      </c>
      <c r="E3561" s="3" t="s">
        <v>229</v>
      </c>
    </row>
    <row r="3562" spans="2:5" x14ac:dyDescent="0.45">
      <c r="B3562" s="3" t="s">
        <v>11244</v>
      </c>
      <c r="D3562" s="3" t="s">
        <v>118</v>
      </c>
      <c r="E3562" s="3" t="s">
        <v>232</v>
      </c>
    </row>
    <row r="3563" spans="2:5" x14ac:dyDescent="0.45">
      <c r="B3563" s="3" t="s">
        <v>11244</v>
      </c>
      <c r="D3563" s="3" t="s">
        <v>30</v>
      </c>
      <c r="E3563" s="3" t="s">
        <v>1283</v>
      </c>
    </row>
    <row r="3564" spans="2:5" x14ac:dyDescent="0.45">
      <c r="B3564" s="3" t="s">
        <v>11244</v>
      </c>
      <c r="D3564" s="3" t="s">
        <v>13</v>
      </c>
      <c r="E3564" s="3" t="s">
        <v>27</v>
      </c>
    </row>
    <row r="3565" spans="2:5" x14ac:dyDescent="0.45">
      <c r="B3565" s="3" t="s">
        <v>11244</v>
      </c>
      <c r="D3565" s="3" t="s">
        <v>78</v>
      </c>
      <c r="E3565" s="3" t="s">
        <v>750</v>
      </c>
    </row>
    <row r="3566" spans="2:5" x14ac:dyDescent="0.45">
      <c r="B3566" s="3" t="s">
        <v>11244</v>
      </c>
      <c r="D3566" s="3" t="s">
        <v>79</v>
      </c>
      <c r="E3566" s="3" t="s">
        <v>635</v>
      </c>
    </row>
    <row r="3567" spans="2:5" x14ac:dyDescent="0.45">
      <c r="B3567" s="3" t="s">
        <v>11244</v>
      </c>
      <c r="D3567" s="3" t="s">
        <v>82</v>
      </c>
      <c r="E3567" s="3" t="s">
        <v>29</v>
      </c>
    </row>
    <row r="3568" spans="2:5" x14ac:dyDescent="0.45">
      <c r="B3568" s="3" t="s">
        <v>11244</v>
      </c>
      <c r="D3568" s="3" t="s">
        <v>84</v>
      </c>
      <c r="E3568" s="3" t="s">
        <v>83</v>
      </c>
    </row>
    <row r="3569" spans="2:5" x14ac:dyDescent="0.45">
      <c r="B3569" s="3" t="s">
        <v>11244</v>
      </c>
      <c r="D3569" s="3" t="s">
        <v>85</v>
      </c>
      <c r="E3569" s="3" t="s">
        <v>83</v>
      </c>
    </row>
    <row r="3570" spans="2:5" x14ac:dyDescent="0.45">
      <c r="B3570" s="3" t="s">
        <v>11244</v>
      </c>
      <c r="D3570" s="3" t="s">
        <v>121</v>
      </c>
      <c r="E3570" s="3" t="s">
        <v>232</v>
      </c>
    </row>
    <row r="3571" spans="2:5" x14ac:dyDescent="0.45">
      <c r="B3571" s="3" t="s">
        <v>11244</v>
      </c>
      <c r="D3571" s="3" t="s">
        <v>34</v>
      </c>
      <c r="E3571" s="3" t="s">
        <v>35</v>
      </c>
    </row>
    <row r="3572" spans="2:5" x14ac:dyDescent="0.45">
      <c r="B3572" s="3" t="s">
        <v>11244</v>
      </c>
      <c r="D3572" s="3" t="s">
        <v>15</v>
      </c>
      <c r="E3572" s="3" t="s">
        <v>2756</v>
      </c>
    </row>
    <row r="3573" spans="2:5" x14ac:dyDescent="0.45">
      <c r="B3573" s="3" t="s">
        <v>11244</v>
      </c>
      <c r="D3573" s="3" t="s">
        <v>26</v>
      </c>
      <c r="E3573" s="3" t="s">
        <v>1232</v>
      </c>
    </row>
    <row r="3574" spans="2:5" x14ac:dyDescent="0.45">
      <c r="B3574" s="3" t="s">
        <v>11248</v>
      </c>
      <c r="D3574" s="3" t="s">
        <v>7</v>
      </c>
      <c r="E3574" s="3" t="s">
        <v>72</v>
      </c>
    </row>
    <row r="3575" spans="2:5" x14ac:dyDescent="0.45">
      <c r="B3575" s="3" t="s">
        <v>11248</v>
      </c>
      <c r="D3575" s="3" t="s">
        <v>76</v>
      </c>
      <c r="E3575" s="3" t="s">
        <v>229</v>
      </c>
    </row>
    <row r="3576" spans="2:5" x14ac:dyDescent="0.45">
      <c r="B3576" s="3" t="s">
        <v>11248</v>
      </c>
      <c r="D3576" s="3" t="s">
        <v>118</v>
      </c>
      <c r="E3576" s="3" t="s">
        <v>232</v>
      </c>
    </row>
    <row r="3577" spans="2:5" x14ac:dyDescent="0.45">
      <c r="B3577" s="3" t="s">
        <v>11248</v>
      </c>
      <c r="D3577" s="3" t="s">
        <v>30</v>
      </c>
      <c r="E3577" s="3" t="s">
        <v>1545</v>
      </c>
    </row>
    <row r="3578" spans="2:5" x14ac:dyDescent="0.45">
      <c r="B3578" s="3" t="s">
        <v>11248</v>
      </c>
      <c r="D3578" s="3" t="s">
        <v>13</v>
      </c>
      <c r="E3578" s="3" t="s">
        <v>1407</v>
      </c>
    </row>
    <row r="3579" spans="2:5" x14ac:dyDescent="0.45">
      <c r="B3579" s="3" t="s">
        <v>11248</v>
      </c>
      <c r="D3579" s="3" t="s">
        <v>78</v>
      </c>
      <c r="E3579" s="3" t="s">
        <v>9841</v>
      </c>
    </row>
    <row r="3580" spans="2:5" x14ac:dyDescent="0.45">
      <c r="B3580" s="3" t="s">
        <v>11248</v>
      </c>
      <c r="D3580" s="3" t="s">
        <v>82</v>
      </c>
      <c r="E3580" s="3" t="s">
        <v>29</v>
      </c>
    </row>
    <row r="3581" spans="2:5" x14ac:dyDescent="0.45">
      <c r="B3581" s="3" t="s">
        <v>11248</v>
      </c>
      <c r="D3581" s="3" t="s">
        <v>84</v>
      </c>
      <c r="E3581" s="3" t="s">
        <v>83</v>
      </c>
    </row>
    <row r="3582" spans="2:5" x14ac:dyDescent="0.45">
      <c r="B3582" s="3" t="s">
        <v>11248</v>
      </c>
      <c r="D3582" s="3" t="s">
        <v>85</v>
      </c>
      <c r="E3582" s="3" t="s">
        <v>9842</v>
      </c>
    </row>
    <row r="3583" spans="2:5" x14ac:dyDescent="0.45">
      <c r="B3583" s="3" t="s">
        <v>11248</v>
      </c>
      <c r="D3583" s="3" t="s">
        <v>121</v>
      </c>
      <c r="E3583" s="3" t="s">
        <v>232</v>
      </c>
    </row>
    <row r="3584" spans="2:5" x14ac:dyDescent="0.45">
      <c r="B3584" s="3" t="s">
        <v>11248</v>
      </c>
      <c r="D3584" s="3" t="s">
        <v>34</v>
      </c>
      <c r="E3584" s="3" t="s">
        <v>1020</v>
      </c>
    </row>
    <row r="3585" spans="2:5" x14ac:dyDescent="0.45">
      <c r="B3585" s="3" t="s">
        <v>11248</v>
      </c>
      <c r="D3585" s="3" t="s">
        <v>15</v>
      </c>
      <c r="E3585" s="3" t="s">
        <v>9843</v>
      </c>
    </row>
    <row r="3586" spans="2:5" x14ac:dyDescent="0.45">
      <c r="B3586" s="3" t="s">
        <v>11248</v>
      </c>
      <c r="D3586" s="3" t="s">
        <v>26</v>
      </c>
      <c r="E3586" s="3" t="s">
        <v>1408</v>
      </c>
    </row>
    <row r="3587" spans="2:5" x14ac:dyDescent="0.45">
      <c r="B3587" s="3" t="s">
        <v>11249</v>
      </c>
      <c r="D3587" s="3" t="s">
        <v>7</v>
      </c>
      <c r="E3587" s="3" t="s">
        <v>72</v>
      </c>
    </row>
    <row r="3588" spans="2:5" x14ac:dyDescent="0.45">
      <c r="B3588" s="3" t="s">
        <v>11249</v>
      </c>
      <c r="D3588" s="3" t="s">
        <v>76</v>
      </c>
      <c r="E3588" s="3" t="s">
        <v>229</v>
      </c>
    </row>
    <row r="3589" spans="2:5" x14ac:dyDescent="0.45">
      <c r="B3589" s="3" t="s">
        <v>11249</v>
      </c>
      <c r="D3589" s="3" t="s">
        <v>118</v>
      </c>
      <c r="E3589" s="3" t="s">
        <v>232</v>
      </c>
    </row>
    <row r="3590" spans="2:5" x14ac:dyDescent="0.45">
      <c r="B3590" s="3" t="s">
        <v>11249</v>
      </c>
      <c r="D3590" s="3" t="s">
        <v>30</v>
      </c>
      <c r="E3590" s="3" t="s">
        <v>1849</v>
      </c>
    </row>
    <row r="3591" spans="2:5" x14ac:dyDescent="0.45">
      <c r="B3591" s="3" t="s">
        <v>11249</v>
      </c>
      <c r="D3591" s="3" t="s">
        <v>13</v>
      </c>
      <c r="E3591" s="3" t="s">
        <v>9844</v>
      </c>
    </row>
    <row r="3592" spans="2:5" x14ac:dyDescent="0.45">
      <c r="B3592" s="3" t="s">
        <v>11249</v>
      </c>
      <c r="D3592" s="3" t="s">
        <v>78</v>
      </c>
      <c r="E3592" s="3" t="s">
        <v>750</v>
      </c>
    </row>
    <row r="3593" spans="2:5" x14ac:dyDescent="0.45">
      <c r="B3593" s="3" t="s">
        <v>11249</v>
      </c>
      <c r="D3593" s="3" t="s">
        <v>82</v>
      </c>
      <c r="E3593" s="3" t="s">
        <v>29</v>
      </c>
    </row>
    <row r="3594" spans="2:5" x14ac:dyDescent="0.45">
      <c r="B3594" s="3" t="s">
        <v>11249</v>
      </c>
      <c r="D3594" s="3" t="s">
        <v>84</v>
      </c>
      <c r="E3594" s="3" t="s">
        <v>83</v>
      </c>
    </row>
    <row r="3595" spans="2:5" x14ac:dyDescent="0.45">
      <c r="B3595" s="3" t="s">
        <v>11249</v>
      </c>
      <c r="D3595" s="3" t="s">
        <v>85</v>
      </c>
      <c r="E3595" s="3" t="s">
        <v>83</v>
      </c>
    </row>
    <row r="3596" spans="2:5" x14ac:dyDescent="0.45">
      <c r="B3596" s="3" t="s">
        <v>11249</v>
      </c>
      <c r="D3596" s="3" t="s">
        <v>121</v>
      </c>
      <c r="E3596" s="3" t="s">
        <v>232</v>
      </c>
    </row>
    <row r="3597" spans="2:5" x14ac:dyDescent="0.45">
      <c r="B3597" s="3" t="s">
        <v>11249</v>
      </c>
      <c r="D3597" s="3" t="s">
        <v>34</v>
      </c>
      <c r="E3597" s="3" t="s">
        <v>1020</v>
      </c>
    </row>
    <row r="3598" spans="2:5" x14ac:dyDescent="0.45">
      <c r="B3598" s="3" t="s">
        <v>11249</v>
      </c>
      <c r="D3598" s="3" t="s">
        <v>15</v>
      </c>
      <c r="E3598" s="3" t="s">
        <v>9845</v>
      </c>
    </row>
    <row r="3599" spans="2:5" x14ac:dyDescent="0.45">
      <c r="B3599" s="3" t="s">
        <v>11249</v>
      </c>
      <c r="D3599" s="3" t="s">
        <v>26</v>
      </c>
      <c r="E3599" s="3" t="s">
        <v>948</v>
      </c>
    </row>
    <row r="3600" spans="2:5" x14ac:dyDescent="0.45">
      <c r="B3600" s="3" t="s">
        <v>11253</v>
      </c>
      <c r="D3600" s="3" t="s">
        <v>7</v>
      </c>
      <c r="E3600" s="3" t="s">
        <v>72</v>
      </c>
    </row>
    <row r="3601" spans="2:5" x14ac:dyDescent="0.45">
      <c r="B3601" s="3" t="s">
        <v>11253</v>
      </c>
      <c r="D3601" s="3" t="s">
        <v>76</v>
      </c>
      <c r="E3601" s="3" t="s">
        <v>229</v>
      </c>
    </row>
    <row r="3602" spans="2:5" x14ac:dyDescent="0.45">
      <c r="B3602" s="3" t="s">
        <v>11253</v>
      </c>
      <c r="D3602" s="3" t="s">
        <v>118</v>
      </c>
      <c r="E3602" s="3" t="s">
        <v>232</v>
      </c>
    </row>
    <row r="3603" spans="2:5" x14ac:dyDescent="0.45">
      <c r="B3603" s="3" t="s">
        <v>11253</v>
      </c>
      <c r="D3603" s="3" t="s">
        <v>30</v>
      </c>
      <c r="E3603" s="3" t="s">
        <v>9846</v>
      </c>
    </row>
    <row r="3604" spans="2:5" x14ac:dyDescent="0.45">
      <c r="B3604" s="3" t="s">
        <v>11253</v>
      </c>
      <c r="D3604" s="3" t="s">
        <v>13</v>
      </c>
      <c r="E3604" s="3" t="s">
        <v>9847</v>
      </c>
    </row>
    <row r="3605" spans="2:5" x14ac:dyDescent="0.45">
      <c r="B3605" s="3" t="s">
        <v>11253</v>
      </c>
      <c r="D3605" s="3" t="s">
        <v>78</v>
      </c>
      <c r="E3605" s="3" t="s">
        <v>9848</v>
      </c>
    </row>
    <row r="3606" spans="2:5" x14ac:dyDescent="0.45">
      <c r="B3606" s="3" t="s">
        <v>11253</v>
      </c>
      <c r="D3606" s="3" t="s">
        <v>82</v>
      </c>
      <c r="E3606" s="3" t="s">
        <v>83</v>
      </c>
    </row>
    <row r="3607" spans="2:5" x14ac:dyDescent="0.45">
      <c r="B3607" s="3" t="s">
        <v>11253</v>
      </c>
      <c r="D3607" s="3" t="s">
        <v>84</v>
      </c>
      <c r="E3607" s="3" t="s">
        <v>83</v>
      </c>
    </row>
    <row r="3608" spans="2:5" x14ac:dyDescent="0.45">
      <c r="B3608" s="3" t="s">
        <v>11253</v>
      </c>
      <c r="D3608" s="3" t="s">
        <v>85</v>
      </c>
      <c r="E3608" s="3" t="s">
        <v>83</v>
      </c>
    </row>
    <row r="3609" spans="2:5" x14ac:dyDescent="0.45">
      <c r="B3609" s="3" t="s">
        <v>11253</v>
      </c>
      <c r="D3609" s="3" t="s">
        <v>121</v>
      </c>
      <c r="E3609" s="3" t="s">
        <v>232</v>
      </c>
    </row>
    <row r="3610" spans="2:5" x14ac:dyDescent="0.45">
      <c r="B3610" s="3" t="s">
        <v>11253</v>
      </c>
      <c r="D3610" s="3" t="s">
        <v>34</v>
      </c>
      <c r="E3610" s="3" t="s">
        <v>767</v>
      </c>
    </row>
    <row r="3611" spans="2:5" x14ac:dyDescent="0.45">
      <c r="B3611" s="3" t="s">
        <v>11253</v>
      </c>
      <c r="D3611" s="3" t="s">
        <v>15</v>
      </c>
      <c r="E3611" s="3" t="s">
        <v>9849</v>
      </c>
    </row>
    <row r="3612" spans="2:5" x14ac:dyDescent="0.45">
      <c r="B3612" s="3" t="s">
        <v>11253</v>
      </c>
      <c r="D3612" s="3" t="s">
        <v>26</v>
      </c>
      <c r="E3612" s="3" t="s">
        <v>9850</v>
      </c>
    </row>
    <row r="3613" spans="2:5" x14ac:dyDescent="0.45">
      <c r="B3613" s="3" t="s">
        <v>11254</v>
      </c>
      <c r="D3613" s="3" t="s">
        <v>7</v>
      </c>
      <c r="E3613" s="3" t="s">
        <v>72</v>
      </c>
    </row>
    <row r="3614" spans="2:5" x14ac:dyDescent="0.45">
      <c r="B3614" s="3" t="s">
        <v>11254</v>
      </c>
      <c r="D3614" s="3" t="s">
        <v>76</v>
      </c>
      <c r="E3614" s="3" t="s">
        <v>229</v>
      </c>
    </row>
    <row r="3615" spans="2:5" x14ac:dyDescent="0.45">
      <c r="B3615" s="3" t="s">
        <v>11254</v>
      </c>
      <c r="D3615" s="3" t="s">
        <v>118</v>
      </c>
      <c r="E3615" s="3" t="s">
        <v>232</v>
      </c>
    </row>
    <row r="3616" spans="2:5" x14ac:dyDescent="0.45">
      <c r="B3616" s="3" t="s">
        <v>11254</v>
      </c>
      <c r="D3616" s="3" t="s">
        <v>30</v>
      </c>
      <c r="E3616" s="3" t="s">
        <v>9851</v>
      </c>
    </row>
    <row r="3617" spans="2:5" x14ac:dyDescent="0.45">
      <c r="B3617" s="3" t="s">
        <v>11254</v>
      </c>
      <c r="D3617" s="3" t="s">
        <v>13</v>
      </c>
      <c r="E3617" s="3" t="s">
        <v>9852</v>
      </c>
    </row>
    <row r="3618" spans="2:5" x14ac:dyDescent="0.45">
      <c r="B3618" s="3" t="s">
        <v>11254</v>
      </c>
      <c r="D3618" s="3" t="s">
        <v>78</v>
      </c>
      <c r="E3618" s="3" t="s">
        <v>245</v>
      </c>
    </row>
    <row r="3619" spans="2:5" x14ac:dyDescent="0.45">
      <c r="B3619" s="3" t="s">
        <v>11254</v>
      </c>
      <c r="D3619" s="3" t="s">
        <v>82</v>
      </c>
      <c r="E3619" s="3" t="s">
        <v>83</v>
      </c>
    </row>
    <row r="3620" spans="2:5" x14ac:dyDescent="0.45">
      <c r="B3620" s="3" t="s">
        <v>11254</v>
      </c>
      <c r="D3620" s="3" t="s">
        <v>84</v>
      </c>
      <c r="E3620" s="3" t="s">
        <v>83</v>
      </c>
    </row>
    <row r="3621" spans="2:5" x14ac:dyDescent="0.45">
      <c r="B3621" s="3" t="s">
        <v>11254</v>
      </c>
      <c r="D3621" s="3" t="s">
        <v>85</v>
      </c>
      <c r="E3621" s="3" t="s">
        <v>83</v>
      </c>
    </row>
    <row r="3622" spans="2:5" x14ac:dyDescent="0.45">
      <c r="B3622" s="3" t="s">
        <v>11254</v>
      </c>
      <c r="D3622" s="3" t="s">
        <v>121</v>
      </c>
      <c r="E3622" s="3" t="s">
        <v>232</v>
      </c>
    </row>
    <row r="3623" spans="2:5" x14ac:dyDescent="0.45">
      <c r="B3623" s="3" t="s">
        <v>11254</v>
      </c>
      <c r="D3623" s="3" t="s">
        <v>34</v>
      </c>
      <c r="E3623" s="3" t="s">
        <v>767</v>
      </c>
    </row>
    <row r="3624" spans="2:5" x14ac:dyDescent="0.45">
      <c r="B3624" s="3" t="s">
        <v>11254</v>
      </c>
      <c r="D3624" s="3" t="s">
        <v>15</v>
      </c>
      <c r="E3624" s="3" t="s">
        <v>9853</v>
      </c>
    </row>
    <row r="3625" spans="2:5" x14ac:dyDescent="0.45">
      <c r="B3625" s="3" t="s">
        <v>11254</v>
      </c>
      <c r="D3625" s="3" t="s">
        <v>234</v>
      </c>
      <c r="E3625" s="3" t="s">
        <v>9854</v>
      </c>
    </row>
    <row r="3626" spans="2:5" x14ac:dyDescent="0.45">
      <c r="B3626" s="3" t="s">
        <v>11254</v>
      </c>
      <c r="D3626" s="3" t="s">
        <v>233</v>
      </c>
      <c r="E3626" s="3" t="s">
        <v>1588</v>
      </c>
    </row>
    <row r="3627" spans="2:5" x14ac:dyDescent="0.45">
      <c r="B3627" s="3" t="s">
        <v>11254</v>
      </c>
      <c r="D3627" s="3" t="s">
        <v>26</v>
      </c>
      <c r="E3627" s="3" t="s">
        <v>2548</v>
      </c>
    </row>
    <row r="3628" spans="2:5" x14ac:dyDescent="0.45">
      <c r="B3628" s="3" t="s">
        <v>11257</v>
      </c>
      <c r="D3628" s="3" t="s">
        <v>6263</v>
      </c>
      <c r="E3628" s="3" t="s">
        <v>117</v>
      </c>
    </row>
    <row r="3629" spans="2:5" x14ac:dyDescent="0.45">
      <c r="B3629" s="3" t="s">
        <v>11257</v>
      </c>
      <c r="D3629" s="3" t="s">
        <v>9855</v>
      </c>
      <c r="E3629" s="3" t="s">
        <v>117</v>
      </c>
    </row>
    <row r="3630" spans="2:5" x14ac:dyDescent="0.45">
      <c r="B3630" s="3" t="s">
        <v>11257</v>
      </c>
      <c r="D3630" s="3" t="s">
        <v>9856</v>
      </c>
      <c r="E3630" s="3" t="s">
        <v>117</v>
      </c>
    </row>
    <row r="3631" spans="2:5" x14ac:dyDescent="0.45">
      <c r="B3631" s="3" t="s">
        <v>11257</v>
      </c>
      <c r="D3631" s="3" t="s">
        <v>36</v>
      </c>
      <c r="E3631" s="3" t="s">
        <v>1054</v>
      </c>
    </row>
    <row r="3632" spans="2:5" x14ac:dyDescent="0.45">
      <c r="B3632" s="3" t="s">
        <v>11257</v>
      </c>
      <c r="D3632" s="3" t="s">
        <v>7</v>
      </c>
      <c r="E3632" s="3" t="s">
        <v>8</v>
      </c>
    </row>
    <row r="3633" spans="2:5" x14ac:dyDescent="0.45">
      <c r="B3633" s="3" t="s">
        <v>11257</v>
      </c>
      <c r="D3633" s="3" t="s">
        <v>1382</v>
      </c>
      <c r="E3633" s="3" t="s">
        <v>1383</v>
      </c>
    </row>
    <row r="3634" spans="2:5" x14ac:dyDescent="0.45">
      <c r="B3634" s="3" t="s">
        <v>11257</v>
      </c>
      <c r="D3634" s="3" t="s">
        <v>9857</v>
      </c>
      <c r="E3634" s="3" t="s">
        <v>9858</v>
      </c>
    </row>
    <row r="3635" spans="2:5" x14ac:dyDescent="0.45">
      <c r="B3635" s="3" t="s">
        <v>11257</v>
      </c>
      <c r="D3635" s="3" t="s">
        <v>6264</v>
      </c>
      <c r="E3635" s="3" t="s">
        <v>117</v>
      </c>
    </row>
    <row r="3636" spans="2:5" x14ac:dyDescent="0.45">
      <c r="B3636" s="3" t="s">
        <v>11257</v>
      </c>
      <c r="D3636" s="3" t="s">
        <v>1593</v>
      </c>
      <c r="E3636" s="3" t="s">
        <v>6265</v>
      </c>
    </row>
    <row r="3637" spans="2:5" x14ac:dyDescent="0.45">
      <c r="B3637" s="3" t="s">
        <v>11257</v>
      </c>
      <c r="D3637" s="3" t="s">
        <v>30</v>
      </c>
      <c r="E3637" s="3" t="s">
        <v>443</v>
      </c>
    </row>
    <row r="3638" spans="2:5" x14ac:dyDescent="0.45">
      <c r="B3638" s="3" t="s">
        <v>11257</v>
      </c>
      <c r="D3638" s="3" t="s">
        <v>13</v>
      </c>
      <c r="E3638" s="3" t="s">
        <v>9859</v>
      </c>
    </row>
    <row r="3639" spans="2:5" x14ac:dyDescent="0.45">
      <c r="B3639" s="3" t="s">
        <v>11257</v>
      </c>
      <c r="D3639" s="3" t="s">
        <v>79</v>
      </c>
      <c r="E3639" s="3" t="s">
        <v>249</v>
      </c>
    </row>
    <row r="3640" spans="2:5" x14ac:dyDescent="0.45">
      <c r="B3640" s="3" t="s">
        <v>11257</v>
      </c>
      <c r="D3640" s="3" t="s">
        <v>843</v>
      </c>
      <c r="E3640" s="3" t="s">
        <v>117</v>
      </c>
    </row>
    <row r="3641" spans="2:5" x14ac:dyDescent="0.45">
      <c r="B3641" s="3" t="s">
        <v>11257</v>
      </c>
      <c r="D3641" s="3" t="s">
        <v>9</v>
      </c>
      <c r="E3641" s="3" t="s">
        <v>10</v>
      </c>
    </row>
    <row r="3642" spans="2:5" x14ac:dyDescent="0.45">
      <c r="B3642" s="3" t="s">
        <v>11257</v>
      </c>
      <c r="D3642" s="3" t="s">
        <v>6268</v>
      </c>
      <c r="E3642" s="3" t="s">
        <v>9860</v>
      </c>
    </row>
    <row r="3643" spans="2:5" x14ac:dyDescent="0.45">
      <c r="B3643" s="3" t="s">
        <v>11257</v>
      </c>
      <c r="D3643" s="3" t="s">
        <v>23</v>
      </c>
      <c r="E3643" s="3" t="s">
        <v>767</v>
      </c>
    </row>
    <row r="3644" spans="2:5" x14ac:dyDescent="0.45">
      <c r="B3644" s="3" t="s">
        <v>11257</v>
      </c>
      <c r="D3644" s="3" t="s">
        <v>48</v>
      </c>
      <c r="E3644" s="3" t="s">
        <v>49</v>
      </c>
    </row>
    <row r="3645" spans="2:5" x14ac:dyDescent="0.45">
      <c r="B3645" s="3" t="s">
        <v>11257</v>
      </c>
      <c r="D3645" s="3" t="s">
        <v>34</v>
      </c>
      <c r="E3645" s="3" t="s">
        <v>35</v>
      </c>
    </row>
    <row r="3646" spans="2:5" x14ac:dyDescent="0.45">
      <c r="B3646" s="3" t="s">
        <v>11257</v>
      </c>
      <c r="D3646" s="3" t="s">
        <v>15</v>
      </c>
      <c r="E3646" s="3" t="s">
        <v>9861</v>
      </c>
    </row>
    <row r="3647" spans="2:5" x14ac:dyDescent="0.45">
      <c r="B3647" s="3" t="s">
        <v>11257</v>
      </c>
      <c r="D3647" s="3" t="s">
        <v>26</v>
      </c>
      <c r="E3647" s="3" t="s">
        <v>47</v>
      </c>
    </row>
    <row r="3648" spans="2:5" x14ac:dyDescent="0.45">
      <c r="B3648" s="3" t="s">
        <v>11259</v>
      </c>
      <c r="D3648" s="3" t="s">
        <v>7</v>
      </c>
      <c r="E3648" s="3" t="s">
        <v>72</v>
      </c>
    </row>
    <row r="3649" spans="2:5" x14ac:dyDescent="0.45">
      <c r="B3649" s="3" t="s">
        <v>11259</v>
      </c>
      <c r="D3649" s="3" t="s">
        <v>116</v>
      </c>
      <c r="E3649" s="3" t="s">
        <v>232</v>
      </c>
    </row>
    <row r="3650" spans="2:5" x14ac:dyDescent="0.45">
      <c r="B3650" s="3" t="s">
        <v>11259</v>
      </c>
      <c r="D3650" s="3" t="s">
        <v>76</v>
      </c>
      <c r="E3650" s="3" t="s">
        <v>229</v>
      </c>
    </row>
    <row r="3651" spans="2:5" x14ac:dyDescent="0.45">
      <c r="B3651" s="3" t="s">
        <v>11259</v>
      </c>
      <c r="D3651" s="3" t="s">
        <v>118</v>
      </c>
      <c r="E3651" s="3" t="s">
        <v>232</v>
      </c>
    </row>
    <row r="3652" spans="2:5" x14ac:dyDescent="0.45">
      <c r="B3652" s="3" t="s">
        <v>11259</v>
      </c>
      <c r="D3652" s="3" t="s">
        <v>30</v>
      </c>
      <c r="E3652" s="3" t="s">
        <v>47</v>
      </c>
    </row>
    <row r="3653" spans="2:5" x14ac:dyDescent="0.45">
      <c r="B3653" s="3" t="s">
        <v>11259</v>
      </c>
      <c r="D3653" s="3" t="s">
        <v>13</v>
      </c>
      <c r="E3653" s="3" t="s">
        <v>2784</v>
      </c>
    </row>
    <row r="3654" spans="2:5" x14ac:dyDescent="0.45">
      <c r="B3654" s="3" t="s">
        <v>11259</v>
      </c>
      <c r="D3654" s="3" t="s">
        <v>79</v>
      </c>
      <c r="E3654" s="3" t="s">
        <v>249</v>
      </c>
    </row>
    <row r="3655" spans="2:5" x14ac:dyDescent="0.45">
      <c r="B3655" s="3" t="s">
        <v>11259</v>
      </c>
      <c r="D3655" s="3" t="s">
        <v>82</v>
      </c>
      <c r="E3655" s="3" t="s">
        <v>29</v>
      </c>
    </row>
    <row r="3656" spans="2:5" x14ac:dyDescent="0.45">
      <c r="B3656" s="3" t="s">
        <v>11259</v>
      </c>
      <c r="D3656" s="3" t="s">
        <v>84</v>
      </c>
      <c r="E3656" s="3" t="s">
        <v>83</v>
      </c>
    </row>
    <row r="3657" spans="2:5" x14ac:dyDescent="0.45">
      <c r="B3657" s="3" t="s">
        <v>11259</v>
      </c>
      <c r="D3657" s="3" t="s">
        <v>85</v>
      </c>
      <c r="E3657" s="3" t="s">
        <v>83</v>
      </c>
    </row>
    <row r="3658" spans="2:5" x14ac:dyDescent="0.45">
      <c r="B3658" s="3" t="s">
        <v>11259</v>
      </c>
      <c r="D3658" s="3" t="s">
        <v>121</v>
      </c>
      <c r="E3658" s="3" t="s">
        <v>117</v>
      </c>
    </row>
    <row r="3659" spans="2:5" x14ac:dyDescent="0.45">
      <c r="B3659" s="3" t="s">
        <v>11259</v>
      </c>
      <c r="D3659" s="3" t="s">
        <v>124</v>
      </c>
      <c r="E3659" s="3" t="s">
        <v>232</v>
      </c>
    </row>
    <row r="3660" spans="2:5" x14ac:dyDescent="0.45">
      <c r="B3660" s="3" t="s">
        <v>11259</v>
      </c>
      <c r="D3660" s="3" t="s">
        <v>34</v>
      </c>
      <c r="E3660" s="3" t="s">
        <v>767</v>
      </c>
    </row>
    <row r="3661" spans="2:5" x14ac:dyDescent="0.45">
      <c r="B3661" s="3" t="s">
        <v>11259</v>
      </c>
      <c r="D3661" s="3" t="s">
        <v>15</v>
      </c>
      <c r="E3661" s="3" t="s">
        <v>9862</v>
      </c>
    </row>
    <row r="3662" spans="2:5" x14ac:dyDescent="0.45">
      <c r="B3662" s="3" t="s">
        <v>11259</v>
      </c>
      <c r="D3662" s="3" t="s">
        <v>234</v>
      </c>
      <c r="E3662" s="3" t="s">
        <v>1426</v>
      </c>
    </row>
    <row r="3663" spans="2:5" x14ac:dyDescent="0.45">
      <c r="B3663" s="3" t="s">
        <v>11259</v>
      </c>
      <c r="D3663" s="3" t="s">
        <v>26</v>
      </c>
      <c r="E3663" s="3" t="s">
        <v>291</v>
      </c>
    </row>
    <row r="3664" spans="2:5" x14ac:dyDescent="0.45">
      <c r="B3664" s="3" t="s">
        <v>11267</v>
      </c>
      <c r="D3664" s="3" t="s">
        <v>7</v>
      </c>
      <c r="E3664" s="3" t="s">
        <v>8</v>
      </c>
    </row>
    <row r="3665" spans="2:5" x14ac:dyDescent="0.45">
      <c r="B3665" s="3" t="s">
        <v>11267</v>
      </c>
      <c r="D3665" s="3" t="s">
        <v>9863</v>
      </c>
      <c r="E3665" s="3" t="s">
        <v>117</v>
      </c>
    </row>
    <row r="3666" spans="2:5" x14ac:dyDescent="0.45">
      <c r="B3666" s="3" t="s">
        <v>11267</v>
      </c>
      <c r="D3666" s="3" t="s">
        <v>1856</v>
      </c>
      <c r="E3666" s="3" t="s">
        <v>117</v>
      </c>
    </row>
    <row r="3667" spans="2:5" x14ac:dyDescent="0.45">
      <c r="B3667" s="3" t="s">
        <v>11267</v>
      </c>
      <c r="D3667" s="3" t="s">
        <v>9864</v>
      </c>
      <c r="E3667" s="3" t="s">
        <v>450</v>
      </c>
    </row>
    <row r="3668" spans="2:5" x14ac:dyDescent="0.45">
      <c r="B3668" s="3" t="s">
        <v>11267</v>
      </c>
      <c r="D3668" s="3" t="s">
        <v>9</v>
      </c>
      <c r="E3668" s="3" t="s">
        <v>10</v>
      </c>
    </row>
    <row r="3669" spans="2:5" x14ac:dyDescent="0.45">
      <c r="B3669" s="3" t="s">
        <v>11267</v>
      </c>
      <c r="D3669" s="3" t="s">
        <v>122</v>
      </c>
      <c r="E3669" s="3" t="s">
        <v>9865</v>
      </c>
    </row>
    <row r="3670" spans="2:5" x14ac:dyDescent="0.45">
      <c r="B3670" s="3" t="s">
        <v>11267</v>
      </c>
      <c r="D3670" s="3" t="s">
        <v>9866</v>
      </c>
      <c r="E3670" s="3" t="s">
        <v>117</v>
      </c>
    </row>
    <row r="3671" spans="2:5" x14ac:dyDescent="0.45">
      <c r="B3671" s="3" t="s">
        <v>11267</v>
      </c>
      <c r="D3671" s="3" t="s">
        <v>23</v>
      </c>
      <c r="E3671" s="3" t="s">
        <v>24</v>
      </c>
    </row>
    <row r="3672" spans="2:5" x14ac:dyDescent="0.45">
      <c r="B3672" s="3" t="s">
        <v>11267</v>
      </c>
      <c r="D3672" s="3" t="s">
        <v>1663</v>
      </c>
      <c r="E3672" s="3" t="s">
        <v>117</v>
      </c>
    </row>
    <row r="3673" spans="2:5" x14ac:dyDescent="0.45">
      <c r="B3673" s="3" t="s">
        <v>11267</v>
      </c>
      <c r="D3673" s="3" t="s">
        <v>9867</v>
      </c>
      <c r="E3673" s="3" t="s">
        <v>117</v>
      </c>
    </row>
    <row r="3674" spans="2:5" x14ac:dyDescent="0.45">
      <c r="B3674" s="3" t="s">
        <v>11267</v>
      </c>
      <c r="D3674" s="3" t="s">
        <v>48</v>
      </c>
      <c r="E3674" s="3" t="s">
        <v>49</v>
      </c>
    </row>
    <row r="3675" spans="2:5" x14ac:dyDescent="0.45">
      <c r="B3675" s="3" t="s">
        <v>11267</v>
      </c>
      <c r="D3675" s="3" t="s">
        <v>34</v>
      </c>
      <c r="E3675" s="3" t="s">
        <v>35</v>
      </c>
    </row>
    <row r="3676" spans="2:5" x14ac:dyDescent="0.45">
      <c r="B3676" s="3" t="s">
        <v>11267</v>
      </c>
      <c r="D3676" s="3" t="s">
        <v>1708</v>
      </c>
      <c r="E3676" s="3" t="s">
        <v>9868</v>
      </c>
    </row>
    <row r="3677" spans="2:5" x14ac:dyDescent="0.45">
      <c r="B3677" s="3" t="s">
        <v>11269</v>
      </c>
      <c r="D3677" s="3" t="s">
        <v>7</v>
      </c>
      <c r="E3677" s="3" t="s">
        <v>72</v>
      </c>
    </row>
    <row r="3678" spans="2:5" x14ac:dyDescent="0.45">
      <c r="B3678" s="3" t="s">
        <v>11269</v>
      </c>
      <c r="D3678" s="3" t="s">
        <v>76</v>
      </c>
      <c r="E3678" s="3" t="s">
        <v>2682</v>
      </c>
    </row>
    <row r="3679" spans="2:5" x14ac:dyDescent="0.45">
      <c r="B3679" s="3" t="s">
        <v>11269</v>
      </c>
      <c r="D3679" s="3" t="s">
        <v>118</v>
      </c>
      <c r="E3679" s="3" t="s">
        <v>117</v>
      </c>
    </row>
    <row r="3680" spans="2:5" x14ac:dyDescent="0.45">
      <c r="B3680" s="3" t="s">
        <v>11269</v>
      </c>
      <c r="D3680" s="3" t="s">
        <v>30</v>
      </c>
      <c r="E3680" s="3" t="s">
        <v>2679</v>
      </c>
    </row>
    <row r="3681" spans="2:5" x14ac:dyDescent="0.45">
      <c r="B3681" s="3" t="s">
        <v>11269</v>
      </c>
      <c r="D3681" s="3" t="s">
        <v>13</v>
      </c>
      <c r="E3681" s="3" t="s">
        <v>2680</v>
      </c>
    </row>
    <row r="3682" spans="2:5" x14ac:dyDescent="0.45">
      <c r="B3682" s="3" t="s">
        <v>11269</v>
      </c>
      <c r="D3682" s="3" t="s">
        <v>78</v>
      </c>
      <c r="E3682" s="3" t="s">
        <v>245</v>
      </c>
    </row>
    <row r="3683" spans="2:5" x14ac:dyDescent="0.45">
      <c r="B3683" s="3" t="s">
        <v>11269</v>
      </c>
      <c r="D3683" s="3" t="s">
        <v>79</v>
      </c>
      <c r="E3683" s="3" t="s">
        <v>119</v>
      </c>
    </row>
    <row r="3684" spans="2:5" x14ac:dyDescent="0.45">
      <c r="B3684" s="3" t="s">
        <v>11269</v>
      </c>
      <c r="D3684" s="3" t="s">
        <v>85</v>
      </c>
      <c r="E3684" s="3" t="s">
        <v>83</v>
      </c>
    </row>
    <row r="3685" spans="2:5" x14ac:dyDescent="0.45">
      <c r="B3685" s="3" t="s">
        <v>11269</v>
      </c>
      <c r="D3685" s="3" t="s">
        <v>34</v>
      </c>
      <c r="E3685" s="3" t="s">
        <v>9869</v>
      </c>
    </row>
    <row r="3686" spans="2:5" x14ac:dyDescent="0.45">
      <c r="B3686" s="3" t="s">
        <v>11269</v>
      </c>
      <c r="D3686" s="3" t="s">
        <v>15</v>
      </c>
      <c r="E3686" s="3" t="s">
        <v>2683</v>
      </c>
    </row>
    <row r="3687" spans="2:5" x14ac:dyDescent="0.45">
      <c r="B3687" s="3" t="s">
        <v>11269</v>
      </c>
      <c r="D3687" s="3" t="s">
        <v>26</v>
      </c>
      <c r="E3687" s="3" t="s">
        <v>2681</v>
      </c>
    </row>
    <row r="3688" spans="2:5" x14ac:dyDescent="0.45">
      <c r="B3688" s="3" t="s">
        <v>11271</v>
      </c>
      <c r="D3688" s="3" t="s">
        <v>7</v>
      </c>
      <c r="E3688" s="3" t="s">
        <v>72</v>
      </c>
    </row>
    <row r="3689" spans="2:5" x14ac:dyDescent="0.45">
      <c r="B3689" s="3" t="s">
        <v>11271</v>
      </c>
      <c r="D3689" s="3" t="s">
        <v>76</v>
      </c>
      <c r="E3689" s="3" t="s">
        <v>2682</v>
      </c>
    </row>
    <row r="3690" spans="2:5" x14ac:dyDescent="0.45">
      <c r="B3690" s="3" t="s">
        <v>11271</v>
      </c>
      <c r="D3690" s="3" t="s">
        <v>118</v>
      </c>
      <c r="E3690" s="3" t="s">
        <v>117</v>
      </c>
    </row>
    <row r="3691" spans="2:5" x14ac:dyDescent="0.45">
      <c r="B3691" s="3" t="s">
        <v>11271</v>
      </c>
      <c r="D3691" s="3" t="s">
        <v>30</v>
      </c>
      <c r="E3691" s="3" t="s">
        <v>2715</v>
      </c>
    </row>
    <row r="3692" spans="2:5" x14ac:dyDescent="0.45">
      <c r="B3692" s="3" t="s">
        <v>11271</v>
      </c>
      <c r="D3692" s="3" t="s">
        <v>13</v>
      </c>
      <c r="E3692" s="3" t="s">
        <v>2716</v>
      </c>
    </row>
    <row r="3693" spans="2:5" x14ac:dyDescent="0.45">
      <c r="B3693" s="3" t="s">
        <v>11271</v>
      </c>
      <c r="D3693" s="3" t="s">
        <v>78</v>
      </c>
      <c r="E3693" s="3" t="s">
        <v>245</v>
      </c>
    </row>
    <row r="3694" spans="2:5" x14ac:dyDescent="0.45">
      <c r="B3694" s="3" t="s">
        <v>11271</v>
      </c>
      <c r="D3694" s="3" t="s">
        <v>79</v>
      </c>
      <c r="E3694" s="3" t="s">
        <v>119</v>
      </c>
    </row>
    <row r="3695" spans="2:5" x14ac:dyDescent="0.45">
      <c r="B3695" s="3" t="s">
        <v>11271</v>
      </c>
      <c r="D3695" s="3" t="s">
        <v>85</v>
      </c>
      <c r="E3695" s="3" t="s">
        <v>83</v>
      </c>
    </row>
    <row r="3696" spans="2:5" x14ac:dyDescent="0.45">
      <c r="B3696" s="3" t="s">
        <v>11271</v>
      </c>
      <c r="D3696" s="3" t="s">
        <v>34</v>
      </c>
      <c r="E3696" s="3" t="s">
        <v>9869</v>
      </c>
    </row>
    <row r="3697" spans="2:5" x14ac:dyDescent="0.45">
      <c r="B3697" s="3" t="s">
        <v>11271</v>
      </c>
      <c r="D3697" s="3" t="s">
        <v>15</v>
      </c>
      <c r="E3697" s="3" t="s">
        <v>2717</v>
      </c>
    </row>
    <row r="3698" spans="2:5" x14ac:dyDescent="0.45">
      <c r="B3698" s="3" t="s">
        <v>11271</v>
      </c>
      <c r="D3698" s="3" t="s">
        <v>26</v>
      </c>
      <c r="E3698" s="3" t="s">
        <v>2097</v>
      </c>
    </row>
    <row r="3699" spans="2:5" x14ac:dyDescent="0.45">
      <c r="B3699" s="3" t="s">
        <v>11274</v>
      </c>
      <c r="D3699" s="3" t="s">
        <v>7</v>
      </c>
      <c r="E3699" s="3" t="s">
        <v>8</v>
      </c>
    </row>
    <row r="3700" spans="2:5" x14ac:dyDescent="0.45">
      <c r="B3700" s="3" t="s">
        <v>11274</v>
      </c>
      <c r="D3700" s="3" t="s">
        <v>13</v>
      </c>
      <c r="E3700" s="3" t="s">
        <v>9870</v>
      </c>
    </row>
    <row r="3701" spans="2:5" x14ac:dyDescent="0.45">
      <c r="B3701" s="3" t="s">
        <v>11274</v>
      </c>
      <c r="D3701" s="3" t="s">
        <v>9</v>
      </c>
      <c r="E3701" s="3" t="s">
        <v>10</v>
      </c>
    </row>
    <row r="3702" spans="2:5" x14ac:dyDescent="0.45">
      <c r="B3702" s="3" t="s">
        <v>11274</v>
      </c>
      <c r="D3702" s="3" t="s">
        <v>48</v>
      </c>
      <c r="E3702" s="3" t="s">
        <v>49</v>
      </c>
    </row>
    <row r="3703" spans="2:5" x14ac:dyDescent="0.45">
      <c r="B3703" s="3" t="s">
        <v>11274</v>
      </c>
      <c r="D3703" s="3" t="s">
        <v>15</v>
      </c>
      <c r="E3703" s="3" t="s">
        <v>9871</v>
      </c>
    </row>
    <row r="3704" spans="2:5" x14ac:dyDescent="0.45">
      <c r="B3704" s="3" t="s">
        <v>11274</v>
      </c>
      <c r="D3704" s="3" t="s">
        <v>26</v>
      </c>
      <c r="E3704" s="3" t="s">
        <v>9872</v>
      </c>
    </row>
    <row r="3705" spans="2:5" x14ac:dyDescent="0.45">
      <c r="B3705" s="3" t="s">
        <v>11285</v>
      </c>
      <c r="D3705" s="3" t="s">
        <v>7</v>
      </c>
      <c r="E3705" s="3" t="s">
        <v>8</v>
      </c>
    </row>
    <row r="3706" spans="2:5" x14ac:dyDescent="0.45">
      <c r="B3706" s="3" t="s">
        <v>11290</v>
      </c>
      <c r="D3706" s="3" t="s">
        <v>36</v>
      </c>
      <c r="E3706" s="3" t="s">
        <v>1054</v>
      </c>
    </row>
    <row r="3707" spans="2:5" x14ac:dyDescent="0.45">
      <c r="B3707" s="3" t="s">
        <v>11290</v>
      </c>
      <c r="D3707" s="3" t="s">
        <v>7</v>
      </c>
      <c r="E3707" s="3" t="s">
        <v>8</v>
      </c>
    </row>
    <row r="3708" spans="2:5" x14ac:dyDescent="0.45">
      <c r="B3708" s="3" t="s">
        <v>11290</v>
      </c>
      <c r="D3708" s="3" t="s">
        <v>1060</v>
      </c>
      <c r="E3708" s="3" t="s">
        <v>1061</v>
      </c>
    </row>
    <row r="3709" spans="2:5" x14ac:dyDescent="0.45">
      <c r="B3709" s="3" t="s">
        <v>11290</v>
      </c>
      <c r="D3709" s="3" t="s">
        <v>908</v>
      </c>
      <c r="E3709" s="3" t="s">
        <v>1018</v>
      </c>
    </row>
    <row r="3710" spans="2:5" x14ac:dyDescent="0.45">
      <c r="B3710" s="3" t="s">
        <v>11290</v>
      </c>
      <c r="D3710" s="3" t="s">
        <v>1064</v>
      </c>
      <c r="E3710" s="3" t="s">
        <v>1065</v>
      </c>
    </row>
    <row r="3711" spans="2:5" x14ac:dyDescent="0.45">
      <c r="B3711" s="3" t="s">
        <v>11290</v>
      </c>
      <c r="D3711" s="3" t="s">
        <v>1067</v>
      </c>
      <c r="E3711" s="3" t="s">
        <v>232</v>
      </c>
    </row>
    <row r="3712" spans="2:5" x14ac:dyDescent="0.45">
      <c r="B3712" s="3" t="s">
        <v>11290</v>
      </c>
      <c r="D3712" s="3" t="s">
        <v>301</v>
      </c>
      <c r="E3712" s="3" t="s">
        <v>117</v>
      </c>
    </row>
    <row r="3713" spans="2:5" x14ac:dyDescent="0.45">
      <c r="B3713" s="3" t="s">
        <v>11290</v>
      </c>
      <c r="D3713" s="3" t="s">
        <v>247</v>
      </c>
      <c r="E3713" s="3" t="s">
        <v>248</v>
      </c>
    </row>
    <row r="3714" spans="2:5" x14ac:dyDescent="0.45">
      <c r="B3714" s="3" t="s">
        <v>11290</v>
      </c>
      <c r="D3714" s="3" t="s">
        <v>1058</v>
      </c>
      <c r="E3714" s="3" t="s">
        <v>1059</v>
      </c>
    </row>
    <row r="3715" spans="2:5" x14ac:dyDescent="0.45">
      <c r="B3715" s="3" t="s">
        <v>11290</v>
      </c>
      <c r="D3715" s="3" t="s">
        <v>832</v>
      </c>
      <c r="E3715" s="3" t="s">
        <v>117</v>
      </c>
    </row>
    <row r="3716" spans="2:5" x14ac:dyDescent="0.45">
      <c r="B3716" s="3" t="s">
        <v>11290</v>
      </c>
      <c r="D3716" s="3" t="s">
        <v>13</v>
      </c>
      <c r="E3716" s="3" t="s">
        <v>1052</v>
      </c>
    </row>
    <row r="3717" spans="2:5" x14ac:dyDescent="0.45">
      <c r="B3717" s="3" t="s">
        <v>11290</v>
      </c>
      <c r="D3717" s="3" t="s">
        <v>1056</v>
      </c>
      <c r="E3717" s="3" t="s">
        <v>1057</v>
      </c>
    </row>
    <row r="3718" spans="2:5" x14ac:dyDescent="0.45">
      <c r="B3718" s="3" t="s">
        <v>11290</v>
      </c>
      <c r="D3718" s="3" t="s">
        <v>9</v>
      </c>
      <c r="E3718" s="3" t="s">
        <v>10</v>
      </c>
    </row>
    <row r="3719" spans="2:5" x14ac:dyDescent="0.45">
      <c r="B3719" s="3" t="s">
        <v>11290</v>
      </c>
      <c r="D3719" s="3" t="s">
        <v>1066</v>
      </c>
      <c r="E3719" s="3" t="s">
        <v>117</v>
      </c>
    </row>
    <row r="3720" spans="2:5" x14ac:dyDescent="0.45">
      <c r="B3720" s="3" t="s">
        <v>11290</v>
      </c>
      <c r="D3720" s="3" t="s">
        <v>1050</v>
      </c>
      <c r="E3720" s="3" t="s">
        <v>1051</v>
      </c>
    </row>
    <row r="3721" spans="2:5" x14ac:dyDescent="0.45">
      <c r="B3721" s="3" t="s">
        <v>11290</v>
      </c>
      <c r="D3721" s="3" t="s">
        <v>1062</v>
      </c>
      <c r="E3721" s="3" t="s">
        <v>1063</v>
      </c>
    </row>
    <row r="3722" spans="2:5" x14ac:dyDescent="0.45">
      <c r="B3722" s="3" t="s">
        <v>11290</v>
      </c>
      <c r="D3722" s="3" t="s">
        <v>23</v>
      </c>
      <c r="E3722" s="3" t="s">
        <v>35</v>
      </c>
    </row>
    <row r="3723" spans="2:5" x14ac:dyDescent="0.45">
      <c r="B3723" s="3" t="s">
        <v>11290</v>
      </c>
      <c r="D3723" s="3" t="s">
        <v>38</v>
      </c>
      <c r="E3723" s="3" t="s">
        <v>117</v>
      </c>
    </row>
    <row r="3724" spans="2:5" x14ac:dyDescent="0.45">
      <c r="B3724" s="3" t="s">
        <v>11290</v>
      </c>
      <c r="D3724" s="3" t="s">
        <v>48</v>
      </c>
      <c r="E3724" s="3" t="s">
        <v>49</v>
      </c>
    </row>
    <row r="3725" spans="2:5" x14ac:dyDescent="0.45">
      <c r="B3725" s="3" t="s">
        <v>11290</v>
      </c>
      <c r="D3725" s="3" t="s">
        <v>15</v>
      </c>
      <c r="E3725" s="3" t="s">
        <v>1053</v>
      </c>
    </row>
    <row r="3726" spans="2:5" x14ac:dyDescent="0.45">
      <c r="B3726" s="3" t="s">
        <v>11290</v>
      </c>
      <c r="D3726" s="3" t="s">
        <v>26</v>
      </c>
      <c r="E3726" s="3" t="s">
        <v>1055</v>
      </c>
    </row>
    <row r="3727" spans="2:5" x14ac:dyDescent="0.45">
      <c r="B3727" s="3" t="s">
        <v>11291</v>
      </c>
      <c r="D3727" s="3" t="s">
        <v>36</v>
      </c>
      <c r="E3727" s="3" t="s">
        <v>1054</v>
      </c>
    </row>
    <row r="3728" spans="2:5" x14ac:dyDescent="0.45">
      <c r="B3728" s="3" t="s">
        <v>11291</v>
      </c>
      <c r="D3728" s="3" t="s">
        <v>7</v>
      </c>
      <c r="E3728" s="3" t="s">
        <v>8</v>
      </c>
    </row>
    <row r="3729" spans="2:5" x14ac:dyDescent="0.45">
      <c r="B3729" s="3" t="s">
        <v>11291</v>
      </c>
      <c r="D3729" s="3" t="s">
        <v>1060</v>
      </c>
      <c r="E3729" s="3" t="s">
        <v>1061</v>
      </c>
    </row>
    <row r="3730" spans="2:5" x14ac:dyDescent="0.45">
      <c r="B3730" s="3" t="s">
        <v>11291</v>
      </c>
      <c r="D3730" s="3" t="s">
        <v>908</v>
      </c>
      <c r="E3730" s="3" t="s">
        <v>1018</v>
      </c>
    </row>
    <row r="3731" spans="2:5" x14ac:dyDescent="0.45">
      <c r="B3731" s="3" t="s">
        <v>11291</v>
      </c>
      <c r="D3731" s="3" t="s">
        <v>1064</v>
      </c>
      <c r="E3731" s="3" t="s">
        <v>1065</v>
      </c>
    </row>
    <row r="3732" spans="2:5" x14ac:dyDescent="0.45">
      <c r="B3732" s="3" t="s">
        <v>11291</v>
      </c>
      <c r="D3732" s="3" t="s">
        <v>1067</v>
      </c>
      <c r="E3732" s="3" t="s">
        <v>232</v>
      </c>
    </row>
    <row r="3733" spans="2:5" x14ac:dyDescent="0.45">
      <c r="B3733" s="3" t="s">
        <v>11291</v>
      </c>
      <c r="D3733" s="3" t="s">
        <v>301</v>
      </c>
      <c r="E3733" s="3" t="s">
        <v>117</v>
      </c>
    </row>
    <row r="3734" spans="2:5" x14ac:dyDescent="0.45">
      <c r="B3734" s="3" t="s">
        <v>11291</v>
      </c>
      <c r="D3734" s="3" t="s">
        <v>247</v>
      </c>
      <c r="E3734" s="3" t="s">
        <v>248</v>
      </c>
    </row>
    <row r="3735" spans="2:5" x14ac:dyDescent="0.45">
      <c r="B3735" s="3" t="s">
        <v>11291</v>
      </c>
      <c r="D3735" s="3" t="s">
        <v>1058</v>
      </c>
      <c r="E3735" s="3" t="s">
        <v>1059</v>
      </c>
    </row>
    <row r="3736" spans="2:5" x14ac:dyDescent="0.45">
      <c r="B3736" s="3" t="s">
        <v>11291</v>
      </c>
      <c r="D3736" s="3" t="s">
        <v>832</v>
      </c>
      <c r="E3736" s="3" t="s">
        <v>117</v>
      </c>
    </row>
    <row r="3737" spans="2:5" x14ac:dyDescent="0.45">
      <c r="B3737" s="3" t="s">
        <v>11291</v>
      </c>
      <c r="D3737" s="3" t="s">
        <v>13</v>
      </c>
      <c r="E3737" s="3" t="s">
        <v>1052</v>
      </c>
    </row>
    <row r="3738" spans="2:5" x14ac:dyDescent="0.45">
      <c r="B3738" s="3" t="s">
        <v>11291</v>
      </c>
      <c r="D3738" s="3" t="s">
        <v>1056</v>
      </c>
      <c r="E3738" s="3" t="s">
        <v>1057</v>
      </c>
    </row>
    <row r="3739" spans="2:5" x14ac:dyDescent="0.45">
      <c r="B3739" s="3" t="s">
        <v>11291</v>
      </c>
      <c r="D3739" s="3" t="s">
        <v>9</v>
      </c>
      <c r="E3739" s="3" t="s">
        <v>10</v>
      </c>
    </row>
    <row r="3740" spans="2:5" x14ac:dyDescent="0.45">
      <c r="B3740" s="3" t="s">
        <v>11291</v>
      </c>
      <c r="D3740" s="3" t="s">
        <v>1066</v>
      </c>
      <c r="E3740" s="3" t="s">
        <v>117</v>
      </c>
    </row>
    <row r="3741" spans="2:5" x14ac:dyDescent="0.45">
      <c r="B3741" s="3" t="s">
        <v>11291</v>
      </c>
      <c r="D3741" s="3" t="s">
        <v>1050</v>
      </c>
      <c r="E3741" s="3" t="s">
        <v>1051</v>
      </c>
    </row>
    <row r="3742" spans="2:5" x14ac:dyDescent="0.45">
      <c r="B3742" s="3" t="s">
        <v>11291</v>
      </c>
      <c r="D3742" s="3" t="s">
        <v>1062</v>
      </c>
      <c r="E3742" s="3" t="s">
        <v>1063</v>
      </c>
    </row>
    <row r="3743" spans="2:5" x14ac:dyDescent="0.45">
      <c r="B3743" s="3" t="s">
        <v>11291</v>
      </c>
      <c r="D3743" s="3" t="s">
        <v>23</v>
      </c>
      <c r="E3743" s="3" t="s">
        <v>35</v>
      </c>
    </row>
    <row r="3744" spans="2:5" x14ac:dyDescent="0.45">
      <c r="B3744" s="3" t="s">
        <v>11291</v>
      </c>
      <c r="D3744" s="3" t="s">
        <v>38</v>
      </c>
      <c r="E3744" s="3" t="s">
        <v>117</v>
      </c>
    </row>
    <row r="3745" spans="2:5" x14ac:dyDescent="0.45">
      <c r="B3745" s="3" t="s">
        <v>11291</v>
      </c>
      <c r="D3745" s="3" t="s">
        <v>48</v>
      </c>
      <c r="E3745" s="3" t="s">
        <v>49</v>
      </c>
    </row>
    <row r="3746" spans="2:5" x14ac:dyDescent="0.45">
      <c r="B3746" s="3" t="s">
        <v>11291</v>
      </c>
      <c r="D3746" s="3" t="s">
        <v>15</v>
      </c>
      <c r="E3746" s="3" t="s">
        <v>1053</v>
      </c>
    </row>
    <row r="3747" spans="2:5" x14ac:dyDescent="0.45">
      <c r="B3747" s="3" t="s">
        <v>11291</v>
      </c>
      <c r="D3747" s="3" t="s">
        <v>26</v>
      </c>
      <c r="E3747" s="3" t="s">
        <v>1055</v>
      </c>
    </row>
    <row r="3748" spans="2:5" x14ac:dyDescent="0.45">
      <c r="B3748" s="3" t="s">
        <v>11293</v>
      </c>
      <c r="D3748" s="3" t="s">
        <v>7</v>
      </c>
      <c r="E3748" s="3" t="s">
        <v>72</v>
      </c>
    </row>
    <row r="3749" spans="2:5" x14ac:dyDescent="0.45">
      <c r="B3749" s="3" t="s">
        <v>11293</v>
      </c>
      <c r="D3749" s="3" t="s">
        <v>116</v>
      </c>
      <c r="E3749" s="3" t="s">
        <v>117</v>
      </c>
    </row>
    <row r="3750" spans="2:5" x14ac:dyDescent="0.45">
      <c r="B3750" s="3" t="s">
        <v>11293</v>
      </c>
      <c r="D3750" s="3" t="s">
        <v>910</v>
      </c>
      <c r="E3750" s="3" t="s">
        <v>1076</v>
      </c>
    </row>
    <row r="3751" spans="2:5" x14ac:dyDescent="0.45">
      <c r="B3751" s="3" t="s">
        <v>11293</v>
      </c>
      <c r="D3751" s="3" t="s">
        <v>908</v>
      </c>
      <c r="E3751" s="3" t="s">
        <v>1075</v>
      </c>
    </row>
    <row r="3752" spans="2:5" x14ac:dyDescent="0.45">
      <c r="B3752" s="3" t="s">
        <v>11293</v>
      </c>
      <c r="D3752" s="3" t="s">
        <v>76</v>
      </c>
      <c r="E3752" s="3" t="s">
        <v>229</v>
      </c>
    </row>
    <row r="3753" spans="2:5" x14ac:dyDescent="0.45">
      <c r="B3753" s="3" t="s">
        <v>11293</v>
      </c>
      <c r="D3753" s="3" t="s">
        <v>118</v>
      </c>
      <c r="E3753" s="3" t="s">
        <v>117</v>
      </c>
    </row>
    <row r="3754" spans="2:5" x14ac:dyDescent="0.45">
      <c r="B3754" s="3" t="s">
        <v>11293</v>
      </c>
      <c r="D3754" s="3" t="s">
        <v>247</v>
      </c>
      <c r="E3754" s="3" t="s">
        <v>1077</v>
      </c>
    </row>
    <row r="3755" spans="2:5" x14ac:dyDescent="0.45">
      <c r="B3755" s="3" t="s">
        <v>11293</v>
      </c>
      <c r="D3755" s="3" t="s">
        <v>30</v>
      </c>
      <c r="E3755" s="3" t="s">
        <v>1074</v>
      </c>
    </row>
    <row r="3756" spans="2:5" x14ac:dyDescent="0.45">
      <c r="B3756" s="3" t="s">
        <v>11293</v>
      </c>
      <c r="D3756" s="3" t="s">
        <v>13</v>
      </c>
      <c r="E3756" s="3" t="s">
        <v>223</v>
      </c>
    </row>
    <row r="3757" spans="2:5" x14ac:dyDescent="0.45">
      <c r="B3757" s="3" t="s">
        <v>11293</v>
      </c>
      <c r="D3757" s="3" t="s">
        <v>78</v>
      </c>
      <c r="E3757" s="3" t="s">
        <v>1078</v>
      </c>
    </row>
    <row r="3758" spans="2:5" x14ac:dyDescent="0.45">
      <c r="B3758" s="3" t="s">
        <v>11293</v>
      </c>
      <c r="D3758" s="3" t="s">
        <v>79</v>
      </c>
      <c r="E3758" s="3" t="s">
        <v>119</v>
      </c>
    </row>
    <row r="3759" spans="2:5" x14ac:dyDescent="0.45">
      <c r="B3759" s="3" t="s">
        <v>11293</v>
      </c>
      <c r="D3759" s="3" t="s">
        <v>82</v>
      </c>
      <c r="E3759" s="3" t="s">
        <v>29</v>
      </c>
    </row>
    <row r="3760" spans="2:5" x14ac:dyDescent="0.45">
      <c r="B3760" s="3" t="s">
        <v>11293</v>
      </c>
      <c r="D3760" s="3" t="s">
        <v>84</v>
      </c>
      <c r="E3760" s="3" t="s">
        <v>83</v>
      </c>
    </row>
    <row r="3761" spans="2:5" x14ac:dyDescent="0.45">
      <c r="B3761" s="3" t="s">
        <v>11293</v>
      </c>
      <c r="D3761" s="3" t="s">
        <v>85</v>
      </c>
      <c r="E3761" s="3" t="s">
        <v>83</v>
      </c>
    </row>
    <row r="3762" spans="2:5" x14ac:dyDescent="0.45">
      <c r="B3762" s="3" t="s">
        <v>11293</v>
      </c>
      <c r="D3762" s="3" t="s">
        <v>121</v>
      </c>
      <c r="E3762" s="3" t="s">
        <v>232</v>
      </c>
    </row>
    <row r="3763" spans="2:5" x14ac:dyDescent="0.45">
      <c r="B3763" s="3" t="s">
        <v>11293</v>
      </c>
      <c r="D3763" s="3" t="s">
        <v>1017</v>
      </c>
      <c r="E3763" s="3" t="s">
        <v>232</v>
      </c>
    </row>
    <row r="3764" spans="2:5" x14ac:dyDescent="0.45">
      <c r="B3764" s="3" t="s">
        <v>11293</v>
      </c>
      <c r="D3764" s="3" t="s">
        <v>34</v>
      </c>
      <c r="E3764" s="3" t="s">
        <v>1020</v>
      </c>
    </row>
    <row r="3765" spans="2:5" x14ac:dyDescent="0.45">
      <c r="B3765" s="3" t="s">
        <v>11293</v>
      </c>
      <c r="D3765" s="3" t="s">
        <v>15</v>
      </c>
      <c r="E3765" s="3" t="s">
        <v>1079</v>
      </c>
    </row>
    <row r="3766" spans="2:5" x14ac:dyDescent="0.45">
      <c r="B3766" s="3" t="s">
        <v>11293</v>
      </c>
      <c r="D3766" s="3" t="s">
        <v>234</v>
      </c>
      <c r="E3766" s="3" t="s">
        <v>1079</v>
      </c>
    </row>
    <row r="3767" spans="2:5" x14ac:dyDescent="0.45">
      <c r="B3767" s="3" t="s">
        <v>11293</v>
      </c>
      <c r="D3767" s="3" t="s">
        <v>233</v>
      </c>
      <c r="E3767" s="3" t="s">
        <v>9873</v>
      </c>
    </row>
    <row r="3768" spans="2:5" x14ac:dyDescent="0.45">
      <c r="B3768" s="3" t="s">
        <v>11293</v>
      </c>
      <c r="D3768" s="3" t="s">
        <v>26</v>
      </c>
      <c r="E3768" s="3" t="s">
        <v>75</v>
      </c>
    </row>
    <row r="3769" spans="2:5" x14ac:dyDescent="0.45">
      <c r="B3769" s="3" t="s">
        <v>11295</v>
      </c>
      <c r="D3769" s="3" t="s">
        <v>7</v>
      </c>
      <c r="E3769" s="3" t="s">
        <v>8</v>
      </c>
    </row>
    <row r="3770" spans="2:5" x14ac:dyDescent="0.45">
      <c r="B3770" s="3" t="s">
        <v>11295</v>
      </c>
      <c r="D3770" s="3" t="s">
        <v>1060</v>
      </c>
      <c r="E3770" s="3" t="s">
        <v>9874</v>
      </c>
    </row>
    <row r="3771" spans="2:5" x14ac:dyDescent="0.45">
      <c r="B3771" s="3" t="s">
        <v>11295</v>
      </c>
      <c r="D3771" s="3" t="s">
        <v>249</v>
      </c>
      <c r="E3771" s="3" t="s">
        <v>117</v>
      </c>
    </row>
    <row r="3772" spans="2:5" x14ac:dyDescent="0.45">
      <c r="B3772" s="3" t="s">
        <v>11295</v>
      </c>
      <c r="D3772" s="3" t="s">
        <v>910</v>
      </c>
      <c r="E3772" s="3" t="s">
        <v>9875</v>
      </c>
    </row>
    <row r="3773" spans="2:5" x14ac:dyDescent="0.45">
      <c r="B3773" s="3" t="s">
        <v>11295</v>
      </c>
      <c r="D3773" s="3" t="s">
        <v>908</v>
      </c>
      <c r="E3773" s="3" t="s">
        <v>1075</v>
      </c>
    </row>
    <row r="3774" spans="2:5" x14ac:dyDescent="0.45">
      <c r="B3774" s="3" t="s">
        <v>11295</v>
      </c>
      <c r="D3774" s="3" t="s">
        <v>301</v>
      </c>
      <c r="E3774" s="3" t="s">
        <v>117</v>
      </c>
    </row>
    <row r="3775" spans="2:5" x14ac:dyDescent="0.45">
      <c r="B3775" s="3" t="s">
        <v>11295</v>
      </c>
      <c r="D3775" s="3" t="s">
        <v>247</v>
      </c>
      <c r="E3775" s="3" t="s">
        <v>9876</v>
      </c>
    </row>
    <row r="3776" spans="2:5" x14ac:dyDescent="0.45">
      <c r="B3776" s="3" t="s">
        <v>11295</v>
      </c>
      <c r="D3776" s="3" t="s">
        <v>30</v>
      </c>
      <c r="E3776" s="3" t="s">
        <v>9877</v>
      </c>
    </row>
    <row r="3777" spans="2:5" x14ac:dyDescent="0.45">
      <c r="B3777" s="3" t="s">
        <v>11295</v>
      </c>
      <c r="D3777" s="3" t="s">
        <v>1058</v>
      </c>
      <c r="E3777" s="3" t="s">
        <v>9878</v>
      </c>
    </row>
    <row r="3778" spans="2:5" x14ac:dyDescent="0.45">
      <c r="B3778" s="3" t="s">
        <v>11295</v>
      </c>
      <c r="D3778" s="3" t="s">
        <v>13</v>
      </c>
      <c r="E3778" s="3" t="s">
        <v>9879</v>
      </c>
    </row>
    <row r="3779" spans="2:5" x14ac:dyDescent="0.45">
      <c r="B3779" s="3" t="s">
        <v>11295</v>
      </c>
      <c r="D3779" s="3" t="s">
        <v>1164</v>
      </c>
      <c r="E3779" s="3" t="s">
        <v>9880</v>
      </c>
    </row>
    <row r="3780" spans="2:5" x14ac:dyDescent="0.45">
      <c r="B3780" s="3" t="s">
        <v>11295</v>
      </c>
      <c r="D3780" s="3" t="s">
        <v>79</v>
      </c>
      <c r="E3780" s="3" t="s">
        <v>249</v>
      </c>
    </row>
    <row r="3781" spans="2:5" x14ac:dyDescent="0.45">
      <c r="B3781" s="3" t="s">
        <v>11295</v>
      </c>
      <c r="D3781" s="3" t="s">
        <v>843</v>
      </c>
      <c r="E3781" s="3" t="s">
        <v>117</v>
      </c>
    </row>
    <row r="3782" spans="2:5" x14ac:dyDescent="0.45">
      <c r="B3782" s="3" t="s">
        <v>11295</v>
      </c>
      <c r="D3782" s="3" t="s">
        <v>9</v>
      </c>
      <c r="E3782" s="3" t="s">
        <v>10</v>
      </c>
    </row>
    <row r="3783" spans="2:5" x14ac:dyDescent="0.45">
      <c r="B3783" s="3" t="s">
        <v>11295</v>
      </c>
      <c r="D3783" s="3" t="s">
        <v>1050</v>
      </c>
      <c r="E3783" s="3" t="s">
        <v>9881</v>
      </c>
    </row>
    <row r="3784" spans="2:5" x14ac:dyDescent="0.45">
      <c r="B3784" s="3" t="s">
        <v>11295</v>
      </c>
      <c r="D3784" s="3" t="s">
        <v>1999</v>
      </c>
      <c r="E3784" s="3" t="s">
        <v>9882</v>
      </c>
    </row>
    <row r="3785" spans="2:5" x14ac:dyDescent="0.45">
      <c r="B3785" s="3" t="s">
        <v>11295</v>
      </c>
      <c r="D3785" s="3" t="s">
        <v>23</v>
      </c>
      <c r="E3785" s="3" t="s">
        <v>1020</v>
      </c>
    </row>
    <row r="3786" spans="2:5" x14ac:dyDescent="0.45">
      <c r="B3786" s="3" t="s">
        <v>11295</v>
      </c>
      <c r="D3786" s="3" t="s">
        <v>48</v>
      </c>
      <c r="E3786" s="3" t="s">
        <v>49</v>
      </c>
    </row>
    <row r="3787" spans="2:5" x14ac:dyDescent="0.45">
      <c r="B3787" s="3" t="s">
        <v>11295</v>
      </c>
      <c r="D3787" s="3" t="s">
        <v>15</v>
      </c>
      <c r="E3787" s="3" t="s">
        <v>1124</v>
      </c>
    </row>
    <row r="3788" spans="2:5" x14ac:dyDescent="0.45">
      <c r="B3788" s="3" t="s">
        <v>11295</v>
      </c>
      <c r="D3788" s="3" t="s">
        <v>26</v>
      </c>
      <c r="E3788" s="3" t="s">
        <v>9883</v>
      </c>
    </row>
    <row r="3789" spans="2:5" x14ac:dyDescent="0.45">
      <c r="B3789" s="3" t="s">
        <v>11296</v>
      </c>
      <c r="D3789" s="3" t="s">
        <v>7</v>
      </c>
      <c r="E3789" s="3" t="s">
        <v>72</v>
      </c>
    </row>
    <row r="3790" spans="2:5" x14ac:dyDescent="0.45">
      <c r="B3790" s="3" t="s">
        <v>11296</v>
      </c>
      <c r="D3790" s="3" t="s">
        <v>116</v>
      </c>
      <c r="E3790" s="3" t="s">
        <v>117</v>
      </c>
    </row>
    <row r="3791" spans="2:5" x14ac:dyDescent="0.45">
      <c r="B3791" s="3" t="s">
        <v>11296</v>
      </c>
      <c r="D3791" s="3" t="s">
        <v>910</v>
      </c>
      <c r="E3791" s="3" t="s">
        <v>1117</v>
      </c>
    </row>
    <row r="3792" spans="2:5" x14ac:dyDescent="0.45">
      <c r="B3792" s="3" t="s">
        <v>11296</v>
      </c>
      <c r="D3792" s="3" t="s">
        <v>908</v>
      </c>
      <c r="E3792" s="3" t="s">
        <v>1075</v>
      </c>
    </row>
    <row r="3793" spans="2:5" x14ac:dyDescent="0.45">
      <c r="B3793" s="3" t="s">
        <v>11296</v>
      </c>
      <c r="D3793" s="3" t="s">
        <v>76</v>
      </c>
      <c r="E3793" s="3" t="s">
        <v>229</v>
      </c>
    </row>
    <row r="3794" spans="2:5" x14ac:dyDescent="0.45">
      <c r="B3794" s="3" t="s">
        <v>11296</v>
      </c>
      <c r="D3794" s="3" t="s">
        <v>118</v>
      </c>
      <c r="E3794" s="3" t="s">
        <v>117</v>
      </c>
    </row>
    <row r="3795" spans="2:5" x14ac:dyDescent="0.45">
      <c r="B3795" s="3" t="s">
        <v>11296</v>
      </c>
      <c r="D3795" s="3" t="s">
        <v>247</v>
      </c>
      <c r="E3795" s="3" t="s">
        <v>1077</v>
      </c>
    </row>
    <row r="3796" spans="2:5" x14ac:dyDescent="0.45">
      <c r="B3796" s="3" t="s">
        <v>11296</v>
      </c>
      <c r="D3796" s="3" t="s">
        <v>30</v>
      </c>
      <c r="E3796" s="3" t="s">
        <v>9877</v>
      </c>
    </row>
    <row r="3797" spans="2:5" x14ac:dyDescent="0.45">
      <c r="B3797" s="3" t="s">
        <v>11296</v>
      </c>
      <c r="D3797" s="3" t="s">
        <v>13</v>
      </c>
      <c r="E3797" s="3" t="s">
        <v>1460</v>
      </c>
    </row>
    <row r="3798" spans="2:5" x14ac:dyDescent="0.45">
      <c r="B3798" s="3" t="s">
        <v>11296</v>
      </c>
      <c r="D3798" s="3" t="s">
        <v>78</v>
      </c>
      <c r="E3798" s="3" t="s">
        <v>1078</v>
      </c>
    </row>
    <row r="3799" spans="2:5" x14ac:dyDescent="0.45">
      <c r="B3799" s="3" t="s">
        <v>11296</v>
      </c>
      <c r="D3799" s="3" t="s">
        <v>79</v>
      </c>
      <c r="E3799" s="3" t="s">
        <v>119</v>
      </c>
    </row>
    <row r="3800" spans="2:5" x14ac:dyDescent="0.45">
      <c r="B3800" s="3" t="s">
        <v>11296</v>
      </c>
      <c r="D3800" s="3" t="s">
        <v>82</v>
      </c>
      <c r="E3800" s="3" t="s">
        <v>29</v>
      </c>
    </row>
    <row r="3801" spans="2:5" x14ac:dyDescent="0.45">
      <c r="B3801" s="3" t="s">
        <v>11296</v>
      </c>
      <c r="D3801" s="3" t="s">
        <v>84</v>
      </c>
      <c r="E3801" s="3" t="s">
        <v>83</v>
      </c>
    </row>
    <row r="3802" spans="2:5" x14ac:dyDescent="0.45">
      <c r="B3802" s="3" t="s">
        <v>11296</v>
      </c>
      <c r="D3802" s="3" t="s">
        <v>85</v>
      </c>
      <c r="E3802" s="3" t="s">
        <v>83</v>
      </c>
    </row>
    <row r="3803" spans="2:5" x14ac:dyDescent="0.45">
      <c r="B3803" s="3" t="s">
        <v>11296</v>
      </c>
      <c r="D3803" s="3" t="s">
        <v>121</v>
      </c>
      <c r="E3803" s="3" t="s">
        <v>117</v>
      </c>
    </row>
    <row r="3804" spans="2:5" x14ac:dyDescent="0.45">
      <c r="B3804" s="3" t="s">
        <v>11296</v>
      </c>
      <c r="D3804" s="3" t="s">
        <v>1017</v>
      </c>
      <c r="E3804" s="3" t="s">
        <v>232</v>
      </c>
    </row>
    <row r="3805" spans="2:5" x14ac:dyDescent="0.45">
      <c r="B3805" s="3" t="s">
        <v>11296</v>
      </c>
      <c r="D3805" s="3" t="s">
        <v>34</v>
      </c>
      <c r="E3805" s="3" t="s">
        <v>1020</v>
      </c>
    </row>
    <row r="3806" spans="2:5" x14ac:dyDescent="0.45">
      <c r="B3806" s="3" t="s">
        <v>11296</v>
      </c>
      <c r="D3806" s="3" t="s">
        <v>15</v>
      </c>
      <c r="E3806" s="3" t="s">
        <v>1124</v>
      </c>
    </row>
    <row r="3807" spans="2:5" x14ac:dyDescent="0.45">
      <c r="B3807" s="3" t="s">
        <v>11296</v>
      </c>
      <c r="D3807" s="3" t="s">
        <v>234</v>
      </c>
      <c r="E3807" s="3" t="s">
        <v>1124</v>
      </c>
    </row>
    <row r="3808" spans="2:5" x14ac:dyDescent="0.45">
      <c r="B3808" s="3" t="s">
        <v>11296</v>
      </c>
      <c r="D3808" s="3" t="s">
        <v>233</v>
      </c>
      <c r="E3808" s="3" t="s">
        <v>9884</v>
      </c>
    </row>
    <row r="3809" spans="2:5" x14ac:dyDescent="0.45">
      <c r="B3809" s="3" t="s">
        <v>11296</v>
      </c>
      <c r="D3809" s="3" t="s">
        <v>26</v>
      </c>
      <c r="E3809" s="3" t="s">
        <v>9885</v>
      </c>
    </row>
    <row r="3810" spans="2:5" x14ac:dyDescent="0.45">
      <c r="B3810" s="3" t="s">
        <v>11298</v>
      </c>
      <c r="D3810" s="3" t="s">
        <v>7</v>
      </c>
      <c r="E3810" s="3" t="s">
        <v>72</v>
      </c>
    </row>
    <row r="3811" spans="2:5" x14ac:dyDescent="0.45">
      <c r="B3811" s="3" t="s">
        <v>11298</v>
      </c>
      <c r="D3811" s="3" t="s">
        <v>76</v>
      </c>
      <c r="E3811" s="3" t="s">
        <v>229</v>
      </c>
    </row>
    <row r="3812" spans="2:5" x14ac:dyDescent="0.45">
      <c r="B3812" s="3" t="s">
        <v>11298</v>
      </c>
      <c r="D3812" s="3" t="s">
        <v>118</v>
      </c>
      <c r="E3812" s="3" t="s">
        <v>232</v>
      </c>
    </row>
    <row r="3813" spans="2:5" x14ac:dyDescent="0.45">
      <c r="B3813" s="3" t="s">
        <v>11298</v>
      </c>
      <c r="D3813" s="3" t="s">
        <v>247</v>
      </c>
      <c r="E3813" s="3" t="s">
        <v>634</v>
      </c>
    </row>
    <row r="3814" spans="2:5" x14ac:dyDescent="0.45">
      <c r="B3814" s="3" t="s">
        <v>11298</v>
      </c>
      <c r="D3814" s="3" t="s">
        <v>30</v>
      </c>
      <c r="E3814" s="3" t="s">
        <v>673</v>
      </c>
    </row>
    <row r="3815" spans="2:5" x14ac:dyDescent="0.45">
      <c r="B3815" s="3" t="s">
        <v>11298</v>
      </c>
      <c r="D3815" s="3" t="s">
        <v>13</v>
      </c>
      <c r="E3815" s="3" t="s">
        <v>2732</v>
      </c>
    </row>
    <row r="3816" spans="2:5" x14ac:dyDescent="0.45">
      <c r="B3816" s="3" t="s">
        <v>11298</v>
      </c>
      <c r="D3816" s="3" t="s">
        <v>78</v>
      </c>
      <c r="E3816" s="3" t="s">
        <v>245</v>
      </c>
    </row>
    <row r="3817" spans="2:5" x14ac:dyDescent="0.45">
      <c r="B3817" s="3" t="s">
        <v>11298</v>
      </c>
      <c r="D3817" s="3" t="s">
        <v>79</v>
      </c>
      <c r="E3817" s="3" t="s">
        <v>119</v>
      </c>
    </row>
    <row r="3818" spans="2:5" x14ac:dyDescent="0.45">
      <c r="B3818" s="3" t="s">
        <v>11298</v>
      </c>
      <c r="D3818" s="3" t="s">
        <v>82</v>
      </c>
      <c r="E3818" s="3" t="s">
        <v>83</v>
      </c>
    </row>
    <row r="3819" spans="2:5" x14ac:dyDescent="0.45">
      <c r="B3819" s="3" t="s">
        <v>11298</v>
      </c>
      <c r="D3819" s="3" t="s">
        <v>84</v>
      </c>
      <c r="E3819" s="3" t="s">
        <v>83</v>
      </c>
    </row>
    <row r="3820" spans="2:5" x14ac:dyDescent="0.45">
      <c r="B3820" s="3" t="s">
        <v>11298</v>
      </c>
      <c r="D3820" s="3" t="s">
        <v>85</v>
      </c>
      <c r="E3820" s="3" t="s">
        <v>83</v>
      </c>
    </row>
    <row r="3821" spans="2:5" x14ac:dyDescent="0.45">
      <c r="B3821" s="3" t="s">
        <v>11298</v>
      </c>
      <c r="D3821" s="3" t="s">
        <v>121</v>
      </c>
      <c r="E3821" s="3" t="s">
        <v>232</v>
      </c>
    </row>
    <row r="3822" spans="2:5" x14ac:dyDescent="0.45">
      <c r="B3822" s="3" t="s">
        <v>11298</v>
      </c>
      <c r="D3822" s="3" t="s">
        <v>731</v>
      </c>
      <c r="E3822" s="3" t="s">
        <v>732</v>
      </c>
    </row>
    <row r="3823" spans="2:5" x14ac:dyDescent="0.45">
      <c r="B3823" s="3" t="s">
        <v>11298</v>
      </c>
      <c r="D3823" s="3" t="s">
        <v>34</v>
      </c>
      <c r="E3823" s="3" t="s">
        <v>1020</v>
      </c>
    </row>
    <row r="3824" spans="2:5" x14ac:dyDescent="0.45">
      <c r="B3824" s="3" t="s">
        <v>11298</v>
      </c>
      <c r="D3824" s="3" t="s">
        <v>15</v>
      </c>
      <c r="E3824" s="3" t="s">
        <v>9886</v>
      </c>
    </row>
    <row r="3825" spans="2:5" x14ac:dyDescent="0.45">
      <c r="B3825" s="3" t="s">
        <v>11298</v>
      </c>
      <c r="D3825" s="3" t="s">
        <v>234</v>
      </c>
      <c r="E3825" s="3" t="s">
        <v>756</v>
      </c>
    </row>
    <row r="3826" spans="2:5" x14ac:dyDescent="0.45">
      <c r="B3826" s="3" t="s">
        <v>11298</v>
      </c>
      <c r="D3826" s="3" t="s">
        <v>233</v>
      </c>
      <c r="E3826" s="3" t="s">
        <v>754</v>
      </c>
    </row>
    <row r="3827" spans="2:5" x14ac:dyDescent="0.45">
      <c r="B3827" s="3" t="s">
        <v>11298</v>
      </c>
      <c r="D3827" s="3" t="s">
        <v>26</v>
      </c>
      <c r="E3827" s="3" t="s">
        <v>9887</v>
      </c>
    </row>
    <row r="3828" spans="2:5" x14ac:dyDescent="0.45">
      <c r="B3828" s="3" t="s">
        <v>11300</v>
      </c>
      <c r="D3828" s="3" t="s">
        <v>7</v>
      </c>
      <c r="E3828" s="3" t="s">
        <v>8</v>
      </c>
    </row>
    <row r="3829" spans="2:5" x14ac:dyDescent="0.45">
      <c r="B3829" s="3" t="s">
        <v>11300</v>
      </c>
      <c r="D3829" s="3" t="s">
        <v>838</v>
      </c>
      <c r="E3829" s="3" t="s">
        <v>839</v>
      </c>
    </row>
    <row r="3830" spans="2:5" x14ac:dyDescent="0.45">
      <c r="B3830" s="3" t="s">
        <v>11300</v>
      </c>
      <c r="D3830" s="3" t="s">
        <v>301</v>
      </c>
      <c r="E3830" s="3" t="s">
        <v>117</v>
      </c>
    </row>
    <row r="3831" spans="2:5" x14ac:dyDescent="0.45">
      <c r="B3831" s="3" t="s">
        <v>11300</v>
      </c>
      <c r="D3831" s="3" t="s">
        <v>837</v>
      </c>
      <c r="E3831" s="3" t="s">
        <v>117</v>
      </c>
    </row>
    <row r="3832" spans="2:5" x14ac:dyDescent="0.45">
      <c r="B3832" s="3" t="s">
        <v>11300</v>
      </c>
      <c r="D3832" s="3" t="s">
        <v>835</v>
      </c>
      <c r="E3832" s="3" t="s">
        <v>117</v>
      </c>
    </row>
    <row r="3833" spans="2:5" x14ac:dyDescent="0.45">
      <c r="B3833" s="3" t="s">
        <v>11300</v>
      </c>
      <c r="D3833" s="3" t="s">
        <v>832</v>
      </c>
      <c r="E3833" s="3" t="s">
        <v>117</v>
      </c>
    </row>
    <row r="3834" spans="2:5" x14ac:dyDescent="0.45">
      <c r="B3834" s="3" t="s">
        <v>11300</v>
      </c>
      <c r="D3834" s="3" t="s">
        <v>13</v>
      </c>
      <c r="E3834" s="3" t="s">
        <v>9816</v>
      </c>
    </row>
    <row r="3835" spans="2:5" x14ac:dyDescent="0.45">
      <c r="B3835" s="3" t="s">
        <v>11300</v>
      </c>
      <c r="D3835" s="3" t="s">
        <v>9</v>
      </c>
      <c r="E3835" s="3" t="s">
        <v>10</v>
      </c>
    </row>
    <row r="3836" spans="2:5" x14ac:dyDescent="0.45">
      <c r="B3836" s="3" t="s">
        <v>11300</v>
      </c>
      <c r="D3836" s="3" t="s">
        <v>840</v>
      </c>
      <c r="E3836" s="3" t="s">
        <v>9786</v>
      </c>
    </row>
    <row r="3837" spans="2:5" x14ac:dyDescent="0.45">
      <c r="B3837" s="3" t="s">
        <v>11300</v>
      </c>
      <c r="D3837" s="3" t="s">
        <v>833</v>
      </c>
      <c r="E3837" s="3" t="s">
        <v>834</v>
      </c>
    </row>
    <row r="3838" spans="2:5" x14ac:dyDescent="0.45">
      <c r="B3838" s="3" t="s">
        <v>11300</v>
      </c>
      <c r="D3838" s="3" t="s">
        <v>23</v>
      </c>
      <c r="E3838" s="3" t="s">
        <v>24</v>
      </c>
    </row>
    <row r="3839" spans="2:5" x14ac:dyDescent="0.45">
      <c r="B3839" s="3" t="s">
        <v>11300</v>
      </c>
      <c r="D3839" s="3" t="s">
        <v>48</v>
      </c>
      <c r="E3839" s="3" t="s">
        <v>49</v>
      </c>
    </row>
    <row r="3840" spans="2:5" x14ac:dyDescent="0.45">
      <c r="B3840" s="3" t="s">
        <v>11300</v>
      </c>
      <c r="D3840" s="3" t="s">
        <v>34</v>
      </c>
      <c r="E3840" s="3" t="s">
        <v>35</v>
      </c>
    </row>
    <row r="3841" spans="2:5" x14ac:dyDescent="0.45">
      <c r="B3841" s="3" t="s">
        <v>11300</v>
      </c>
      <c r="D3841" s="3" t="s">
        <v>15</v>
      </c>
      <c r="E3841" s="3" t="s">
        <v>830</v>
      </c>
    </row>
    <row r="3842" spans="2:5" x14ac:dyDescent="0.45">
      <c r="B3842" s="3" t="s">
        <v>11301</v>
      </c>
      <c r="D3842" s="3" t="s">
        <v>7</v>
      </c>
      <c r="E3842" s="3" t="s">
        <v>8</v>
      </c>
    </row>
    <row r="3843" spans="2:5" x14ac:dyDescent="0.45">
      <c r="B3843" s="3" t="s">
        <v>11301</v>
      </c>
      <c r="D3843" s="3" t="s">
        <v>838</v>
      </c>
      <c r="E3843" s="3" t="s">
        <v>839</v>
      </c>
    </row>
    <row r="3844" spans="2:5" x14ac:dyDescent="0.45">
      <c r="B3844" s="3" t="s">
        <v>11301</v>
      </c>
      <c r="D3844" s="3" t="s">
        <v>301</v>
      </c>
      <c r="E3844" s="3" t="s">
        <v>117</v>
      </c>
    </row>
    <row r="3845" spans="2:5" x14ac:dyDescent="0.45">
      <c r="B3845" s="3" t="s">
        <v>11301</v>
      </c>
      <c r="D3845" s="3" t="s">
        <v>837</v>
      </c>
      <c r="E3845" s="3" t="s">
        <v>117</v>
      </c>
    </row>
    <row r="3846" spans="2:5" x14ac:dyDescent="0.45">
      <c r="B3846" s="3" t="s">
        <v>11301</v>
      </c>
      <c r="D3846" s="3" t="s">
        <v>835</v>
      </c>
      <c r="E3846" s="3" t="s">
        <v>117</v>
      </c>
    </row>
    <row r="3847" spans="2:5" x14ac:dyDescent="0.45">
      <c r="B3847" s="3" t="s">
        <v>11301</v>
      </c>
      <c r="D3847" s="3" t="s">
        <v>832</v>
      </c>
      <c r="E3847" s="3" t="s">
        <v>117</v>
      </c>
    </row>
    <row r="3848" spans="2:5" x14ac:dyDescent="0.45">
      <c r="B3848" s="3" t="s">
        <v>11301</v>
      </c>
      <c r="D3848" s="3" t="s">
        <v>13</v>
      </c>
      <c r="E3848" s="3" t="s">
        <v>9816</v>
      </c>
    </row>
    <row r="3849" spans="2:5" x14ac:dyDescent="0.45">
      <c r="B3849" s="3" t="s">
        <v>11301</v>
      </c>
      <c r="D3849" s="3" t="s">
        <v>9</v>
      </c>
      <c r="E3849" s="3" t="s">
        <v>10</v>
      </c>
    </row>
    <row r="3850" spans="2:5" x14ac:dyDescent="0.45">
      <c r="B3850" s="3" t="s">
        <v>11301</v>
      </c>
      <c r="D3850" s="3" t="s">
        <v>840</v>
      </c>
      <c r="E3850" s="3" t="s">
        <v>9786</v>
      </c>
    </row>
    <row r="3851" spans="2:5" x14ac:dyDescent="0.45">
      <c r="B3851" s="3" t="s">
        <v>11301</v>
      </c>
      <c r="D3851" s="3" t="s">
        <v>833</v>
      </c>
      <c r="E3851" s="3" t="s">
        <v>834</v>
      </c>
    </row>
    <row r="3852" spans="2:5" x14ac:dyDescent="0.45">
      <c r="B3852" s="3" t="s">
        <v>11301</v>
      </c>
      <c r="D3852" s="3" t="s">
        <v>23</v>
      </c>
      <c r="E3852" s="3" t="s">
        <v>24</v>
      </c>
    </row>
    <row r="3853" spans="2:5" x14ac:dyDescent="0.45">
      <c r="B3853" s="3" t="s">
        <v>11301</v>
      </c>
      <c r="D3853" s="3" t="s">
        <v>48</v>
      </c>
      <c r="E3853" s="3" t="s">
        <v>49</v>
      </c>
    </row>
    <row r="3854" spans="2:5" x14ac:dyDescent="0.45">
      <c r="B3854" s="3" t="s">
        <v>11301</v>
      </c>
      <c r="D3854" s="3" t="s">
        <v>34</v>
      </c>
      <c r="E3854" s="3" t="s">
        <v>35</v>
      </c>
    </row>
    <row r="3855" spans="2:5" x14ac:dyDescent="0.45">
      <c r="B3855" s="3" t="s">
        <v>11301</v>
      </c>
      <c r="D3855" s="3" t="s">
        <v>15</v>
      </c>
      <c r="E3855" s="3" t="s">
        <v>830</v>
      </c>
    </row>
    <row r="3856" spans="2:5" x14ac:dyDescent="0.45">
      <c r="B3856" s="3" t="s">
        <v>11302</v>
      </c>
      <c r="D3856" s="3" t="s">
        <v>7</v>
      </c>
      <c r="E3856" s="3" t="s">
        <v>8</v>
      </c>
    </row>
    <row r="3857" spans="2:5" x14ac:dyDescent="0.45">
      <c r="B3857" s="3" t="s">
        <v>11302</v>
      </c>
      <c r="D3857" s="3" t="s">
        <v>838</v>
      </c>
      <c r="E3857" s="3" t="s">
        <v>839</v>
      </c>
    </row>
    <row r="3858" spans="2:5" x14ac:dyDescent="0.45">
      <c r="B3858" s="3" t="s">
        <v>11302</v>
      </c>
      <c r="D3858" s="3" t="s">
        <v>301</v>
      </c>
      <c r="E3858" s="3" t="s">
        <v>117</v>
      </c>
    </row>
    <row r="3859" spans="2:5" x14ac:dyDescent="0.45">
      <c r="B3859" s="3" t="s">
        <v>11302</v>
      </c>
      <c r="D3859" s="3" t="s">
        <v>837</v>
      </c>
      <c r="E3859" s="3" t="s">
        <v>117</v>
      </c>
    </row>
    <row r="3860" spans="2:5" x14ac:dyDescent="0.45">
      <c r="B3860" s="3" t="s">
        <v>11302</v>
      </c>
      <c r="D3860" s="3" t="s">
        <v>835</v>
      </c>
      <c r="E3860" s="3" t="s">
        <v>117</v>
      </c>
    </row>
    <row r="3861" spans="2:5" x14ac:dyDescent="0.45">
      <c r="B3861" s="3" t="s">
        <v>11302</v>
      </c>
      <c r="D3861" s="3" t="s">
        <v>832</v>
      </c>
      <c r="E3861" s="3" t="s">
        <v>117</v>
      </c>
    </row>
    <row r="3862" spans="2:5" x14ac:dyDescent="0.45">
      <c r="B3862" s="3" t="s">
        <v>11302</v>
      </c>
      <c r="D3862" s="3" t="s">
        <v>13</v>
      </c>
      <c r="E3862" s="3" t="s">
        <v>9816</v>
      </c>
    </row>
    <row r="3863" spans="2:5" x14ac:dyDescent="0.45">
      <c r="B3863" s="3" t="s">
        <v>11302</v>
      </c>
      <c r="D3863" s="3" t="s">
        <v>9</v>
      </c>
      <c r="E3863" s="3" t="s">
        <v>10</v>
      </c>
    </row>
    <row r="3864" spans="2:5" x14ac:dyDescent="0.45">
      <c r="B3864" s="3" t="s">
        <v>11302</v>
      </c>
      <c r="D3864" s="3" t="s">
        <v>840</v>
      </c>
      <c r="E3864" s="3" t="s">
        <v>9786</v>
      </c>
    </row>
    <row r="3865" spans="2:5" x14ac:dyDescent="0.45">
      <c r="B3865" s="3" t="s">
        <v>11302</v>
      </c>
      <c r="D3865" s="3" t="s">
        <v>833</v>
      </c>
      <c r="E3865" s="3" t="s">
        <v>834</v>
      </c>
    </row>
    <row r="3866" spans="2:5" x14ac:dyDescent="0.45">
      <c r="B3866" s="3" t="s">
        <v>11302</v>
      </c>
      <c r="D3866" s="3" t="s">
        <v>23</v>
      </c>
      <c r="E3866" s="3" t="s">
        <v>24</v>
      </c>
    </row>
    <row r="3867" spans="2:5" x14ac:dyDescent="0.45">
      <c r="B3867" s="3" t="s">
        <v>11302</v>
      </c>
      <c r="D3867" s="3" t="s">
        <v>48</v>
      </c>
      <c r="E3867" s="3" t="s">
        <v>49</v>
      </c>
    </row>
    <row r="3868" spans="2:5" x14ac:dyDescent="0.45">
      <c r="B3868" s="3" t="s">
        <v>11302</v>
      </c>
      <c r="D3868" s="3" t="s">
        <v>34</v>
      </c>
      <c r="E3868" s="3" t="s">
        <v>35</v>
      </c>
    </row>
    <row r="3869" spans="2:5" x14ac:dyDescent="0.45">
      <c r="B3869" s="3" t="s">
        <v>11302</v>
      </c>
      <c r="D3869" s="3" t="s">
        <v>15</v>
      </c>
      <c r="E3869" s="3" t="s">
        <v>830</v>
      </c>
    </row>
    <row r="3870" spans="2:5" x14ac:dyDescent="0.45">
      <c r="B3870" s="3" t="s">
        <v>11304</v>
      </c>
      <c r="D3870" s="3" t="s">
        <v>7</v>
      </c>
      <c r="E3870" s="3" t="s">
        <v>8</v>
      </c>
    </row>
    <row r="3871" spans="2:5" x14ac:dyDescent="0.45">
      <c r="B3871" s="3" t="s">
        <v>11304</v>
      </c>
      <c r="D3871" s="3" t="s">
        <v>838</v>
      </c>
      <c r="E3871" s="3" t="s">
        <v>839</v>
      </c>
    </row>
    <row r="3872" spans="2:5" x14ac:dyDescent="0.45">
      <c r="B3872" s="3" t="s">
        <v>11304</v>
      </c>
      <c r="D3872" s="3" t="s">
        <v>842</v>
      </c>
      <c r="E3872" s="3" t="s">
        <v>117</v>
      </c>
    </row>
    <row r="3873" spans="2:5" x14ac:dyDescent="0.45">
      <c r="B3873" s="3" t="s">
        <v>11304</v>
      </c>
      <c r="D3873" s="3" t="s">
        <v>301</v>
      </c>
      <c r="E3873" s="3" t="s">
        <v>117</v>
      </c>
    </row>
    <row r="3874" spans="2:5" x14ac:dyDescent="0.45">
      <c r="B3874" s="3" t="s">
        <v>11304</v>
      </c>
      <c r="D3874" s="3" t="s">
        <v>844</v>
      </c>
      <c r="E3874" s="3" t="s">
        <v>117</v>
      </c>
    </row>
    <row r="3875" spans="2:5" x14ac:dyDescent="0.45">
      <c r="B3875" s="3" t="s">
        <v>11304</v>
      </c>
      <c r="D3875" s="3" t="s">
        <v>837</v>
      </c>
      <c r="E3875" s="3" t="s">
        <v>117</v>
      </c>
    </row>
    <row r="3876" spans="2:5" x14ac:dyDescent="0.45">
      <c r="B3876" s="3" t="s">
        <v>11304</v>
      </c>
      <c r="D3876" s="3" t="s">
        <v>835</v>
      </c>
      <c r="E3876" s="3" t="s">
        <v>836</v>
      </c>
    </row>
    <row r="3877" spans="2:5" x14ac:dyDescent="0.45">
      <c r="B3877" s="3" t="s">
        <v>11304</v>
      </c>
      <c r="D3877" s="3" t="s">
        <v>832</v>
      </c>
      <c r="E3877" s="3" t="s">
        <v>117</v>
      </c>
    </row>
    <row r="3878" spans="2:5" x14ac:dyDescent="0.45">
      <c r="B3878" s="3" t="s">
        <v>11304</v>
      </c>
      <c r="D3878" s="3" t="s">
        <v>13</v>
      </c>
      <c r="E3878" s="3" t="s">
        <v>829</v>
      </c>
    </row>
    <row r="3879" spans="2:5" x14ac:dyDescent="0.45">
      <c r="B3879" s="3" t="s">
        <v>11304</v>
      </c>
      <c r="D3879" s="3" t="s">
        <v>831</v>
      </c>
      <c r="E3879" s="3" t="s">
        <v>117</v>
      </c>
    </row>
    <row r="3880" spans="2:5" x14ac:dyDescent="0.45">
      <c r="B3880" s="3" t="s">
        <v>11304</v>
      </c>
      <c r="D3880" s="3" t="s">
        <v>843</v>
      </c>
      <c r="E3880" s="3" t="s">
        <v>117</v>
      </c>
    </row>
    <row r="3881" spans="2:5" x14ac:dyDescent="0.45">
      <c r="B3881" s="3" t="s">
        <v>11304</v>
      </c>
      <c r="D3881" s="3" t="s">
        <v>9</v>
      </c>
      <c r="E3881" s="3" t="s">
        <v>10</v>
      </c>
    </row>
    <row r="3882" spans="2:5" x14ac:dyDescent="0.45">
      <c r="B3882" s="3" t="s">
        <v>11304</v>
      </c>
      <c r="D3882" s="3" t="s">
        <v>840</v>
      </c>
      <c r="E3882" s="3" t="s">
        <v>841</v>
      </c>
    </row>
    <row r="3883" spans="2:5" x14ac:dyDescent="0.45">
      <c r="B3883" s="3" t="s">
        <v>11304</v>
      </c>
      <c r="D3883" s="3" t="s">
        <v>833</v>
      </c>
      <c r="E3883" s="3" t="s">
        <v>834</v>
      </c>
    </row>
    <row r="3884" spans="2:5" x14ac:dyDescent="0.45">
      <c r="B3884" s="3" t="s">
        <v>11304</v>
      </c>
      <c r="D3884" s="3" t="s">
        <v>23</v>
      </c>
      <c r="E3884" s="3" t="s">
        <v>24</v>
      </c>
    </row>
    <row r="3885" spans="2:5" x14ac:dyDescent="0.45">
      <c r="B3885" s="3" t="s">
        <v>11304</v>
      </c>
      <c r="D3885" s="3" t="s">
        <v>48</v>
      </c>
      <c r="E3885" s="3" t="s">
        <v>49</v>
      </c>
    </row>
    <row r="3886" spans="2:5" x14ac:dyDescent="0.45">
      <c r="B3886" s="3" t="s">
        <v>11304</v>
      </c>
      <c r="D3886" s="3" t="s">
        <v>34</v>
      </c>
      <c r="E3886" s="3" t="s">
        <v>35</v>
      </c>
    </row>
    <row r="3887" spans="2:5" x14ac:dyDescent="0.45">
      <c r="B3887" s="3" t="s">
        <v>11304</v>
      </c>
      <c r="D3887" s="3" t="s">
        <v>15</v>
      </c>
      <c r="E3887" s="3" t="s">
        <v>830</v>
      </c>
    </row>
    <row r="3888" spans="2:5" x14ac:dyDescent="0.45">
      <c r="B3888" s="3" t="s">
        <v>11305</v>
      </c>
      <c r="D3888" s="3" t="s">
        <v>7</v>
      </c>
      <c r="E3888" s="3" t="s">
        <v>8</v>
      </c>
    </row>
    <row r="3889" spans="2:5" x14ac:dyDescent="0.45">
      <c r="B3889" s="3" t="s">
        <v>11305</v>
      </c>
      <c r="D3889" s="3" t="s">
        <v>838</v>
      </c>
      <c r="E3889" s="3" t="s">
        <v>839</v>
      </c>
    </row>
    <row r="3890" spans="2:5" x14ac:dyDescent="0.45">
      <c r="B3890" s="3" t="s">
        <v>11305</v>
      </c>
      <c r="D3890" s="3" t="s">
        <v>842</v>
      </c>
      <c r="E3890" s="3" t="s">
        <v>117</v>
      </c>
    </row>
    <row r="3891" spans="2:5" x14ac:dyDescent="0.45">
      <c r="B3891" s="3" t="s">
        <v>11305</v>
      </c>
      <c r="D3891" s="3" t="s">
        <v>301</v>
      </c>
      <c r="E3891" s="3" t="s">
        <v>117</v>
      </c>
    </row>
    <row r="3892" spans="2:5" x14ac:dyDescent="0.45">
      <c r="B3892" s="3" t="s">
        <v>11305</v>
      </c>
      <c r="D3892" s="3" t="s">
        <v>844</v>
      </c>
      <c r="E3892" s="3" t="s">
        <v>117</v>
      </c>
    </row>
    <row r="3893" spans="2:5" x14ac:dyDescent="0.45">
      <c r="B3893" s="3" t="s">
        <v>11305</v>
      </c>
      <c r="D3893" s="3" t="s">
        <v>837</v>
      </c>
      <c r="E3893" s="3" t="s">
        <v>117</v>
      </c>
    </row>
    <row r="3894" spans="2:5" x14ac:dyDescent="0.45">
      <c r="B3894" s="3" t="s">
        <v>11305</v>
      </c>
      <c r="D3894" s="3" t="s">
        <v>835</v>
      </c>
      <c r="E3894" s="3" t="s">
        <v>836</v>
      </c>
    </row>
    <row r="3895" spans="2:5" x14ac:dyDescent="0.45">
      <c r="B3895" s="3" t="s">
        <v>11305</v>
      </c>
      <c r="D3895" s="3" t="s">
        <v>832</v>
      </c>
      <c r="E3895" s="3" t="s">
        <v>117</v>
      </c>
    </row>
    <row r="3896" spans="2:5" x14ac:dyDescent="0.45">
      <c r="B3896" s="3" t="s">
        <v>11305</v>
      </c>
      <c r="D3896" s="3" t="s">
        <v>13</v>
      </c>
      <c r="E3896" s="3" t="s">
        <v>829</v>
      </c>
    </row>
    <row r="3897" spans="2:5" x14ac:dyDescent="0.45">
      <c r="B3897" s="3" t="s">
        <v>11305</v>
      </c>
      <c r="D3897" s="3" t="s">
        <v>831</v>
      </c>
      <c r="E3897" s="3" t="s">
        <v>117</v>
      </c>
    </row>
    <row r="3898" spans="2:5" x14ac:dyDescent="0.45">
      <c r="B3898" s="3" t="s">
        <v>11305</v>
      </c>
      <c r="D3898" s="3" t="s">
        <v>843</v>
      </c>
      <c r="E3898" s="3" t="s">
        <v>117</v>
      </c>
    </row>
    <row r="3899" spans="2:5" x14ac:dyDescent="0.45">
      <c r="B3899" s="3" t="s">
        <v>11305</v>
      </c>
      <c r="D3899" s="3" t="s">
        <v>9</v>
      </c>
      <c r="E3899" s="3" t="s">
        <v>10</v>
      </c>
    </row>
    <row r="3900" spans="2:5" x14ac:dyDescent="0.45">
      <c r="B3900" s="3" t="s">
        <v>11305</v>
      </c>
      <c r="D3900" s="3" t="s">
        <v>840</v>
      </c>
      <c r="E3900" s="3" t="s">
        <v>841</v>
      </c>
    </row>
    <row r="3901" spans="2:5" x14ac:dyDescent="0.45">
      <c r="B3901" s="3" t="s">
        <v>11305</v>
      </c>
      <c r="D3901" s="3" t="s">
        <v>833</v>
      </c>
      <c r="E3901" s="3" t="s">
        <v>834</v>
      </c>
    </row>
    <row r="3902" spans="2:5" x14ac:dyDescent="0.45">
      <c r="B3902" s="3" t="s">
        <v>11305</v>
      </c>
      <c r="D3902" s="3" t="s">
        <v>23</v>
      </c>
      <c r="E3902" s="3" t="s">
        <v>24</v>
      </c>
    </row>
    <row r="3903" spans="2:5" x14ac:dyDescent="0.45">
      <c r="B3903" s="3" t="s">
        <v>11305</v>
      </c>
      <c r="D3903" s="3" t="s">
        <v>48</v>
      </c>
      <c r="E3903" s="3" t="s">
        <v>49</v>
      </c>
    </row>
    <row r="3904" spans="2:5" x14ac:dyDescent="0.45">
      <c r="B3904" s="3" t="s">
        <v>11305</v>
      </c>
      <c r="D3904" s="3" t="s">
        <v>34</v>
      </c>
      <c r="E3904" s="3" t="s">
        <v>35</v>
      </c>
    </row>
    <row r="3905" spans="2:5" x14ac:dyDescent="0.45">
      <c r="B3905" s="3" t="s">
        <v>11305</v>
      </c>
      <c r="D3905" s="3" t="s">
        <v>15</v>
      </c>
      <c r="E3905" s="3" t="s">
        <v>830</v>
      </c>
    </row>
    <row r="3906" spans="2:5" x14ac:dyDescent="0.45">
      <c r="B3906" s="3" t="s">
        <v>11307</v>
      </c>
      <c r="D3906" s="3" t="s">
        <v>7</v>
      </c>
      <c r="E3906" s="3" t="s">
        <v>72</v>
      </c>
    </row>
    <row r="3907" spans="2:5" x14ac:dyDescent="0.45">
      <c r="B3907" s="3" t="s">
        <v>11307</v>
      </c>
      <c r="D3907" s="3" t="s">
        <v>227</v>
      </c>
      <c r="E3907" s="3" t="s">
        <v>2811</v>
      </c>
    </row>
    <row r="3908" spans="2:5" x14ac:dyDescent="0.45">
      <c r="B3908" s="3" t="s">
        <v>11307</v>
      </c>
      <c r="D3908" s="3" t="s">
        <v>76</v>
      </c>
      <c r="E3908" s="3" t="s">
        <v>229</v>
      </c>
    </row>
    <row r="3909" spans="2:5" x14ac:dyDescent="0.45">
      <c r="B3909" s="3" t="s">
        <v>11307</v>
      </c>
      <c r="D3909" s="3" t="s">
        <v>118</v>
      </c>
      <c r="E3909" s="3" t="s">
        <v>117</v>
      </c>
    </row>
    <row r="3910" spans="2:5" x14ac:dyDescent="0.45">
      <c r="B3910" s="3" t="s">
        <v>11307</v>
      </c>
      <c r="D3910" s="3" t="s">
        <v>247</v>
      </c>
      <c r="E3910" s="3" t="s">
        <v>634</v>
      </c>
    </row>
    <row r="3911" spans="2:5" x14ac:dyDescent="0.45">
      <c r="B3911" s="3" t="s">
        <v>11307</v>
      </c>
      <c r="D3911" s="3" t="s">
        <v>30</v>
      </c>
      <c r="E3911" s="3" t="s">
        <v>948</v>
      </c>
    </row>
    <row r="3912" spans="2:5" x14ac:dyDescent="0.45">
      <c r="B3912" s="3" t="s">
        <v>11307</v>
      </c>
      <c r="D3912" s="3" t="s">
        <v>13</v>
      </c>
      <c r="E3912" s="3" t="s">
        <v>1554</v>
      </c>
    </row>
    <row r="3913" spans="2:5" x14ac:dyDescent="0.45">
      <c r="B3913" s="3" t="s">
        <v>11307</v>
      </c>
      <c r="D3913" s="3" t="s">
        <v>78</v>
      </c>
      <c r="E3913" s="3" t="s">
        <v>245</v>
      </c>
    </row>
    <row r="3914" spans="2:5" x14ac:dyDescent="0.45">
      <c r="B3914" s="3" t="s">
        <v>11307</v>
      </c>
      <c r="D3914" s="3" t="s">
        <v>79</v>
      </c>
      <c r="E3914" s="3" t="s">
        <v>635</v>
      </c>
    </row>
    <row r="3915" spans="2:5" x14ac:dyDescent="0.45">
      <c r="B3915" s="3" t="s">
        <v>11307</v>
      </c>
      <c r="D3915" s="3" t="s">
        <v>82</v>
      </c>
      <c r="E3915" s="3" t="s">
        <v>83</v>
      </c>
    </row>
    <row r="3916" spans="2:5" x14ac:dyDescent="0.45">
      <c r="B3916" s="3" t="s">
        <v>11307</v>
      </c>
      <c r="D3916" s="3" t="s">
        <v>84</v>
      </c>
      <c r="E3916" s="3" t="s">
        <v>83</v>
      </c>
    </row>
    <row r="3917" spans="2:5" x14ac:dyDescent="0.45">
      <c r="B3917" s="3" t="s">
        <v>11307</v>
      </c>
      <c r="D3917" s="3" t="s">
        <v>85</v>
      </c>
      <c r="E3917" s="3" t="s">
        <v>83</v>
      </c>
    </row>
    <row r="3918" spans="2:5" x14ac:dyDescent="0.45">
      <c r="B3918" s="3" t="s">
        <v>11307</v>
      </c>
      <c r="D3918" s="3" t="s">
        <v>121</v>
      </c>
      <c r="E3918" s="3" t="s">
        <v>232</v>
      </c>
    </row>
    <row r="3919" spans="2:5" x14ac:dyDescent="0.45">
      <c r="B3919" s="3" t="s">
        <v>11307</v>
      </c>
      <c r="D3919" s="3" t="s">
        <v>731</v>
      </c>
      <c r="E3919" s="3" t="s">
        <v>9888</v>
      </c>
    </row>
    <row r="3920" spans="2:5" x14ac:dyDescent="0.45">
      <c r="B3920" s="3" t="s">
        <v>11307</v>
      </c>
      <c r="D3920" s="3" t="s">
        <v>34</v>
      </c>
      <c r="E3920" s="3" t="s">
        <v>1020</v>
      </c>
    </row>
    <row r="3921" spans="2:5" x14ac:dyDescent="0.45">
      <c r="B3921" s="3" t="s">
        <v>11307</v>
      </c>
      <c r="D3921" s="3" t="s">
        <v>15</v>
      </c>
      <c r="E3921" s="3" t="s">
        <v>9889</v>
      </c>
    </row>
    <row r="3922" spans="2:5" x14ac:dyDescent="0.45">
      <c r="B3922" s="3" t="s">
        <v>11307</v>
      </c>
      <c r="D3922" s="3" t="s">
        <v>234</v>
      </c>
      <c r="E3922" s="3" t="s">
        <v>1136</v>
      </c>
    </row>
    <row r="3923" spans="2:5" x14ac:dyDescent="0.45">
      <c r="B3923" s="3" t="s">
        <v>11307</v>
      </c>
      <c r="D3923" s="3" t="s">
        <v>233</v>
      </c>
      <c r="E3923" s="3" t="s">
        <v>9889</v>
      </c>
    </row>
    <row r="3924" spans="2:5" x14ac:dyDescent="0.45">
      <c r="B3924" s="3" t="s">
        <v>11307</v>
      </c>
      <c r="D3924" s="3" t="s">
        <v>26</v>
      </c>
      <c r="E3924" s="3" t="s">
        <v>1633</v>
      </c>
    </row>
    <row r="3925" spans="2:5" x14ac:dyDescent="0.45">
      <c r="B3925" s="3" t="s">
        <v>11310</v>
      </c>
      <c r="D3925" s="3" t="s">
        <v>7</v>
      </c>
      <c r="E3925" s="3" t="s">
        <v>8</v>
      </c>
    </row>
    <row r="3926" spans="2:5" x14ac:dyDescent="0.45">
      <c r="B3926" s="3" t="s">
        <v>11310</v>
      </c>
      <c r="D3926" s="3" t="s">
        <v>391</v>
      </c>
      <c r="E3926" s="3" t="s">
        <v>392</v>
      </c>
    </row>
    <row r="3927" spans="2:5" x14ac:dyDescent="0.45">
      <c r="B3927" s="3" t="s">
        <v>11310</v>
      </c>
      <c r="D3927" s="3" t="s">
        <v>393</v>
      </c>
      <c r="E3927" s="3" t="s">
        <v>394</v>
      </c>
    </row>
    <row r="3928" spans="2:5" x14ac:dyDescent="0.45">
      <c r="B3928" s="3" t="s">
        <v>11310</v>
      </c>
      <c r="D3928" s="3" t="s">
        <v>301</v>
      </c>
      <c r="E3928" s="3" t="s">
        <v>117</v>
      </c>
    </row>
    <row r="3929" spans="2:5" x14ac:dyDescent="0.45">
      <c r="B3929" s="3" t="s">
        <v>11310</v>
      </c>
      <c r="D3929" s="3" t="s">
        <v>30</v>
      </c>
      <c r="E3929" s="3" t="s">
        <v>389</v>
      </c>
    </row>
    <row r="3930" spans="2:5" x14ac:dyDescent="0.45">
      <c r="B3930" s="3" t="s">
        <v>11310</v>
      </c>
      <c r="D3930" s="3" t="s">
        <v>13</v>
      </c>
      <c r="E3930" s="3" t="s">
        <v>387</v>
      </c>
    </row>
    <row r="3931" spans="2:5" x14ac:dyDescent="0.45">
      <c r="B3931" s="3" t="s">
        <v>11310</v>
      </c>
      <c r="D3931" s="3" t="s">
        <v>9</v>
      </c>
      <c r="E3931" s="3" t="s">
        <v>10</v>
      </c>
    </row>
    <row r="3932" spans="2:5" x14ac:dyDescent="0.45">
      <c r="B3932" s="3" t="s">
        <v>11310</v>
      </c>
      <c r="D3932" s="3" t="s">
        <v>395</v>
      </c>
      <c r="E3932" s="3" t="s">
        <v>396</v>
      </c>
    </row>
    <row r="3933" spans="2:5" x14ac:dyDescent="0.45">
      <c r="B3933" s="3" t="s">
        <v>11310</v>
      </c>
      <c r="D3933" s="3" t="s">
        <v>15</v>
      </c>
      <c r="E3933" s="3" t="s">
        <v>388</v>
      </c>
    </row>
    <row r="3934" spans="2:5" x14ac:dyDescent="0.45">
      <c r="B3934" s="3" t="s">
        <v>11310</v>
      </c>
      <c r="D3934" s="3" t="s">
        <v>26</v>
      </c>
      <c r="E3934" s="3" t="s">
        <v>390</v>
      </c>
    </row>
    <row r="3935" spans="2:5" x14ac:dyDescent="0.45">
      <c r="B3935" s="3" t="s">
        <v>11312</v>
      </c>
      <c r="D3935" s="3" t="s">
        <v>7</v>
      </c>
      <c r="E3935" s="3" t="s">
        <v>8</v>
      </c>
    </row>
    <row r="3936" spans="2:5" x14ac:dyDescent="0.45">
      <c r="B3936" s="3" t="s">
        <v>11312</v>
      </c>
      <c r="D3936" s="3" t="s">
        <v>1597</v>
      </c>
      <c r="E3936" s="3" t="s">
        <v>1828</v>
      </c>
    </row>
    <row r="3937" spans="2:5" x14ac:dyDescent="0.45">
      <c r="B3937" s="3" t="s">
        <v>11312</v>
      </c>
      <c r="D3937" s="3" t="s">
        <v>301</v>
      </c>
      <c r="E3937" s="3" t="s">
        <v>117</v>
      </c>
    </row>
    <row r="3938" spans="2:5" x14ac:dyDescent="0.45">
      <c r="B3938" s="3" t="s">
        <v>11312</v>
      </c>
      <c r="D3938" s="3" t="s">
        <v>1831</v>
      </c>
      <c r="E3938" s="3" t="s">
        <v>1832</v>
      </c>
    </row>
    <row r="3939" spans="2:5" x14ac:dyDescent="0.45">
      <c r="B3939" s="3" t="s">
        <v>11312</v>
      </c>
      <c r="D3939" s="3" t="s">
        <v>30</v>
      </c>
      <c r="E3939" s="3" t="s">
        <v>1826</v>
      </c>
    </row>
    <row r="3940" spans="2:5" x14ac:dyDescent="0.45">
      <c r="B3940" s="3" t="s">
        <v>11312</v>
      </c>
      <c r="D3940" s="3" t="s">
        <v>13</v>
      </c>
      <c r="E3940" s="3" t="s">
        <v>1824</v>
      </c>
    </row>
    <row r="3941" spans="2:5" x14ac:dyDescent="0.45">
      <c r="B3941" s="3" t="s">
        <v>11312</v>
      </c>
      <c r="D3941" s="3" t="s">
        <v>9</v>
      </c>
      <c r="E3941" s="3" t="s">
        <v>10</v>
      </c>
    </row>
    <row r="3942" spans="2:5" x14ac:dyDescent="0.45">
      <c r="B3942" s="3" t="s">
        <v>11312</v>
      </c>
      <c r="D3942" s="3" t="s">
        <v>1829</v>
      </c>
      <c r="E3942" s="3" t="s">
        <v>1830</v>
      </c>
    </row>
    <row r="3943" spans="2:5" x14ac:dyDescent="0.45">
      <c r="B3943" s="3" t="s">
        <v>11312</v>
      </c>
      <c r="D3943" s="3" t="s">
        <v>23</v>
      </c>
      <c r="E3943" s="3" t="s">
        <v>1384</v>
      </c>
    </row>
    <row r="3944" spans="2:5" x14ac:dyDescent="0.45">
      <c r="B3944" s="3" t="s">
        <v>11312</v>
      </c>
      <c r="D3944" s="3" t="s">
        <v>48</v>
      </c>
      <c r="E3944" s="3" t="s">
        <v>49</v>
      </c>
    </row>
    <row r="3945" spans="2:5" x14ac:dyDescent="0.45">
      <c r="B3945" s="3" t="s">
        <v>11312</v>
      </c>
      <c r="D3945" s="3" t="s">
        <v>15</v>
      </c>
      <c r="E3945" s="3" t="s">
        <v>1825</v>
      </c>
    </row>
    <row r="3946" spans="2:5" x14ac:dyDescent="0.45">
      <c r="B3946" s="3" t="s">
        <v>11312</v>
      </c>
      <c r="D3946" s="3" t="s">
        <v>26</v>
      </c>
      <c r="E3946" s="3" t="s">
        <v>1827</v>
      </c>
    </row>
    <row r="3947" spans="2:5" x14ac:dyDescent="0.45">
      <c r="B3947" s="3" t="s">
        <v>11315</v>
      </c>
      <c r="D3947" s="3" t="s">
        <v>412</v>
      </c>
      <c r="E3947" s="3" t="s">
        <v>413</v>
      </c>
    </row>
    <row r="3948" spans="2:5" x14ac:dyDescent="0.45">
      <c r="B3948" s="3" t="s">
        <v>11315</v>
      </c>
      <c r="D3948" s="3" t="s">
        <v>7</v>
      </c>
      <c r="E3948" s="3" t="s">
        <v>72</v>
      </c>
    </row>
    <row r="3949" spans="2:5" x14ac:dyDescent="0.45">
      <c r="B3949" s="3" t="s">
        <v>11315</v>
      </c>
      <c r="D3949" s="3" t="s">
        <v>424</v>
      </c>
      <c r="E3949" s="3" t="s">
        <v>425</v>
      </c>
    </row>
    <row r="3950" spans="2:5" x14ac:dyDescent="0.45">
      <c r="B3950" s="3" t="s">
        <v>11315</v>
      </c>
      <c r="D3950" s="3" t="s">
        <v>420</v>
      </c>
      <c r="E3950" s="3" t="s">
        <v>421</v>
      </c>
    </row>
    <row r="3951" spans="2:5" x14ac:dyDescent="0.45">
      <c r="B3951" s="3" t="s">
        <v>11315</v>
      </c>
      <c r="D3951" s="3" t="s">
        <v>418</v>
      </c>
      <c r="E3951" s="3" t="s">
        <v>419</v>
      </c>
    </row>
    <row r="3952" spans="2:5" x14ac:dyDescent="0.45">
      <c r="B3952" s="3" t="s">
        <v>11315</v>
      </c>
      <c r="D3952" s="3" t="s">
        <v>422</v>
      </c>
      <c r="E3952" s="3" t="s">
        <v>423</v>
      </c>
    </row>
    <row r="3953" spans="2:5" x14ac:dyDescent="0.45">
      <c r="B3953" s="3" t="s">
        <v>11315</v>
      </c>
      <c r="D3953" s="3" t="s">
        <v>13</v>
      </c>
      <c r="E3953" s="3" t="s">
        <v>417</v>
      </c>
    </row>
    <row r="3954" spans="2:5" x14ac:dyDescent="0.45">
      <c r="B3954" s="3" t="s">
        <v>11315</v>
      </c>
      <c r="D3954" s="3" t="s">
        <v>414</v>
      </c>
      <c r="E3954" s="3" t="s">
        <v>415</v>
      </c>
    </row>
    <row r="3955" spans="2:5" x14ac:dyDescent="0.45">
      <c r="B3955" s="3" t="s">
        <v>11315</v>
      </c>
      <c r="D3955" s="3" t="s">
        <v>79</v>
      </c>
      <c r="E3955" s="3" t="s">
        <v>119</v>
      </c>
    </row>
    <row r="3956" spans="2:5" x14ac:dyDescent="0.45">
      <c r="B3956" s="3" t="s">
        <v>11315</v>
      </c>
      <c r="D3956" s="3" t="s">
        <v>84</v>
      </c>
      <c r="E3956" s="3" t="s">
        <v>83</v>
      </c>
    </row>
    <row r="3957" spans="2:5" x14ac:dyDescent="0.45">
      <c r="B3957" s="3" t="s">
        <v>11315</v>
      </c>
      <c r="D3957" s="3" t="s">
        <v>426</v>
      </c>
      <c r="E3957" s="3" t="s">
        <v>232</v>
      </c>
    </row>
    <row r="3958" spans="2:5" x14ac:dyDescent="0.45">
      <c r="B3958" s="3" t="s">
        <v>11315</v>
      </c>
      <c r="D3958" s="3" t="s">
        <v>410</v>
      </c>
      <c r="E3958" s="3" t="s">
        <v>411</v>
      </c>
    </row>
    <row r="3959" spans="2:5" x14ac:dyDescent="0.45">
      <c r="B3959" s="3" t="s">
        <v>11315</v>
      </c>
      <c r="D3959" s="3" t="s">
        <v>34</v>
      </c>
      <c r="E3959" s="3" t="s">
        <v>345</v>
      </c>
    </row>
    <row r="3960" spans="2:5" x14ac:dyDescent="0.45">
      <c r="B3960" s="3" t="s">
        <v>11315</v>
      </c>
      <c r="D3960" s="3" t="s">
        <v>15</v>
      </c>
      <c r="E3960" s="3" t="s">
        <v>9890</v>
      </c>
    </row>
    <row r="3961" spans="2:5" x14ac:dyDescent="0.45">
      <c r="B3961" s="3" t="s">
        <v>11317</v>
      </c>
      <c r="D3961" s="3" t="s">
        <v>36</v>
      </c>
      <c r="E3961" s="3" t="s">
        <v>37</v>
      </c>
    </row>
    <row r="3962" spans="2:5" x14ac:dyDescent="0.45">
      <c r="B3962" s="3" t="s">
        <v>11317</v>
      </c>
      <c r="D3962" s="3" t="s">
        <v>7</v>
      </c>
      <c r="E3962" s="3" t="s">
        <v>8</v>
      </c>
    </row>
    <row r="3963" spans="2:5" x14ac:dyDescent="0.45">
      <c r="B3963" s="3" t="s">
        <v>11317</v>
      </c>
      <c r="D3963" s="3" t="s">
        <v>225</v>
      </c>
      <c r="E3963" s="3" t="s">
        <v>9891</v>
      </c>
    </row>
    <row r="3964" spans="2:5" x14ac:dyDescent="0.45">
      <c r="B3964" s="3" t="s">
        <v>11317</v>
      </c>
      <c r="D3964" s="3" t="s">
        <v>3031</v>
      </c>
      <c r="E3964" s="3" t="s">
        <v>9892</v>
      </c>
    </row>
    <row r="3965" spans="2:5" x14ac:dyDescent="0.45">
      <c r="B3965" s="3" t="s">
        <v>11317</v>
      </c>
      <c r="D3965" s="3" t="s">
        <v>1352</v>
      </c>
      <c r="E3965" s="3" t="s">
        <v>1353</v>
      </c>
    </row>
    <row r="3966" spans="2:5" x14ac:dyDescent="0.45">
      <c r="B3966" s="3" t="s">
        <v>11317</v>
      </c>
      <c r="D3966" s="3" t="s">
        <v>301</v>
      </c>
      <c r="E3966" s="3" t="s">
        <v>117</v>
      </c>
    </row>
    <row r="3967" spans="2:5" x14ac:dyDescent="0.45">
      <c r="B3967" s="3" t="s">
        <v>11317</v>
      </c>
      <c r="D3967" s="3" t="s">
        <v>844</v>
      </c>
      <c r="E3967" s="3" t="s">
        <v>117</v>
      </c>
    </row>
    <row r="3968" spans="2:5" x14ac:dyDescent="0.45">
      <c r="B3968" s="3" t="s">
        <v>11317</v>
      </c>
      <c r="D3968" s="3" t="s">
        <v>9893</v>
      </c>
      <c r="E3968" s="3" t="s">
        <v>117</v>
      </c>
    </row>
    <row r="3969" spans="2:5" x14ac:dyDescent="0.45">
      <c r="B3969" s="3" t="s">
        <v>11317</v>
      </c>
      <c r="D3969" s="3" t="s">
        <v>837</v>
      </c>
      <c r="E3969" s="3" t="s">
        <v>117</v>
      </c>
    </row>
    <row r="3970" spans="2:5" x14ac:dyDescent="0.45">
      <c r="B3970" s="3" t="s">
        <v>11317</v>
      </c>
      <c r="D3970" s="3" t="s">
        <v>13</v>
      </c>
      <c r="E3970" s="3" t="s">
        <v>9894</v>
      </c>
    </row>
    <row r="3971" spans="2:5" x14ac:dyDescent="0.45">
      <c r="B3971" s="3" t="s">
        <v>11317</v>
      </c>
      <c r="D3971" s="3" t="s">
        <v>9</v>
      </c>
      <c r="E3971" s="3" t="s">
        <v>10</v>
      </c>
    </row>
    <row r="3972" spans="2:5" x14ac:dyDescent="0.45">
      <c r="B3972" s="3" t="s">
        <v>11317</v>
      </c>
      <c r="D3972" s="3" t="s">
        <v>410</v>
      </c>
      <c r="E3972" s="3" t="s">
        <v>9895</v>
      </c>
    </row>
    <row r="3973" spans="2:5" x14ac:dyDescent="0.45">
      <c r="B3973" s="3" t="s">
        <v>11317</v>
      </c>
      <c r="D3973" s="3" t="s">
        <v>9896</v>
      </c>
      <c r="E3973" s="3" t="s">
        <v>9897</v>
      </c>
    </row>
    <row r="3974" spans="2:5" x14ac:dyDescent="0.45">
      <c r="B3974" s="3" t="s">
        <v>11317</v>
      </c>
      <c r="D3974" s="3" t="s">
        <v>23</v>
      </c>
      <c r="E3974" s="3" t="s">
        <v>24</v>
      </c>
    </row>
    <row r="3975" spans="2:5" x14ac:dyDescent="0.45">
      <c r="B3975" s="3" t="s">
        <v>11317</v>
      </c>
      <c r="D3975" s="3" t="s">
        <v>48</v>
      </c>
      <c r="E3975" s="3" t="s">
        <v>49</v>
      </c>
    </row>
    <row r="3976" spans="2:5" x14ac:dyDescent="0.45">
      <c r="B3976" s="3" t="s">
        <v>11317</v>
      </c>
      <c r="D3976" s="3" t="s">
        <v>34</v>
      </c>
      <c r="E3976" s="3" t="s">
        <v>35</v>
      </c>
    </row>
    <row r="3977" spans="2:5" x14ac:dyDescent="0.45">
      <c r="B3977" s="3" t="s">
        <v>11317</v>
      </c>
      <c r="D3977" s="3" t="s">
        <v>15</v>
      </c>
      <c r="E3977" s="3" t="s">
        <v>9898</v>
      </c>
    </row>
    <row r="3978" spans="2:5" x14ac:dyDescent="0.45">
      <c r="B3978" s="3" t="s">
        <v>11318</v>
      </c>
      <c r="D3978" s="3" t="s">
        <v>36</v>
      </c>
      <c r="E3978" s="3" t="s">
        <v>37</v>
      </c>
    </row>
    <row r="3979" spans="2:5" x14ac:dyDescent="0.45">
      <c r="B3979" s="3" t="s">
        <v>11318</v>
      </c>
      <c r="D3979" s="3" t="s">
        <v>7</v>
      </c>
      <c r="E3979" s="3" t="s">
        <v>8</v>
      </c>
    </row>
    <row r="3980" spans="2:5" x14ac:dyDescent="0.45">
      <c r="B3980" s="3" t="s">
        <v>11318</v>
      </c>
      <c r="D3980" s="3" t="s">
        <v>225</v>
      </c>
      <c r="E3980" s="3" t="s">
        <v>9891</v>
      </c>
    </row>
    <row r="3981" spans="2:5" x14ac:dyDescent="0.45">
      <c r="B3981" s="3" t="s">
        <v>11318</v>
      </c>
      <c r="D3981" s="3" t="s">
        <v>3031</v>
      </c>
      <c r="E3981" s="3" t="s">
        <v>9892</v>
      </c>
    </row>
    <row r="3982" spans="2:5" x14ac:dyDescent="0.45">
      <c r="B3982" s="3" t="s">
        <v>11318</v>
      </c>
      <c r="D3982" s="3" t="s">
        <v>1352</v>
      </c>
      <c r="E3982" s="3" t="s">
        <v>1353</v>
      </c>
    </row>
    <row r="3983" spans="2:5" x14ac:dyDescent="0.45">
      <c r="B3983" s="3" t="s">
        <v>11318</v>
      </c>
      <c r="D3983" s="3" t="s">
        <v>301</v>
      </c>
      <c r="E3983" s="3" t="s">
        <v>117</v>
      </c>
    </row>
    <row r="3984" spans="2:5" x14ac:dyDescent="0.45">
      <c r="B3984" s="3" t="s">
        <v>11318</v>
      </c>
      <c r="D3984" s="3" t="s">
        <v>844</v>
      </c>
      <c r="E3984" s="3" t="s">
        <v>117</v>
      </c>
    </row>
    <row r="3985" spans="2:5" x14ac:dyDescent="0.45">
      <c r="B3985" s="3" t="s">
        <v>11318</v>
      </c>
      <c r="D3985" s="3" t="s">
        <v>9893</v>
      </c>
      <c r="E3985" s="3" t="s">
        <v>117</v>
      </c>
    </row>
    <row r="3986" spans="2:5" x14ac:dyDescent="0.45">
      <c r="B3986" s="3" t="s">
        <v>11318</v>
      </c>
      <c r="D3986" s="3" t="s">
        <v>837</v>
      </c>
      <c r="E3986" s="3" t="s">
        <v>117</v>
      </c>
    </row>
    <row r="3987" spans="2:5" x14ac:dyDescent="0.45">
      <c r="B3987" s="3" t="s">
        <v>11318</v>
      </c>
      <c r="D3987" s="3" t="s">
        <v>13</v>
      </c>
      <c r="E3987" s="3" t="s">
        <v>9894</v>
      </c>
    </row>
    <row r="3988" spans="2:5" x14ac:dyDescent="0.45">
      <c r="B3988" s="3" t="s">
        <v>11318</v>
      </c>
      <c r="D3988" s="3" t="s">
        <v>9</v>
      </c>
      <c r="E3988" s="3" t="s">
        <v>10</v>
      </c>
    </row>
    <row r="3989" spans="2:5" x14ac:dyDescent="0.45">
      <c r="B3989" s="3" t="s">
        <v>11318</v>
      </c>
      <c r="D3989" s="3" t="s">
        <v>410</v>
      </c>
      <c r="E3989" s="3" t="s">
        <v>9895</v>
      </c>
    </row>
    <row r="3990" spans="2:5" x14ac:dyDescent="0.45">
      <c r="B3990" s="3" t="s">
        <v>11318</v>
      </c>
      <c r="D3990" s="3" t="s">
        <v>9896</v>
      </c>
      <c r="E3990" s="3" t="s">
        <v>9897</v>
      </c>
    </row>
    <row r="3991" spans="2:5" x14ac:dyDescent="0.45">
      <c r="B3991" s="3" t="s">
        <v>11318</v>
      </c>
      <c r="D3991" s="3" t="s">
        <v>23</v>
      </c>
      <c r="E3991" s="3" t="s">
        <v>24</v>
      </c>
    </row>
    <row r="3992" spans="2:5" x14ac:dyDescent="0.45">
      <c r="B3992" s="3" t="s">
        <v>11318</v>
      </c>
      <c r="D3992" s="3" t="s">
        <v>48</v>
      </c>
      <c r="E3992" s="3" t="s">
        <v>49</v>
      </c>
    </row>
    <row r="3993" spans="2:5" x14ac:dyDescent="0.45">
      <c r="B3993" s="3" t="s">
        <v>11318</v>
      </c>
      <c r="D3993" s="3" t="s">
        <v>34</v>
      </c>
      <c r="E3993" s="3" t="s">
        <v>35</v>
      </c>
    </row>
    <row r="3994" spans="2:5" x14ac:dyDescent="0.45">
      <c r="B3994" s="3" t="s">
        <v>11318</v>
      </c>
      <c r="D3994" s="3" t="s">
        <v>15</v>
      </c>
      <c r="E3994" s="3" t="s">
        <v>9898</v>
      </c>
    </row>
    <row r="3995" spans="2:5" x14ac:dyDescent="0.45">
      <c r="B3995" s="3" t="s">
        <v>11319</v>
      </c>
      <c r="D3995" s="3" t="s">
        <v>36</v>
      </c>
      <c r="E3995" s="3" t="s">
        <v>37</v>
      </c>
    </row>
    <row r="3996" spans="2:5" x14ac:dyDescent="0.45">
      <c r="B3996" s="3" t="s">
        <v>11319</v>
      </c>
      <c r="D3996" s="3" t="s">
        <v>7</v>
      </c>
      <c r="E3996" s="3" t="s">
        <v>8</v>
      </c>
    </row>
    <row r="3997" spans="2:5" x14ac:dyDescent="0.45">
      <c r="B3997" s="3" t="s">
        <v>11319</v>
      </c>
      <c r="D3997" s="3" t="s">
        <v>225</v>
      </c>
      <c r="E3997" s="3" t="s">
        <v>9891</v>
      </c>
    </row>
    <row r="3998" spans="2:5" x14ac:dyDescent="0.45">
      <c r="B3998" s="3" t="s">
        <v>11319</v>
      </c>
      <c r="D3998" s="3" t="s">
        <v>3031</v>
      </c>
      <c r="E3998" s="3" t="s">
        <v>9892</v>
      </c>
    </row>
    <row r="3999" spans="2:5" x14ac:dyDescent="0.45">
      <c r="B3999" s="3" t="s">
        <v>11319</v>
      </c>
      <c r="D3999" s="3" t="s">
        <v>1352</v>
      </c>
      <c r="E3999" s="3" t="s">
        <v>1353</v>
      </c>
    </row>
    <row r="4000" spans="2:5" x14ac:dyDescent="0.45">
      <c r="B4000" s="3" t="s">
        <v>11319</v>
      </c>
      <c r="D4000" s="3" t="s">
        <v>301</v>
      </c>
      <c r="E4000" s="3" t="s">
        <v>117</v>
      </c>
    </row>
    <row r="4001" spans="2:5" x14ac:dyDescent="0.45">
      <c r="B4001" s="3" t="s">
        <v>11319</v>
      </c>
      <c r="D4001" s="3" t="s">
        <v>844</v>
      </c>
      <c r="E4001" s="3" t="s">
        <v>117</v>
      </c>
    </row>
    <row r="4002" spans="2:5" x14ac:dyDescent="0.45">
      <c r="B4002" s="3" t="s">
        <v>11319</v>
      </c>
      <c r="D4002" s="3" t="s">
        <v>9893</v>
      </c>
      <c r="E4002" s="3" t="s">
        <v>117</v>
      </c>
    </row>
    <row r="4003" spans="2:5" x14ac:dyDescent="0.45">
      <c r="B4003" s="3" t="s">
        <v>11319</v>
      </c>
      <c r="D4003" s="3" t="s">
        <v>837</v>
      </c>
      <c r="E4003" s="3" t="s">
        <v>117</v>
      </c>
    </row>
    <row r="4004" spans="2:5" x14ac:dyDescent="0.45">
      <c r="B4004" s="3" t="s">
        <v>11319</v>
      </c>
      <c r="D4004" s="3" t="s">
        <v>13</v>
      </c>
      <c r="E4004" s="3" t="s">
        <v>9894</v>
      </c>
    </row>
    <row r="4005" spans="2:5" x14ac:dyDescent="0.45">
      <c r="B4005" s="3" t="s">
        <v>11319</v>
      </c>
      <c r="D4005" s="3" t="s">
        <v>9</v>
      </c>
      <c r="E4005" s="3" t="s">
        <v>10</v>
      </c>
    </row>
    <row r="4006" spans="2:5" x14ac:dyDescent="0.45">
      <c r="B4006" s="3" t="s">
        <v>11319</v>
      </c>
      <c r="D4006" s="3" t="s">
        <v>410</v>
      </c>
      <c r="E4006" s="3" t="s">
        <v>9895</v>
      </c>
    </row>
    <row r="4007" spans="2:5" x14ac:dyDescent="0.45">
      <c r="B4007" s="3" t="s">
        <v>11319</v>
      </c>
      <c r="D4007" s="3" t="s">
        <v>9896</v>
      </c>
      <c r="E4007" s="3" t="s">
        <v>9897</v>
      </c>
    </row>
    <row r="4008" spans="2:5" x14ac:dyDescent="0.45">
      <c r="B4008" s="3" t="s">
        <v>11319</v>
      </c>
      <c r="D4008" s="3" t="s">
        <v>23</v>
      </c>
      <c r="E4008" s="3" t="s">
        <v>24</v>
      </c>
    </row>
    <row r="4009" spans="2:5" x14ac:dyDescent="0.45">
      <c r="B4009" s="3" t="s">
        <v>11319</v>
      </c>
      <c r="D4009" s="3" t="s">
        <v>48</v>
      </c>
      <c r="E4009" s="3" t="s">
        <v>49</v>
      </c>
    </row>
    <row r="4010" spans="2:5" x14ac:dyDescent="0.45">
      <c r="B4010" s="3" t="s">
        <v>11319</v>
      </c>
      <c r="D4010" s="3" t="s">
        <v>34</v>
      </c>
      <c r="E4010" s="3" t="s">
        <v>35</v>
      </c>
    </row>
    <row r="4011" spans="2:5" x14ac:dyDescent="0.45">
      <c r="B4011" s="3" t="s">
        <v>11319</v>
      </c>
      <c r="D4011" s="3" t="s">
        <v>15</v>
      </c>
      <c r="E4011" s="3" t="s">
        <v>9898</v>
      </c>
    </row>
    <row r="4012" spans="2:5" x14ac:dyDescent="0.45">
      <c r="B4012" s="3" t="s">
        <v>11321</v>
      </c>
      <c r="D4012" s="3" t="s">
        <v>2821</v>
      </c>
      <c r="E4012" s="3" t="s">
        <v>2822</v>
      </c>
    </row>
    <row r="4013" spans="2:5" x14ac:dyDescent="0.45">
      <c r="B4013" s="3" t="s">
        <v>11321</v>
      </c>
      <c r="D4013" s="3" t="s">
        <v>7</v>
      </c>
      <c r="E4013" s="3" t="s">
        <v>8</v>
      </c>
    </row>
    <row r="4014" spans="2:5" x14ac:dyDescent="0.45">
      <c r="B4014" s="3" t="s">
        <v>11321</v>
      </c>
      <c r="D4014" s="3" t="s">
        <v>9899</v>
      </c>
      <c r="E4014" s="3" t="s">
        <v>9804</v>
      </c>
    </row>
    <row r="4015" spans="2:5" x14ac:dyDescent="0.45">
      <c r="B4015" s="3" t="s">
        <v>11321</v>
      </c>
      <c r="D4015" s="3" t="s">
        <v>2802</v>
      </c>
      <c r="E4015" s="3" t="s">
        <v>9797</v>
      </c>
    </row>
    <row r="4016" spans="2:5" x14ac:dyDescent="0.45">
      <c r="B4016" s="3" t="s">
        <v>11321</v>
      </c>
      <c r="D4016" s="3" t="s">
        <v>249</v>
      </c>
      <c r="E4016" s="3" t="s">
        <v>117</v>
      </c>
    </row>
    <row r="4017" spans="2:5" x14ac:dyDescent="0.45">
      <c r="B4017" s="3" t="s">
        <v>11321</v>
      </c>
      <c r="D4017" s="3" t="s">
        <v>301</v>
      </c>
      <c r="E4017" s="3" t="s">
        <v>117</v>
      </c>
    </row>
    <row r="4018" spans="2:5" x14ac:dyDescent="0.45">
      <c r="B4018" s="3" t="s">
        <v>11321</v>
      </c>
      <c r="D4018" s="3" t="s">
        <v>247</v>
      </c>
      <c r="E4018" s="3" t="s">
        <v>9798</v>
      </c>
    </row>
    <row r="4019" spans="2:5" x14ac:dyDescent="0.45">
      <c r="B4019" s="3" t="s">
        <v>11321</v>
      </c>
      <c r="D4019" s="3" t="s">
        <v>832</v>
      </c>
      <c r="E4019" s="3" t="s">
        <v>117</v>
      </c>
    </row>
    <row r="4020" spans="2:5" x14ac:dyDescent="0.45">
      <c r="B4020" s="3" t="s">
        <v>11321</v>
      </c>
      <c r="D4020" s="3" t="s">
        <v>13</v>
      </c>
      <c r="E4020" s="3" t="s">
        <v>3026</v>
      </c>
    </row>
    <row r="4021" spans="2:5" x14ac:dyDescent="0.45">
      <c r="B4021" s="3" t="s">
        <v>11321</v>
      </c>
      <c r="D4021" s="3" t="s">
        <v>9799</v>
      </c>
      <c r="E4021" s="3" t="s">
        <v>9800</v>
      </c>
    </row>
    <row r="4022" spans="2:5" x14ac:dyDescent="0.45">
      <c r="B4022" s="3" t="s">
        <v>11321</v>
      </c>
      <c r="D4022" s="3" t="s">
        <v>79</v>
      </c>
      <c r="E4022" s="3" t="s">
        <v>249</v>
      </c>
    </row>
    <row r="4023" spans="2:5" x14ac:dyDescent="0.45">
      <c r="B4023" s="3" t="s">
        <v>11321</v>
      </c>
      <c r="D4023" s="3" t="s">
        <v>9818</v>
      </c>
      <c r="E4023" s="3" t="s">
        <v>9819</v>
      </c>
    </row>
    <row r="4024" spans="2:5" x14ac:dyDescent="0.45">
      <c r="B4024" s="3" t="s">
        <v>11321</v>
      </c>
      <c r="D4024" s="3" t="s">
        <v>9</v>
      </c>
      <c r="E4024" s="3" t="s">
        <v>10</v>
      </c>
    </row>
    <row r="4025" spans="2:5" x14ac:dyDescent="0.45">
      <c r="B4025" s="3" t="s">
        <v>11321</v>
      </c>
      <c r="D4025" s="3" t="s">
        <v>9801</v>
      </c>
      <c r="E4025" s="3" t="s">
        <v>9804</v>
      </c>
    </row>
    <row r="4026" spans="2:5" x14ac:dyDescent="0.45">
      <c r="B4026" s="3" t="s">
        <v>11321</v>
      </c>
      <c r="D4026" s="3" t="s">
        <v>9900</v>
      </c>
      <c r="E4026" s="3" t="s">
        <v>9901</v>
      </c>
    </row>
    <row r="4027" spans="2:5" x14ac:dyDescent="0.45">
      <c r="B4027" s="3" t="s">
        <v>11321</v>
      </c>
      <c r="D4027" s="3" t="s">
        <v>23</v>
      </c>
      <c r="E4027" s="3" t="s">
        <v>24</v>
      </c>
    </row>
    <row r="4028" spans="2:5" x14ac:dyDescent="0.45">
      <c r="B4028" s="3" t="s">
        <v>11321</v>
      </c>
      <c r="D4028" s="3" t="s">
        <v>48</v>
      </c>
      <c r="E4028" s="3" t="s">
        <v>49</v>
      </c>
    </row>
    <row r="4029" spans="2:5" x14ac:dyDescent="0.45">
      <c r="B4029" s="3" t="s">
        <v>11321</v>
      </c>
      <c r="D4029" s="3" t="s">
        <v>34</v>
      </c>
      <c r="E4029" s="3" t="s">
        <v>35</v>
      </c>
    </row>
    <row r="4030" spans="2:5" x14ac:dyDescent="0.45">
      <c r="B4030" s="3" t="s">
        <v>11321</v>
      </c>
      <c r="D4030" s="3" t="s">
        <v>15</v>
      </c>
      <c r="E4030" s="3" t="s">
        <v>9902</v>
      </c>
    </row>
    <row r="4031" spans="2:5" x14ac:dyDescent="0.45">
      <c r="B4031" s="3" t="s">
        <v>11322</v>
      </c>
      <c r="D4031" s="3" t="s">
        <v>2821</v>
      </c>
      <c r="E4031" s="3" t="s">
        <v>2822</v>
      </c>
    </row>
    <row r="4032" spans="2:5" x14ac:dyDescent="0.45">
      <c r="B4032" s="3" t="s">
        <v>11322</v>
      </c>
      <c r="D4032" s="3" t="s">
        <v>7</v>
      </c>
      <c r="E4032" s="3" t="s">
        <v>8</v>
      </c>
    </row>
    <row r="4033" spans="2:5" x14ac:dyDescent="0.45">
      <c r="B4033" s="3" t="s">
        <v>11322</v>
      </c>
      <c r="D4033" s="3" t="s">
        <v>9899</v>
      </c>
      <c r="E4033" s="3" t="s">
        <v>9804</v>
      </c>
    </row>
    <row r="4034" spans="2:5" x14ac:dyDescent="0.45">
      <c r="B4034" s="3" t="s">
        <v>11322</v>
      </c>
      <c r="D4034" s="3" t="s">
        <v>2802</v>
      </c>
      <c r="E4034" s="3" t="s">
        <v>9797</v>
      </c>
    </row>
    <row r="4035" spans="2:5" x14ac:dyDescent="0.45">
      <c r="B4035" s="3" t="s">
        <v>11322</v>
      </c>
      <c r="D4035" s="3" t="s">
        <v>249</v>
      </c>
      <c r="E4035" s="3" t="s">
        <v>117</v>
      </c>
    </row>
    <row r="4036" spans="2:5" x14ac:dyDescent="0.45">
      <c r="B4036" s="3" t="s">
        <v>11322</v>
      </c>
      <c r="D4036" s="3" t="s">
        <v>301</v>
      </c>
      <c r="E4036" s="3" t="s">
        <v>117</v>
      </c>
    </row>
    <row r="4037" spans="2:5" x14ac:dyDescent="0.45">
      <c r="B4037" s="3" t="s">
        <v>11322</v>
      </c>
      <c r="D4037" s="3" t="s">
        <v>247</v>
      </c>
      <c r="E4037" s="3" t="s">
        <v>9798</v>
      </c>
    </row>
    <row r="4038" spans="2:5" x14ac:dyDescent="0.45">
      <c r="B4038" s="3" t="s">
        <v>11322</v>
      </c>
      <c r="D4038" s="3" t="s">
        <v>832</v>
      </c>
      <c r="E4038" s="3" t="s">
        <v>117</v>
      </c>
    </row>
    <row r="4039" spans="2:5" x14ac:dyDescent="0.45">
      <c r="B4039" s="3" t="s">
        <v>11322</v>
      </c>
      <c r="D4039" s="3" t="s">
        <v>13</v>
      </c>
      <c r="E4039" s="3" t="s">
        <v>3026</v>
      </c>
    </row>
    <row r="4040" spans="2:5" x14ac:dyDescent="0.45">
      <c r="B4040" s="3" t="s">
        <v>11322</v>
      </c>
      <c r="D4040" s="3" t="s">
        <v>9799</v>
      </c>
      <c r="E4040" s="3" t="s">
        <v>9800</v>
      </c>
    </row>
    <row r="4041" spans="2:5" x14ac:dyDescent="0.45">
      <c r="B4041" s="3" t="s">
        <v>11322</v>
      </c>
      <c r="D4041" s="3" t="s">
        <v>79</v>
      </c>
      <c r="E4041" s="3" t="s">
        <v>249</v>
      </c>
    </row>
    <row r="4042" spans="2:5" x14ac:dyDescent="0.45">
      <c r="B4042" s="3" t="s">
        <v>11322</v>
      </c>
      <c r="D4042" s="3" t="s">
        <v>9818</v>
      </c>
      <c r="E4042" s="3" t="s">
        <v>9819</v>
      </c>
    </row>
    <row r="4043" spans="2:5" x14ac:dyDescent="0.45">
      <c r="B4043" s="3" t="s">
        <v>11322</v>
      </c>
      <c r="D4043" s="3" t="s">
        <v>9</v>
      </c>
      <c r="E4043" s="3" t="s">
        <v>10</v>
      </c>
    </row>
    <row r="4044" spans="2:5" x14ac:dyDescent="0.45">
      <c r="B4044" s="3" t="s">
        <v>11322</v>
      </c>
      <c r="D4044" s="3" t="s">
        <v>9801</v>
      </c>
      <c r="E4044" s="3" t="s">
        <v>9804</v>
      </c>
    </row>
    <row r="4045" spans="2:5" x14ac:dyDescent="0.45">
      <c r="B4045" s="3" t="s">
        <v>11322</v>
      </c>
      <c r="D4045" s="3" t="s">
        <v>9900</v>
      </c>
      <c r="E4045" s="3" t="s">
        <v>9901</v>
      </c>
    </row>
    <row r="4046" spans="2:5" x14ac:dyDescent="0.45">
      <c r="B4046" s="3" t="s">
        <v>11322</v>
      </c>
      <c r="D4046" s="3" t="s">
        <v>23</v>
      </c>
      <c r="E4046" s="3" t="s">
        <v>24</v>
      </c>
    </row>
    <row r="4047" spans="2:5" x14ac:dyDescent="0.45">
      <c r="B4047" s="3" t="s">
        <v>11322</v>
      </c>
      <c r="D4047" s="3" t="s">
        <v>48</v>
      </c>
      <c r="E4047" s="3" t="s">
        <v>49</v>
      </c>
    </row>
    <row r="4048" spans="2:5" x14ac:dyDescent="0.45">
      <c r="B4048" s="3" t="s">
        <v>11322</v>
      </c>
      <c r="D4048" s="3" t="s">
        <v>34</v>
      </c>
      <c r="E4048" s="3" t="s">
        <v>35</v>
      </c>
    </row>
    <row r="4049" spans="2:5" x14ac:dyDescent="0.45">
      <c r="B4049" s="3" t="s">
        <v>11322</v>
      </c>
      <c r="D4049" s="3" t="s">
        <v>15</v>
      </c>
      <c r="E4049" s="3" t="s">
        <v>9902</v>
      </c>
    </row>
    <row r="4050" spans="2:5" x14ac:dyDescent="0.45">
      <c r="B4050" s="3" t="s">
        <v>11324</v>
      </c>
      <c r="D4050" s="3" t="s">
        <v>7</v>
      </c>
      <c r="E4050" s="3" t="s">
        <v>72</v>
      </c>
    </row>
    <row r="4051" spans="2:5" x14ac:dyDescent="0.45">
      <c r="B4051" s="3" t="s">
        <v>11324</v>
      </c>
      <c r="D4051" s="3" t="s">
        <v>675</v>
      </c>
      <c r="E4051" s="3" t="s">
        <v>676</v>
      </c>
    </row>
    <row r="4052" spans="2:5" x14ac:dyDescent="0.45">
      <c r="B4052" s="3" t="s">
        <v>11324</v>
      </c>
      <c r="D4052" s="3" t="s">
        <v>116</v>
      </c>
      <c r="E4052" s="3" t="s">
        <v>117</v>
      </c>
    </row>
    <row r="4053" spans="2:5" x14ac:dyDescent="0.45">
      <c r="B4053" s="3" t="s">
        <v>11324</v>
      </c>
      <c r="D4053" s="3" t="s">
        <v>76</v>
      </c>
      <c r="E4053" s="3" t="s">
        <v>229</v>
      </c>
    </row>
    <row r="4054" spans="2:5" x14ac:dyDescent="0.45">
      <c r="B4054" s="3" t="s">
        <v>11324</v>
      </c>
      <c r="D4054" s="3" t="s">
        <v>118</v>
      </c>
      <c r="E4054" s="3" t="s">
        <v>117</v>
      </c>
    </row>
    <row r="4055" spans="2:5" x14ac:dyDescent="0.45">
      <c r="B4055" s="3" t="s">
        <v>11324</v>
      </c>
      <c r="D4055" s="3" t="s">
        <v>247</v>
      </c>
      <c r="E4055" s="3" t="s">
        <v>634</v>
      </c>
    </row>
    <row r="4056" spans="2:5" x14ac:dyDescent="0.45">
      <c r="B4056" s="3" t="s">
        <v>11324</v>
      </c>
      <c r="D4056" s="3" t="s">
        <v>30</v>
      </c>
      <c r="E4056" s="3" t="s">
        <v>1283</v>
      </c>
    </row>
    <row r="4057" spans="2:5" x14ac:dyDescent="0.45">
      <c r="B4057" s="3" t="s">
        <v>11324</v>
      </c>
      <c r="D4057" s="3" t="s">
        <v>13</v>
      </c>
      <c r="E4057" s="3" t="s">
        <v>2764</v>
      </c>
    </row>
    <row r="4058" spans="2:5" x14ac:dyDescent="0.45">
      <c r="B4058" s="3" t="s">
        <v>11324</v>
      </c>
      <c r="D4058" s="3" t="s">
        <v>78</v>
      </c>
      <c r="E4058" s="3" t="s">
        <v>9838</v>
      </c>
    </row>
    <row r="4059" spans="2:5" x14ac:dyDescent="0.45">
      <c r="B4059" s="3" t="s">
        <v>11324</v>
      </c>
      <c r="D4059" s="3" t="s">
        <v>79</v>
      </c>
      <c r="E4059" s="3" t="s">
        <v>249</v>
      </c>
    </row>
    <row r="4060" spans="2:5" x14ac:dyDescent="0.45">
      <c r="B4060" s="3" t="s">
        <v>11324</v>
      </c>
      <c r="D4060" s="3" t="s">
        <v>82</v>
      </c>
      <c r="E4060" s="3" t="s">
        <v>83</v>
      </c>
    </row>
    <row r="4061" spans="2:5" x14ac:dyDescent="0.45">
      <c r="B4061" s="3" t="s">
        <v>11324</v>
      </c>
      <c r="D4061" s="3" t="s">
        <v>84</v>
      </c>
      <c r="E4061" s="3" t="s">
        <v>83</v>
      </c>
    </row>
    <row r="4062" spans="2:5" x14ac:dyDescent="0.45">
      <c r="B4062" s="3" t="s">
        <v>11324</v>
      </c>
      <c r="D4062" s="3" t="s">
        <v>85</v>
      </c>
      <c r="E4062" s="3" t="s">
        <v>83</v>
      </c>
    </row>
    <row r="4063" spans="2:5" x14ac:dyDescent="0.45">
      <c r="B4063" s="3" t="s">
        <v>11324</v>
      </c>
      <c r="D4063" s="3" t="s">
        <v>121</v>
      </c>
      <c r="E4063" s="3" t="s">
        <v>232</v>
      </c>
    </row>
    <row r="4064" spans="2:5" x14ac:dyDescent="0.45">
      <c r="B4064" s="3" t="s">
        <v>11324</v>
      </c>
      <c r="D4064" s="3" t="s">
        <v>34</v>
      </c>
      <c r="E4064" s="3" t="s">
        <v>1020</v>
      </c>
    </row>
    <row r="4065" spans="2:5" x14ac:dyDescent="0.45">
      <c r="B4065" s="3" t="s">
        <v>11324</v>
      </c>
      <c r="D4065" s="3" t="s">
        <v>15</v>
      </c>
      <c r="E4065" s="3" t="s">
        <v>2275</v>
      </c>
    </row>
    <row r="4066" spans="2:5" x14ac:dyDescent="0.45">
      <c r="B4066" s="3" t="s">
        <v>11324</v>
      </c>
      <c r="D4066" s="3" t="s">
        <v>26</v>
      </c>
      <c r="E4066" s="3" t="s">
        <v>1554</v>
      </c>
    </row>
    <row r="4067" spans="2:5" x14ac:dyDescent="0.45">
      <c r="B4067" s="3" t="s">
        <v>11326</v>
      </c>
      <c r="D4067" s="3" t="s">
        <v>7</v>
      </c>
      <c r="E4067" s="3" t="s">
        <v>72</v>
      </c>
    </row>
    <row r="4068" spans="2:5" x14ac:dyDescent="0.45">
      <c r="B4068" s="3" t="s">
        <v>11326</v>
      </c>
      <c r="D4068" s="3" t="s">
        <v>675</v>
      </c>
      <c r="E4068" s="3" t="s">
        <v>548</v>
      </c>
    </row>
    <row r="4069" spans="2:5" x14ac:dyDescent="0.45">
      <c r="B4069" s="3" t="s">
        <v>11326</v>
      </c>
      <c r="D4069" s="3" t="s">
        <v>116</v>
      </c>
      <c r="E4069" s="3" t="s">
        <v>117</v>
      </c>
    </row>
    <row r="4070" spans="2:5" x14ac:dyDescent="0.45">
      <c r="B4070" s="3" t="s">
        <v>11326</v>
      </c>
      <c r="D4070" s="3" t="s">
        <v>76</v>
      </c>
      <c r="E4070" s="3" t="s">
        <v>77</v>
      </c>
    </row>
    <row r="4071" spans="2:5" x14ac:dyDescent="0.45">
      <c r="B4071" s="3" t="s">
        <v>11326</v>
      </c>
      <c r="D4071" s="3" t="s">
        <v>118</v>
      </c>
      <c r="E4071" s="3" t="s">
        <v>117</v>
      </c>
    </row>
    <row r="4072" spans="2:5" x14ac:dyDescent="0.45">
      <c r="B4072" s="3" t="s">
        <v>11326</v>
      </c>
      <c r="D4072" s="3" t="s">
        <v>247</v>
      </c>
      <c r="E4072" s="3" t="s">
        <v>494</v>
      </c>
    </row>
    <row r="4073" spans="2:5" x14ac:dyDescent="0.45">
      <c r="B4073" s="3" t="s">
        <v>11326</v>
      </c>
      <c r="D4073" s="3" t="s">
        <v>30</v>
      </c>
      <c r="E4073" s="3" t="s">
        <v>2784</v>
      </c>
    </row>
    <row r="4074" spans="2:5" x14ac:dyDescent="0.45">
      <c r="B4074" s="3" t="s">
        <v>11326</v>
      </c>
      <c r="D4074" s="3" t="s">
        <v>13</v>
      </c>
      <c r="E4074" s="3" t="s">
        <v>2783</v>
      </c>
    </row>
    <row r="4075" spans="2:5" x14ac:dyDescent="0.45">
      <c r="B4075" s="3" t="s">
        <v>11326</v>
      </c>
      <c r="D4075" s="3" t="s">
        <v>78</v>
      </c>
      <c r="E4075" s="3" t="s">
        <v>9903</v>
      </c>
    </row>
    <row r="4076" spans="2:5" x14ac:dyDescent="0.45">
      <c r="B4076" s="3" t="s">
        <v>11326</v>
      </c>
      <c r="D4076" s="3" t="s">
        <v>79</v>
      </c>
      <c r="E4076" s="3" t="s">
        <v>119</v>
      </c>
    </row>
    <row r="4077" spans="2:5" x14ac:dyDescent="0.45">
      <c r="B4077" s="3" t="s">
        <v>11326</v>
      </c>
      <c r="D4077" s="3" t="s">
        <v>82</v>
      </c>
      <c r="E4077" s="3" t="s">
        <v>83</v>
      </c>
    </row>
    <row r="4078" spans="2:5" x14ac:dyDescent="0.45">
      <c r="B4078" s="3" t="s">
        <v>11326</v>
      </c>
      <c r="D4078" s="3" t="s">
        <v>84</v>
      </c>
      <c r="E4078" s="3" t="s">
        <v>83</v>
      </c>
    </row>
    <row r="4079" spans="2:5" x14ac:dyDescent="0.45">
      <c r="B4079" s="3" t="s">
        <v>11326</v>
      </c>
      <c r="D4079" s="3" t="s">
        <v>85</v>
      </c>
      <c r="E4079" s="3" t="s">
        <v>83</v>
      </c>
    </row>
    <row r="4080" spans="2:5" x14ac:dyDescent="0.45">
      <c r="B4080" s="3" t="s">
        <v>11326</v>
      </c>
      <c r="D4080" s="3" t="s">
        <v>121</v>
      </c>
      <c r="E4080" s="3" t="s">
        <v>232</v>
      </c>
    </row>
    <row r="4081" spans="2:5" x14ac:dyDescent="0.45">
      <c r="B4081" s="3" t="s">
        <v>11326</v>
      </c>
      <c r="D4081" s="3" t="s">
        <v>34</v>
      </c>
      <c r="E4081" s="3" t="s">
        <v>1020</v>
      </c>
    </row>
    <row r="4082" spans="2:5" x14ac:dyDescent="0.45">
      <c r="B4082" s="3" t="s">
        <v>11326</v>
      </c>
      <c r="D4082" s="3" t="s">
        <v>15</v>
      </c>
      <c r="E4082" s="3" t="s">
        <v>213</v>
      </c>
    </row>
    <row r="4083" spans="2:5" x14ac:dyDescent="0.45">
      <c r="B4083" s="3" t="s">
        <v>11326</v>
      </c>
      <c r="D4083" s="3" t="s">
        <v>234</v>
      </c>
      <c r="E4083" s="3" t="s">
        <v>213</v>
      </c>
    </row>
    <row r="4084" spans="2:5" x14ac:dyDescent="0.45">
      <c r="B4084" s="3" t="s">
        <v>11326</v>
      </c>
      <c r="D4084" s="3" t="s">
        <v>26</v>
      </c>
      <c r="E4084" s="3" t="s">
        <v>511</v>
      </c>
    </row>
    <row r="4085" spans="2:5" x14ac:dyDescent="0.45">
      <c r="B4085" s="3" t="s">
        <v>11327</v>
      </c>
      <c r="D4085" s="3" t="s">
        <v>9904</v>
      </c>
      <c r="E4085" s="3" t="s">
        <v>9905</v>
      </c>
    </row>
    <row r="4086" spans="2:5" x14ac:dyDescent="0.45">
      <c r="B4086" s="3" t="s">
        <v>11327</v>
      </c>
      <c r="D4086" s="3" t="s">
        <v>9906</v>
      </c>
      <c r="E4086" s="3" t="s">
        <v>9907</v>
      </c>
    </row>
    <row r="4087" spans="2:5" x14ac:dyDescent="0.45">
      <c r="B4087" s="3" t="s">
        <v>11327</v>
      </c>
      <c r="D4087" s="3" t="s">
        <v>9908</v>
      </c>
      <c r="E4087" s="3" t="s">
        <v>9905</v>
      </c>
    </row>
    <row r="4088" spans="2:5" x14ac:dyDescent="0.45">
      <c r="B4088" s="3" t="s">
        <v>11327</v>
      </c>
      <c r="D4088" s="3" t="s">
        <v>7</v>
      </c>
      <c r="E4088" s="3" t="s">
        <v>8</v>
      </c>
    </row>
    <row r="4089" spans="2:5" x14ac:dyDescent="0.45">
      <c r="B4089" s="3" t="s">
        <v>11327</v>
      </c>
      <c r="D4089" s="3" t="s">
        <v>2802</v>
      </c>
      <c r="E4089" s="3" t="s">
        <v>9909</v>
      </c>
    </row>
    <row r="4090" spans="2:5" x14ac:dyDescent="0.45">
      <c r="B4090" s="3" t="s">
        <v>11327</v>
      </c>
      <c r="D4090" s="3" t="s">
        <v>301</v>
      </c>
      <c r="E4090" s="3" t="s">
        <v>117</v>
      </c>
    </row>
    <row r="4091" spans="2:5" x14ac:dyDescent="0.45">
      <c r="B4091" s="3" t="s">
        <v>11327</v>
      </c>
      <c r="D4091" s="3" t="s">
        <v>9910</v>
      </c>
      <c r="E4091" s="3" t="s">
        <v>9911</v>
      </c>
    </row>
    <row r="4092" spans="2:5" x14ac:dyDescent="0.45">
      <c r="B4092" s="3" t="s">
        <v>11327</v>
      </c>
      <c r="D4092" s="3" t="s">
        <v>9799</v>
      </c>
      <c r="E4092" s="3" t="s">
        <v>9912</v>
      </c>
    </row>
    <row r="4093" spans="2:5" x14ac:dyDescent="0.45">
      <c r="B4093" s="3" t="s">
        <v>11327</v>
      </c>
      <c r="D4093" s="3" t="s">
        <v>9</v>
      </c>
      <c r="E4093" s="3" t="s">
        <v>10</v>
      </c>
    </row>
    <row r="4094" spans="2:5" x14ac:dyDescent="0.45">
      <c r="B4094" s="3" t="s">
        <v>11327</v>
      </c>
      <c r="D4094" s="3" t="s">
        <v>1999</v>
      </c>
      <c r="E4094" s="3" t="s">
        <v>9913</v>
      </c>
    </row>
    <row r="4095" spans="2:5" x14ac:dyDescent="0.45">
      <c r="B4095" s="3" t="s">
        <v>11327</v>
      </c>
      <c r="D4095" s="3" t="s">
        <v>23</v>
      </c>
      <c r="E4095" s="3" t="s">
        <v>24</v>
      </c>
    </row>
    <row r="4096" spans="2:5" x14ac:dyDescent="0.45">
      <c r="B4096" s="3" t="s">
        <v>11327</v>
      </c>
      <c r="D4096" s="3" t="s">
        <v>9914</v>
      </c>
      <c r="E4096" s="3" t="s">
        <v>9915</v>
      </c>
    </row>
    <row r="4097" spans="2:5" x14ac:dyDescent="0.45">
      <c r="B4097" s="3" t="s">
        <v>11327</v>
      </c>
      <c r="D4097" s="3" t="s">
        <v>9916</v>
      </c>
      <c r="E4097" s="3" t="s">
        <v>9917</v>
      </c>
    </row>
    <row r="4098" spans="2:5" x14ac:dyDescent="0.45">
      <c r="B4098" s="3" t="s">
        <v>11327</v>
      </c>
      <c r="D4098" s="3" t="s">
        <v>48</v>
      </c>
      <c r="E4098" s="3" t="s">
        <v>49</v>
      </c>
    </row>
    <row r="4099" spans="2:5" x14ac:dyDescent="0.45">
      <c r="B4099" s="3" t="s">
        <v>11327</v>
      </c>
      <c r="D4099" s="3" t="s">
        <v>15</v>
      </c>
      <c r="E4099" s="3" t="s">
        <v>9918</v>
      </c>
    </row>
    <row r="4100" spans="2:5" x14ac:dyDescent="0.45">
      <c r="B4100" s="3" t="s">
        <v>11330</v>
      </c>
      <c r="D4100" s="3" t="s">
        <v>2821</v>
      </c>
      <c r="E4100" s="3" t="s">
        <v>2822</v>
      </c>
    </row>
    <row r="4101" spans="2:5" x14ac:dyDescent="0.45">
      <c r="B4101" s="3" t="s">
        <v>11330</v>
      </c>
      <c r="D4101" s="3" t="s">
        <v>7</v>
      </c>
      <c r="E4101" s="3" t="s">
        <v>8</v>
      </c>
    </row>
    <row r="4102" spans="2:5" x14ac:dyDescent="0.45">
      <c r="B4102" s="3" t="s">
        <v>11330</v>
      </c>
      <c r="D4102" s="3" t="s">
        <v>2817</v>
      </c>
      <c r="E4102" s="3" t="s">
        <v>2818</v>
      </c>
    </row>
    <row r="4103" spans="2:5" x14ac:dyDescent="0.45">
      <c r="B4103" s="3" t="s">
        <v>11330</v>
      </c>
      <c r="D4103" s="3" t="s">
        <v>2802</v>
      </c>
      <c r="E4103" s="3" t="s">
        <v>2803</v>
      </c>
    </row>
    <row r="4104" spans="2:5" x14ac:dyDescent="0.45">
      <c r="B4104" s="3" t="s">
        <v>11330</v>
      </c>
      <c r="D4104" s="3" t="s">
        <v>249</v>
      </c>
      <c r="E4104" s="3" t="s">
        <v>117</v>
      </c>
    </row>
    <row r="4105" spans="2:5" x14ac:dyDescent="0.45">
      <c r="B4105" s="3" t="s">
        <v>11330</v>
      </c>
      <c r="D4105" s="3" t="s">
        <v>2808</v>
      </c>
      <c r="E4105" s="3" t="s">
        <v>2809</v>
      </c>
    </row>
    <row r="4106" spans="2:5" x14ac:dyDescent="0.45">
      <c r="B4106" s="3" t="s">
        <v>11330</v>
      </c>
      <c r="D4106" s="3" t="s">
        <v>2807</v>
      </c>
      <c r="E4106" s="3" t="s">
        <v>1063</v>
      </c>
    </row>
    <row r="4107" spans="2:5" x14ac:dyDescent="0.45">
      <c r="B4107" s="3" t="s">
        <v>11330</v>
      </c>
      <c r="D4107" s="3" t="s">
        <v>301</v>
      </c>
      <c r="E4107" s="3" t="s">
        <v>117</v>
      </c>
    </row>
    <row r="4108" spans="2:5" x14ac:dyDescent="0.45">
      <c r="B4108" s="3" t="s">
        <v>11330</v>
      </c>
      <c r="D4108" s="3" t="s">
        <v>30</v>
      </c>
      <c r="E4108" s="3" t="s">
        <v>9919</v>
      </c>
    </row>
    <row r="4109" spans="2:5" x14ac:dyDescent="0.45">
      <c r="B4109" s="3" t="s">
        <v>11330</v>
      </c>
      <c r="D4109" s="3" t="s">
        <v>13</v>
      </c>
      <c r="E4109" s="3" t="s">
        <v>1545</v>
      </c>
    </row>
    <row r="4110" spans="2:5" x14ac:dyDescent="0.45">
      <c r="B4110" s="3" t="s">
        <v>11330</v>
      </c>
      <c r="D4110" s="3" t="s">
        <v>2823</v>
      </c>
      <c r="E4110" s="3" t="s">
        <v>2824</v>
      </c>
    </row>
    <row r="4111" spans="2:5" x14ac:dyDescent="0.45">
      <c r="B4111" s="3" t="s">
        <v>11330</v>
      </c>
      <c r="D4111" s="3" t="s">
        <v>843</v>
      </c>
      <c r="E4111" s="3" t="s">
        <v>117</v>
      </c>
    </row>
    <row r="4112" spans="2:5" x14ac:dyDescent="0.45">
      <c r="B4112" s="3" t="s">
        <v>11330</v>
      </c>
      <c r="D4112" s="3" t="s">
        <v>9</v>
      </c>
      <c r="E4112" s="3" t="s">
        <v>10</v>
      </c>
    </row>
    <row r="4113" spans="2:5" x14ac:dyDescent="0.45">
      <c r="B4113" s="3" t="s">
        <v>11330</v>
      </c>
      <c r="D4113" s="3" t="s">
        <v>1999</v>
      </c>
      <c r="E4113" s="3" t="s">
        <v>2806</v>
      </c>
    </row>
    <row r="4114" spans="2:5" x14ac:dyDescent="0.45">
      <c r="B4114" s="3" t="s">
        <v>11330</v>
      </c>
      <c r="D4114" s="3" t="s">
        <v>23</v>
      </c>
      <c r="E4114" s="3" t="s">
        <v>35</v>
      </c>
    </row>
    <row r="4115" spans="2:5" x14ac:dyDescent="0.45">
      <c r="B4115" s="3" t="s">
        <v>11330</v>
      </c>
      <c r="D4115" s="3" t="s">
        <v>48</v>
      </c>
      <c r="E4115" s="3" t="s">
        <v>49</v>
      </c>
    </row>
    <row r="4116" spans="2:5" x14ac:dyDescent="0.45">
      <c r="B4116" s="3" t="s">
        <v>11330</v>
      </c>
      <c r="D4116" s="3" t="s">
        <v>15</v>
      </c>
      <c r="E4116" s="3" t="s">
        <v>2804</v>
      </c>
    </row>
    <row r="4117" spans="2:5" x14ac:dyDescent="0.45">
      <c r="B4117" s="3" t="s">
        <v>11330</v>
      </c>
      <c r="D4117" s="3" t="s">
        <v>26</v>
      </c>
      <c r="E4117" s="3" t="s">
        <v>2805</v>
      </c>
    </row>
    <row r="4118" spans="2:5" x14ac:dyDescent="0.45">
      <c r="B4118" s="3" t="s">
        <v>11332</v>
      </c>
      <c r="D4118" s="3" t="s">
        <v>7</v>
      </c>
      <c r="E4118" s="3" t="s">
        <v>8</v>
      </c>
    </row>
    <row r="4119" spans="2:5" x14ac:dyDescent="0.45">
      <c r="B4119" s="3" t="s">
        <v>11332</v>
      </c>
      <c r="D4119" s="3" t="s">
        <v>301</v>
      </c>
      <c r="E4119" s="3" t="s">
        <v>117</v>
      </c>
    </row>
    <row r="4120" spans="2:5" x14ac:dyDescent="0.45">
      <c r="B4120" s="3" t="s">
        <v>11332</v>
      </c>
      <c r="D4120" s="3" t="s">
        <v>247</v>
      </c>
      <c r="E4120" s="3" t="s">
        <v>248</v>
      </c>
    </row>
    <row r="4121" spans="2:5" x14ac:dyDescent="0.45">
      <c r="B4121" s="3" t="s">
        <v>11332</v>
      </c>
      <c r="D4121" s="3" t="s">
        <v>9</v>
      </c>
      <c r="E4121" s="3" t="s">
        <v>10</v>
      </c>
    </row>
    <row r="4122" spans="2:5" x14ac:dyDescent="0.45">
      <c r="B4122" s="3" t="s">
        <v>11332</v>
      </c>
      <c r="D4122" s="3" t="s">
        <v>48</v>
      </c>
      <c r="E4122" s="3" t="s">
        <v>49</v>
      </c>
    </row>
    <row r="4123" spans="2:5" x14ac:dyDescent="0.45">
      <c r="B4123" s="3" t="s">
        <v>11336</v>
      </c>
      <c r="D4123" s="3" t="s">
        <v>9920</v>
      </c>
      <c r="E4123" s="3" t="s">
        <v>9921</v>
      </c>
    </row>
    <row r="4124" spans="2:5" x14ac:dyDescent="0.45">
      <c r="B4124" s="3" t="s">
        <v>11336</v>
      </c>
      <c r="D4124" s="3" t="s">
        <v>9922</v>
      </c>
      <c r="E4124" s="3" t="s">
        <v>9923</v>
      </c>
    </row>
    <row r="4125" spans="2:5" x14ac:dyDescent="0.45">
      <c r="B4125" s="3" t="s">
        <v>11336</v>
      </c>
      <c r="D4125" s="3" t="s">
        <v>9924</v>
      </c>
      <c r="E4125" s="3" t="s">
        <v>9923</v>
      </c>
    </row>
    <row r="4126" spans="2:5" x14ac:dyDescent="0.45">
      <c r="B4126" s="3" t="s">
        <v>11336</v>
      </c>
      <c r="D4126" s="3" t="s">
        <v>7</v>
      </c>
      <c r="E4126" s="3" t="s">
        <v>8</v>
      </c>
    </row>
    <row r="4127" spans="2:5" x14ac:dyDescent="0.45">
      <c r="B4127" s="3" t="s">
        <v>11336</v>
      </c>
      <c r="D4127" s="3" t="s">
        <v>2802</v>
      </c>
      <c r="E4127" s="3" t="s">
        <v>9774</v>
      </c>
    </row>
    <row r="4128" spans="2:5" x14ac:dyDescent="0.45">
      <c r="B4128" s="3" t="s">
        <v>11336</v>
      </c>
      <c r="D4128" s="3" t="s">
        <v>301</v>
      </c>
      <c r="E4128" s="3" t="s">
        <v>117</v>
      </c>
    </row>
    <row r="4129" spans="2:5" x14ac:dyDescent="0.45">
      <c r="B4129" s="3" t="s">
        <v>11336</v>
      </c>
      <c r="D4129" s="3" t="s">
        <v>30</v>
      </c>
      <c r="E4129" s="3" t="s">
        <v>1545</v>
      </c>
    </row>
    <row r="4130" spans="2:5" x14ac:dyDescent="0.45">
      <c r="B4130" s="3" t="s">
        <v>11336</v>
      </c>
      <c r="D4130" s="3" t="s">
        <v>13</v>
      </c>
      <c r="E4130" s="3" t="s">
        <v>417</v>
      </c>
    </row>
    <row r="4131" spans="2:5" x14ac:dyDescent="0.45">
      <c r="B4131" s="3" t="s">
        <v>11336</v>
      </c>
      <c r="D4131" s="3" t="s">
        <v>9925</v>
      </c>
      <c r="E4131" s="3" t="s">
        <v>9912</v>
      </c>
    </row>
    <row r="4132" spans="2:5" x14ac:dyDescent="0.45">
      <c r="B4132" s="3" t="s">
        <v>11336</v>
      </c>
      <c r="D4132" s="3" t="s">
        <v>9910</v>
      </c>
      <c r="E4132" s="3" t="s">
        <v>9926</v>
      </c>
    </row>
    <row r="4133" spans="2:5" x14ac:dyDescent="0.45">
      <c r="B4133" s="3" t="s">
        <v>11336</v>
      </c>
      <c r="D4133" s="3" t="s">
        <v>843</v>
      </c>
      <c r="E4133" s="3" t="s">
        <v>117</v>
      </c>
    </row>
    <row r="4134" spans="2:5" x14ac:dyDescent="0.45">
      <c r="B4134" s="3" t="s">
        <v>11336</v>
      </c>
      <c r="D4134" s="3" t="s">
        <v>9</v>
      </c>
      <c r="E4134" s="3" t="s">
        <v>10</v>
      </c>
    </row>
    <row r="4135" spans="2:5" x14ac:dyDescent="0.45">
      <c r="B4135" s="3" t="s">
        <v>11336</v>
      </c>
      <c r="D4135" s="3" t="s">
        <v>1999</v>
      </c>
      <c r="E4135" s="3" t="s">
        <v>9927</v>
      </c>
    </row>
    <row r="4136" spans="2:5" x14ac:dyDescent="0.45">
      <c r="B4136" s="3" t="s">
        <v>11336</v>
      </c>
      <c r="D4136" s="3" t="s">
        <v>23</v>
      </c>
      <c r="E4136" s="3" t="s">
        <v>1020</v>
      </c>
    </row>
    <row r="4137" spans="2:5" x14ac:dyDescent="0.45">
      <c r="B4137" s="3" t="s">
        <v>11336</v>
      </c>
      <c r="D4137" s="3" t="s">
        <v>9914</v>
      </c>
      <c r="E4137" s="3" t="s">
        <v>9928</v>
      </c>
    </row>
    <row r="4138" spans="2:5" x14ac:dyDescent="0.45">
      <c r="B4138" s="3" t="s">
        <v>11336</v>
      </c>
      <c r="D4138" s="3" t="s">
        <v>9916</v>
      </c>
      <c r="E4138" s="3" t="s">
        <v>9929</v>
      </c>
    </row>
    <row r="4139" spans="2:5" x14ac:dyDescent="0.45">
      <c r="B4139" s="3" t="s">
        <v>11336</v>
      </c>
      <c r="D4139" s="3" t="s">
        <v>15</v>
      </c>
      <c r="E4139" s="3" t="s">
        <v>2855</v>
      </c>
    </row>
    <row r="4140" spans="2:5" x14ac:dyDescent="0.45">
      <c r="B4140" s="3" t="s">
        <v>11336</v>
      </c>
      <c r="D4140" s="3" t="s">
        <v>26</v>
      </c>
      <c r="E4140" s="3" t="s">
        <v>2437</v>
      </c>
    </row>
    <row r="4141" spans="2:5" x14ac:dyDescent="0.45">
      <c r="B4141" s="3" t="s">
        <v>11338</v>
      </c>
      <c r="D4141" s="3" t="s">
        <v>7</v>
      </c>
      <c r="E4141" s="3" t="s">
        <v>8</v>
      </c>
    </row>
    <row r="4142" spans="2:5" x14ac:dyDescent="0.45">
      <c r="B4142" s="3" t="s">
        <v>11338</v>
      </c>
      <c r="D4142" s="3" t="s">
        <v>301</v>
      </c>
      <c r="E4142" s="3" t="s">
        <v>117</v>
      </c>
    </row>
    <row r="4143" spans="2:5" x14ac:dyDescent="0.45">
      <c r="B4143" s="3" t="s">
        <v>11338</v>
      </c>
      <c r="D4143" s="3" t="s">
        <v>13</v>
      </c>
      <c r="E4143" s="3" t="s">
        <v>2853</v>
      </c>
    </row>
    <row r="4144" spans="2:5" x14ac:dyDescent="0.45">
      <c r="B4144" s="3" t="s">
        <v>11338</v>
      </c>
      <c r="D4144" s="3" t="s">
        <v>79</v>
      </c>
      <c r="E4144" s="3" t="s">
        <v>1151</v>
      </c>
    </row>
    <row r="4145" spans="2:5" x14ac:dyDescent="0.45">
      <c r="B4145" s="3" t="s">
        <v>11338</v>
      </c>
      <c r="D4145" s="3" t="s">
        <v>2851</v>
      </c>
      <c r="E4145" s="3" t="s">
        <v>2852</v>
      </c>
    </row>
    <row r="4146" spans="2:5" x14ac:dyDescent="0.45">
      <c r="B4146" s="3" t="s">
        <v>11338</v>
      </c>
      <c r="D4146" s="3" t="s">
        <v>9</v>
      </c>
      <c r="E4146" s="3" t="s">
        <v>10</v>
      </c>
    </row>
    <row r="4147" spans="2:5" x14ac:dyDescent="0.45">
      <c r="B4147" s="3" t="s">
        <v>11338</v>
      </c>
      <c r="D4147" s="3" t="s">
        <v>23</v>
      </c>
      <c r="E4147" s="3" t="s">
        <v>24</v>
      </c>
    </row>
    <row r="4148" spans="2:5" x14ac:dyDescent="0.45">
      <c r="B4148" s="3" t="s">
        <v>11338</v>
      </c>
      <c r="D4148" s="3" t="s">
        <v>48</v>
      </c>
      <c r="E4148" s="3" t="s">
        <v>49</v>
      </c>
    </row>
    <row r="4149" spans="2:5" x14ac:dyDescent="0.45">
      <c r="B4149" s="3" t="s">
        <v>11338</v>
      </c>
      <c r="D4149" s="3" t="s">
        <v>15</v>
      </c>
      <c r="E4149" s="3" t="s">
        <v>2854</v>
      </c>
    </row>
    <row r="4150" spans="2:5" x14ac:dyDescent="0.45">
      <c r="B4150" s="3" t="s">
        <v>11348</v>
      </c>
      <c r="D4150" s="3" t="s">
        <v>2057</v>
      </c>
      <c r="E4150" s="3" t="s">
        <v>9778</v>
      </c>
    </row>
    <row r="4151" spans="2:5" x14ac:dyDescent="0.45">
      <c r="B4151" s="3" t="s">
        <v>11348</v>
      </c>
      <c r="D4151" s="3" t="s">
        <v>2059</v>
      </c>
      <c r="E4151" s="3" t="s">
        <v>2060</v>
      </c>
    </row>
    <row r="4152" spans="2:5" x14ac:dyDescent="0.45">
      <c r="B4152" s="3" t="s">
        <v>11348</v>
      </c>
      <c r="D4152" s="3" t="s">
        <v>7</v>
      </c>
      <c r="E4152" s="3" t="s">
        <v>8</v>
      </c>
    </row>
    <row r="4153" spans="2:5" x14ac:dyDescent="0.45">
      <c r="B4153" s="3" t="s">
        <v>11348</v>
      </c>
      <c r="D4153" s="3" t="s">
        <v>2098</v>
      </c>
      <c r="E4153" s="3" t="s">
        <v>2203</v>
      </c>
    </row>
    <row r="4154" spans="2:5" x14ac:dyDescent="0.45">
      <c r="B4154" s="3" t="s">
        <v>11348</v>
      </c>
      <c r="D4154" s="3" t="s">
        <v>2090</v>
      </c>
      <c r="E4154" s="3" t="s">
        <v>9930</v>
      </c>
    </row>
    <row r="4155" spans="2:5" x14ac:dyDescent="0.45">
      <c r="B4155" s="3" t="s">
        <v>11348</v>
      </c>
      <c r="D4155" s="3" t="s">
        <v>991</v>
      </c>
      <c r="E4155" s="3" t="s">
        <v>472</v>
      </c>
    </row>
    <row r="4156" spans="2:5" x14ac:dyDescent="0.45">
      <c r="B4156" s="3" t="s">
        <v>11348</v>
      </c>
      <c r="D4156" s="3" t="s">
        <v>13</v>
      </c>
      <c r="E4156" s="3" t="s">
        <v>472</v>
      </c>
    </row>
    <row r="4157" spans="2:5" x14ac:dyDescent="0.45">
      <c r="B4157" s="3" t="s">
        <v>11348</v>
      </c>
      <c r="D4157" s="3" t="s">
        <v>79</v>
      </c>
      <c r="E4157" s="3" t="s">
        <v>1151</v>
      </c>
    </row>
    <row r="4158" spans="2:5" x14ac:dyDescent="0.45">
      <c r="B4158" s="3" t="s">
        <v>11348</v>
      </c>
      <c r="D4158" s="3" t="s">
        <v>2093</v>
      </c>
      <c r="E4158" s="3" t="s">
        <v>9930</v>
      </c>
    </row>
    <row r="4159" spans="2:5" x14ac:dyDescent="0.45">
      <c r="B4159" s="3" t="s">
        <v>11348</v>
      </c>
      <c r="D4159" s="3" t="s">
        <v>121</v>
      </c>
      <c r="E4159" s="3" t="s">
        <v>117</v>
      </c>
    </row>
    <row r="4160" spans="2:5" x14ac:dyDescent="0.45">
      <c r="B4160" s="3" t="s">
        <v>11348</v>
      </c>
      <c r="D4160" s="3" t="s">
        <v>905</v>
      </c>
      <c r="E4160" s="3" t="s">
        <v>472</v>
      </c>
    </row>
    <row r="4161" spans="2:5" x14ac:dyDescent="0.45">
      <c r="B4161" s="3" t="s">
        <v>11348</v>
      </c>
      <c r="D4161" s="3" t="s">
        <v>34</v>
      </c>
      <c r="E4161" s="3" t="s">
        <v>472</v>
      </c>
    </row>
    <row r="4162" spans="2:5" x14ac:dyDescent="0.45">
      <c r="B4162" s="3" t="s">
        <v>11348</v>
      </c>
      <c r="D4162" s="3" t="s">
        <v>234</v>
      </c>
      <c r="E4162" s="3" t="s">
        <v>472</v>
      </c>
    </row>
    <row r="4163" spans="2:5" x14ac:dyDescent="0.45">
      <c r="B4163" s="3" t="s">
        <v>11349</v>
      </c>
      <c r="D4163" s="3" t="s">
        <v>2057</v>
      </c>
      <c r="E4163" s="3" t="s">
        <v>9778</v>
      </c>
    </row>
    <row r="4164" spans="2:5" x14ac:dyDescent="0.45">
      <c r="B4164" s="3" t="s">
        <v>11349</v>
      </c>
      <c r="D4164" s="3" t="s">
        <v>2059</v>
      </c>
      <c r="E4164" s="3" t="s">
        <v>2060</v>
      </c>
    </row>
    <row r="4165" spans="2:5" x14ac:dyDescent="0.45">
      <c r="B4165" s="3" t="s">
        <v>11349</v>
      </c>
      <c r="D4165" s="3" t="s">
        <v>7</v>
      </c>
      <c r="E4165" s="3" t="s">
        <v>8</v>
      </c>
    </row>
    <row r="4166" spans="2:5" x14ac:dyDescent="0.45">
      <c r="B4166" s="3" t="s">
        <v>11349</v>
      </c>
      <c r="D4166" s="3" t="s">
        <v>2098</v>
      </c>
      <c r="E4166" s="3" t="s">
        <v>2203</v>
      </c>
    </row>
    <row r="4167" spans="2:5" x14ac:dyDescent="0.45">
      <c r="B4167" s="3" t="s">
        <v>11349</v>
      </c>
      <c r="D4167" s="3" t="s">
        <v>2090</v>
      </c>
      <c r="E4167" s="3" t="s">
        <v>9930</v>
      </c>
    </row>
    <row r="4168" spans="2:5" x14ac:dyDescent="0.45">
      <c r="B4168" s="3" t="s">
        <v>11349</v>
      </c>
      <c r="D4168" s="3" t="s">
        <v>991</v>
      </c>
      <c r="E4168" s="3" t="s">
        <v>472</v>
      </c>
    </row>
    <row r="4169" spans="2:5" x14ac:dyDescent="0.45">
      <c r="B4169" s="3" t="s">
        <v>11349</v>
      </c>
      <c r="D4169" s="3" t="s">
        <v>13</v>
      </c>
      <c r="E4169" s="3" t="s">
        <v>472</v>
      </c>
    </row>
    <row r="4170" spans="2:5" x14ac:dyDescent="0.45">
      <c r="B4170" s="3" t="s">
        <v>11349</v>
      </c>
      <c r="D4170" s="3" t="s">
        <v>79</v>
      </c>
      <c r="E4170" s="3" t="s">
        <v>1151</v>
      </c>
    </row>
    <row r="4171" spans="2:5" x14ac:dyDescent="0.45">
      <c r="B4171" s="3" t="s">
        <v>11349</v>
      </c>
      <c r="D4171" s="3" t="s">
        <v>2093</v>
      </c>
      <c r="E4171" s="3" t="s">
        <v>9930</v>
      </c>
    </row>
    <row r="4172" spans="2:5" x14ac:dyDescent="0.45">
      <c r="B4172" s="3" t="s">
        <v>11349</v>
      </c>
      <c r="D4172" s="3" t="s">
        <v>121</v>
      </c>
      <c r="E4172" s="3" t="s">
        <v>117</v>
      </c>
    </row>
    <row r="4173" spans="2:5" x14ac:dyDescent="0.45">
      <c r="B4173" s="3" t="s">
        <v>11349</v>
      </c>
      <c r="D4173" s="3" t="s">
        <v>905</v>
      </c>
      <c r="E4173" s="3" t="s">
        <v>472</v>
      </c>
    </row>
    <row r="4174" spans="2:5" x14ac:dyDescent="0.45">
      <c r="B4174" s="3" t="s">
        <v>11349</v>
      </c>
      <c r="D4174" s="3" t="s">
        <v>34</v>
      </c>
      <c r="E4174" s="3" t="s">
        <v>472</v>
      </c>
    </row>
    <row r="4175" spans="2:5" x14ac:dyDescent="0.45">
      <c r="B4175" s="3" t="s">
        <v>11349</v>
      </c>
      <c r="D4175" s="3" t="s">
        <v>234</v>
      </c>
      <c r="E4175" s="3" t="s">
        <v>472</v>
      </c>
    </row>
    <row r="4176" spans="2:5" x14ac:dyDescent="0.45">
      <c r="B4176" s="3" t="s">
        <v>11351</v>
      </c>
      <c r="D4176" s="3" t="s">
        <v>2057</v>
      </c>
      <c r="E4176" s="3" t="s">
        <v>1209</v>
      </c>
    </row>
    <row r="4177" spans="2:5" x14ac:dyDescent="0.45">
      <c r="B4177" s="3" t="s">
        <v>11351</v>
      </c>
      <c r="D4177" s="3" t="s">
        <v>2059</v>
      </c>
      <c r="E4177" s="3" t="s">
        <v>2104</v>
      </c>
    </row>
    <row r="4178" spans="2:5" x14ac:dyDescent="0.45">
      <c r="B4178" s="3" t="s">
        <v>11351</v>
      </c>
      <c r="D4178" s="3" t="s">
        <v>7</v>
      </c>
      <c r="E4178" s="3" t="s">
        <v>8</v>
      </c>
    </row>
    <row r="4179" spans="2:5" x14ac:dyDescent="0.45">
      <c r="B4179" s="3" t="s">
        <v>11351</v>
      </c>
      <c r="D4179" s="3" t="s">
        <v>2098</v>
      </c>
      <c r="E4179" s="3" t="s">
        <v>2203</v>
      </c>
    </row>
    <row r="4180" spans="2:5" x14ac:dyDescent="0.45">
      <c r="B4180" s="3" t="s">
        <v>11351</v>
      </c>
      <c r="D4180" s="3" t="s">
        <v>2090</v>
      </c>
      <c r="E4180" s="3" t="s">
        <v>9931</v>
      </c>
    </row>
    <row r="4181" spans="2:5" x14ac:dyDescent="0.45">
      <c r="B4181" s="3" t="s">
        <v>11351</v>
      </c>
      <c r="D4181" s="3" t="s">
        <v>991</v>
      </c>
      <c r="E4181" s="3" t="s">
        <v>472</v>
      </c>
    </row>
    <row r="4182" spans="2:5" x14ac:dyDescent="0.45">
      <c r="B4182" s="3" t="s">
        <v>11351</v>
      </c>
      <c r="D4182" s="3" t="s">
        <v>13</v>
      </c>
      <c r="E4182" s="3" t="s">
        <v>472</v>
      </c>
    </row>
    <row r="4183" spans="2:5" x14ac:dyDescent="0.45">
      <c r="B4183" s="3" t="s">
        <v>11351</v>
      </c>
      <c r="D4183" s="3" t="s">
        <v>79</v>
      </c>
      <c r="E4183" s="3" t="s">
        <v>1151</v>
      </c>
    </row>
    <row r="4184" spans="2:5" x14ac:dyDescent="0.45">
      <c r="B4184" s="3" t="s">
        <v>11351</v>
      </c>
      <c r="D4184" s="3" t="s">
        <v>2093</v>
      </c>
      <c r="E4184" s="3" t="s">
        <v>9932</v>
      </c>
    </row>
    <row r="4185" spans="2:5" x14ac:dyDescent="0.45">
      <c r="B4185" s="3" t="s">
        <v>11351</v>
      </c>
      <c r="D4185" s="3" t="s">
        <v>121</v>
      </c>
      <c r="E4185" s="3" t="s">
        <v>117</v>
      </c>
    </row>
    <row r="4186" spans="2:5" x14ac:dyDescent="0.45">
      <c r="B4186" s="3" t="s">
        <v>11351</v>
      </c>
      <c r="D4186" s="3" t="s">
        <v>905</v>
      </c>
      <c r="E4186" s="3" t="s">
        <v>472</v>
      </c>
    </row>
    <row r="4187" spans="2:5" x14ac:dyDescent="0.45">
      <c r="B4187" s="3" t="s">
        <v>11351</v>
      </c>
      <c r="D4187" s="3" t="s">
        <v>34</v>
      </c>
      <c r="E4187" s="3" t="s">
        <v>35</v>
      </c>
    </row>
    <row r="4188" spans="2:5" x14ac:dyDescent="0.45">
      <c r="B4188" s="3" t="s">
        <v>11351</v>
      </c>
      <c r="D4188" s="3" t="s">
        <v>234</v>
      </c>
      <c r="E4188" s="3" t="s">
        <v>472</v>
      </c>
    </row>
    <row r="4189" spans="2:5" x14ac:dyDescent="0.45">
      <c r="B4189" s="3" t="s">
        <v>11353</v>
      </c>
      <c r="D4189" s="3" t="s">
        <v>2057</v>
      </c>
      <c r="E4189" s="3" t="s">
        <v>1209</v>
      </c>
    </row>
    <row r="4190" spans="2:5" x14ac:dyDescent="0.45">
      <c r="B4190" s="3" t="s">
        <v>11353</v>
      </c>
      <c r="D4190" s="3" t="s">
        <v>2059</v>
      </c>
      <c r="E4190" s="3" t="s">
        <v>2060</v>
      </c>
    </row>
    <row r="4191" spans="2:5" x14ac:dyDescent="0.45">
      <c r="B4191" s="3" t="s">
        <v>11353</v>
      </c>
      <c r="D4191" s="3" t="s">
        <v>7</v>
      </c>
      <c r="E4191" s="3" t="s">
        <v>8</v>
      </c>
    </row>
    <row r="4192" spans="2:5" x14ac:dyDescent="0.45">
      <c r="B4192" s="3" t="s">
        <v>11353</v>
      </c>
      <c r="D4192" s="3" t="s">
        <v>2098</v>
      </c>
      <c r="E4192" s="3" t="s">
        <v>2203</v>
      </c>
    </row>
    <row r="4193" spans="2:5" x14ac:dyDescent="0.45">
      <c r="B4193" s="3" t="s">
        <v>11353</v>
      </c>
      <c r="D4193" s="3" t="s">
        <v>2090</v>
      </c>
      <c r="E4193" s="3" t="s">
        <v>9931</v>
      </c>
    </row>
    <row r="4194" spans="2:5" x14ac:dyDescent="0.45">
      <c r="B4194" s="3" t="s">
        <v>11353</v>
      </c>
      <c r="D4194" s="3" t="s">
        <v>991</v>
      </c>
      <c r="E4194" s="3" t="s">
        <v>472</v>
      </c>
    </row>
    <row r="4195" spans="2:5" x14ac:dyDescent="0.45">
      <c r="B4195" s="3" t="s">
        <v>11353</v>
      </c>
      <c r="D4195" s="3" t="s">
        <v>13</v>
      </c>
      <c r="E4195" s="3" t="s">
        <v>472</v>
      </c>
    </row>
    <row r="4196" spans="2:5" x14ac:dyDescent="0.45">
      <c r="B4196" s="3" t="s">
        <v>11353</v>
      </c>
      <c r="D4196" s="3" t="s">
        <v>79</v>
      </c>
      <c r="E4196" s="3" t="s">
        <v>1151</v>
      </c>
    </row>
    <row r="4197" spans="2:5" x14ac:dyDescent="0.45">
      <c r="B4197" s="3" t="s">
        <v>11353</v>
      </c>
      <c r="D4197" s="3" t="s">
        <v>2093</v>
      </c>
      <c r="E4197" s="3" t="s">
        <v>9932</v>
      </c>
    </row>
    <row r="4198" spans="2:5" x14ac:dyDescent="0.45">
      <c r="B4198" s="3" t="s">
        <v>11353</v>
      </c>
      <c r="D4198" s="3" t="s">
        <v>121</v>
      </c>
      <c r="E4198" s="3" t="s">
        <v>117</v>
      </c>
    </row>
    <row r="4199" spans="2:5" x14ac:dyDescent="0.45">
      <c r="B4199" s="3" t="s">
        <v>11353</v>
      </c>
      <c r="D4199" s="3" t="s">
        <v>905</v>
      </c>
      <c r="E4199" s="3" t="s">
        <v>472</v>
      </c>
    </row>
    <row r="4200" spans="2:5" x14ac:dyDescent="0.45">
      <c r="B4200" s="3" t="s">
        <v>11353</v>
      </c>
      <c r="D4200" s="3" t="s">
        <v>34</v>
      </c>
      <c r="E4200" s="3" t="s">
        <v>35</v>
      </c>
    </row>
    <row r="4201" spans="2:5" x14ac:dyDescent="0.45">
      <c r="B4201" s="3" t="s">
        <v>11353</v>
      </c>
      <c r="D4201" s="3" t="s">
        <v>234</v>
      </c>
      <c r="E4201" s="3" t="s">
        <v>472</v>
      </c>
    </row>
    <row r="4202" spans="2:5" x14ac:dyDescent="0.45">
      <c r="B4202" s="3" t="s">
        <v>11355</v>
      </c>
      <c r="D4202" s="3" t="s">
        <v>7</v>
      </c>
      <c r="E4202" s="3" t="s">
        <v>72</v>
      </c>
    </row>
    <row r="4203" spans="2:5" x14ac:dyDescent="0.45">
      <c r="B4203" s="3" t="s">
        <v>11355</v>
      </c>
      <c r="D4203" s="3" t="s">
        <v>910</v>
      </c>
      <c r="E4203" s="3" t="s">
        <v>1931</v>
      </c>
    </row>
    <row r="4204" spans="2:5" x14ac:dyDescent="0.45">
      <c r="B4204" s="3" t="s">
        <v>11355</v>
      </c>
      <c r="D4204" s="3" t="s">
        <v>908</v>
      </c>
      <c r="E4204" s="3" t="s">
        <v>909</v>
      </c>
    </row>
    <row r="4205" spans="2:5" x14ac:dyDescent="0.45">
      <c r="B4205" s="3" t="s">
        <v>11355</v>
      </c>
      <c r="D4205" s="3" t="s">
        <v>991</v>
      </c>
      <c r="E4205" s="3" t="s">
        <v>1995</v>
      </c>
    </row>
    <row r="4206" spans="2:5" x14ac:dyDescent="0.45">
      <c r="B4206" s="3" t="s">
        <v>11355</v>
      </c>
      <c r="D4206" s="3" t="s">
        <v>13</v>
      </c>
      <c r="E4206" s="3" t="s">
        <v>1729</v>
      </c>
    </row>
    <row r="4207" spans="2:5" x14ac:dyDescent="0.45">
      <c r="B4207" s="3" t="s">
        <v>11355</v>
      </c>
      <c r="D4207" s="3" t="s">
        <v>79</v>
      </c>
      <c r="E4207" s="3" t="s">
        <v>119</v>
      </c>
    </row>
    <row r="4208" spans="2:5" x14ac:dyDescent="0.45">
      <c r="B4208" s="3" t="s">
        <v>11355</v>
      </c>
      <c r="D4208" s="3" t="s">
        <v>121</v>
      </c>
      <c r="E4208" s="3" t="s">
        <v>232</v>
      </c>
    </row>
    <row r="4209" spans="2:5" x14ac:dyDescent="0.45">
      <c r="B4209" s="3" t="s">
        <v>11355</v>
      </c>
      <c r="D4209" s="3" t="s">
        <v>905</v>
      </c>
      <c r="E4209" s="3" t="s">
        <v>1994</v>
      </c>
    </row>
    <row r="4210" spans="2:5" x14ac:dyDescent="0.45">
      <c r="B4210" s="3" t="s">
        <v>11355</v>
      </c>
      <c r="D4210" s="3" t="s">
        <v>34</v>
      </c>
      <c r="E4210" s="3" t="s">
        <v>1020</v>
      </c>
    </row>
    <row r="4211" spans="2:5" x14ac:dyDescent="0.45">
      <c r="B4211" s="3" t="s">
        <v>11355</v>
      </c>
      <c r="D4211" s="3" t="s">
        <v>234</v>
      </c>
      <c r="E4211" s="3" t="s">
        <v>1996</v>
      </c>
    </row>
    <row r="4212" spans="2:5" x14ac:dyDescent="0.45">
      <c r="B4212" s="3" t="s">
        <v>11356</v>
      </c>
      <c r="D4212" s="3" t="s">
        <v>7</v>
      </c>
      <c r="E4212" s="3" t="s">
        <v>8</v>
      </c>
    </row>
    <row r="4213" spans="2:5" x14ac:dyDescent="0.45">
      <c r="B4213" s="3" t="s">
        <v>11356</v>
      </c>
      <c r="D4213" s="3" t="s">
        <v>910</v>
      </c>
      <c r="E4213" s="3" t="s">
        <v>1997</v>
      </c>
    </row>
    <row r="4214" spans="2:5" x14ac:dyDescent="0.45">
      <c r="B4214" s="3" t="s">
        <v>11356</v>
      </c>
      <c r="D4214" s="3" t="s">
        <v>908</v>
      </c>
      <c r="E4214" s="3" t="s">
        <v>1930</v>
      </c>
    </row>
    <row r="4215" spans="2:5" x14ac:dyDescent="0.45">
      <c r="B4215" s="3" t="s">
        <v>11356</v>
      </c>
      <c r="D4215" s="3" t="s">
        <v>2098</v>
      </c>
      <c r="E4215" s="3" t="s">
        <v>6277</v>
      </c>
    </row>
    <row r="4216" spans="2:5" x14ac:dyDescent="0.45">
      <c r="B4216" s="3" t="s">
        <v>11356</v>
      </c>
      <c r="D4216" s="3" t="s">
        <v>991</v>
      </c>
      <c r="E4216" s="3" t="s">
        <v>472</v>
      </c>
    </row>
    <row r="4217" spans="2:5" x14ac:dyDescent="0.45">
      <c r="B4217" s="3" t="s">
        <v>11356</v>
      </c>
      <c r="D4217" s="3" t="s">
        <v>13</v>
      </c>
      <c r="E4217" s="3" t="s">
        <v>472</v>
      </c>
    </row>
    <row r="4218" spans="2:5" x14ac:dyDescent="0.45">
      <c r="B4218" s="3" t="s">
        <v>11356</v>
      </c>
      <c r="D4218" s="3" t="s">
        <v>414</v>
      </c>
      <c r="E4218" s="3" t="s">
        <v>9933</v>
      </c>
    </row>
    <row r="4219" spans="2:5" x14ac:dyDescent="0.45">
      <c r="B4219" s="3" t="s">
        <v>11356</v>
      </c>
      <c r="D4219" s="3" t="s">
        <v>79</v>
      </c>
      <c r="E4219" s="3" t="s">
        <v>1151</v>
      </c>
    </row>
    <row r="4220" spans="2:5" x14ac:dyDescent="0.45">
      <c r="B4220" s="3" t="s">
        <v>11356</v>
      </c>
      <c r="D4220" s="3" t="s">
        <v>121</v>
      </c>
      <c r="E4220" s="3" t="s">
        <v>472</v>
      </c>
    </row>
    <row r="4221" spans="2:5" x14ac:dyDescent="0.45">
      <c r="B4221" s="3" t="s">
        <v>11356</v>
      </c>
      <c r="D4221" s="3" t="s">
        <v>905</v>
      </c>
      <c r="E4221" s="3" t="s">
        <v>472</v>
      </c>
    </row>
    <row r="4222" spans="2:5" x14ac:dyDescent="0.45">
      <c r="B4222" s="3" t="s">
        <v>11356</v>
      </c>
      <c r="D4222" s="3" t="s">
        <v>34</v>
      </c>
      <c r="E4222" s="3" t="s">
        <v>472</v>
      </c>
    </row>
    <row r="4223" spans="2:5" x14ac:dyDescent="0.45">
      <c r="B4223" s="3" t="s">
        <v>11356</v>
      </c>
      <c r="D4223" s="3" t="s">
        <v>234</v>
      </c>
      <c r="E4223" s="3" t="s">
        <v>472</v>
      </c>
    </row>
    <row r="4224" spans="2:5" x14ac:dyDescent="0.45">
      <c r="B4224" s="3" t="s">
        <v>11356</v>
      </c>
      <c r="D4224" s="3" t="s">
        <v>26</v>
      </c>
      <c r="E4224" s="3" t="s">
        <v>9934</v>
      </c>
    </row>
    <row r="4225" spans="2:5" x14ac:dyDescent="0.45">
      <c r="B4225" s="3" t="s">
        <v>11360</v>
      </c>
      <c r="D4225" s="3" t="s">
        <v>2057</v>
      </c>
      <c r="E4225" s="3" t="s">
        <v>911</v>
      </c>
    </row>
    <row r="4226" spans="2:5" x14ac:dyDescent="0.45">
      <c r="B4226" s="3" t="s">
        <v>11360</v>
      </c>
      <c r="D4226" s="3" t="s">
        <v>2059</v>
      </c>
      <c r="E4226" s="3" t="s">
        <v>2104</v>
      </c>
    </row>
    <row r="4227" spans="2:5" x14ac:dyDescent="0.45">
      <c r="B4227" s="3" t="s">
        <v>11360</v>
      </c>
      <c r="D4227" s="3" t="s">
        <v>7</v>
      </c>
      <c r="E4227" s="3" t="s">
        <v>8</v>
      </c>
    </row>
    <row r="4228" spans="2:5" x14ac:dyDescent="0.45">
      <c r="B4228" s="3" t="s">
        <v>11360</v>
      </c>
      <c r="D4228" s="3" t="s">
        <v>249</v>
      </c>
      <c r="E4228" s="3" t="s">
        <v>117</v>
      </c>
    </row>
    <row r="4229" spans="2:5" x14ac:dyDescent="0.45">
      <c r="B4229" s="3" t="s">
        <v>11360</v>
      </c>
      <c r="D4229" s="3" t="s">
        <v>910</v>
      </c>
      <c r="E4229" s="3" t="s">
        <v>1194</v>
      </c>
    </row>
    <row r="4230" spans="2:5" x14ac:dyDescent="0.45">
      <c r="B4230" s="3" t="s">
        <v>11360</v>
      </c>
      <c r="D4230" s="3" t="s">
        <v>2098</v>
      </c>
      <c r="E4230" s="3" t="s">
        <v>2166</v>
      </c>
    </row>
    <row r="4231" spans="2:5" x14ac:dyDescent="0.45">
      <c r="B4231" s="3" t="s">
        <v>11360</v>
      </c>
      <c r="D4231" s="3" t="s">
        <v>2090</v>
      </c>
      <c r="E4231" s="3" t="s">
        <v>2160</v>
      </c>
    </row>
    <row r="4232" spans="2:5" x14ac:dyDescent="0.45">
      <c r="B4232" s="3" t="s">
        <v>11360</v>
      </c>
      <c r="D4232" s="3" t="s">
        <v>301</v>
      </c>
      <c r="E4232" s="3" t="s">
        <v>117</v>
      </c>
    </row>
    <row r="4233" spans="2:5" x14ac:dyDescent="0.45">
      <c r="B4233" s="3" t="s">
        <v>11360</v>
      </c>
      <c r="D4233" s="3" t="s">
        <v>30</v>
      </c>
      <c r="E4233" s="3" t="s">
        <v>2164</v>
      </c>
    </row>
    <row r="4234" spans="2:5" x14ac:dyDescent="0.45">
      <c r="B4234" s="3" t="s">
        <v>11360</v>
      </c>
      <c r="D4234" s="3" t="s">
        <v>2001</v>
      </c>
      <c r="E4234" s="3" t="s">
        <v>992</v>
      </c>
    </row>
    <row r="4235" spans="2:5" x14ac:dyDescent="0.45">
      <c r="B4235" s="3" t="s">
        <v>11360</v>
      </c>
      <c r="D4235" s="3" t="s">
        <v>832</v>
      </c>
      <c r="E4235" s="3" t="s">
        <v>117</v>
      </c>
    </row>
    <row r="4236" spans="2:5" x14ac:dyDescent="0.45">
      <c r="B4236" s="3" t="s">
        <v>11360</v>
      </c>
      <c r="D4236" s="3" t="s">
        <v>13</v>
      </c>
      <c r="E4236" s="3" t="s">
        <v>2163</v>
      </c>
    </row>
    <row r="4237" spans="2:5" x14ac:dyDescent="0.45">
      <c r="B4237" s="3" t="s">
        <v>11360</v>
      </c>
      <c r="D4237" s="3" t="s">
        <v>1164</v>
      </c>
      <c r="E4237" s="3" t="s">
        <v>2179</v>
      </c>
    </row>
    <row r="4238" spans="2:5" x14ac:dyDescent="0.45">
      <c r="B4238" s="3" t="s">
        <v>11360</v>
      </c>
      <c r="D4238" s="3" t="s">
        <v>414</v>
      </c>
      <c r="E4238" s="3" t="s">
        <v>2161</v>
      </c>
    </row>
    <row r="4239" spans="2:5" x14ac:dyDescent="0.45">
      <c r="B4239" s="3" t="s">
        <v>11360</v>
      </c>
      <c r="D4239" s="3" t="s">
        <v>79</v>
      </c>
      <c r="E4239" s="3" t="s">
        <v>119</v>
      </c>
    </row>
    <row r="4240" spans="2:5" x14ac:dyDescent="0.45">
      <c r="B4240" s="3" t="s">
        <v>11360</v>
      </c>
      <c r="D4240" s="3" t="s">
        <v>2093</v>
      </c>
      <c r="E4240" s="3" t="s">
        <v>2162</v>
      </c>
    </row>
    <row r="4241" spans="2:5" x14ac:dyDescent="0.45">
      <c r="B4241" s="3" t="s">
        <v>11360</v>
      </c>
      <c r="D4241" s="3" t="s">
        <v>9</v>
      </c>
      <c r="E4241" s="3" t="s">
        <v>10</v>
      </c>
    </row>
    <row r="4242" spans="2:5" x14ac:dyDescent="0.45">
      <c r="B4242" s="3" t="s">
        <v>11360</v>
      </c>
      <c r="D4242" s="3" t="s">
        <v>23</v>
      </c>
      <c r="E4242" s="3" t="s">
        <v>1020</v>
      </c>
    </row>
    <row r="4243" spans="2:5" x14ac:dyDescent="0.45">
      <c r="B4243" s="3" t="s">
        <v>11360</v>
      </c>
      <c r="D4243" s="3" t="s">
        <v>48</v>
      </c>
      <c r="E4243" s="3" t="s">
        <v>49</v>
      </c>
    </row>
    <row r="4244" spans="2:5" x14ac:dyDescent="0.45">
      <c r="B4244" s="3" t="s">
        <v>11360</v>
      </c>
      <c r="D4244" s="3" t="s">
        <v>15</v>
      </c>
      <c r="E4244" s="3" t="s">
        <v>1442</v>
      </c>
    </row>
    <row r="4245" spans="2:5" x14ac:dyDescent="0.45">
      <c r="B4245" s="3" t="s">
        <v>11360</v>
      </c>
      <c r="D4245" s="3" t="s">
        <v>26</v>
      </c>
      <c r="E4245" s="3" t="s">
        <v>2165</v>
      </c>
    </row>
    <row r="4246" spans="2:5" x14ac:dyDescent="0.45">
      <c r="B4246" s="3" t="s">
        <v>11360</v>
      </c>
      <c r="D4246" s="3" t="s">
        <v>2158</v>
      </c>
      <c r="E4246" s="3" t="s">
        <v>2159</v>
      </c>
    </row>
    <row r="4247" spans="2:5" x14ac:dyDescent="0.45">
      <c r="B4247" s="3" t="s">
        <v>11361</v>
      </c>
      <c r="D4247" s="3" t="s">
        <v>2057</v>
      </c>
      <c r="E4247" s="3" t="s">
        <v>911</v>
      </c>
    </row>
    <row r="4248" spans="2:5" x14ac:dyDescent="0.45">
      <c r="B4248" s="3" t="s">
        <v>11361</v>
      </c>
      <c r="D4248" s="3" t="s">
        <v>2059</v>
      </c>
      <c r="E4248" s="3" t="s">
        <v>2104</v>
      </c>
    </row>
    <row r="4249" spans="2:5" x14ac:dyDescent="0.45">
      <c r="B4249" s="3" t="s">
        <v>11361</v>
      </c>
      <c r="D4249" s="3" t="s">
        <v>7</v>
      </c>
      <c r="E4249" s="3" t="s">
        <v>72</v>
      </c>
    </row>
    <row r="4250" spans="2:5" x14ac:dyDescent="0.45">
      <c r="B4250" s="3" t="s">
        <v>11361</v>
      </c>
      <c r="D4250" s="3" t="s">
        <v>116</v>
      </c>
      <c r="E4250" s="3" t="s">
        <v>117</v>
      </c>
    </row>
    <row r="4251" spans="2:5" x14ac:dyDescent="0.45">
      <c r="B4251" s="3" t="s">
        <v>11361</v>
      </c>
      <c r="D4251" s="3" t="s">
        <v>910</v>
      </c>
      <c r="E4251" s="3" t="s">
        <v>996</v>
      </c>
    </row>
    <row r="4252" spans="2:5" x14ac:dyDescent="0.45">
      <c r="B4252" s="3" t="s">
        <v>11361</v>
      </c>
      <c r="D4252" s="3" t="s">
        <v>908</v>
      </c>
      <c r="E4252" s="3" t="s">
        <v>635</v>
      </c>
    </row>
    <row r="4253" spans="2:5" x14ac:dyDescent="0.45">
      <c r="B4253" s="3" t="s">
        <v>11361</v>
      </c>
      <c r="D4253" s="3" t="s">
        <v>1031</v>
      </c>
      <c r="E4253" s="3" t="s">
        <v>9935</v>
      </c>
    </row>
    <row r="4254" spans="2:5" x14ac:dyDescent="0.45">
      <c r="B4254" s="3" t="s">
        <v>11361</v>
      </c>
      <c r="D4254" s="3" t="s">
        <v>748</v>
      </c>
      <c r="E4254" s="3" t="s">
        <v>911</v>
      </c>
    </row>
    <row r="4255" spans="2:5" x14ac:dyDescent="0.45">
      <c r="B4255" s="3" t="s">
        <v>11361</v>
      </c>
      <c r="D4255" s="3" t="s">
        <v>118</v>
      </c>
      <c r="E4255" s="3" t="s">
        <v>117</v>
      </c>
    </row>
    <row r="4256" spans="2:5" x14ac:dyDescent="0.45">
      <c r="B4256" s="3" t="s">
        <v>11361</v>
      </c>
      <c r="D4256" s="3" t="s">
        <v>30</v>
      </c>
      <c r="E4256" s="3" t="s">
        <v>2164</v>
      </c>
    </row>
    <row r="4257" spans="2:5" x14ac:dyDescent="0.45">
      <c r="B4257" s="3" t="s">
        <v>11361</v>
      </c>
      <c r="D4257" s="3" t="s">
        <v>13</v>
      </c>
      <c r="E4257" s="3" t="s">
        <v>2163</v>
      </c>
    </row>
    <row r="4258" spans="2:5" x14ac:dyDescent="0.45">
      <c r="B4258" s="3" t="s">
        <v>11361</v>
      </c>
      <c r="D4258" s="3" t="s">
        <v>78</v>
      </c>
      <c r="E4258" s="3" t="s">
        <v>2811</v>
      </c>
    </row>
    <row r="4259" spans="2:5" x14ac:dyDescent="0.45">
      <c r="B4259" s="3" t="s">
        <v>11361</v>
      </c>
      <c r="D4259" s="3" t="s">
        <v>414</v>
      </c>
      <c r="E4259" s="3" t="s">
        <v>2202</v>
      </c>
    </row>
    <row r="4260" spans="2:5" x14ac:dyDescent="0.45">
      <c r="B4260" s="3" t="s">
        <v>11361</v>
      </c>
      <c r="D4260" s="3" t="s">
        <v>79</v>
      </c>
      <c r="E4260" s="3" t="s">
        <v>119</v>
      </c>
    </row>
    <row r="4261" spans="2:5" x14ac:dyDescent="0.45">
      <c r="B4261" s="3" t="s">
        <v>11361</v>
      </c>
      <c r="D4261" s="3" t="s">
        <v>82</v>
      </c>
      <c r="E4261" s="3" t="s">
        <v>29</v>
      </c>
    </row>
    <row r="4262" spans="2:5" x14ac:dyDescent="0.45">
      <c r="B4262" s="3" t="s">
        <v>11361</v>
      </c>
      <c r="D4262" s="3" t="s">
        <v>121</v>
      </c>
      <c r="E4262" s="3" t="s">
        <v>232</v>
      </c>
    </row>
    <row r="4263" spans="2:5" x14ac:dyDescent="0.45">
      <c r="B4263" s="3" t="s">
        <v>11361</v>
      </c>
      <c r="D4263" s="3" t="s">
        <v>34</v>
      </c>
      <c r="E4263" s="3" t="s">
        <v>1020</v>
      </c>
    </row>
    <row r="4264" spans="2:5" x14ac:dyDescent="0.45">
      <c r="B4264" s="3" t="s">
        <v>11361</v>
      </c>
      <c r="D4264" s="3" t="s">
        <v>15</v>
      </c>
      <c r="E4264" s="3" t="s">
        <v>1442</v>
      </c>
    </row>
    <row r="4265" spans="2:5" x14ac:dyDescent="0.45">
      <c r="B4265" s="3" t="s">
        <v>11361</v>
      </c>
      <c r="D4265" s="3" t="s">
        <v>26</v>
      </c>
      <c r="E4265" s="3" t="s">
        <v>2165</v>
      </c>
    </row>
    <row r="4266" spans="2:5" x14ac:dyDescent="0.45">
      <c r="B4266" s="3" t="s">
        <v>11363</v>
      </c>
      <c r="D4266" s="3" t="s">
        <v>2057</v>
      </c>
      <c r="E4266" s="3" t="s">
        <v>911</v>
      </c>
    </row>
    <row r="4267" spans="2:5" x14ac:dyDescent="0.45">
      <c r="B4267" s="3" t="s">
        <v>11363</v>
      </c>
      <c r="D4267" s="3" t="s">
        <v>2059</v>
      </c>
      <c r="E4267" s="3" t="s">
        <v>2060</v>
      </c>
    </row>
    <row r="4268" spans="2:5" x14ac:dyDescent="0.45">
      <c r="B4268" s="3" t="s">
        <v>11363</v>
      </c>
      <c r="D4268" s="3" t="s">
        <v>7</v>
      </c>
      <c r="E4268" s="3" t="s">
        <v>8</v>
      </c>
    </row>
    <row r="4269" spans="2:5" x14ac:dyDescent="0.45">
      <c r="B4269" s="3" t="s">
        <v>11363</v>
      </c>
      <c r="D4269" s="3" t="s">
        <v>249</v>
      </c>
      <c r="E4269" s="3" t="s">
        <v>117</v>
      </c>
    </row>
    <row r="4270" spans="2:5" x14ac:dyDescent="0.45">
      <c r="B4270" s="3" t="s">
        <v>11363</v>
      </c>
      <c r="D4270" s="3" t="s">
        <v>2098</v>
      </c>
      <c r="E4270" s="3" t="s">
        <v>2166</v>
      </c>
    </row>
    <row r="4271" spans="2:5" x14ac:dyDescent="0.45">
      <c r="B4271" s="3" t="s">
        <v>11363</v>
      </c>
      <c r="D4271" s="3" t="s">
        <v>2090</v>
      </c>
      <c r="E4271" s="3" t="s">
        <v>2186</v>
      </c>
    </row>
    <row r="4272" spans="2:5" x14ac:dyDescent="0.45">
      <c r="B4272" s="3" t="s">
        <v>11363</v>
      </c>
      <c r="D4272" s="3" t="s">
        <v>301</v>
      </c>
      <c r="E4272" s="3" t="s">
        <v>117</v>
      </c>
    </row>
    <row r="4273" spans="2:5" x14ac:dyDescent="0.45">
      <c r="B4273" s="3" t="s">
        <v>11363</v>
      </c>
      <c r="D4273" s="3" t="s">
        <v>30</v>
      </c>
      <c r="E4273" s="3" t="s">
        <v>2164</v>
      </c>
    </row>
    <row r="4274" spans="2:5" x14ac:dyDescent="0.45">
      <c r="B4274" s="3" t="s">
        <v>11363</v>
      </c>
      <c r="D4274" s="3" t="s">
        <v>2001</v>
      </c>
      <c r="E4274" s="3" t="s">
        <v>2188</v>
      </c>
    </row>
    <row r="4275" spans="2:5" x14ac:dyDescent="0.45">
      <c r="B4275" s="3" t="s">
        <v>11363</v>
      </c>
      <c r="D4275" s="3" t="s">
        <v>832</v>
      </c>
      <c r="E4275" s="3" t="s">
        <v>117</v>
      </c>
    </row>
    <row r="4276" spans="2:5" x14ac:dyDescent="0.45">
      <c r="B4276" s="3" t="s">
        <v>11363</v>
      </c>
      <c r="D4276" s="3" t="s">
        <v>13</v>
      </c>
      <c r="E4276" s="3" t="s">
        <v>2193</v>
      </c>
    </row>
    <row r="4277" spans="2:5" x14ac:dyDescent="0.45">
      <c r="B4277" s="3" t="s">
        <v>11363</v>
      </c>
      <c r="D4277" s="3" t="s">
        <v>1164</v>
      </c>
      <c r="E4277" s="3" t="s">
        <v>2195</v>
      </c>
    </row>
    <row r="4278" spans="2:5" x14ac:dyDescent="0.45">
      <c r="B4278" s="3" t="s">
        <v>11363</v>
      </c>
      <c r="D4278" s="3" t="s">
        <v>414</v>
      </c>
      <c r="E4278" s="3" t="s">
        <v>2187</v>
      </c>
    </row>
    <row r="4279" spans="2:5" x14ac:dyDescent="0.45">
      <c r="B4279" s="3" t="s">
        <v>11363</v>
      </c>
      <c r="D4279" s="3" t="s">
        <v>79</v>
      </c>
      <c r="E4279" s="3" t="s">
        <v>119</v>
      </c>
    </row>
    <row r="4280" spans="2:5" x14ac:dyDescent="0.45">
      <c r="B4280" s="3" t="s">
        <v>11363</v>
      </c>
      <c r="D4280" s="3" t="s">
        <v>2093</v>
      </c>
      <c r="E4280" s="3" t="s">
        <v>2191</v>
      </c>
    </row>
    <row r="4281" spans="2:5" x14ac:dyDescent="0.45">
      <c r="B4281" s="3" t="s">
        <v>11363</v>
      </c>
      <c r="D4281" s="3" t="s">
        <v>9</v>
      </c>
      <c r="E4281" s="3" t="s">
        <v>10</v>
      </c>
    </row>
    <row r="4282" spans="2:5" x14ac:dyDescent="0.45">
      <c r="B4282" s="3" t="s">
        <v>11363</v>
      </c>
      <c r="D4282" s="3" t="s">
        <v>905</v>
      </c>
      <c r="E4282" s="3" t="s">
        <v>2204</v>
      </c>
    </row>
    <row r="4283" spans="2:5" x14ac:dyDescent="0.45">
      <c r="B4283" s="3" t="s">
        <v>11363</v>
      </c>
      <c r="D4283" s="3" t="s">
        <v>23</v>
      </c>
      <c r="E4283" s="3" t="s">
        <v>1020</v>
      </c>
    </row>
    <row r="4284" spans="2:5" x14ac:dyDescent="0.45">
      <c r="B4284" s="3" t="s">
        <v>11363</v>
      </c>
      <c r="D4284" s="3" t="s">
        <v>48</v>
      </c>
      <c r="E4284" s="3" t="s">
        <v>49</v>
      </c>
    </row>
    <row r="4285" spans="2:5" x14ac:dyDescent="0.45">
      <c r="B4285" s="3" t="s">
        <v>11363</v>
      </c>
      <c r="D4285" s="3" t="s">
        <v>15</v>
      </c>
      <c r="E4285" s="3" t="s">
        <v>1619</v>
      </c>
    </row>
    <row r="4286" spans="2:5" x14ac:dyDescent="0.45">
      <c r="B4286" s="3" t="s">
        <v>11363</v>
      </c>
      <c r="D4286" s="3" t="s">
        <v>26</v>
      </c>
      <c r="E4286" s="3" t="s">
        <v>2165</v>
      </c>
    </row>
    <row r="4287" spans="2:5" x14ac:dyDescent="0.45">
      <c r="B4287" s="3" t="s">
        <v>11363</v>
      </c>
      <c r="D4287" s="3" t="s">
        <v>2158</v>
      </c>
      <c r="E4287" s="3" t="s">
        <v>2159</v>
      </c>
    </row>
    <row r="4288" spans="2:5" x14ac:dyDescent="0.45">
      <c r="B4288" s="3" t="s">
        <v>11364</v>
      </c>
      <c r="D4288" s="3" t="s">
        <v>2057</v>
      </c>
      <c r="E4288" s="3" t="s">
        <v>911</v>
      </c>
    </row>
    <row r="4289" spans="2:5" x14ac:dyDescent="0.45">
      <c r="B4289" s="3" t="s">
        <v>11364</v>
      </c>
      <c r="D4289" s="3" t="s">
        <v>2059</v>
      </c>
      <c r="E4289" s="3" t="s">
        <v>2060</v>
      </c>
    </row>
    <row r="4290" spans="2:5" x14ac:dyDescent="0.45">
      <c r="B4290" s="3" t="s">
        <v>11364</v>
      </c>
      <c r="D4290" s="3" t="s">
        <v>7</v>
      </c>
      <c r="E4290" s="3" t="s">
        <v>72</v>
      </c>
    </row>
    <row r="4291" spans="2:5" x14ac:dyDescent="0.45">
      <c r="B4291" s="3" t="s">
        <v>11364</v>
      </c>
      <c r="D4291" s="3" t="s">
        <v>116</v>
      </c>
      <c r="E4291" s="3" t="s">
        <v>117</v>
      </c>
    </row>
    <row r="4292" spans="2:5" x14ac:dyDescent="0.45">
      <c r="B4292" s="3" t="s">
        <v>11364</v>
      </c>
      <c r="D4292" s="3" t="s">
        <v>910</v>
      </c>
      <c r="E4292" s="3" t="s">
        <v>996</v>
      </c>
    </row>
    <row r="4293" spans="2:5" x14ac:dyDescent="0.45">
      <c r="B4293" s="3" t="s">
        <v>11364</v>
      </c>
      <c r="D4293" s="3" t="s">
        <v>908</v>
      </c>
      <c r="E4293" s="3" t="s">
        <v>635</v>
      </c>
    </row>
    <row r="4294" spans="2:5" x14ac:dyDescent="0.45">
      <c r="B4294" s="3" t="s">
        <v>11364</v>
      </c>
      <c r="D4294" s="3" t="s">
        <v>76</v>
      </c>
      <c r="E4294" s="3" t="s">
        <v>444</v>
      </c>
    </row>
    <row r="4295" spans="2:5" x14ac:dyDescent="0.45">
      <c r="B4295" s="3" t="s">
        <v>11364</v>
      </c>
      <c r="D4295" s="3" t="s">
        <v>1031</v>
      </c>
      <c r="E4295" s="3" t="s">
        <v>9935</v>
      </c>
    </row>
    <row r="4296" spans="2:5" x14ac:dyDescent="0.45">
      <c r="B4296" s="3" t="s">
        <v>11364</v>
      </c>
      <c r="D4296" s="3" t="s">
        <v>748</v>
      </c>
      <c r="E4296" s="3" t="s">
        <v>911</v>
      </c>
    </row>
    <row r="4297" spans="2:5" x14ac:dyDescent="0.45">
      <c r="B4297" s="3" t="s">
        <v>11364</v>
      </c>
      <c r="D4297" s="3" t="s">
        <v>118</v>
      </c>
      <c r="E4297" s="3" t="s">
        <v>117</v>
      </c>
    </row>
    <row r="4298" spans="2:5" x14ac:dyDescent="0.45">
      <c r="B4298" s="3" t="s">
        <v>11364</v>
      </c>
      <c r="D4298" s="3" t="s">
        <v>30</v>
      </c>
      <c r="E4298" s="3" t="s">
        <v>2164</v>
      </c>
    </row>
    <row r="4299" spans="2:5" x14ac:dyDescent="0.45">
      <c r="B4299" s="3" t="s">
        <v>11364</v>
      </c>
      <c r="D4299" s="3" t="s">
        <v>13</v>
      </c>
      <c r="E4299" s="3" t="s">
        <v>2193</v>
      </c>
    </row>
    <row r="4300" spans="2:5" x14ac:dyDescent="0.45">
      <c r="B4300" s="3" t="s">
        <v>11364</v>
      </c>
      <c r="D4300" s="3" t="s">
        <v>78</v>
      </c>
      <c r="E4300" s="3" t="s">
        <v>2811</v>
      </c>
    </row>
    <row r="4301" spans="2:5" x14ac:dyDescent="0.45">
      <c r="B4301" s="3" t="s">
        <v>11364</v>
      </c>
      <c r="D4301" s="3" t="s">
        <v>414</v>
      </c>
      <c r="E4301" s="3" t="s">
        <v>9936</v>
      </c>
    </row>
    <row r="4302" spans="2:5" x14ac:dyDescent="0.45">
      <c r="B4302" s="3" t="s">
        <v>11364</v>
      </c>
      <c r="D4302" s="3" t="s">
        <v>79</v>
      </c>
      <c r="E4302" s="3" t="s">
        <v>119</v>
      </c>
    </row>
    <row r="4303" spans="2:5" x14ac:dyDescent="0.45">
      <c r="B4303" s="3" t="s">
        <v>11364</v>
      </c>
      <c r="D4303" s="3" t="s">
        <v>82</v>
      </c>
      <c r="E4303" s="3" t="s">
        <v>29</v>
      </c>
    </row>
    <row r="4304" spans="2:5" x14ac:dyDescent="0.45">
      <c r="B4304" s="3" t="s">
        <v>11364</v>
      </c>
      <c r="D4304" s="3" t="s">
        <v>121</v>
      </c>
      <c r="E4304" s="3" t="s">
        <v>232</v>
      </c>
    </row>
    <row r="4305" spans="2:5" x14ac:dyDescent="0.45">
      <c r="B4305" s="3" t="s">
        <v>11364</v>
      </c>
      <c r="D4305" s="3" t="s">
        <v>34</v>
      </c>
      <c r="E4305" s="3" t="s">
        <v>1020</v>
      </c>
    </row>
    <row r="4306" spans="2:5" x14ac:dyDescent="0.45">
      <c r="B4306" s="3" t="s">
        <v>11364</v>
      </c>
      <c r="D4306" s="3" t="s">
        <v>15</v>
      </c>
      <c r="E4306" s="3" t="s">
        <v>1619</v>
      </c>
    </row>
    <row r="4307" spans="2:5" x14ac:dyDescent="0.45">
      <c r="B4307" s="3" t="s">
        <v>11364</v>
      </c>
      <c r="D4307" s="3" t="s">
        <v>26</v>
      </c>
      <c r="E4307" s="3" t="s">
        <v>2165</v>
      </c>
    </row>
    <row r="4308" spans="2:5" x14ac:dyDescent="0.45">
      <c r="B4308" s="3" t="s">
        <v>11366</v>
      </c>
      <c r="D4308" s="3" t="s">
        <v>2057</v>
      </c>
      <c r="E4308" s="3" t="s">
        <v>472</v>
      </c>
    </row>
    <row r="4309" spans="2:5" x14ac:dyDescent="0.45">
      <c r="B4309" s="3" t="s">
        <v>11366</v>
      </c>
      <c r="D4309" s="3" t="s">
        <v>2059</v>
      </c>
      <c r="E4309" s="3" t="s">
        <v>9937</v>
      </c>
    </row>
    <row r="4310" spans="2:5" x14ac:dyDescent="0.45">
      <c r="B4310" s="3" t="s">
        <v>11366</v>
      </c>
      <c r="D4310" s="3" t="s">
        <v>7</v>
      </c>
      <c r="E4310" s="3" t="s">
        <v>8</v>
      </c>
    </row>
    <row r="4311" spans="2:5" x14ac:dyDescent="0.45">
      <c r="B4311" s="3" t="s">
        <v>11366</v>
      </c>
      <c r="D4311" s="3" t="s">
        <v>2098</v>
      </c>
      <c r="E4311" s="3" t="s">
        <v>2203</v>
      </c>
    </row>
    <row r="4312" spans="2:5" x14ac:dyDescent="0.45">
      <c r="B4312" s="3" t="s">
        <v>11366</v>
      </c>
      <c r="D4312" s="3" t="s">
        <v>2090</v>
      </c>
      <c r="E4312" s="3" t="s">
        <v>9938</v>
      </c>
    </row>
    <row r="4313" spans="2:5" x14ac:dyDescent="0.45">
      <c r="B4313" s="3" t="s">
        <v>11366</v>
      </c>
      <c r="D4313" s="3" t="s">
        <v>991</v>
      </c>
      <c r="E4313" s="3" t="s">
        <v>472</v>
      </c>
    </row>
    <row r="4314" spans="2:5" x14ac:dyDescent="0.45">
      <c r="B4314" s="3" t="s">
        <v>11366</v>
      </c>
      <c r="D4314" s="3" t="s">
        <v>13</v>
      </c>
      <c r="E4314" s="3" t="s">
        <v>472</v>
      </c>
    </row>
    <row r="4315" spans="2:5" x14ac:dyDescent="0.45">
      <c r="B4315" s="3" t="s">
        <v>11366</v>
      </c>
      <c r="D4315" s="3" t="s">
        <v>79</v>
      </c>
      <c r="E4315" s="3" t="s">
        <v>249</v>
      </c>
    </row>
    <row r="4316" spans="2:5" x14ac:dyDescent="0.45">
      <c r="B4316" s="3" t="s">
        <v>11366</v>
      </c>
      <c r="D4316" s="3" t="s">
        <v>2093</v>
      </c>
      <c r="E4316" s="3" t="s">
        <v>2161</v>
      </c>
    </row>
    <row r="4317" spans="2:5" x14ac:dyDescent="0.45">
      <c r="B4317" s="3" t="s">
        <v>11366</v>
      </c>
      <c r="D4317" s="3" t="s">
        <v>121</v>
      </c>
      <c r="E4317" s="3" t="s">
        <v>472</v>
      </c>
    </row>
    <row r="4318" spans="2:5" x14ac:dyDescent="0.45">
      <c r="B4318" s="3" t="s">
        <v>11366</v>
      </c>
      <c r="D4318" s="3" t="s">
        <v>905</v>
      </c>
      <c r="E4318" s="3" t="s">
        <v>472</v>
      </c>
    </row>
    <row r="4319" spans="2:5" x14ac:dyDescent="0.45">
      <c r="B4319" s="3" t="s">
        <v>11366</v>
      </c>
      <c r="D4319" s="3" t="s">
        <v>34</v>
      </c>
      <c r="E4319" s="3" t="s">
        <v>472</v>
      </c>
    </row>
    <row r="4320" spans="2:5" x14ac:dyDescent="0.45">
      <c r="B4320" s="3" t="s">
        <v>11366</v>
      </c>
      <c r="D4320" s="3" t="s">
        <v>234</v>
      </c>
      <c r="E4320" s="3" t="s">
        <v>472</v>
      </c>
    </row>
    <row r="4321" spans="2:5" x14ac:dyDescent="0.45">
      <c r="B4321" s="3" t="s">
        <v>11367</v>
      </c>
      <c r="D4321" s="3" t="s">
        <v>2057</v>
      </c>
      <c r="E4321" s="3" t="s">
        <v>911</v>
      </c>
    </row>
    <row r="4322" spans="2:5" x14ac:dyDescent="0.45">
      <c r="B4322" s="3" t="s">
        <v>11367</v>
      </c>
      <c r="D4322" s="3" t="s">
        <v>2059</v>
      </c>
      <c r="E4322" s="3" t="s">
        <v>2060</v>
      </c>
    </row>
    <row r="4323" spans="2:5" x14ac:dyDescent="0.45">
      <c r="B4323" s="3" t="s">
        <v>11367</v>
      </c>
      <c r="D4323" s="3" t="s">
        <v>7</v>
      </c>
      <c r="E4323" s="3" t="s">
        <v>72</v>
      </c>
    </row>
    <row r="4324" spans="2:5" x14ac:dyDescent="0.45">
      <c r="B4324" s="3" t="s">
        <v>11367</v>
      </c>
      <c r="D4324" s="3" t="s">
        <v>991</v>
      </c>
      <c r="E4324" s="3" t="s">
        <v>992</v>
      </c>
    </row>
    <row r="4325" spans="2:5" x14ac:dyDescent="0.45">
      <c r="B4325" s="3" t="s">
        <v>11367</v>
      </c>
      <c r="D4325" s="3" t="s">
        <v>13</v>
      </c>
      <c r="E4325" s="3" t="s">
        <v>2216</v>
      </c>
    </row>
    <row r="4326" spans="2:5" x14ac:dyDescent="0.45">
      <c r="B4326" s="3" t="s">
        <v>11367</v>
      </c>
      <c r="D4326" s="3" t="s">
        <v>79</v>
      </c>
      <c r="E4326" s="3" t="s">
        <v>249</v>
      </c>
    </row>
    <row r="4327" spans="2:5" x14ac:dyDescent="0.45">
      <c r="B4327" s="3" t="s">
        <v>11367</v>
      </c>
      <c r="D4327" s="3" t="s">
        <v>121</v>
      </c>
      <c r="E4327" s="3" t="s">
        <v>117</v>
      </c>
    </row>
    <row r="4328" spans="2:5" x14ac:dyDescent="0.45">
      <c r="B4328" s="3" t="s">
        <v>11367</v>
      </c>
      <c r="D4328" s="3" t="s">
        <v>905</v>
      </c>
      <c r="E4328" s="3" t="s">
        <v>2215</v>
      </c>
    </row>
    <row r="4329" spans="2:5" x14ac:dyDescent="0.45">
      <c r="B4329" s="3" t="s">
        <v>11367</v>
      </c>
      <c r="D4329" s="3" t="s">
        <v>34</v>
      </c>
      <c r="E4329" s="3" t="s">
        <v>35</v>
      </c>
    </row>
    <row r="4330" spans="2:5" x14ac:dyDescent="0.45">
      <c r="B4330" s="3" t="s">
        <v>11367</v>
      </c>
      <c r="D4330" s="3" t="s">
        <v>234</v>
      </c>
      <c r="E4330" s="3" t="s">
        <v>1440</v>
      </c>
    </row>
    <row r="4331" spans="2:5" x14ac:dyDescent="0.45">
      <c r="B4331" s="3" t="s">
        <v>11369</v>
      </c>
      <c r="D4331" s="3" t="s">
        <v>7</v>
      </c>
      <c r="E4331" s="3" t="s">
        <v>8</v>
      </c>
    </row>
    <row r="4332" spans="2:5" x14ac:dyDescent="0.45">
      <c r="B4332" s="3" t="s">
        <v>11369</v>
      </c>
      <c r="D4332" s="3" t="s">
        <v>13</v>
      </c>
      <c r="E4332" s="3" t="s">
        <v>9939</v>
      </c>
    </row>
    <row r="4333" spans="2:5" x14ac:dyDescent="0.45">
      <c r="B4333" s="3" t="s">
        <v>11369</v>
      </c>
      <c r="D4333" s="3" t="s">
        <v>9</v>
      </c>
      <c r="E4333" s="3" t="s">
        <v>10</v>
      </c>
    </row>
    <row r="4334" spans="2:5" x14ac:dyDescent="0.45">
      <c r="B4334" s="3" t="s">
        <v>11369</v>
      </c>
      <c r="D4334" s="3" t="s">
        <v>23</v>
      </c>
      <c r="E4334" s="3" t="s">
        <v>35</v>
      </c>
    </row>
    <row r="4335" spans="2:5" x14ac:dyDescent="0.45">
      <c r="B4335" s="3" t="s">
        <v>11369</v>
      </c>
      <c r="D4335" s="3" t="s">
        <v>48</v>
      </c>
      <c r="E4335" s="3" t="s">
        <v>6287</v>
      </c>
    </row>
    <row r="4336" spans="2:5" x14ac:dyDescent="0.45">
      <c r="B4336" s="3" t="s">
        <v>11369</v>
      </c>
      <c r="D4336" s="3" t="s">
        <v>34</v>
      </c>
      <c r="E4336" s="3" t="s">
        <v>35</v>
      </c>
    </row>
    <row r="4337" spans="2:5" x14ac:dyDescent="0.45">
      <c r="B4337" s="3" t="s">
        <v>11369</v>
      </c>
      <c r="D4337" s="3" t="s">
        <v>15</v>
      </c>
      <c r="E4337" s="3" t="s">
        <v>710</v>
      </c>
    </row>
    <row r="4338" spans="2:5" x14ac:dyDescent="0.45">
      <c r="B4338" s="3" t="s">
        <v>11369</v>
      </c>
      <c r="D4338" s="3" t="s">
        <v>26</v>
      </c>
      <c r="E4338" s="3" t="s">
        <v>2063</v>
      </c>
    </row>
    <row r="4339" spans="2:5" x14ac:dyDescent="0.45">
      <c r="B4339" s="3" t="s">
        <v>11371</v>
      </c>
      <c r="D4339" s="3" t="s">
        <v>2986</v>
      </c>
      <c r="E4339" s="3" t="s">
        <v>117</v>
      </c>
    </row>
    <row r="4340" spans="2:5" x14ac:dyDescent="0.45">
      <c r="B4340" s="3" t="s">
        <v>11371</v>
      </c>
      <c r="D4340" s="3" t="s">
        <v>7</v>
      </c>
      <c r="E4340" s="3" t="s">
        <v>8</v>
      </c>
    </row>
    <row r="4341" spans="2:5" x14ac:dyDescent="0.45">
      <c r="B4341" s="3" t="s">
        <v>11371</v>
      </c>
      <c r="D4341" s="3" t="s">
        <v>249</v>
      </c>
      <c r="E4341" s="3" t="s">
        <v>117</v>
      </c>
    </row>
    <row r="4342" spans="2:5" x14ac:dyDescent="0.45">
      <c r="B4342" s="3" t="s">
        <v>11371</v>
      </c>
      <c r="D4342" s="3" t="s">
        <v>2987</v>
      </c>
      <c r="E4342" s="3" t="s">
        <v>2963</v>
      </c>
    </row>
    <row r="4343" spans="2:5" x14ac:dyDescent="0.45">
      <c r="B4343" s="3" t="s">
        <v>11371</v>
      </c>
      <c r="D4343" s="3" t="s">
        <v>2970</v>
      </c>
      <c r="E4343" s="3" t="s">
        <v>2971</v>
      </c>
    </row>
    <row r="4344" spans="2:5" x14ac:dyDescent="0.45">
      <c r="B4344" s="3" t="s">
        <v>11371</v>
      </c>
      <c r="D4344" s="3" t="s">
        <v>2981</v>
      </c>
      <c r="E4344" s="3" t="s">
        <v>2971</v>
      </c>
    </row>
    <row r="4345" spans="2:5" x14ac:dyDescent="0.45">
      <c r="B4345" s="3" t="s">
        <v>11371</v>
      </c>
      <c r="D4345" s="3" t="s">
        <v>3000</v>
      </c>
      <c r="E4345" s="3" t="s">
        <v>9940</v>
      </c>
    </row>
    <row r="4346" spans="2:5" x14ac:dyDescent="0.45">
      <c r="B4346" s="3" t="s">
        <v>11371</v>
      </c>
      <c r="D4346" s="3" t="s">
        <v>2984</v>
      </c>
      <c r="E4346" s="3" t="s">
        <v>2985</v>
      </c>
    </row>
    <row r="4347" spans="2:5" x14ac:dyDescent="0.45">
      <c r="B4347" s="3" t="s">
        <v>11371</v>
      </c>
      <c r="D4347" s="3" t="s">
        <v>2972</v>
      </c>
      <c r="E4347" s="3" t="s">
        <v>2971</v>
      </c>
    </row>
    <row r="4348" spans="2:5" x14ac:dyDescent="0.45">
      <c r="B4348" s="3" t="s">
        <v>11371</v>
      </c>
      <c r="D4348" s="3" t="s">
        <v>301</v>
      </c>
      <c r="E4348" s="3" t="s">
        <v>117</v>
      </c>
    </row>
    <row r="4349" spans="2:5" x14ac:dyDescent="0.45">
      <c r="B4349" s="3" t="s">
        <v>11371</v>
      </c>
      <c r="D4349" s="3" t="s">
        <v>30</v>
      </c>
      <c r="E4349" s="3" t="s">
        <v>6308</v>
      </c>
    </row>
    <row r="4350" spans="2:5" x14ac:dyDescent="0.45">
      <c r="B4350" s="3" t="s">
        <v>11371</v>
      </c>
      <c r="D4350" s="3" t="s">
        <v>832</v>
      </c>
      <c r="E4350" s="3" t="s">
        <v>117</v>
      </c>
    </row>
    <row r="4351" spans="2:5" x14ac:dyDescent="0.45">
      <c r="B4351" s="3" t="s">
        <v>11371</v>
      </c>
      <c r="D4351" s="3" t="s">
        <v>13</v>
      </c>
      <c r="E4351" s="3" t="s">
        <v>548</v>
      </c>
    </row>
    <row r="4352" spans="2:5" x14ac:dyDescent="0.45">
      <c r="B4352" s="3" t="s">
        <v>11371</v>
      </c>
      <c r="D4352" s="3" t="s">
        <v>2964</v>
      </c>
      <c r="E4352" s="3" t="s">
        <v>9941</v>
      </c>
    </row>
    <row r="4353" spans="2:5" x14ac:dyDescent="0.45">
      <c r="B4353" s="3" t="s">
        <v>11371</v>
      </c>
      <c r="D4353" s="3" t="s">
        <v>11</v>
      </c>
      <c r="E4353" s="3" t="s">
        <v>448</v>
      </c>
    </row>
    <row r="4354" spans="2:5" x14ac:dyDescent="0.45">
      <c r="B4354" s="3" t="s">
        <v>11371</v>
      </c>
      <c r="D4354" s="3" t="s">
        <v>2982</v>
      </c>
      <c r="E4354" s="3" t="s">
        <v>2983</v>
      </c>
    </row>
    <row r="4355" spans="2:5" x14ac:dyDescent="0.45">
      <c r="B4355" s="3" t="s">
        <v>11371</v>
      </c>
      <c r="D4355" s="3" t="s">
        <v>79</v>
      </c>
      <c r="E4355" s="3" t="s">
        <v>1151</v>
      </c>
    </row>
    <row r="4356" spans="2:5" x14ac:dyDescent="0.45">
      <c r="B4356" s="3" t="s">
        <v>11371</v>
      </c>
      <c r="D4356" s="3" t="s">
        <v>9</v>
      </c>
      <c r="E4356" s="3" t="s">
        <v>10</v>
      </c>
    </row>
    <row r="4357" spans="2:5" x14ac:dyDescent="0.45">
      <c r="B4357" s="3" t="s">
        <v>11371</v>
      </c>
      <c r="D4357" s="3" t="s">
        <v>2974</v>
      </c>
      <c r="E4357" s="3" t="s">
        <v>2975</v>
      </c>
    </row>
    <row r="4358" spans="2:5" x14ac:dyDescent="0.45">
      <c r="B4358" s="3" t="s">
        <v>11371</v>
      </c>
      <c r="D4358" s="3" t="s">
        <v>23</v>
      </c>
      <c r="E4358" s="3" t="s">
        <v>2966</v>
      </c>
    </row>
    <row r="4359" spans="2:5" x14ac:dyDescent="0.45">
      <c r="B4359" s="3" t="s">
        <v>11371</v>
      </c>
      <c r="D4359" s="3" t="s">
        <v>2979</v>
      </c>
      <c r="E4359" s="3" t="s">
        <v>2980</v>
      </c>
    </row>
    <row r="4360" spans="2:5" x14ac:dyDescent="0.45">
      <c r="B4360" s="3" t="s">
        <v>11371</v>
      </c>
      <c r="D4360" s="3" t="s">
        <v>2976</v>
      </c>
      <c r="E4360" s="3" t="s">
        <v>2977</v>
      </c>
    </row>
    <row r="4361" spans="2:5" x14ac:dyDescent="0.45">
      <c r="B4361" s="3" t="s">
        <v>11371</v>
      </c>
      <c r="D4361" s="3" t="s">
        <v>48</v>
      </c>
      <c r="E4361" s="3" t="s">
        <v>49</v>
      </c>
    </row>
    <row r="4362" spans="2:5" x14ac:dyDescent="0.45">
      <c r="B4362" s="3" t="s">
        <v>11371</v>
      </c>
      <c r="D4362" s="3" t="s">
        <v>34</v>
      </c>
      <c r="E4362" s="3" t="s">
        <v>2978</v>
      </c>
    </row>
    <row r="4363" spans="2:5" x14ac:dyDescent="0.45">
      <c r="B4363" s="3" t="s">
        <v>11371</v>
      </c>
      <c r="D4363" s="3" t="s">
        <v>15</v>
      </c>
      <c r="E4363" s="3" t="s">
        <v>496</v>
      </c>
    </row>
    <row r="4364" spans="2:5" x14ac:dyDescent="0.45">
      <c r="B4364" s="3" t="s">
        <v>11371</v>
      </c>
      <c r="D4364" s="3" t="s">
        <v>26</v>
      </c>
      <c r="E4364" s="3" t="s">
        <v>6309</v>
      </c>
    </row>
    <row r="4365" spans="2:5" x14ac:dyDescent="0.45">
      <c r="B4365" s="3" t="s">
        <v>11372</v>
      </c>
      <c r="D4365" s="3" t="s">
        <v>2986</v>
      </c>
      <c r="E4365" s="3" t="s">
        <v>117</v>
      </c>
    </row>
    <row r="4366" spans="2:5" x14ac:dyDescent="0.45">
      <c r="B4366" s="3" t="s">
        <v>11372</v>
      </c>
      <c r="D4366" s="3" t="s">
        <v>7</v>
      </c>
      <c r="E4366" s="3" t="s">
        <v>8</v>
      </c>
    </row>
    <row r="4367" spans="2:5" x14ac:dyDescent="0.45">
      <c r="B4367" s="3" t="s">
        <v>11372</v>
      </c>
      <c r="D4367" s="3" t="s">
        <v>249</v>
      </c>
      <c r="E4367" s="3" t="s">
        <v>117</v>
      </c>
    </row>
    <row r="4368" spans="2:5" x14ac:dyDescent="0.45">
      <c r="B4368" s="3" t="s">
        <v>11372</v>
      </c>
      <c r="D4368" s="3" t="s">
        <v>2987</v>
      </c>
      <c r="E4368" s="3" t="s">
        <v>2963</v>
      </c>
    </row>
    <row r="4369" spans="2:5" x14ac:dyDescent="0.45">
      <c r="B4369" s="3" t="s">
        <v>11372</v>
      </c>
      <c r="D4369" s="3" t="s">
        <v>2970</v>
      </c>
      <c r="E4369" s="3" t="s">
        <v>2971</v>
      </c>
    </row>
    <row r="4370" spans="2:5" x14ac:dyDescent="0.45">
      <c r="B4370" s="3" t="s">
        <v>11372</v>
      </c>
      <c r="D4370" s="3" t="s">
        <v>2981</v>
      </c>
      <c r="E4370" s="3" t="s">
        <v>2971</v>
      </c>
    </row>
    <row r="4371" spans="2:5" x14ac:dyDescent="0.45">
      <c r="B4371" s="3" t="s">
        <v>11372</v>
      </c>
      <c r="D4371" s="3" t="s">
        <v>2984</v>
      </c>
      <c r="E4371" s="3" t="s">
        <v>2985</v>
      </c>
    </row>
    <row r="4372" spans="2:5" x14ac:dyDescent="0.45">
      <c r="B4372" s="3" t="s">
        <v>11372</v>
      </c>
      <c r="D4372" s="3" t="s">
        <v>2972</v>
      </c>
      <c r="E4372" s="3" t="s">
        <v>2971</v>
      </c>
    </row>
    <row r="4373" spans="2:5" x14ac:dyDescent="0.45">
      <c r="B4373" s="3" t="s">
        <v>11372</v>
      </c>
      <c r="D4373" s="3" t="s">
        <v>301</v>
      </c>
      <c r="E4373" s="3" t="s">
        <v>117</v>
      </c>
    </row>
    <row r="4374" spans="2:5" x14ac:dyDescent="0.45">
      <c r="B4374" s="3" t="s">
        <v>11372</v>
      </c>
      <c r="D4374" s="3" t="s">
        <v>30</v>
      </c>
      <c r="E4374" s="3" t="s">
        <v>2969</v>
      </c>
    </row>
    <row r="4375" spans="2:5" x14ac:dyDescent="0.45">
      <c r="B4375" s="3" t="s">
        <v>11372</v>
      </c>
      <c r="D4375" s="3" t="s">
        <v>832</v>
      </c>
      <c r="E4375" s="3" t="s">
        <v>117</v>
      </c>
    </row>
    <row r="4376" spans="2:5" x14ac:dyDescent="0.45">
      <c r="B4376" s="3" t="s">
        <v>11372</v>
      </c>
      <c r="D4376" s="3" t="s">
        <v>13</v>
      </c>
      <c r="E4376" s="3" t="s">
        <v>2967</v>
      </c>
    </row>
    <row r="4377" spans="2:5" x14ac:dyDescent="0.45">
      <c r="B4377" s="3" t="s">
        <v>11372</v>
      </c>
      <c r="D4377" s="3" t="s">
        <v>2964</v>
      </c>
      <c r="E4377" s="3" t="s">
        <v>2965</v>
      </c>
    </row>
    <row r="4378" spans="2:5" x14ac:dyDescent="0.45">
      <c r="B4378" s="3" t="s">
        <v>11372</v>
      </c>
      <c r="D4378" s="3" t="s">
        <v>2982</v>
      </c>
      <c r="E4378" s="3" t="s">
        <v>2983</v>
      </c>
    </row>
    <row r="4379" spans="2:5" x14ac:dyDescent="0.45">
      <c r="B4379" s="3" t="s">
        <v>11372</v>
      </c>
      <c r="D4379" s="3" t="s">
        <v>79</v>
      </c>
      <c r="E4379" s="3" t="s">
        <v>1151</v>
      </c>
    </row>
    <row r="4380" spans="2:5" x14ac:dyDescent="0.45">
      <c r="B4380" s="3" t="s">
        <v>11372</v>
      </c>
      <c r="D4380" s="3" t="s">
        <v>9</v>
      </c>
      <c r="E4380" s="3" t="s">
        <v>10</v>
      </c>
    </row>
    <row r="4381" spans="2:5" x14ac:dyDescent="0.45">
      <c r="B4381" s="3" t="s">
        <v>11372</v>
      </c>
      <c r="D4381" s="3" t="s">
        <v>2974</v>
      </c>
      <c r="E4381" s="3" t="s">
        <v>2975</v>
      </c>
    </row>
    <row r="4382" spans="2:5" x14ac:dyDescent="0.45">
      <c r="B4382" s="3" t="s">
        <v>11372</v>
      </c>
      <c r="D4382" s="3" t="s">
        <v>23</v>
      </c>
      <c r="E4382" s="3" t="s">
        <v>2966</v>
      </c>
    </row>
    <row r="4383" spans="2:5" x14ac:dyDescent="0.45">
      <c r="B4383" s="3" t="s">
        <v>11372</v>
      </c>
      <c r="D4383" s="3" t="s">
        <v>2979</v>
      </c>
      <c r="E4383" s="3" t="s">
        <v>2980</v>
      </c>
    </row>
    <row r="4384" spans="2:5" x14ac:dyDescent="0.45">
      <c r="B4384" s="3" t="s">
        <v>11372</v>
      </c>
      <c r="D4384" s="3" t="s">
        <v>2976</v>
      </c>
      <c r="E4384" s="3" t="s">
        <v>2977</v>
      </c>
    </row>
    <row r="4385" spans="2:5" x14ac:dyDescent="0.45">
      <c r="B4385" s="3" t="s">
        <v>11372</v>
      </c>
      <c r="D4385" s="3" t="s">
        <v>48</v>
      </c>
      <c r="E4385" s="3" t="s">
        <v>49</v>
      </c>
    </row>
    <row r="4386" spans="2:5" x14ac:dyDescent="0.45">
      <c r="B4386" s="3" t="s">
        <v>11372</v>
      </c>
      <c r="D4386" s="3" t="s">
        <v>34</v>
      </c>
      <c r="E4386" s="3" t="s">
        <v>2978</v>
      </c>
    </row>
    <row r="4387" spans="2:5" x14ac:dyDescent="0.45">
      <c r="B4387" s="3" t="s">
        <v>11372</v>
      </c>
      <c r="D4387" s="3" t="s">
        <v>15</v>
      </c>
      <c r="E4387" s="3" t="s">
        <v>2968</v>
      </c>
    </row>
    <row r="4388" spans="2:5" x14ac:dyDescent="0.45">
      <c r="B4388" s="3" t="s">
        <v>11372</v>
      </c>
      <c r="D4388" s="3" t="s">
        <v>26</v>
      </c>
      <c r="E4388" s="3" t="s">
        <v>2973</v>
      </c>
    </row>
    <row r="4389" spans="2:5" x14ac:dyDescent="0.45">
      <c r="B4389" s="3" t="s">
        <v>11375</v>
      </c>
      <c r="D4389" s="3" t="s">
        <v>7</v>
      </c>
      <c r="E4389" s="3" t="s">
        <v>8</v>
      </c>
    </row>
    <row r="4390" spans="2:5" x14ac:dyDescent="0.45">
      <c r="B4390" s="3" t="s">
        <v>11375</v>
      </c>
      <c r="D4390" s="3" t="s">
        <v>1382</v>
      </c>
      <c r="E4390" s="3" t="s">
        <v>3045</v>
      </c>
    </row>
    <row r="4391" spans="2:5" x14ac:dyDescent="0.45">
      <c r="B4391" s="3" t="s">
        <v>11375</v>
      </c>
      <c r="D4391" s="3" t="s">
        <v>30</v>
      </c>
      <c r="E4391" s="3" t="s">
        <v>3043</v>
      </c>
    </row>
    <row r="4392" spans="2:5" x14ac:dyDescent="0.45">
      <c r="B4392" s="3" t="s">
        <v>11375</v>
      </c>
      <c r="D4392" s="3" t="s">
        <v>13</v>
      </c>
      <c r="E4392" s="3" t="s">
        <v>3041</v>
      </c>
    </row>
    <row r="4393" spans="2:5" x14ac:dyDescent="0.45">
      <c r="B4393" s="3" t="s">
        <v>11375</v>
      </c>
      <c r="D4393" s="3" t="s">
        <v>9</v>
      </c>
      <c r="E4393" s="3" t="s">
        <v>10</v>
      </c>
    </row>
    <row r="4394" spans="2:5" x14ac:dyDescent="0.45">
      <c r="B4394" s="3" t="s">
        <v>11375</v>
      </c>
      <c r="D4394" s="3" t="s">
        <v>23</v>
      </c>
      <c r="E4394" s="3" t="s">
        <v>24</v>
      </c>
    </row>
    <row r="4395" spans="2:5" x14ac:dyDescent="0.45">
      <c r="B4395" s="3" t="s">
        <v>11375</v>
      </c>
      <c r="D4395" s="3" t="s">
        <v>48</v>
      </c>
      <c r="E4395" s="3" t="s">
        <v>49</v>
      </c>
    </row>
    <row r="4396" spans="2:5" x14ac:dyDescent="0.45">
      <c r="B4396" s="3" t="s">
        <v>11375</v>
      </c>
      <c r="D4396" s="3" t="s">
        <v>15</v>
      </c>
      <c r="E4396" s="3" t="s">
        <v>3042</v>
      </c>
    </row>
    <row r="4397" spans="2:5" x14ac:dyDescent="0.45">
      <c r="B4397" s="3" t="s">
        <v>11375</v>
      </c>
      <c r="D4397" s="3" t="s">
        <v>26</v>
      </c>
      <c r="E4397" s="3" t="s">
        <v>3044</v>
      </c>
    </row>
    <row r="4398" spans="2:5" x14ac:dyDescent="0.45">
      <c r="B4398" s="3" t="s">
        <v>11376</v>
      </c>
      <c r="D4398" s="3" t="s">
        <v>7</v>
      </c>
      <c r="E4398" s="3" t="s">
        <v>8</v>
      </c>
    </row>
    <row r="4399" spans="2:5" x14ac:dyDescent="0.45">
      <c r="B4399" s="3" t="s">
        <v>11376</v>
      </c>
      <c r="D4399" s="3" t="s">
        <v>1574</v>
      </c>
      <c r="E4399" s="3" t="s">
        <v>9942</v>
      </c>
    </row>
    <row r="4400" spans="2:5" x14ac:dyDescent="0.45">
      <c r="B4400" s="3" t="s">
        <v>11376</v>
      </c>
      <c r="D4400" s="3" t="s">
        <v>30</v>
      </c>
      <c r="E4400" s="3" t="s">
        <v>3043</v>
      </c>
    </row>
    <row r="4401" spans="2:5" x14ac:dyDescent="0.45">
      <c r="B4401" s="3" t="s">
        <v>11376</v>
      </c>
      <c r="D4401" s="3" t="s">
        <v>9</v>
      </c>
      <c r="E4401" s="3" t="s">
        <v>10</v>
      </c>
    </row>
    <row r="4402" spans="2:5" x14ac:dyDescent="0.45">
      <c r="B4402" s="3" t="s">
        <v>11378</v>
      </c>
      <c r="D4402" s="3" t="s">
        <v>7</v>
      </c>
      <c r="E4402" s="3" t="s">
        <v>72</v>
      </c>
    </row>
    <row r="4403" spans="2:5" x14ac:dyDescent="0.45">
      <c r="B4403" s="3" t="s">
        <v>11378</v>
      </c>
      <c r="D4403" s="3" t="s">
        <v>2936</v>
      </c>
      <c r="E4403" s="3" t="s">
        <v>9943</v>
      </c>
    </row>
    <row r="4404" spans="2:5" x14ac:dyDescent="0.45">
      <c r="B4404" s="3" t="s">
        <v>11378</v>
      </c>
      <c r="D4404" s="3" t="s">
        <v>116</v>
      </c>
      <c r="E4404" s="3" t="s">
        <v>117</v>
      </c>
    </row>
    <row r="4405" spans="2:5" x14ac:dyDescent="0.45">
      <c r="B4405" s="3" t="s">
        <v>11378</v>
      </c>
      <c r="D4405" s="3" t="s">
        <v>76</v>
      </c>
      <c r="E4405" s="3" t="s">
        <v>229</v>
      </c>
    </row>
    <row r="4406" spans="2:5" x14ac:dyDescent="0.45">
      <c r="B4406" s="3" t="s">
        <v>11378</v>
      </c>
      <c r="D4406" s="3" t="s">
        <v>118</v>
      </c>
      <c r="E4406" s="3" t="s">
        <v>232</v>
      </c>
    </row>
    <row r="4407" spans="2:5" x14ac:dyDescent="0.45">
      <c r="B4407" s="3" t="s">
        <v>11378</v>
      </c>
      <c r="D4407" s="3" t="s">
        <v>30</v>
      </c>
      <c r="E4407" s="3" t="s">
        <v>9944</v>
      </c>
    </row>
    <row r="4408" spans="2:5" x14ac:dyDescent="0.45">
      <c r="B4408" s="3" t="s">
        <v>11378</v>
      </c>
      <c r="D4408" s="3" t="s">
        <v>13</v>
      </c>
      <c r="E4408" s="3" t="s">
        <v>9945</v>
      </c>
    </row>
    <row r="4409" spans="2:5" x14ac:dyDescent="0.45">
      <c r="B4409" s="3" t="s">
        <v>11378</v>
      </c>
      <c r="D4409" s="3" t="s">
        <v>79</v>
      </c>
      <c r="E4409" s="3" t="s">
        <v>249</v>
      </c>
    </row>
    <row r="4410" spans="2:5" x14ac:dyDescent="0.45">
      <c r="B4410" s="3" t="s">
        <v>11378</v>
      </c>
      <c r="D4410" s="3" t="s">
        <v>82</v>
      </c>
      <c r="E4410" s="3" t="s">
        <v>83</v>
      </c>
    </row>
    <row r="4411" spans="2:5" x14ac:dyDescent="0.45">
      <c r="B4411" s="3" t="s">
        <v>11378</v>
      </c>
      <c r="D4411" s="3" t="s">
        <v>84</v>
      </c>
      <c r="E4411" s="3" t="s">
        <v>83</v>
      </c>
    </row>
    <row r="4412" spans="2:5" x14ac:dyDescent="0.45">
      <c r="B4412" s="3" t="s">
        <v>11378</v>
      </c>
      <c r="D4412" s="3" t="s">
        <v>85</v>
      </c>
      <c r="E4412" s="3" t="s">
        <v>83</v>
      </c>
    </row>
    <row r="4413" spans="2:5" x14ac:dyDescent="0.45">
      <c r="B4413" s="3" t="s">
        <v>11378</v>
      </c>
      <c r="D4413" s="3" t="s">
        <v>121</v>
      </c>
      <c r="E4413" s="3" t="s">
        <v>117</v>
      </c>
    </row>
    <row r="4414" spans="2:5" x14ac:dyDescent="0.45">
      <c r="B4414" s="3" t="s">
        <v>11378</v>
      </c>
      <c r="D4414" s="3" t="s">
        <v>34</v>
      </c>
      <c r="E4414" s="3" t="s">
        <v>1020</v>
      </c>
    </row>
    <row r="4415" spans="2:5" x14ac:dyDescent="0.45">
      <c r="B4415" s="3" t="s">
        <v>11378</v>
      </c>
      <c r="D4415" s="3" t="s">
        <v>15</v>
      </c>
      <c r="E4415" s="3" t="s">
        <v>9946</v>
      </c>
    </row>
    <row r="4416" spans="2:5" x14ac:dyDescent="0.45">
      <c r="B4416" s="3" t="s">
        <v>11378</v>
      </c>
      <c r="D4416" s="3" t="s">
        <v>26</v>
      </c>
      <c r="E4416" s="3" t="s">
        <v>9947</v>
      </c>
    </row>
    <row r="4417" spans="2:5" x14ac:dyDescent="0.45">
      <c r="B4417" s="3" t="s">
        <v>11380</v>
      </c>
      <c r="D4417" s="3" t="s">
        <v>2986</v>
      </c>
      <c r="E4417" s="3" t="s">
        <v>117</v>
      </c>
    </row>
    <row r="4418" spans="2:5" x14ac:dyDescent="0.45">
      <c r="B4418" s="3" t="s">
        <v>11380</v>
      </c>
      <c r="D4418" s="3" t="s">
        <v>3002</v>
      </c>
      <c r="E4418" s="3" t="s">
        <v>3003</v>
      </c>
    </row>
    <row r="4419" spans="2:5" x14ac:dyDescent="0.45">
      <c r="B4419" s="3" t="s">
        <v>11380</v>
      </c>
      <c r="D4419" s="3" t="s">
        <v>3004</v>
      </c>
      <c r="E4419" s="3" t="s">
        <v>117</v>
      </c>
    </row>
    <row r="4420" spans="2:5" x14ac:dyDescent="0.45">
      <c r="B4420" s="3" t="s">
        <v>11380</v>
      </c>
      <c r="D4420" s="3" t="s">
        <v>7</v>
      </c>
      <c r="E4420" s="3" t="s">
        <v>8</v>
      </c>
    </row>
    <row r="4421" spans="2:5" x14ac:dyDescent="0.45">
      <c r="B4421" s="3" t="s">
        <v>11380</v>
      </c>
      <c r="D4421" s="3" t="s">
        <v>249</v>
      </c>
      <c r="E4421" s="3" t="s">
        <v>117</v>
      </c>
    </row>
    <row r="4422" spans="2:5" x14ac:dyDescent="0.45">
      <c r="B4422" s="3" t="s">
        <v>11380</v>
      </c>
      <c r="D4422" s="3" t="s">
        <v>3000</v>
      </c>
      <c r="E4422" s="3" t="s">
        <v>3001</v>
      </c>
    </row>
    <row r="4423" spans="2:5" x14ac:dyDescent="0.45">
      <c r="B4423" s="3" t="s">
        <v>11380</v>
      </c>
      <c r="D4423" s="3" t="s">
        <v>3013</v>
      </c>
      <c r="E4423" s="3" t="s">
        <v>117</v>
      </c>
    </row>
    <row r="4424" spans="2:5" x14ac:dyDescent="0.45">
      <c r="B4424" s="3" t="s">
        <v>11380</v>
      </c>
      <c r="D4424" s="3" t="s">
        <v>301</v>
      </c>
      <c r="E4424" s="3" t="s">
        <v>117</v>
      </c>
    </row>
    <row r="4425" spans="2:5" x14ac:dyDescent="0.45">
      <c r="B4425" s="3" t="s">
        <v>11380</v>
      </c>
      <c r="D4425" s="3" t="s">
        <v>30</v>
      </c>
      <c r="E4425" s="3" t="s">
        <v>1409</v>
      </c>
    </row>
    <row r="4426" spans="2:5" x14ac:dyDescent="0.45">
      <c r="B4426" s="3" t="s">
        <v>11380</v>
      </c>
      <c r="D4426" s="3" t="s">
        <v>3006</v>
      </c>
      <c r="E4426" s="3" t="s">
        <v>117</v>
      </c>
    </row>
    <row r="4427" spans="2:5" x14ac:dyDescent="0.45">
      <c r="B4427" s="3" t="s">
        <v>11380</v>
      </c>
      <c r="D4427" s="3" t="s">
        <v>13</v>
      </c>
      <c r="E4427" s="3" t="s">
        <v>1011</v>
      </c>
    </row>
    <row r="4428" spans="2:5" x14ac:dyDescent="0.45">
      <c r="B4428" s="3" t="s">
        <v>11380</v>
      </c>
      <c r="D4428" s="3" t="s">
        <v>2964</v>
      </c>
      <c r="E4428" s="3" t="s">
        <v>2145</v>
      </c>
    </row>
    <row r="4429" spans="2:5" x14ac:dyDescent="0.45">
      <c r="B4429" s="3" t="s">
        <v>11380</v>
      </c>
      <c r="D4429" s="3" t="s">
        <v>3014</v>
      </c>
      <c r="E4429" s="3" t="s">
        <v>3008</v>
      </c>
    </row>
    <row r="4430" spans="2:5" x14ac:dyDescent="0.45">
      <c r="B4430" s="3" t="s">
        <v>11380</v>
      </c>
      <c r="D4430" s="3" t="s">
        <v>3007</v>
      </c>
      <c r="E4430" s="3" t="s">
        <v>3008</v>
      </c>
    </row>
    <row r="4431" spans="2:5" x14ac:dyDescent="0.45">
      <c r="B4431" s="3" t="s">
        <v>11380</v>
      </c>
      <c r="D4431" s="3" t="s">
        <v>11</v>
      </c>
      <c r="E4431" s="3" t="s">
        <v>448</v>
      </c>
    </row>
    <row r="4432" spans="2:5" x14ac:dyDescent="0.45">
      <c r="B4432" s="3" t="s">
        <v>11380</v>
      </c>
      <c r="D4432" s="3" t="s">
        <v>2982</v>
      </c>
      <c r="E4432" s="3" t="s">
        <v>3012</v>
      </c>
    </row>
    <row r="4433" spans="2:5" x14ac:dyDescent="0.45">
      <c r="B4433" s="3" t="s">
        <v>11380</v>
      </c>
      <c r="D4433" s="3" t="s">
        <v>79</v>
      </c>
      <c r="E4433" s="3" t="s">
        <v>249</v>
      </c>
    </row>
    <row r="4434" spans="2:5" x14ac:dyDescent="0.45">
      <c r="B4434" s="3" t="s">
        <v>11380</v>
      </c>
      <c r="D4434" s="3" t="s">
        <v>843</v>
      </c>
      <c r="E4434" s="3" t="s">
        <v>117</v>
      </c>
    </row>
    <row r="4435" spans="2:5" x14ac:dyDescent="0.45">
      <c r="B4435" s="3" t="s">
        <v>11380</v>
      </c>
      <c r="D4435" s="3" t="s">
        <v>9</v>
      </c>
      <c r="E4435" s="3" t="s">
        <v>10</v>
      </c>
    </row>
    <row r="4436" spans="2:5" x14ac:dyDescent="0.45">
      <c r="B4436" s="3" t="s">
        <v>11380</v>
      </c>
      <c r="D4436" s="3" t="s">
        <v>3009</v>
      </c>
      <c r="E4436" s="3" t="s">
        <v>3010</v>
      </c>
    </row>
    <row r="4437" spans="2:5" x14ac:dyDescent="0.45">
      <c r="B4437" s="3" t="s">
        <v>11380</v>
      </c>
      <c r="D4437" s="3" t="s">
        <v>23</v>
      </c>
      <c r="E4437" s="3" t="s">
        <v>2996</v>
      </c>
    </row>
    <row r="4438" spans="2:5" x14ac:dyDescent="0.45">
      <c r="B4438" s="3" t="s">
        <v>11380</v>
      </c>
      <c r="D4438" s="3" t="s">
        <v>48</v>
      </c>
      <c r="E4438" s="3" t="s">
        <v>49</v>
      </c>
    </row>
    <row r="4439" spans="2:5" x14ac:dyDescent="0.45">
      <c r="B4439" s="3" t="s">
        <v>11380</v>
      </c>
      <c r="D4439" s="3" t="s">
        <v>34</v>
      </c>
      <c r="E4439" s="3" t="s">
        <v>3011</v>
      </c>
    </row>
    <row r="4440" spans="2:5" x14ac:dyDescent="0.45">
      <c r="B4440" s="3" t="s">
        <v>11380</v>
      </c>
      <c r="D4440" s="3" t="s">
        <v>15</v>
      </c>
      <c r="E4440" s="3" t="s">
        <v>9948</v>
      </c>
    </row>
    <row r="4441" spans="2:5" x14ac:dyDescent="0.45">
      <c r="B4441" s="3" t="s">
        <v>11380</v>
      </c>
      <c r="D4441" s="3" t="s">
        <v>26</v>
      </c>
      <c r="E4441" s="3" t="s">
        <v>2630</v>
      </c>
    </row>
    <row r="4442" spans="2:5" x14ac:dyDescent="0.45">
      <c r="B4442" s="3" t="s">
        <v>11381</v>
      </c>
      <c r="D4442" s="3" t="s">
        <v>2986</v>
      </c>
      <c r="E4442" s="3" t="s">
        <v>117</v>
      </c>
    </row>
    <row r="4443" spans="2:5" x14ac:dyDescent="0.45">
      <c r="B4443" s="3" t="s">
        <v>11381</v>
      </c>
      <c r="D4443" s="3" t="s">
        <v>3002</v>
      </c>
      <c r="E4443" s="3" t="s">
        <v>3003</v>
      </c>
    </row>
    <row r="4444" spans="2:5" x14ac:dyDescent="0.45">
      <c r="B4444" s="3" t="s">
        <v>11381</v>
      </c>
      <c r="D4444" s="3" t="s">
        <v>3004</v>
      </c>
      <c r="E4444" s="3" t="s">
        <v>117</v>
      </c>
    </row>
    <row r="4445" spans="2:5" x14ac:dyDescent="0.45">
      <c r="B4445" s="3" t="s">
        <v>11381</v>
      </c>
      <c r="D4445" s="3" t="s">
        <v>7</v>
      </c>
      <c r="E4445" s="3" t="s">
        <v>8</v>
      </c>
    </row>
    <row r="4446" spans="2:5" x14ac:dyDescent="0.45">
      <c r="B4446" s="3" t="s">
        <v>11381</v>
      </c>
      <c r="D4446" s="3" t="s">
        <v>3000</v>
      </c>
      <c r="E4446" s="3" t="s">
        <v>3001</v>
      </c>
    </row>
    <row r="4447" spans="2:5" x14ac:dyDescent="0.45">
      <c r="B4447" s="3" t="s">
        <v>11381</v>
      </c>
      <c r="D4447" s="3" t="s">
        <v>3013</v>
      </c>
      <c r="E4447" s="3" t="s">
        <v>117</v>
      </c>
    </row>
    <row r="4448" spans="2:5" x14ac:dyDescent="0.45">
      <c r="B4448" s="3" t="s">
        <v>11381</v>
      </c>
      <c r="D4448" s="3" t="s">
        <v>301</v>
      </c>
      <c r="E4448" s="3" t="s">
        <v>117</v>
      </c>
    </row>
    <row r="4449" spans="2:5" x14ac:dyDescent="0.45">
      <c r="B4449" s="3" t="s">
        <v>11381</v>
      </c>
      <c r="D4449" s="3" t="s">
        <v>30</v>
      </c>
      <c r="E4449" s="3" t="s">
        <v>1409</v>
      </c>
    </row>
    <row r="4450" spans="2:5" x14ac:dyDescent="0.45">
      <c r="B4450" s="3" t="s">
        <v>11381</v>
      </c>
      <c r="D4450" s="3" t="s">
        <v>3006</v>
      </c>
      <c r="E4450" s="3" t="s">
        <v>117</v>
      </c>
    </row>
    <row r="4451" spans="2:5" x14ac:dyDescent="0.45">
      <c r="B4451" s="3" t="s">
        <v>11381</v>
      </c>
      <c r="D4451" s="3" t="s">
        <v>13</v>
      </c>
      <c r="E4451" s="3" t="s">
        <v>1011</v>
      </c>
    </row>
    <row r="4452" spans="2:5" x14ac:dyDescent="0.45">
      <c r="B4452" s="3" t="s">
        <v>11381</v>
      </c>
      <c r="D4452" s="3" t="s">
        <v>2964</v>
      </c>
      <c r="E4452" s="3" t="s">
        <v>9949</v>
      </c>
    </row>
    <row r="4453" spans="2:5" x14ac:dyDescent="0.45">
      <c r="B4453" s="3" t="s">
        <v>11381</v>
      </c>
      <c r="D4453" s="3" t="s">
        <v>3014</v>
      </c>
      <c r="E4453" s="3" t="s">
        <v>3008</v>
      </c>
    </row>
    <row r="4454" spans="2:5" x14ac:dyDescent="0.45">
      <c r="B4454" s="3" t="s">
        <v>11381</v>
      </c>
      <c r="D4454" s="3" t="s">
        <v>3007</v>
      </c>
      <c r="E4454" s="3" t="s">
        <v>3008</v>
      </c>
    </row>
    <row r="4455" spans="2:5" x14ac:dyDescent="0.45">
      <c r="B4455" s="3" t="s">
        <v>11381</v>
      </c>
      <c r="D4455" s="3" t="s">
        <v>11</v>
      </c>
      <c r="E4455" s="3" t="s">
        <v>448</v>
      </c>
    </row>
    <row r="4456" spans="2:5" x14ac:dyDescent="0.45">
      <c r="B4456" s="3" t="s">
        <v>11381</v>
      </c>
      <c r="D4456" s="3" t="s">
        <v>2982</v>
      </c>
      <c r="E4456" s="3" t="s">
        <v>3012</v>
      </c>
    </row>
    <row r="4457" spans="2:5" x14ac:dyDescent="0.45">
      <c r="B4457" s="3" t="s">
        <v>11381</v>
      </c>
      <c r="D4457" s="3" t="s">
        <v>79</v>
      </c>
      <c r="E4457" s="3" t="s">
        <v>249</v>
      </c>
    </row>
    <row r="4458" spans="2:5" x14ac:dyDescent="0.45">
      <c r="B4458" s="3" t="s">
        <v>11381</v>
      </c>
      <c r="D4458" s="3" t="s">
        <v>843</v>
      </c>
      <c r="E4458" s="3" t="s">
        <v>117</v>
      </c>
    </row>
    <row r="4459" spans="2:5" x14ac:dyDescent="0.45">
      <c r="B4459" s="3" t="s">
        <v>11381</v>
      </c>
      <c r="D4459" s="3" t="s">
        <v>9</v>
      </c>
      <c r="E4459" s="3" t="s">
        <v>10</v>
      </c>
    </row>
    <row r="4460" spans="2:5" x14ac:dyDescent="0.45">
      <c r="B4460" s="3" t="s">
        <v>11381</v>
      </c>
      <c r="D4460" s="3" t="s">
        <v>3009</v>
      </c>
      <c r="E4460" s="3" t="s">
        <v>3010</v>
      </c>
    </row>
    <row r="4461" spans="2:5" x14ac:dyDescent="0.45">
      <c r="B4461" s="3" t="s">
        <v>11381</v>
      </c>
      <c r="D4461" s="3" t="s">
        <v>23</v>
      </c>
      <c r="E4461" s="3" t="s">
        <v>2996</v>
      </c>
    </row>
    <row r="4462" spans="2:5" x14ac:dyDescent="0.45">
      <c r="B4462" s="3" t="s">
        <v>11381</v>
      </c>
      <c r="D4462" s="3" t="s">
        <v>48</v>
      </c>
      <c r="E4462" s="3" t="s">
        <v>49</v>
      </c>
    </row>
    <row r="4463" spans="2:5" x14ac:dyDescent="0.45">
      <c r="B4463" s="3" t="s">
        <v>11381</v>
      </c>
      <c r="D4463" s="3" t="s">
        <v>34</v>
      </c>
      <c r="E4463" s="3" t="s">
        <v>3011</v>
      </c>
    </row>
    <row r="4464" spans="2:5" x14ac:dyDescent="0.45">
      <c r="B4464" s="3" t="s">
        <v>11381</v>
      </c>
      <c r="D4464" s="3" t="s">
        <v>15</v>
      </c>
      <c r="E4464" s="3" t="s">
        <v>9948</v>
      </c>
    </row>
    <row r="4465" spans="2:5" x14ac:dyDescent="0.45">
      <c r="B4465" s="3" t="s">
        <v>11381</v>
      </c>
      <c r="D4465" s="3" t="s">
        <v>26</v>
      </c>
      <c r="E4465" s="3" t="s">
        <v>9950</v>
      </c>
    </row>
    <row r="4466" spans="2:5" x14ac:dyDescent="0.45">
      <c r="B4466" s="3" t="s">
        <v>11382</v>
      </c>
      <c r="D4466" s="3" t="s">
        <v>2986</v>
      </c>
      <c r="E4466" s="3" t="s">
        <v>117</v>
      </c>
    </row>
    <row r="4467" spans="2:5" x14ac:dyDescent="0.45">
      <c r="B4467" s="3" t="s">
        <v>11382</v>
      </c>
      <c r="D4467" s="3" t="s">
        <v>3002</v>
      </c>
      <c r="E4467" s="3" t="s">
        <v>3003</v>
      </c>
    </row>
    <row r="4468" spans="2:5" x14ac:dyDescent="0.45">
      <c r="B4468" s="3" t="s">
        <v>11382</v>
      </c>
      <c r="D4468" s="3" t="s">
        <v>3004</v>
      </c>
      <c r="E4468" s="3" t="s">
        <v>117</v>
      </c>
    </row>
    <row r="4469" spans="2:5" x14ac:dyDescent="0.45">
      <c r="B4469" s="3" t="s">
        <v>11382</v>
      </c>
      <c r="D4469" s="3" t="s">
        <v>7</v>
      </c>
      <c r="E4469" s="3" t="s">
        <v>8</v>
      </c>
    </row>
    <row r="4470" spans="2:5" x14ac:dyDescent="0.45">
      <c r="B4470" s="3" t="s">
        <v>11382</v>
      </c>
      <c r="D4470" s="3" t="s">
        <v>3000</v>
      </c>
      <c r="E4470" s="3" t="s">
        <v>3001</v>
      </c>
    </row>
    <row r="4471" spans="2:5" x14ac:dyDescent="0.45">
      <c r="B4471" s="3" t="s">
        <v>11382</v>
      </c>
      <c r="D4471" s="3" t="s">
        <v>3013</v>
      </c>
      <c r="E4471" s="3" t="s">
        <v>117</v>
      </c>
    </row>
    <row r="4472" spans="2:5" x14ac:dyDescent="0.45">
      <c r="B4472" s="3" t="s">
        <v>11382</v>
      </c>
      <c r="D4472" s="3" t="s">
        <v>30</v>
      </c>
      <c r="E4472" s="3" t="s">
        <v>1409</v>
      </c>
    </row>
    <row r="4473" spans="2:5" x14ac:dyDescent="0.45">
      <c r="B4473" s="3" t="s">
        <v>11382</v>
      </c>
      <c r="D4473" s="3" t="s">
        <v>3006</v>
      </c>
      <c r="E4473" s="3" t="s">
        <v>117</v>
      </c>
    </row>
    <row r="4474" spans="2:5" x14ac:dyDescent="0.45">
      <c r="B4474" s="3" t="s">
        <v>11382</v>
      </c>
      <c r="D4474" s="3" t="s">
        <v>13</v>
      </c>
      <c r="E4474" s="3" t="s">
        <v>1011</v>
      </c>
    </row>
    <row r="4475" spans="2:5" x14ac:dyDescent="0.45">
      <c r="B4475" s="3" t="s">
        <v>11382</v>
      </c>
      <c r="D4475" s="3" t="s">
        <v>2964</v>
      </c>
      <c r="E4475" s="3" t="s">
        <v>2145</v>
      </c>
    </row>
    <row r="4476" spans="2:5" x14ac:dyDescent="0.45">
      <c r="B4476" s="3" t="s">
        <v>11382</v>
      </c>
      <c r="D4476" s="3" t="s">
        <v>3014</v>
      </c>
      <c r="E4476" s="3" t="s">
        <v>3008</v>
      </c>
    </row>
    <row r="4477" spans="2:5" x14ac:dyDescent="0.45">
      <c r="B4477" s="3" t="s">
        <v>11382</v>
      </c>
      <c r="D4477" s="3" t="s">
        <v>3007</v>
      </c>
      <c r="E4477" s="3" t="s">
        <v>3008</v>
      </c>
    </row>
    <row r="4478" spans="2:5" x14ac:dyDescent="0.45">
      <c r="B4478" s="3" t="s">
        <v>11382</v>
      </c>
      <c r="D4478" s="3" t="s">
        <v>11</v>
      </c>
      <c r="E4478" s="3" t="s">
        <v>448</v>
      </c>
    </row>
    <row r="4479" spans="2:5" x14ac:dyDescent="0.45">
      <c r="B4479" s="3" t="s">
        <v>11382</v>
      </c>
      <c r="D4479" s="3" t="s">
        <v>2982</v>
      </c>
      <c r="E4479" s="3" t="s">
        <v>3012</v>
      </c>
    </row>
    <row r="4480" spans="2:5" x14ac:dyDescent="0.45">
      <c r="B4480" s="3" t="s">
        <v>11382</v>
      </c>
      <c r="D4480" s="3" t="s">
        <v>79</v>
      </c>
      <c r="E4480" s="3" t="s">
        <v>249</v>
      </c>
    </row>
    <row r="4481" spans="2:5" x14ac:dyDescent="0.45">
      <c r="B4481" s="3" t="s">
        <v>11382</v>
      </c>
      <c r="D4481" s="3" t="s">
        <v>843</v>
      </c>
      <c r="E4481" s="3" t="s">
        <v>117</v>
      </c>
    </row>
    <row r="4482" spans="2:5" x14ac:dyDescent="0.45">
      <c r="B4482" s="3" t="s">
        <v>11382</v>
      </c>
      <c r="D4482" s="3" t="s">
        <v>9</v>
      </c>
      <c r="E4482" s="3" t="s">
        <v>10</v>
      </c>
    </row>
    <row r="4483" spans="2:5" x14ac:dyDescent="0.45">
      <c r="B4483" s="3" t="s">
        <v>11382</v>
      </c>
      <c r="D4483" s="3" t="s">
        <v>3009</v>
      </c>
      <c r="E4483" s="3" t="s">
        <v>3010</v>
      </c>
    </row>
    <row r="4484" spans="2:5" x14ac:dyDescent="0.45">
      <c r="B4484" s="3" t="s">
        <v>11382</v>
      </c>
      <c r="D4484" s="3" t="s">
        <v>23</v>
      </c>
      <c r="E4484" s="3" t="s">
        <v>2996</v>
      </c>
    </row>
    <row r="4485" spans="2:5" x14ac:dyDescent="0.45">
      <c r="B4485" s="3" t="s">
        <v>11382</v>
      </c>
      <c r="D4485" s="3" t="s">
        <v>48</v>
      </c>
      <c r="E4485" s="3" t="s">
        <v>49</v>
      </c>
    </row>
    <row r="4486" spans="2:5" x14ac:dyDescent="0.45">
      <c r="B4486" s="3" t="s">
        <v>11382</v>
      </c>
      <c r="D4486" s="3" t="s">
        <v>34</v>
      </c>
      <c r="E4486" s="3" t="s">
        <v>3011</v>
      </c>
    </row>
    <row r="4487" spans="2:5" x14ac:dyDescent="0.45">
      <c r="B4487" s="3" t="s">
        <v>11382</v>
      </c>
      <c r="D4487" s="3" t="s">
        <v>15</v>
      </c>
      <c r="E4487" s="3" t="s">
        <v>9948</v>
      </c>
    </row>
    <row r="4488" spans="2:5" x14ac:dyDescent="0.45">
      <c r="B4488" s="3" t="s">
        <v>11382</v>
      </c>
      <c r="D4488" s="3" t="s">
        <v>26</v>
      </c>
      <c r="E4488" s="3" t="s">
        <v>2630</v>
      </c>
    </row>
    <row r="4489" spans="2:5" x14ac:dyDescent="0.45">
      <c r="B4489" s="3" t="s">
        <v>11393</v>
      </c>
      <c r="D4489" s="3" t="s">
        <v>7</v>
      </c>
      <c r="E4489" s="3" t="s">
        <v>8</v>
      </c>
    </row>
    <row r="4490" spans="2:5" x14ac:dyDescent="0.45">
      <c r="B4490" s="3" t="s">
        <v>11393</v>
      </c>
      <c r="D4490" s="3" t="s">
        <v>2802</v>
      </c>
      <c r="E4490" s="3" t="s">
        <v>9951</v>
      </c>
    </row>
    <row r="4491" spans="2:5" x14ac:dyDescent="0.45">
      <c r="B4491" s="3" t="s">
        <v>11393</v>
      </c>
      <c r="D4491" s="3" t="s">
        <v>249</v>
      </c>
      <c r="E4491" s="3" t="s">
        <v>117</v>
      </c>
    </row>
    <row r="4492" spans="2:5" x14ac:dyDescent="0.45">
      <c r="B4492" s="3" t="s">
        <v>11393</v>
      </c>
      <c r="D4492" s="3" t="s">
        <v>301</v>
      </c>
      <c r="E4492" s="3" t="s">
        <v>117</v>
      </c>
    </row>
    <row r="4493" spans="2:5" x14ac:dyDescent="0.45">
      <c r="B4493" s="3" t="s">
        <v>11393</v>
      </c>
      <c r="D4493" s="3" t="s">
        <v>13</v>
      </c>
      <c r="E4493" s="3" t="s">
        <v>9952</v>
      </c>
    </row>
    <row r="4494" spans="2:5" x14ac:dyDescent="0.45">
      <c r="B4494" s="3" t="s">
        <v>11393</v>
      </c>
      <c r="D4494" s="3" t="s">
        <v>79</v>
      </c>
      <c r="E4494" s="3" t="s">
        <v>1151</v>
      </c>
    </row>
    <row r="4495" spans="2:5" x14ac:dyDescent="0.45">
      <c r="B4495" s="3" t="s">
        <v>11393</v>
      </c>
      <c r="D4495" s="3" t="s">
        <v>9</v>
      </c>
      <c r="E4495" s="3" t="s">
        <v>10</v>
      </c>
    </row>
    <row r="4496" spans="2:5" x14ac:dyDescent="0.45">
      <c r="B4496" s="3" t="s">
        <v>11393</v>
      </c>
      <c r="D4496" s="3" t="s">
        <v>23</v>
      </c>
      <c r="E4496" s="3" t="s">
        <v>24</v>
      </c>
    </row>
    <row r="4497" spans="2:5" x14ac:dyDescent="0.45">
      <c r="B4497" s="3" t="s">
        <v>11393</v>
      </c>
      <c r="D4497" s="3" t="s">
        <v>48</v>
      </c>
      <c r="E4497" s="3" t="s">
        <v>49</v>
      </c>
    </row>
    <row r="4498" spans="2:5" x14ac:dyDescent="0.45">
      <c r="B4498" s="3" t="s">
        <v>11393</v>
      </c>
      <c r="D4498" s="3" t="s">
        <v>34</v>
      </c>
      <c r="E4498" s="3" t="s">
        <v>35</v>
      </c>
    </row>
    <row r="4499" spans="2:5" x14ac:dyDescent="0.45">
      <c r="B4499" s="3" t="s">
        <v>11393</v>
      </c>
      <c r="D4499" s="3" t="s">
        <v>15</v>
      </c>
      <c r="E4499" s="3" t="s">
        <v>9953</v>
      </c>
    </row>
    <row r="4500" spans="2:5" x14ac:dyDescent="0.45">
      <c r="B4500" s="3" t="s">
        <v>11395</v>
      </c>
      <c r="D4500" s="3" t="s">
        <v>7</v>
      </c>
      <c r="E4500" s="3" t="s">
        <v>8</v>
      </c>
    </row>
    <row r="4501" spans="2:5" x14ac:dyDescent="0.45">
      <c r="B4501" s="3" t="s">
        <v>11395</v>
      </c>
      <c r="D4501" s="3" t="s">
        <v>301</v>
      </c>
      <c r="E4501" s="3" t="s">
        <v>117</v>
      </c>
    </row>
    <row r="4502" spans="2:5" x14ac:dyDescent="0.45">
      <c r="B4502" s="3" t="s">
        <v>11395</v>
      </c>
      <c r="D4502" s="3" t="s">
        <v>30</v>
      </c>
      <c r="E4502" s="3" t="s">
        <v>1699</v>
      </c>
    </row>
    <row r="4503" spans="2:5" x14ac:dyDescent="0.45">
      <c r="B4503" s="3" t="s">
        <v>11395</v>
      </c>
      <c r="D4503" s="3" t="s">
        <v>13</v>
      </c>
      <c r="E4503" s="3" t="s">
        <v>1697</v>
      </c>
    </row>
    <row r="4504" spans="2:5" x14ac:dyDescent="0.45">
      <c r="B4504" s="3" t="s">
        <v>11395</v>
      </c>
      <c r="D4504" s="3" t="s">
        <v>9</v>
      </c>
      <c r="E4504" s="3" t="s">
        <v>10</v>
      </c>
    </row>
    <row r="4505" spans="2:5" x14ac:dyDescent="0.45">
      <c r="B4505" s="3" t="s">
        <v>11395</v>
      </c>
      <c r="D4505" s="3" t="s">
        <v>122</v>
      </c>
      <c r="E4505" s="3" t="s">
        <v>1702</v>
      </c>
    </row>
    <row r="4506" spans="2:5" x14ac:dyDescent="0.45">
      <c r="B4506" s="3" t="s">
        <v>11395</v>
      </c>
      <c r="D4506" s="3" t="s">
        <v>23</v>
      </c>
      <c r="E4506" s="3" t="s">
        <v>24</v>
      </c>
    </row>
    <row r="4507" spans="2:5" x14ac:dyDescent="0.45">
      <c r="B4507" s="3" t="s">
        <v>11395</v>
      </c>
      <c r="D4507" s="3" t="s">
        <v>48</v>
      </c>
      <c r="E4507" s="3" t="s">
        <v>49</v>
      </c>
    </row>
    <row r="4508" spans="2:5" x14ac:dyDescent="0.45">
      <c r="B4508" s="3" t="s">
        <v>11395</v>
      </c>
      <c r="D4508" s="3" t="s">
        <v>34</v>
      </c>
      <c r="E4508" s="3" t="s">
        <v>35</v>
      </c>
    </row>
    <row r="4509" spans="2:5" x14ac:dyDescent="0.45">
      <c r="B4509" s="3" t="s">
        <v>11395</v>
      </c>
      <c r="D4509" s="3" t="s">
        <v>15</v>
      </c>
      <c r="E4509" s="3" t="s">
        <v>1698</v>
      </c>
    </row>
    <row r="4510" spans="2:5" x14ac:dyDescent="0.45">
      <c r="B4510" s="3" t="s">
        <v>11395</v>
      </c>
      <c r="D4510" s="3" t="s">
        <v>1708</v>
      </c>
      <c r="E4510" s="3" t="s">
        <v>1709</v>
      </c>
    </row>
    <row r="4511" spans="2:5" x14ac:dyDescent="0.45">
      <c r="B4511" s="3" t="s">
        <v>11395</v>
      </c>
      <c r="D4511" s="3" t="s">
        <v>26</v>
      </c>
      <c r="E4511" s="3" t="s">
        <v>1700</v>
      </c>
    </row>
    <row r="4512" spans="2:5" x14ac:dyDescent="0.45">
      <c r="B4512" s="3" t="s">
        <v>11397</v>
      </c>
      <c r="D4512" s="3" t="s">
        <v>7</v>
      </c>
      <c r="E4512" s="3" t="s">
        <v>8</v>
      </c>
    </row>
    <row r="4513" spans="2:5" x14ac:dyDescent="0.45">
      <c r="B4513" s="3" t="s">
        <v>11397</v>
      </c>
      <c r="D4513" s="3" t="s">
        <v>249</v>
      </c>
      <c r="E4513" s="3" t="s">
        <v>117</v>
      </c>
    </row>
    <row r="4514" spans="2:5" x14ac:dyDescent="0.45">
      <c r="B4514" s="3" t="s">
        <v>11397</v>
      </c>
      <c r="D4514" s="3" t="s">
        <v>9954</v>
      </c>
      <c r="E4514" s="3" t="s">
        <v>117</v>
      </c>
    </row>
    <row r="4515" spans="2:5" x14ac:dyDescent="0.45">
      <c r="B4515" s="3" t="s">
        <v>11397</v>
      </c>
      <c r="D4515" s="3" t="s">
        <v>301</v>
      </c>
      <c r="E4515" s="3" t="s">
        <v>117</v>
      </c>
    </row>
    <row r="4516" spans="2:5" x14ac:dyDescent="0.45">
      <c r="B4516" s="3" t="s">
        <v>11397</v>
      </c>
      <c r="D4516" s="3" t="s">
        <v>30</v>
      </c>
      <c r="E4516" s="3" t="s">
        <v>9955</v>
      </c>
    </row>
    <row r="4517" spans="2:5" x14ac:dyDescent="0.45">
      <c r="B4517" s="3" t="s">
        <v>11397</v>
      </c>
      <c r="D4517" s="3" t="s">
        <v>13</v>
      </c>
      <c r="E4517" s="3" t="s">
        <v>9956</v>
      </c>
    </row>
    <row r="4518" spans="2:5" x14ac:dyDescent="0.45">
      <c r="B4518" s="3" t="s">
        <v>11397</v>
      </c>
      <c r="D4518" s="3" t="s">
        <v>9957</v>
      </c>
      <c r="E4518" s="3" t="s">
        <v>117</v>
      </c>
    </row>
    <row r="4519" spans="2:5" x14ac:dyDescent="0.45">
      <c r="B4519" s="3" t="s">
        <v>11397</v>
      </c>
      <c r="D4519" s="3" t="s">
        <v>79</v>
      </c>
      <c r="E4519" s="3" t="s">
        <v>249</v>
      </c>
    </row>
    <row r="4520" spans="2:5" x14ac:dyDescent="0.45">
      <c r="B4520" s="3" t="s">
        <v>11397</v>
      </c>
      <c r="D4520" s="3" t="s">
        <v>9958</v>
      </c>
      <c r="E4520" s="3" t="s">
        <v>117</v>
      </c>
    </row>
    <row r="4521" spans="2:5" x14ac:dyDescent="0.45">
      <c r="B4521" s="3" t="s">
        <v>11397</v>
      </c>
      <c r="D4521" s="3" t="s">
        <v>9</v>
      </c>
      <c r="E4521" s="3" t="s">
        <v>10</v>
      </c>
    </row>
    <row r="4522" spans="2:5" x14ac:dyDescent="0.45">
      <c r="B4522" s="3" t="s">
        <v>11397</v>
      </c>
      <c r="D4522" s="3" t="s">
        <v>1999</v>
      </c>
      <c r="E4522" s="3" t="s">
        <v>9959</v>
      </c>
    </row>
    <row r="4523" spans="2:5" x14ac:dyDescent="0.45">
      <c r="B4523" s="3" t="s">
        <v>11397</v>
      </c>
      <c r="D4523" s="3" t="s">
        <v>9960</v>
      </c>
      <c r="E4523" s="3" t="s">
        <v>9961</v>
      </c>
    </row>
    <row r="4524" spans="2:5" x14ac:dyDescent="0.45">
      <c r="B4524" s="3" t="s">
        <v>11397</v>
      </c>
      <c r="D4524" s="3" t="s">
        <v>122</v>
      </c>
      <c r="E4524" s="3" t="s">
        <v>1856</v>
      </c>
    </row>
    <row r="4525" spans="2:5" x14ac:dyDescent="0.45">
      <c r="B4525" s="3" t="s">
        <v>11397</v>
      </c>
      <c r="D4525" s="3" t="s">
        <v>23</v>
      </c>
      <c r="E4525" s="3" t="s">
        <v>35</v>
      </c>
    </row>
    <row r="4526" spans="2:5" x14ac:dyDescent="0.45">
      <c r="B4526" s="3" t="s">
        <v>11397</v>
      </c>
      <c r="D4526" s="3" t="s">
        <v>48</v>
      </c>
      <c r="E4526" s="3" t="s">
        <v>49</v>
      </c>
    </row>
    <row r="4527" spans="2:5" x14ac:dyDescent="0.45">
      <c r="B4527" s="3" t="s">
        <v>11397</v>
      </c>
      <c r="D4527" s="3" t="s">
        <v>15</v>
      </c>
      <c r="E4527" s="3" t="s">
        <v>9962</v>
      </c>
    </row>
    <row r="4528" spans="2:5" x14ac:dyDescent="0.45">
      <c r="B4528" s="3" t="s">
        <v>11397</v>
      </c>
      <c r="D4528" s="3" t="s">
        <v>1708</v>
      </c>
      <c r="E4528" s="3" t="s">
        <v>9963</v>
      </c>
    </row>
    <row r="4529" spans="2:5" x14ac:dyDescent="0.45">
      <c r="B4529" s="3" t="s">
        <v>11397</v>
      </c>
      <c r="D4529" s="3" t="s">
        <v>26</v>
      </c>
      <c r="E4529" s="3" t="s">
        <v>3071</v>
      </c>
    </row>
    <row r="4530" spans="2:5" x14ac:dyDescent="0.45">
      <c r="B4530" s="3" t="s">
        <v>11398</v>
      </c>
      <c r="D4530" s="3" t="s">
        <v>7</v>
      </c>
      <c r="E4530" s="3" t="s">
        <v>8</v>
      </c>
    </row>
    <row r="4531" spans="2:5" x14ac:dyDescent="0.45">
      <c r="B4531" s="3" t="s">
        <v>11398</v>
      </c>
      <c r="D4531" s="3" t="s">
        <v>249</v>
      </c>
      <c r="E4531" s="3" t="s">
        <v>117</v>
      </c>
    </row>
    <row r="4532" spans="2:5" x14ac:dyDescent="0.45">
      <c r="B4532" s="3" t="s">
        <v>11398</v>
      </c>
      <c r="D4532" s="3" t="s">
        <v>9954</v>
      </c>
      <c r="E4532" s="3" t="s">
        <v>117</v>
      </c>
    </row>
    <row r="4533" spans="2:5" x14ac:dyDescent="0.45">
      <c r="B4533" s="3" t="s">
        <v>11398</v>
      </c>
      <c r="D4533" s="3" t="s">
        <v>301</v>
      </c>
      <c r="E4533" s="3" t="s">
        <v>117</v>
      </c>
    </row>
    <row r="4534" spans="2:5" x14ac:dyDescent="0.45">
      <c r="B4534" s="3" t="s">
        <v>11398</v>
      </c>
      <c r="D4534" s="3" t="s">
        <v>30</v>
      </c>
      <c r="E4534" s="3" t="s">
        <v>9955</v>
      </c>
    </row>
    <row r="4535" spans="2:5" x14ac:dyDescent="0.45">
      <c r="B4535" s="3" t="s">
        <v>11398</v>
      </c>
      <c r="D4535" s="3" t="s">
        <v>13</v>
      </c>
      <c r="E4535" s="3" t="s">
        <v>9956</v>
      </c>
    </row>
    <row r="4536" spans="2:5" x14ac:dyDescent="0.45">
      <c r="B4536" s="3" t="s">
        <v>11398</v>
      </c>
      <c r="D4536" s="3" t="s">
        <v>9957</v>
      </c>
      <c r="E4536" s="3" t="s">
        <v>117</v>
      </c>
    </row>
    <row r="4537" spans="2:5" x14ac:dyDescent="0.45">
      <c r="B4537" s="3" t="s">
        <v>11398</v>
      </c>
      <c r="D4537" s="3" t="s">
        <v>79</v>
      </c>
      <c r="E4537" s="3" t="s">
        <v>249</v>
      </c>
    </row>
    <row r="4538" spans="2:5" x14ac:dyDescent="0.45">
      <c r="B4538" s="3" t="s">
        <v>11398</v>
      </c>
      <c r="D4538" s="3" t="s">
        <v>9958</v>
      </c>
      <c r="E4538" s="3" t="s">
        <v>117</v>
      </c>
    </row>
    <row r="4539" spans="2:5" x14ac:dyDescent="0.45">
      <c r="B4539" s="3" t="s">
        <v>11398</v>
      </c>
      <c r="D4539" s="3" t="s">
        <v>9</v>
      </c>
      <c r="E4539" s="3" t="s">
        <v>10</v>
      </c>
    </row>
    <row r="4540" spans="2:5" x14ac:dyDescent="0.45">
      <c r="B4540" s="3" t="s">
        <v>11398</v>
      </c>
      <c r="D4540" s="3" t="s">
        <v>1999</v>
      </c>
      <c r="E4540" s="3" t="s">
        <v>9959</v>
      </c>
    </row>
    <row r="4541" spans="2:5" x14ac:dyDescent="0.45">
      <c r="B4541" s="3" t="s">
        <v>11398</v>
      </c>
      <c r="D4541" s="3" t="s">
        <v>9960</v>
      </c>
      <c r="E4541" s="3" t="s">
        <v>9961</v>
      </c>
    </row>
    <row r="4542" spans="2:5" x14ac:dyDescent="0.45">
      <c r="B4542" s="3" t="s">
        <v>11398</v>
      </c>
      <c r="D4542" s="3" t="s">
        <v>122</v>
      </c>
      <c r="E4542" s="3" t="s">
        <v>1856</v>
      </c>
    </row>
    <row r="4543" spans="2:5" x14ac:dyDescent="0.45">
      <c r="B4543" s="3" t="s">
        <v>11398</v>
      </c>
      <c r="D4543" s="3" t="s">
        <v>23</v>
      </c>
      <c r="E4543" s="3" t="s">
        <v>35</v>
      </c>
    </row>
    <row r="4544" spans="2:5" x14ac:dyDescent="0.45">
      <c r="B4544" s="3" t="s">
        <v>11398</v>
      </c>
      <c r="D4544" s="3" t="s">
        <v>48</v>
      </c>
      <c r="E4544" s="3" t="s">
        <v>49</v>
      </c>
    </row>
    <row r="4545" spans="2:5" x14ac:dyDescent="0.45">
      <c r="B4545" s="3" t="s">
        <v>11398</v>
      </c>
      <c r="D4545" s="3" t="s">
        <v>15</v>
      </c>
      <c r="E4545" s="3" t="s">
        <v>9962</v>
      </c>
    </row>
    <row r="4546" spans="2:5" x14ac:dyDescent="0.45">
      <c r="B4546" s="3" t="s">
        <v>11398</v>
      </c>
      <c r="D4546" s="3" t="s">
        <v>1708</v>
      </c>
      <c r="E4546" s="3" t="s">
        <v>9963</v>
      </c>
    </row>
    <row r="4547" spans="2:5" x14ac:dyDescent="0.45">
      <c r="B4547" s="3" t="s">
        <v>11398</v>
      </c>
      <c r="D4547" s="3" t="s">
        <v>26</v>
      </c>
      <c r="E4547" s="3" t="s">
        <v>3071</v>
      </c>
    </row>
    <row r="4548" spans="2:5" x14ac:dyDescent="0.45">
      <c r="B4548" s="3" t="s">
        <v>11402</v>
      </c>
      <c r="D4548" s="3" t="s">
        <v>7</v>
      </c>
      <c r="E4548" s="3" t="s">
        <v>8</v>
      </c>
    </row>
    <row r="4549" spans="2:5" x14ac:dyDescent="0.45">
      <c r="B4549" s="3" t="s">
        <v>11402</v>
      </c>
      <c r="D4549" s="3" t="s">
        <v>249</v>
      </c>
      <c r="E4549" s="3" t="s">
        <v>117</v>
      </c>
    </row>
    <row r="4550" spans="2:5" x14ac:dyDescent="0.45">
      <c r="B4550" s="3" t="s">
        <v>11402</v>
      </c>
      <c r="D4550" s="3" t="s">
        <v>910</v>
      </c>
      <c r="E4550" s="3" t="s">
        <v>1150</v>
      </c>
    </row>
    <row r="4551" spans="2:5" x14ac:dyDescent="0.45">
      <c r="B4551" s="3" t="s">
        <v>11402</v>
      </c>
      <c r="D4551" s="3" t="s">
        <v>908</v>
      </c>
      <c r="E4551" s="3" t="s">
        <v>1149</v>
      </c>
    </row>
    <row r="4552" spans="2:5" x14ac:dyDescent="0.45">
      <c r="B4552" s="3" t="s">
        <v>11402</v>
      </c>
      <c r="D4552" s="3" t="s">
        <v>301</v>
      </c>
      <c r="E4552" s="3" t="s">
        <v>117</v>
      </c>
    </row>
    <row r="4553" spans="2:5" x14ac:dyDescent="0.45">
      <c r="B4553" s="3" t="s">
        <v>11402</v>
      </c>
      <c r="D4553" s="3" t="s">
        <v>1122</v>
      </c>
      <c r="E4553" s="3" t="s">
        <v>232</v>
      </c>
    </row>
    <row r="4554" spans="2:5" x14ac:dyDescent="0.45">
      <c r="B4554" s="3" t="s">
        <v>11402</v>
      </c>
      <c r="D4554" s="3" t="s">
        <v>30</v>
      </c>
      <c r="E4554" s="3" t="s">
        <v>1153</v>
      </c>
    </row>
    <row r="4555" spans="2:5" x14ac:dyDescent="0.45">
      <c r="B4555" s="3" t="s">
        <v>11402</v>
      </c>
      <c r="D4555" s="3" t="s">
        <v>13</v>
      </c>
      <c r="E4555" s="3" t="s">
        <v>289</v>
      </c>
    </row>
    <row r="4556" spans="2:5" x14ac:dyDescent="0.45">
      <c r="B4556" s="3" t="s">
        <v>11402</v>
      </c>
      <c r="D4556" s="3" t="s">
        <v>1164</v>
      </c>
      <c r="E4556" s="3" t="s">
        <v>1165</v>
      </c>
    </row>
    <row r="4557" spans="2:5" x14ac:dyDescent="0.45">
      <c r="B4557" s="3" t="s">
        <v>11402</v>
      </c>
      <c r="D4557" s="3" t="s">
        <v>79</v>
      </c>
      <c r="E4557" s="3" t="s">
        <v>1151</v>
      </c>
    </row>
    <row r="4558" spans="2:5" x14ac:dyDescent="0.45">
      <c r="B4558" s="3" t="s">
        <v>11402</v>
      </c>
      <c r="D4558" s="3" t="s">
        <v>9</v>
      </c>
      <c r="E4558" s="3" t="s">
        <v>10</v>
      </c>
    </row>
    <row r="4559" spans="2:5" x14ac:dyDescent="0.45">
      <c r="B4559" s="3" t="s">
        <v>11402</v>
      </c>
      <c r="D4559" s="3" t="s">
        <v>905</v>
      </c>
      <c r="E4559" s="3" t="s">
        <v>1176</v>
      </c>
    </row>
    <row r="4560" spans="2:5" x14ac:dyDescent="0.45">
      <c r="B4560" s="3" t="s">
        <v>11402</v>
      </c>
      <c r="D4560" s="3" t="s">
        <v>23</v>
      </c>
      <c r="E4560" s="3" t="s">
        <v>35</v>
      </c>
    </row>
    <row r="4561" spans="2:5" x14ac:dyDescent="0.45">
      <c r="B4561" s="3" t="s">
        <v>11402</v>
      </c>
      <c r="D4561" s="3" t="s">
        <v>48</v>
      </c>
      <c r="E4561" s="3" t="s">
        <v>49</v>
      </c>
    </row>
    <row r="4562" spans="2:5" x14ac:dyDescent="0.45">
      <c r="B4562" s="3" t="s">
        <v>11402</v>
      </c>
      <c r="D4562" s="3" t="s">
        <v>15</v>
      </c>
      <c r="E4562" s="3" t="s">
        <v>1152</v>
      </c>
    </row>
    <row r="4563" spans="2:5" x14ac:dyDescent="0.45">
      <c r="B4563" s="3" t="s">
        <v>11402</v>
      </c>
      <c r="D4563" s="3" t="s">
        <v>26</v>
      </c>
      <c r="E4563" s="3" t="s">
        <v>9929</v>
      </c>
    </row>
    <row r="4564" spans="2:5" x14ac:dyDescent="0.45">
      <c r="B4564" s="3" t="s">
        <v>11405</v>
      </c>
      <c r="D4564" s="3" t="s">
        <v>7</v>
      </c>
      <c r="E4564" s="3" t="s">
        <v>8</v>
      </c>
    </row>
    <row r="4565" spans="2:5" x14ac:dyDescent="0.45">
      <c r="B4565" s="3" t="s">
        <v>11405</v>
      </c>
      <c r="D4565" s="3" t="s">
        <v>249</v>
      </c>
      <c r="E4565" s="3" t="s">
        <v>117</v>
      </c>
    </row>
    <row r="4566" spans="2:5" x14ac:dyDescent="0.45">
      <c r="B4566" s="3" t="s">
        <v>11405</v>
      </c>
      <c r="D4566" s="3" t="s">
        <v>910</v>
      </c>
      <c r="E4566" s="3" t="s">
        <v>1150</v>
      </c>
    </row>
    <row r="4567" spans="2:5" x14ac:dyDescent="0.45">
      <c r="B4567" s="3" t="s">
        <v>11405</v>
      </c>
      <c r="D4567" s="3" t="s">
        <v>908</v>
      </c>
      <c r="E4567" s="3" t="s">
        <v>1149</v>
      </c>
    </row>
    <row r="4568" spans="2:5" x14ac:dyDescent="0.45">
      <c r="B4568" s="3" t="s">
        <v>11405</v>
      </c>
      <c r="D4568" s="3" t="s">
        <v>301</v>
      </c>
      <c r="E4568" s="3" t="s">
        <v>117</v>
      </c>
    </row>
    <row r="4569" spans="2:5" x14ac:dyDescent="0.45">
      <c r="B4569" s="3" t="s">
        <v>11405</v>
      </c>
      <c r="D4569" s="3" t="s">
        <v>1122</v>
      </c>
      <c r="E4569" s="3" t="s">
        <v>232</v>
      </c>
    </row>
    <row r="4570" spans="2:5" x14ac:dyDescent="0.45">
      <c r="B4570" s="3" t="s">
        <v>11405</v>
      </c>
      <c r="D4570" s="3" t="s">
        <v>30</v>
      </c>
      <c r="E4570" s="3" t="s">
        <v>1153</v>
      </c>
    </row>
    <row r="4571" spans="2:5" x14ac:dyDescent="0.45">
      <c r="B4571" s="3" t="s">
        <v>11405</v>
      </c>
      <c r="D4571" s="3" t="s">
        <v>13</v>
      </c>
      <c r="E4571" s="3" t="s">
        <v>289</v>
      </c>
    </row>
    <row r="4572" spans="2:5" x14ac:dyDescent="0.45">
      <c r="B4572" s="3" t="s">
        <v>11405</v>
      </c>
      <c r="D4572" s="3" t="s">
        <v>1164</v>
      </c>
      <c r="E4572" s="3" t="s">
        <v>1165</v>
      </c>
    </row>
    <row r="4573" spans="2:5" x14ac:dyDescent="0.45">
      <c r="B4573" s="3" t="s">
        <v>11405</v>
      </c>
      <c r="D4573" s="3" t="s">
        <v>79</v>
      </c>
      <c r="E4573" s="3" t="s">
        <v>1151</v>
      </c>
    </row>
    <row r="4574" spans="2:5" x14ac:dyDescent="0.45">
      <c r="B4574" s="3" t="s">
        <v>11405</v>
      </c>
      <c r="D4574" s="3" t="s">
        <v>9</v>
      </c>
      <c r="E4574" s="3" t="s">
        <v>10</v>
      </c>
    </row>
    <row r="4575" spans="2:5" x14ac:dyDescent="0.45">
      <c r="B4575" s="3" t="s">
        <v>11405</v>
      </c>
      <c r="D4575" s="3" t="s">
        <v>905</v>
      </c>
      <c r="E4575" s="3" t="s">
        <v>1176</v>
      </c>
    </row>
    <row r="4576" spans="2:5" x14ac:dyDescent="0.45">
      <c r="B4576" s="3" t="s">
        <v>11405</v>
      </c>
      <c r="D4576" s="3" t="s">
        <v>23</v>
      </c>
      <c r="E4576" s="3" t="s">
        <v>35</v>
      </c>
    </row>
    <row r="4577" spans="2:5" x14ac:dyDescent="0.45">
      <c r="B4577" s="3" t="s">
        <v>11405</v>
      </c>
      <c r="D4577" s="3" t="s">
        <v>48</v>
      </c>
      <c r="E4577" s="3" t="s">
        <v>49</v>
      </c>
    </row>
    <row r="4578" spans="2:5" x14ac:dyDescent="0.45">
      <c r="B4578" s="3" t="s">
        <v>11405</v>
      </c>
      <c r="D4578" s="3" t="s">
        <v>15</v>
      </c>
      <c r="E4578" s="3" t="s">
        <v>9964</v>
      </c>
    </row>
    <row r="4579" spans="2:5" x14ac:dyDescent="0.45">
      <c r="B4579" s="3" t="s">
        <v>11405</v>
      </c>
      <c r="D4579" s="3" t="s">
        <v>26</v>
      </c>
      <c r="E4579" s="3" t="s">
        <v>1154</v>
      </c>
    </row>
    <row r="4580" spans="2:5" x14ac:dyDescent="0.45">
      <c r="B4580" s="3" t="s">
        <v>11409</v>
      </c>
      <c r="D4580" s="3" t="s">
        <v>7</v>
      </c>
      <c r="E4580" s="3" t="s">
        <v>8</v>
      </c>
    </row>
    <row r="4581" spans="2:5" x14ac:dyDescent="0.45">
      <c r="B4581" s="3" t="s">
        <v>11409</v>
      </c>
      <c r="D4581" s="3" t="s">
        <v>249</v>
      </c>
      <c r="E4581" s="3" t="s">
        <v>117</v>
      </c>
    </row>
    <row r="4582" spans="2:5" x14ac:dyDescent="0.45">
      <c r="B4582" s="3" t="s">
        <v>11409</v>
      </c>
      <c r="D4582" s="3" t="s">
        <v>910</v>
      </c>
      <c r="E4582" s="3" t="s">
        <v>1209</v>
      </c>
    </row>
    <row r="4583" spans="2:5" x14ac:dyDescent="0.45">
      <c r="B4583" s="3" t="s">
        <v>11409</v>
      </c>
      <c r="D4583" s="3" t="s">
        <v>908</v>
      </c>
      <c r="E4583" s="3" t="s">
        <v>980</v>
      </c>
    </row>
    <row r="4584" spans="2:5" x14ac:dyDescent="0.45">
      <c r="B4584" s="3" t="s">
        <v>11409</v>
      </c>
      <c r="D4584" s="3" t="s">
        <v>1122</v>
      </c>
      <c r="E4584" s="3" t="s">
        <v>232</v>
      </c>
    </row>
    <row r="4585" spans="2:5" x14ac:dyDescent="0.45">
      <c r="B4585" s="3" t="s">
        <v>11409</v>
      </c>
      <c r="D4585" s="3" t="s">
        <v>30</v>
      </c>
      <c r="E4585" s="3" t="s">
        <v>1211</v>
      </c>
    </row>
    <row r="4586" spans="2:5" x14ac:dyDescent="0.45">
      <c r="B4586" s="3" t="s">
        <v>11409</v>
      </c>
      <c r="D4586" s="3" t="s">
        <v>13</v>
      </c>
      <c r="E4586" s="3" t="s">
        <v>686</v>
      </c>
    </row>
    <row r="4587" spans="2:5" x14ac:dyDescent="0.45">
      <c r="B4587" s="3" t="s">
        <v>11409</v>
      </c>
      <c r="D4587" s="3" t="s">
        <v>1164</v>
      </c>
      <c r="E4587" s="3" t="s">
        <v>1213</v>
      </c>
    </row>
    <row r="4588" spans="2:5" x14ac:dyDescent="0.45">
      <c r="B4588" s="3" t="s">
        <v>11409</v>
      </c>
      <c r="D4588" s="3" t="s">
        <v>79</v>
      </c>
      <c r="E4588" s="3" t="s">
        <v>249</v>
      </c>
    </row>
    <row r="4589" spans="2:5" x14ac:dyDescent="0.45">
      <c r="B4589" s="3" t="s">
        <v>11409</v>
      </c>
      <c r="D4589" s="3" t="s">
        <v>1221</v>
      </c>
      <c r="E4589" s="3" t="s">
        <v>1222</v>
      </c>
    </row>
    <row r="4590" spans="2:5" x14ac:dyDescent="0.45">
      <c r="B4590" s="3" t="s">
        <v>11409</v>
      </c>
      <c r="D4590" s="3" t="s">
        <v>9</v>
      </c>
      <c r="E4590" s="3" t="s">
        <v>10</v>
      </c>
    </row>
    <row r="4591" spans="2:5" x14ac:dyDescent="0.45">
      <c r="B4591" s="3" t="s">
        <v>11409</v>
      </c>
      <c r="D4591" s="3" t="s">
        <v>905</v>
      </c>
      <c r="E4591" s="3" t="s">
        <v>1223</v>
      </c>
    </row>
    <row r="4592" spans="2:5" x14ac:dyDescent="0.45">
      <c r="B4592" s="3" t="s">
        <v>11409</v>
      </c>
      <c r="D4592" s="3" t="s">
        <v>23</v>
      </c>
      <c r="E4592" s="3" t="s">
        <v>35</v>
      </c>
    </row>
    <row r="4593" spans="2:5" x14ac:dyDescent="0.45">
      <c r="B4593" s="3" t="s">
        <v>11409</v>
      </c>
      <c r="D4593" s="3" t="s">
        <v>48</v>
      </c>
      <c r="E4593" s="3" t="s">
        <v>49</v>
      </c>
    </row>
    <row r="4594" spans="2:5" x14ac:dyDescent="0.45">
      <c r="B4594" s="3" t="s">
        <v>11409</v>
      </c>
      <c r="D4594" s="3" t="s">
        <v>15</v>
      </c>
      <c r="E4594" s="3" t="s">
        <v>1210</v>
      </c>
    </row>
    <row r="4595" spans="2:5" x14ac:dyDescent="0.45">
      <c r="B4595" s="3" t="s">
        <v>11409</v>
      </c>
      <c r="D4595" s="3" t="s">
        <v>26</v>
      </c>
      <c r="E4595" s="3" t="s">
        <v>1212</v>
      </c>
    </row>
    <row r="4596" spans="2:5" x14ac:dyDescent="0.45">
      <c r="B4596" s="3" t="s">
        <v>11412</v>
      </c>
      <c r="D4596" s="3" t="s">
        <v>7</v>
      </c>
      <c r="E4596" s="3" t="s">
        <v>8</v>
      </c>
    </row>
    <row r="4597" spans="2:5" x14ac:dyDescent="0.45">
      <c r="B4597" s="3" t="s">
        <v>11412</v>
      </c>
      <c r="D4597" s="3" t="s">
        <v>249</v>
      </c>
      <c r="E4597" s="3" t="s">
        <v>117</v>
      </c>
    </row>
    <row r="4598" spans="2:5" x14ac:dyDescent="0.45">
      <c r="B4598" s="3" t="s">
        <v>11412</v>
      </c>
      <c r="D4598" s="3" t="s">
        <v>910</v>
      </c>
      <c r="E4598" s="3" t="s">
        <v>1209</v>
      </c>
    </row>
    <row r="4599" spans="2:5" x14ac:dyDescent="0.45">
      <c r="B4599" s="3" t="s">
        <v>11412</v>
      </c>
      <c r="D4599" s="3" t="s">
        <v>908</v>
      </c>
      <c r="E4599" s="3" t="s">
        <v>980</v>
      </c>
    </row>
    <row r="4600" spans="2:5" x14ac:dyDescent="0.45">
      <c r="B4600" s="3" t="s">
        <v>11412</v>
      </c>
      <c r="D4600" s="3" t="s">
        <v>301</v>
      </c>
      <c r="E4600" s="3" t="s">
        <v>117</v>
      </c>
    </row>
    <row r="4601" spans="2:5" x14ac:dyDescent="0.45">
      <c r="B4601" s="3" t="s">
        <v>11412</v>
      </c>
      <c r="D4601" s="3" t="s">
        <v>1122</v>
      </c>
      <c r="E4601" s="3" t="s">
        <v>232</v>
      </c>
    </row>
    <row r="4602" spans="2:5" x14ac:dyDescent="0.45">
      <c r="B4602" s="3" t="s">
        <v>11412</v>
      </c>
      <c r="D4602" s="3" t="s">
        <v>30</v>
      </c>
      <c r="E4602" s="3" t="s">
        <v>6270</v>
      </c>
    </row>
    <row r="4603" spans="2:5" x14ac:dyDescent="0.45">
      <c r="B4603" s="3" t="s">
        <v>11412</v>
      </c>
      <c r="D4603" s="3" t="s">
        <v>13</v>
      </c>
      <c r="E4603" s="3" t="s">
        <v>597</v>
      </c>
    </row>
    <row r="4604" spans="2:5" x14ac:dyDescent="0.45">
      <c r="B4604" s="3" t="s">
        <v>11412</v>
      </c>
      <c r="D4604" s="3" t="s">
        <v>1164</v>
      </c>
      <c r="E4604" s="3" t="s">
        <v>6271</v>
      </c>
    </row>
    <row r="4605" spans="2:5" x14ac:dyDescent="0.45">
      <c r="B4605" s="3" t="s">
        <v>11412</v>
      </c>
      <c r="D4605" s="3" t="s">
        <v>79</v>
      </c>
      <c r="E4605" s="3" t="s">
        <v>1151</v>
      </c>
    </row>
    <row r="4606" spans="2:5" x14ac:dyDescent="0.45">
      <c r="B4606" s="3" t="s">
        <v>11412</v>
      </c>
      <c r="D4606" s="3" t="s">
        <v>1221</v>
      </c>
      <c r="E4606" s="3" t="s">
        <v>6272</v>
      </c>
    </row>
    <row r="4607" spans="2:5" x14ac:dyDescent="0.45">
      <c r="B4607" s="3" t="s">
        <v>11412</v>
      </c>
      <c r="D4607" s="3" t="s">
        <v>9</v>
      </c>
      <c r="E4607" s="3" t="s">
        <v>10</v>
      </c>
    </row>
    <row r="4608" spans="2:5" x14ac:dyDescent="0.45">
      <c r="B4608" s="3" t="s">
        <v>11412</v>
      </c>
      <c r="D4608" s="3" t="s">
        <v>905</v>
      </c>
      <c r="E4608" s="3" t="s">
        <v>6273</v>
      </c>
    </row>
    <row r="4609" spans="2:5" x14ac:dyDescent="0.45">
      <c r="B4609" s="3" t="s">
        <v>11412</v>
      </c>
      <c r="D4609" s="3" t="s">
        <v>23</v>
      </c>
      <c r="E4609" s="3" t="s">
        <v>35</v>
      </c>
    </row>
    <row r="4610" spans="2:5" x14ac:dyDescent="0.45">
      <c r="B4610" s="3" t="s">
        <v>11412</v>
      </c>
      <c r="D4610" s="3" t="s">
        <v>48</v>
      </c>
      <c r="E4610" s="3" t="s">
        <v>49</v>
      </c>
    </row>
    <row r="4611" spans="2:5" x14ac:dyDescent="0.45">
      <c r="B4611" s="3" t="s">
        <v>11412</v>
      </c>
      <c r="D4611" s="3" t="s">
        <v>15</v>
      </c>
      <c r="E4611" s="3" t="s">
        <v>6274</v>
      </c>
    </row>
    <row r="4612" spans="2:5" x14ac:dyDescent="0.45">
      <c r="B4612" s="3" t="s">
        <v>11412</v>
      </c>
      <c r="D4612" s="3" t="s">
        <v>26</v>
      </c>
      <c r="E4612" s="3" t="s">
        <v>6275</v>
      </c>
    </row>
    <row r="4613" spans="2:5" x14ac:dyDescent="0.45">
      <c r="B4613" s="3" t="s">
        <v>11414</v>
      </c>
      <c r="D4613" s="3" t="s">
        <v>7</v>
      </c>
      <c r="E4613" s="3" t="s">
        <v>8</v>
      </c>
    </row>
    <row r="4614" spans="2:5" x14ac:dyDescent="0.45">
      <c r="B4614" s="3" t="s">
        <v>11414</v>
      </c>
      <c r="D4614" s="3" t="s">
        <v>1060</v>
      </c>
      <c r="E4614" s="3" t="s">
        <v>6276</v>
      </c>
    </row>
    <row r="4615" spans="2:5" x14ac:dyDescent="0.45">
      <c r="B4615" s="3" t="s">
        <v>11414</v>
      </c>
      <c r="D4615" s="3" t="s">
        <v>249</v>
      </c>
      <c r="E4615" s="3" t="s">
        <v>117</v>
      </c>
    </row>
    <row r="4616" spans="2:5" x14ac:dyDescent="0.45">
      <c r="B4616" s="3" t="s">
        <v>11414</v>
      </c>
      <c r="D4616" s="3" t="s">
        <v>910</v>
      </c>
      <c r="E4616" s="3" t="s">
        <v>1209</v>
      </c>
    </row>
    <row r="4617" spans="2:5" x14ac:dyDescent="0.45">
      <c r="B4617" s="3" t="s">
        <v>11414</v>
      </c>
      <c r="D4617" s="3" t="s">
        <v>908</v>
      </c>
      <c r="E4617" s="3" t="s">
        <v>980</v>
      </c>
    </row>
    <row r="4618" spans="2:5" x14ac:dyDescent="0.45">
      <c r="B4618" s="3" t="s">
        <v>11414</v>
      </c>
      <c r="D4618" s="3" t="s">
        <v>301</v>
      </c>
      <c r="E4618" s="3" t="s">
        <v>117</v>
      </c>
    </row>
    <row r="4619" spans="2:5" x14ac:dyDescent="0.45">
      <c r="B4619" s="3" t="s">
        <v>11414</v>
      </c>
      <c r="D4619" s="3" t="s">
        <v>1122</v>
      </c>
      <c r="E4619" s="3" t="s">
        <v>117</v>
      </c>
    </row>
    <row r="4620" spans="2:5" x14ac:dyDescent="0.45">
      <c r="B4620" s="3" t="s">
        <v>11414</v>
      </c>
      <c r="D4620" s="3" t="s">
        <v>30</v>
      </c>
      <c r="E4620" s="3" t="s">
        <v>6270</v>
      </c>
    </row>
    <row r="4621" spans="2:5" x14ac:dyDescent="0.45">
      <c r="B4621" s="3" t="s">
        <v>11414</v>
      </c>
      <c r="D4621" s="3" t="s">
        <v>13</v>
      </c>
      <c r="E4621" s="3" t="s">
        <v>597</v>
      </c>
    </row>
    <row r="4622" spans="2:5" x14ac:dyDescent="0.45">
      <c r="B4622" s="3" t="s">
        <v>11414</v>
      </c>
      <c r="D4622" s="3" t="s">
        <v>1164</v>
      </c>
      <c r="E4622" s="3" t="s">
        <v>6271</v>
      </c>
    </row>
    <row r="4623" spans="2:5" x14ac:dyDescent="0.45">
      <c r="B4623" s="3" t="s">
        <v>11414</v>
      </c>
      <c r="D4623" s="3" t="s">
        <v>79</v>
      </c>
      <c r="E4623" s="3" t="s">
        <v>1151</v>
      </c>
    </row>
    <row r="4624" spans="2:5" x14ac:dyDescent="0.45">
      <c r="B4624" s="3" t="s">
        <v>11414</v>
      </c>
      <c r="D4624" s="3" t="s">
        <v>1221</v>
      </c>
      <c r="E4624" s="3" t="s">
        <v>6272</v>
      </c>
    </row>
    <row r="4625" spans="2:5" x14ac:dyDescent="0.45">
      <c r="B4625" s="3" t="s">
        <v>11414</v>
      </c>
      <c r="D4625" s="3" t="s">
        <v>9</v>
      </c>
      <c r="E4625" s="3" t="s">
        <v>10</v>
      </c>
    </row>
    <row r="4626" spans="2:5" x14ac:dyDescent="0.45">
      <c r="B4626" s="3" t="s">
        <v>11414</v>
      </c>
      <c r="D4626" s="3" t="s">
        <v>905</v>
      </c>
      <c r="E4626" s="3" t="s">
        <v>6273</v>
      </c>
    </row>
    <row r="4627" spans="2:5" x14ac:dyDescent="0.45">
      <c r="B4627" s="3" t="s">
        <v>11414</v>
      </c>
      <c r="D4627" s="3" t="s">
        <v>23</v>
      </c>
      <c r="E4627" s="3" t="s">
        <v>35</v>
      </c>
    </row>
    <row r="4628" spans="2:5" x14ac:dyDescent="0.45">
      <c r="B4628" s="3" t="s">
        <v>11414</v>
      </c>
      <c r="D4628" s="3" t="s">
        <v>48</v>
      </c>
      <c r="E4628" s="3" t="s">
        <v>49</v>
      </c>
    </row>
    <row r="4629" spans="2:5" x14ac:dyDescent="0.45">
      <c r="B4629" s="3" t="s">
        <v>11414</v>
      </c>
      <c r="D4629" s="3" t="s">
        <v>15</v>
      </c>
      <c r="E4629" s="3" t="s">
        <v>6274</v>
      </c>
    </row>
    <row r="4630" spans="2:5" x14ac:dyDescent="0.45">
      <c r="B4630" s="3" t="s">
        <v>11414</v>
      </c>
      <c r="D4630" s="3" t="s">
        <v>26</v>
      </c>
      <c r="E4630" s="3" t="s">
        <v>6275</v>
      </c>
    </row>
    <row r="4631" spans="2:5" x14ac:dyDescent="0.45">
      <c r="B4631" s="3" t="s">
        <v>11416</v>
      </c>
      <c r="D4631" s="3" t="s">
        <v>7</v>
      </c>
      <c r="E4631" s="3" t="s">
        <v>8</v>
      </c>
    </row>
    <row r="4632" spans="2:5" x14ac:dyDescent="0.45">
      <c r="B4632" s="3" t="s">
        <v>11416</v>
      </c>
      <c r="D4632" s="3" t="s">
        <v>910</v>
      </c>
      <c r="E4632" s="3" t="s">
        <v>1209</v>
      </c>
    </row>
    <row r="4633" spans="2:5" x14ac:dyDescent="0.45">
      <c r="B4633" s="3" t="s">
        <v>11416</v>
      </c>
      <c r="D4633" s="3" t="s">
        <v>908</v>
      </c>
      <c r="E4633" s="3" t="s">
        <v>1205</v>
      </c>
    </row>
    <row r="4634" spans="2:5" x14ac:dyDescent="0.45">
      <c r="B4634" s="3" t="s">
        <v>11416</v>
      </c>
      <c r="D4634" s="3" t="s">
        <v>1122</v>
      </c>
      <c r="E4634" s="3" t="s">
        <v>232</v>
      </c>
    </row>
    <row r="4635" spans="2:5" x14ac:dyDescent="0.45">
      <c r="B4635" s="3" t="s">
        <v>11416</v>
      </c>
      <c r="D4635" s="3" t="s">
        <v>13</v>
      </c>
      <c r="E4635" s="3" t="s">
        <v>472</v>
      </c>
    </row>
    <row r="4636" spans="2:5" x14ac:dyDescent="0.45">
      <c r="B4636" s="3" t="s">
        <v>11416</v>
      </c>
      <c r="D4636" s="3" t="s">
        <v>79</v>
      </c>
      <c r="E4636" s="3" t="s">
        <v>1151</v>
      </c>
    </row>
    <row r="4637" spans="2:5" x14ac:dyDescent="0.45">
      <c r="B4637" s="3" t="s">
        <v>11416</v>
      </c>
      <c r="D4637" s="3" t="s">
        <v>121</v>
      </c>
      <c r="E4637" s="3" t="s">
        <v>472</v>
      </c>
    </row>
    <row r="4638" spans="2:5" x14ac:dyDescent="0.45">
      <c r="B4638" s="3" t="s">
        <v>11416</v>
      </c>
      <c r="D4638" s="3" t="s">
        <v>905</v>
      </c>
      <c r="E4638" s="3" t="s">
        <v>472</v>
      </c>
    </row>
    <row r="4639" spans="2:5" x14ac:dyDescent="0.45">
      <c r="B4639" s="3" t="s">
        <v>11416</v>
      </c>
      <c r="D4639" s="3" t="s">
        <v>34</v>
      </c>
      <c r="E4639" s="3" t="s">
        <v>472</v>
      </c>
    </row>
    <row r="4640" spans="2:5" x14ac:dyDescent="0.45">
      <c r="B4640" s="3" t="s">
        <v>11416</v>
      </c>
      <c r="D4640" s="3" t="s">
        <v>15</v>
      </c>
      <c r="E4640" s="3" t="s">
        <v>9965</v>
      </c>
    </row>
    <row r="4641" spans="2:5" x14ac:dyDescent="0.45">
      <c r="B4641" s="3" t="s">
        <v>11418</v>
      </c>
      <c r="D4641" s="3" t="s">
        <v>7</v>
      </c>
      <c r="E4641" s="3" t="s">
        <v>8</v>
      </c>
    </row>
    <row r="4642" spans="2:5" x14ac:dyDescent="0.45">
      <c r="B4642" s="3" t="s">
        <v>11418</v>
      </c>
      <c r="D4642" s="3" t="s">
        <v>910</v>
      </c>
      <c r="E4642" s="3" t="s">
        <v>9966</v>
      </c>
    </row>
    <row r="4643" spans="2:5" x14ac:dyDescent="0.45">
      <c r="B4643" s="3" t="s">
        <v>11418</v>
      </c>
      <c r="D4643" s="3" t="s">
        <v>908</v>
      </c>
      <c r="E4643" s="3" t="s">
        <v>1248</v>
      </c>
    </row>
    <row r="4644" spans="2:5" x14ac:dyDescent="0.45">
      <c r="B4644" s="3" t="s">
        <v>11418</v>
      </c>
      <c r="D4644" s="3" t="s">
        <v>1122</v>
      </c>
      <c r="E4644" s="3" t="s">
        <v>232</v>
      </c>
    </row>
    <row r="4645" spans="2:5" x14ac:dyDescent="0.45">
      <c r="B4645" s="3" t="s">
        <v>11418</v>
      </c>
      <c r="D4645" s="3" t="s">
        <v>13</v>
      </c>
      <c r="E4645" s="3" t="s">
        <v>472</v>
      </c>
    </row>
    <row r="4646" spans="2:5" x14ac:dyDescent="0.45">
      <c r="B4646" s="3" t="s">
        <v>11418</v>
      </c>
      <c r="D4646" s="3" t="s">
        <v>79</v>
      </c>
      <c r="E4646" s="3" t="s">
        <v>1151</v>
      </c>
    </row>
    <row r="4647" spans="2:5" x14ac:dyDescent="0.45">
      <c r="B4647" s="3" t="s">
        <v>11418</v>
      </c>
      <c r="D4647" s="3" t="s">
        <v>121</v>
      </c>
      <c r="E4647" s="3" t="s">
        <v>472</v>
      </c>
    </row>
    <row r="4648" spans="2:5" x14ac:dyDescent="0.45">
      <c r="B4648" s="3" t="s">
        <v>11418</v>
      </c>
      <c r="D4648" s="3" t="s">
        <v>905</v>
      </c>
      <c r="E4648" s="3" t="s">
        <v>472</v>
      </c>
    </row>
    <row r="4649" spans="2:5" x14ac:dyDescent="0.45">
      <c r="B4649" s="3" t="s">
        <v>11418</v>
      </c>
      <c r="D4649" s="3" t="s">
        <v>34</v>
      </c>
      <c r="E4649" s="3" t="s">
        <v>472</v>
      </c>
    </row>
    <row r="4650" spans="2:5" x14ac:dyDescent="0.45">
      <c r="B4650" s="3" t="s">
        <v>11418</v>
      </c>
      <c r="D4650" s="3" t="s">
        <v>15</v>
      </c>
      <c r="E4650" s="3" t="s">
        <v>9967</v>
      </c>
    </row>
    <row r="4651" spans="2:5" x14ac:dyDescent="0.45">
      <c r="B4651" s="3" t="s">
        <v>11420</v>
      </c>
      <c r="D4651" s="3" t="s">
        <v>7</v>
      </c>
      <c r="E4651" s="3" t="s">
        <v>8</v>
      </c>
    </row>
    <row r="4652" spans="2:5" x14ac:dyDescent="0.45">
      <c r="B4652" s="3" t="s">
        <v>11420</v>
      </c>
      <c r="D4652" s="3" t="s">
        <v>910</v>
      </c>
      <c r="E4652" s="3" t="s">
        <v>9968</v>
      </c>
    </row>
    <row r="4653" spans="2:5" x14ac:dyDescent="0.45">
      <c r="B4653" s="3" t="s">
        <v>11420</v>
      </c>
      <c r="D4653" s="3" t="s">
        <v>908</v>
      </c>
      <c r="E4653" s="3" t="s">
        <v>1205</v>
      </c>
    </row>
    <row r="4654" spans="2:5" x14ac:dyDescent="0.45">
      <c r="B4654" s="3" t="s">
        <v>11420</v>
      </c>
      <c r="D4654" s="3" t="s">
        <v>1122</v>
      </c>
      <c r="E4654" s="3" t="s">
        <v>232</v>
      </c>
    </row>
    <row r="4655" spans="2:5" x14ac:dyDescent="0.45">
      <c r="B4655" s="3" t="s">
        <v>11420</v>
      </c>
      <c r="D4655" s="3" t="s">
        <v>13</v>
      </c>
      <c r="E4655" s="3" t="s">
        <v>472</v>
      </c>
    </row>
    <row r="4656" spans="2:5" x14ac:dyDescent="0.45">
      <c r="B4656" s="3" t="s">
        <v>11420</v>
      </c>
      <c r="D4656" s="3" t="s">
        <v>79</v>
      </c>
      <c r="E4656" s="3" t="s">
        <v>1151</v>
      </c>
    </row>
    <row r="4657" spans="2:5" x14ac:dyDescent="0.45">
      <c r="B4657" s="3" t="s">
        <v>11420</v>
      </c>
      <c r="D4657" s="3" t="s">
        <v>121</v>
      </c>
      <c r="E4657" s="3" t="s">
        <v>472</v>
      </c>
    </row>
    <row r="4658" spans="2:5" x14ac:dyDescent="0.45">
      <c r="B4658" s="3" t="s">
        <v>11420</v>
      </c>
      <c r="D4658" s="3" t="s">
        <v>905</v>
      </c>
      <c r="E4658" s="3" t="s">
        <v>472</v>
      </c>
    </row>
    <row r="4659" spans="2:5" x14ac:dyDescent="0.45">
      <c r="B4659" s="3" t="s">
        <v>11420</v>
      </c>
      <c r="D4659" s="3" t="s">
        <v>34</v>
      </c>
      <c r="E4659" s="3" t="s">
        <v>472</v>
      </c>
    </row>
    <row r="4660" spans="2:5" x14ac:dyDescent="0.45">
      <c r="B4660" s="3" t="s">
        <v>11420</v>
      </c>
      <c r="D4660" s="3" t="s">
        <v>15</v>
      </c>
      <c r="E4660" s="3" t="s">
        <v>9969</v>
      </c>
    </row>
    <row r="4661" spans="2:5" x14ac:dyDescent="0.45">
      <c r="B4661" s="3" t="s">
        <v>11423</v>
      </c>
      <c r="D4661" s="3" t="s">
        <v>7</v>
      </c>
      <c r="E4661" s="3" t="s">
        <v>8</v>
      </c>
    </row>
    <row r="4662" spans="2:5" x14ac:dyDescent="0.45">
      <c r="B4662" s="3" t="s">
        <v>11423</v>
      </c>
      <c r="D4662" s="3" t="s">
        <v>910</v>
      </c>
      <c r="E4662" s="3" t="s">
        <v>9966</v>
      </c>
    </row>
    <row r="4663" spans="2:5" x14ac:dyDescent="0.45">
      <c r="B4663" s="3" t="s">
        <v>11423</v>
      </c>
      <c r="D4663" s="3" t="s">
        <v>908</v>
      </c>
      <c r="E4663" s="3" t="s">
        <v>1248</v>
      </c>
    </row>
    <row r="4664" spans="2:5" x14ac:dyDescent="0.45">
      <c r="B4664" s="3" t="s">
        <v>11423</v>
      </c>
      <c r="D4664" s="3" t="s">
        <v>1122</v>
      </c>
      <c r="E4664" s="3" t="s">
        <v>232</v>
      </c>
    </row>
    <row r="4665" spans="2:5" x14ac:dyDescent="0.45">
      <c r="B4665" s="3" t="s">
        <v>11423</v>
      </c>
      <c r="D4665" s="3" t="s">
        <v>13</v>
      </c>
      <c r="E4665" s="3" t="s">
        <v>472</v>
      </c>
    </row>
    <row r="4666" spans="2:5" x14ac:dyDescent="0.45">
      <c r="B4666" s="3" t="s">
        <v>11423</v>
      </c>
      <c r="D4666" s="3" t="s">
        <v>79</v>
      </c>
      <c r="E4666" s="3" t="s">
        <v>1151</v>
      </c>
    </row>
    <row r="4667" spans="2:5" x14ac:dyDescent="0.45">
      <c r="B4667" s="3" t="s">
        <v>11423</v>
      </c>
      <c r="D4667" s="3" t="s">
        <v>121</v>
      </c>
      <c r="E4667" s="3" t="s">
        <v>472</v>
      </c>
    </row>
    <row r="4668" spans="2:5" x14ac:dyDescent="0.45">
      <c r="B4668" s="3" t="s">
        <v>11423</v>
      </c>
      <c r="D4668" s="3" t="s">
        <v>905</v>
      </c>
      <c r="E4668" s="3" t="s">
        <v>472</v>
      </c>
    </row>
    <row r="4669" spans="2:5" x14ac:dyDescent="0.45">
      <c r="B4669" s="3" t="s">
        <v>11423</v>
      </c>
      <c r="D4669" s="3" t="s">
        <v>34</v>
      </c>
      <c r="E4669" s="3" t="s">
        <v>472</v>
      </c>
    </row>
    <row r="4670" spans="2:5" x14ac:dyDescent="0.45">
      <c r="B4670" s="3" t="s">
        <v>11423</v>
      </c>
      <c r="D4670" s="3" t="s">
        <v>15</v>
      </c>
      <c r="E4670" s="3" t="s">
        <v>1907</v>
      </c>
    </row>
    <row r="4671" spans="2:5" x14ac:dyDescent="0.45">
      <c r="B4671" s="3" t="s">
        <v>11426</v>
      </c>
      <c r="D4671" s="3" t="s">
        <v>7</v>
      </c>
      <c r="E4671" s="3" t="s">
        <v>8</v>
      </c>
    </row>
    <row r="4672" spans="2:5" x14ac:dyDescent="0.45">
      <c r="B4672" s="3" t="s">
        <v>11426</v>
      </c>
      <c r="D4672" s="3" t="s">
        <v>3081</v>
      </c>
      <c r="E4672" s="3" t="s">
        <v>3082</v>
      </c>
    </row>
    <row r="4673" spans="2:5" x14ac:dyDescent="0.45">
      <c r="B4673" s="3" t="s">
        <v>11426</v>
      </c>
      <c r="D4673" s="3" t="s">
        <v>3079</v>
      </c>
      <c r="E4673" s="3" t="s">
        <v>3080</v>
      </c>
    </row>
    <row r="4674" spans="2:5" x14ac:dyDescent="0.45">
      <c r="B4674" s="3" t="s">
        <v>11426</v>
      </c>
      <c r="D4674" s="3" t="s">
        <v>3074</v>
      </c>
      <c r="E4674" s="3" t="s">
        <v>1801</v>
      </c>
    </row>
    <row r="4675" spans="2:5" x14ac:dyDescent="0.45">
      <c r="B4675" s="3" t="s">
        <v>11426</v>
      </c>
      <c r="D4675" s="3" t="s">
        <v>3077</v>
      </c>
      <c r="E4675" s="3" t="s">
        <v>3078</v>
      </c>
    </row>
    <row r="4676" spans="2:5" x14ac:dyDescent="0.45">
      <c r="B4676" s="3" t="s">
        <v>11426</v>
      </c>
      <c r="D4676" s="3" t="s">
        <v>301</v>
      </c>
      <c r="E4676" s="3" t="s">
        <v>117</v>
      </c>
    </row>
    <row r="4677" spans="2:5" x14ac:dyDescent="0.45">
      <c r="B4677" s="3" t="s">
        <v>11426</v>
      </c>
      <c r="D4677" s="3" t="s">
        <v>30</v>
      </c>
      <c r="E4677" s="3" t="s">
        <v>3070</v>
      </c>
    </row>
    <row r="4678" spans="2:5" x14ac:dyDescent="0.45">
      <c r="B4678" s="3" t="s">
        <v>11426</v>
      </c>
      <c r="D4678" s="3" t="s">
        <v>13</v>
      </c>
      <c r="E4678" s="3" t="s">
        <v>1801</v>
      </c>
    </row>
    <row r="4679" spans="2:5" x14ac:dyDescent="0.45">
      <c r="B4679" s="3" t="s">
        <v>11426</v>
      </c>
      <c r="D4679" s="3" t="s">
        <v>11</v>
      </c>
      <c r="E4679" s="3" t="s">
        <v>1104</v>
      </c>
    </row>
    <row r="4680" spans="2:5" x14ac:dyDescent="0.45">
      <c r="B4680" s="3" t="s">
        <v>11426</v>
      </c>
      <c r="D4680" s="3" t="s">
        <v>3072</v>
      </c>
      <c r="E4680" s="3" t="s">
        <v>3073</v>
      </c>
    </row>
    <row r="4681" spans="2:5" x14ac:dyDescent="0.45">
      <c r="B4681" s="3" t="s">
        <v>11426</v>
      </c>
      <c r="D4681" s="3" t="s">
        <v>843</v>
      </c>
      <c r="E4681" s="3" t="s">
        <v>117</v>
      </c>
    </row>
    <row r="4682" spans="2:5" x14ac:dyDescent="0.45">
      <c r="B4682" s="3" t="s">
        <v>11426</v>
      </c>
      <c r="D4682" s="3" t="s">
        <v>9</v>
      </c>
      <c r="E4682" s="3" t="s">
        <v>10</v>
      </c>
    </row>
    <row r="4683" spans="2:5" x14ac:dyDescent="0.45">
      <c r="B4683" s="3" t="s">
        <v>11426</v>
      </c>
      <c r="D4683" s="3" t="s">
        <v>3075</v>
      </c>
      <c r="E4683" s="3" t="s">
        <v>3076</v>
      </c>
    </row>
    <row r="4684" spans="2:5" x14ac:dyDescent="0.45">
      <c r="B4684" s="3" t="s">
        <v>11426</v>
      </c>
      <c r="D4684" s="3" t="s">
        <v>23</v>
      </c>
      <c r="E4684" s="3" t="s">
        <v>3058</v>
      </c>
    </row>
    <row r="4685" spans="2:5" x14ac:dyDescent="0.45">
      <c r="B4685" s="3" t="s">
        <v>11426</v>
      </c>
      <c r="D4685" s="3" t="s">
        <v>15</v>
      </c>
      <c r="E4685" s="3" t="s">
        <v>3069</v>
      </c>
    </row>
    <row r="4686" spans="2:5" x14ac:dyDescent="0.45">
      <c r="B4686" s="3" t="s">
        <v>11426</v>
      </c>
      <c r="D4686" s="3" t="s">
        <v>26</v>
      </c>
      <c r="E4686" s="3" t="s">
        <v>3071</v>
      </c>
    </row>
    <row r="4687" spans="2:5" x14ac:dyDescent="0.45">
      <c r="B4687" s="3" t="s">
        <v>11427</v>
      </c>
      <c r="D4687" s="3" t="s">
        <v>7</v>
      </c>
      <c r="E4687" s="3" t="s">
        <v>8</v>
      </c>
    </row>
    <row r="4688" spans="2:5" x14ac:dyDescent="0.45">
      <c r="B4688" s="3" t="s">
        <v>11427</v>
      </c>
      <c r="D4688" s="3" t="s">
        <v>3081</v>
      </c>
      <c r="E4688" s="3" t="s">
        <v>3082</v>
      </c>
    </row>
    <row r="4689" spans="2:5" x14ac:dyDescent="0.45">
      <c r="B4689" s="3" t="s">
        <v>11427</v>
      </c>
      <c r="D4689" s="3" t="s">
        <v>3079</v>
      </c>
      <c r="E4689" s="3" t="s">
        <v>3080</v>
      </c>
    </row>
    <row r="4690" spans="2:5" x14ac:dyDescent="0.45">
      <c r="B4690" s="3" t="s">
        <v>11427</v>
      </c>
      <c r="D4690" s="3" t="s">
        <v>3074</v>
      </c>
      <c r="E4690" s="3" t="s">
        <v>1801</v>
      </c>
    </row>
    <row r="4691" spans="2:5" x14ac:dyDescent="0.45">
      <c r="B4691" s="3" t="s">
        <v>11427</v>
      </c>
      <c r="D4691" s="3" t="s">
        <v>3077</v>
      </c>
      <c r="E4691" s="3" t="s">
        <v>3078</v>
      </c>
    </row>
    <row r="4692" spans="2:5" x14ac:dyDescent="0.45">
      <c r="B4692" s="3" t="s">
        <v>11427</v>
      </c>
      <c r="D4692" s="3" t="s">
        <v>301</v>
      </c>
      <c r="E4692" s="3" t="s">
        <v>117</v>
      </c>
    </row>
    <row r="4693" spans="2:5" x14ac:dyDescent="0.45">
      <c r="B4693" s="3" t="s">
        <v>11427</v>
      </c>
      <c r="D4693" s="3" t="s">
        <v>30</v>
      </c>
      <c r="E4693" s="3" t="s">
        <v>3070</v>
      </c>
    </row>
    <row r="4694" spans="2:5" x14ac:dyDescent="0.45">
      <c r="B4694" s="3" t="s">
        <v>11427</v>
      </c>
      <c r="D4694" s="3" t="s">
        <v>13</v>
      </c>
      <c r="E4694" s="3" t="s">
        <v>1801</v>
      </c>
    </row>
    <row r="4695" spans="2:5" x14ac:dyDescent="0.45">
      <c r="B4695" s="3" t="s">
        <v>11427</v>
      </c>
      <c r="D4695" s="3" t="s">
        <v>11</v>
      </c>
      <c r="E4695" s="3" t="s">
        <v>1104</v>
      </c>
    </row>
    <row r="4696" spans="2:5" x14ac:dyDescent="0.45">
      <c r="B4696" s="3" t="s">
        <v>11427</v>
      </c>
      <c r="D4696" s="3" t="s">
        <v>3072</v>
      </c>
      <c r="E4696" s="3" t="s">
        <v>3073</v>
      </c>
    </row>
    <row r="4697" spans="2:5" x14ac:dyDescent="0.45">
      <c r="B4697" s="3" t="s">
        <v>11427</v>
      </c>
      <c r="D4697" s="3" t="s">
        <v>843</v>
      </c>
      <c r="E4697" s="3" t="s">
        <v>117</v>
      </c>
    </row>
    <row r="4698" spans="2:5" x14ac:dyDescent="0.45">
      <c r="B4698" s="3" t="s">
        <v>11427</v>
      </c>
      <c r="D4698" s="3" t="s">
        <v>9</v>
      </c>
      <c r="E4698" s="3" t="s">
        <v>10</v>
      </c>
    </row>
    <row r="4699" spans="2:5" x14ac:dyDescent="0.45">
      <c r="B4699" s="3" t="s">
        <v>11427</v>
      </c>
      <c r="D4699" s="3" t="s">
        <v>3075</v>
      </c>
      <c r="E4699" s="3" t="s">
        <v>3076</v>
      </c>
    </row>
    <row r="4700" spans="2:5" x14ac:dyDescent="0.45">
      <c r="B4700" s="3" t="s">
        <v>11427</v>
      </c>
      <c r="D4700" s="3" t="s">
        <v>23</v>
      </c>
      <c r="E4700" s="3" t="s">
        <v>3058</v>
      </c>
    </row>
    <row r="4701" spans="2:5" x14ac:dyDescent="0.45">
      <c r="B4701" s="3" t="s">
        <v>11427</v>
      </c>
      <c r="D4701" s="3" t="s">
        <v>15</v>
      </c>
      <c r="E4701" s="3" t="s">
        <v>3069</v>
      </c>
    </row>
    <row r="4702" spans="2:5" x14ac:dyDescent="0.45">
      <c r="B4702" s="3" t="s">
        <v>11427</v>
      </c>
      <c r="D4702" s="3" t="s">
        <v>26</v>
      </c>
      <c r="E4702" s="3" t="s">
        <v>3071</v>
      </c>
    </row>
    <row r="4703" spans="2:5" x14ac:dyDescent="0.45">
      <c r="B4703" s="3" t="s">
        <v>11429</v>
      </c>
      <c r="D4703" s="3" t="s">
        <v>7</v>
      </c>
      <c r="E4703" s="3" t="s">
        <v>8</v>
      </c>
    </row>
    <row r="4704" spans="2:5" x14ac:dyDescent="0.45">
      <c r="B4704" s="3" t="s">
        <v>11429</v>
      </c>
      <c r="D4704" s="3" t="s">
        <v>30</v>
      </c>
      <c r="E4704" s="3" t="s">
        <v>1849</v>
      </c>
    </row>
    <row r="4705" spans="2:5" x14ac:dyDescent="0.45">
      <c r="B4705" s="3" t="s">
        <v>11429</v>
      </c>
      <c r="D4705" s="3" t="s">
        <v>13</v>
      </c>
      <c r="E4705" s="3" t="s">
        <v>548</v>
      </c>
    </row>
    <row r="4706" spans="2:5" x14ac:dyDescent="0.45">
      <c r="B4706" s="3" t="s">
        <v>11429</v>
      </c>
      <c r="D4706" s="3" t="s">
        <v>79</v>
      </c>
      <c r="E4706" s="3" t="s">
        <v>80</v>
      </c>
    </row>
    <row r="4707" spans="2:5" x14ac:dyDescent="0.45">
      <c r="B4707" s="3" t="s">
        <v>11429</v>
      </c>
      <c r="D4707" s="3" t="s">
        <v>9</v>
      </c>
      <c r="E4707" s="3" t="s">
        <v>10</v>
      </c>
    </row>
    <row r="4708" spans="2:5" x14ac:dyDescent="0.45">
      <c r="B4708" s="3" t="s">
        <v>11429</v>
      </c>
      <c r="D4708" s="3" t="s">
        <v>23</v>
      </c>
      <c r="E4708" s="3" t="s">
        <v>1900</v>
      </c>
    </row>
    <row r="4709" spans="2:5" x14ac:dyDescent="0.45">
      <c r="B4709" s="3" t="s">
        <v>11429</v>
      </c>
      <c r="D4709" s="3" t="s">
        <v>15</v>
      </c>
      <c r="E4709" s="3" t="s">
        <v>9970</v>
      </c>
    </row>
    <row r="4710" spans="2:5" x14ac:dyDescent="0.45">
      <c r="B4710" s="3" t="s">
        <v>11429</v>
      </c>
      <c r="D4710" s="3" t="s">
        <v>26</v>
      </c>
      <c r="E4710" s="3" t="s">
        <v>668</v>
      </c>
    </row>
    <row r="4711" spans="2:5" x14ac:dyDescent="0.45">
      <c r="B4711" s="3" t="s">
        <v>11430</v>
      </c>
      <c r="D4711" s="3" t="s">
        <v>7</v>
      </c>
      <c r="E4711" s="3" t="s">
        <v>8</v>
      </c>
    </row>
    <row r="4712" spans="2:5" x14ac:dyDescent="0.45">
      <c r="B4712" s="3" t="s">
        <v>11430</v>
      </c>
      <c r="D4712" s="3" t="s">
        <v>30</v>
      </c>
      <c r="E4712" s="3" t="s">
        <v>1849</v>
      </c>
    </row>
    <row r="4713" spans="2:5" x14ac:dyDescent="0.45">
      <c r="B4713" s="3" t="s">
        <v>11430</v>
      </c>
      <c r="D4713" s="3" t="s">
        <v>13</v>
      </c>
      <c r="E4713" s="3" t="s">
        <v>548</v>
      </c>
    </row>
    <row r="4714" spans="2:5" x14ac:dyDescent="0.45">
      <c r="B4714" s="3" t="s">
        <v>11430</v>
      </c>
      <c r="D4714" s="3" t="s">
        <v>11</v>
      </c>
      <c r="E4714" s="3" t="s">
        <v>1847</v>
      </c>
    </row>
    <row r="4715" spans="2:5" x14ac:dyDescent="0.45">
      <c r="B4715" s="3" t="s">
        <v>11430</v>
      </c>
      <c r="D4715" s="3" t="s">
        <v>9</v>
      </c>
      <c r="E4715" s="3" t="s">
        <v>10</v>
      </c>
    </row>
    <row r="4716" spans="2:5" x14ac:dyDescent="0.45">
      <c r="B4716" s="3" t="s">
        <v>11430</v>
      </c>
      <c r="D4716" s="3" t="s">
        <v>23</v>
      </c>
      <c r="E4716" s="3" t="s">
        <v>1900</v>
      </c>
    </row>
    <row r="4717" spans="2:5" x14ac:dyDescent="0.45">
      <c r="B4717" s="3" t="s">
        <v>11430</v>
      </c>
      <c r="D4717" s="3" t="s">
        <v>15</v>
      </c>
      <c r="E4717" s="3" t="s">
        <v>9970</v>
      </c>
    </row>
    <row r="4718" spans="2:5" x14ac:dyDescent="0.45">
      <c r="B4718" s="3" t="s">
        <v>11430</v>
      </c>
      <c r="D4718" s="3" t="s">
        <v>26</v>
      </c>
      <c r="E4718" s="3" t="s">
        <v>668</v>
      </c>
    </row>
    <row r="4719" spans="2:5" x14ac:dyDescent="0.45">
      <c r="B4719" s="3" t="s">
        <v>11431</v>
      </c>
      <c r="D4719" s="3" t="s">
        <v>7</v>
      </c>
      <c r="E4719" s="3" t="s">
        <v>72</v>
      </c>
    </row>
    <row r="4720" spans="2:5" x14ac:dyDescent="0.45">
      <c r="B4720" s="3" t="s">
        <v>11431</v>
      </c>
      <c r="D4720" s="3" t="s">
        <v>76</v>
      </c>
      <c r="E4720" s="3" t="s">
        <v>444</v>
      </c>
    </row>
    <row r="4721" spans="2:5" x14ac:dyDescent="0.45">
      <c r="B4721" s="3" t="s">
        <v>11431</v>
      </c>
      <c r="D4721" s="3" t="s">
        <v>445</v>
      </c>
      <c r="E4721" s="3" t="s">
        <v>9971</v>
      </c>
    </row>
    <row r="4722" spans="2:5" x14ac:dyDescent="0.45">
      <c r="B4722" s="3" t="s">
        <v>11431</v>
      </c>
      <c r="D4722" s="3" t="s">
        <v>118</v>
      </c>
      <c r="E4722" s="3" t="s">
        <v>232</v>
      </c>
    </row>
    <row r="4723" spans="2:5" x14ac:dyDescent="0.45">
      <c r="B4723" s="3" t="s">
        <v>11431</v>
      </c>
      <c r="D4723" s="3" t="s">
        <v>30</v>
      </c>
      <c r="E4723" s="3" t="s">
        <v>1849</v>
      </c>
    </row>
    <row r="4724" spans="2:5" x14ac:dyDescent="0.45">
      <c r="B4724" s="3" t="s">
        <v>11431</v>
      </c>
      <c r="D4724" s="3" t="s">
        <v>13</v>
      </c>
      <c r="E4724" s="3" t="s">
        <v>548</v>
      </c>
    </row>
    <row r="4725" spans="2:5" x14ac:dyDescent="0.45">
      <c r="B4725" s="3" t="s">
        <v>11431</v>
      </c>
      <c r="D4725" s="3" t="s">
        <v>78</v>
      </c>
      <c r="E4725" s="3" t="s">
        <v>1847</v>
      </c>
    </row>
    <row r="4726" spans="2:5" x14ac:dyDescent="0.45">
      <c r="B4726" s="3" t="s">
        <v>11431</v>
      </c>
      <c r="D4726" s="3" t="s">
        <v>1893</v>
      </c>
      <c r="E4726" s="3" t="s">
        <v>9972</v>
      </c>
    </row>
    <row r="4727" spans="2:5" x14ac:dyDescent="0.45">
      <c r="B4727" s="3" t="s">
        <v>11431</v>
      </c>
      <c r="D4727" s="3" t="s">
        <v>79</v>
      </c>
      <c r="E4727" s="3" t="s">
        <v>635</v>
      </c>
    </row>
    <row r="4728" spans="2:5" x14ac:dyDescent="0.45">
      <c r="B4728" s="3" t="s">
        <v>11431</v>
      </c>
      <c r="D4728" s="3" t="s">
        <v>121</v>
      </c>
      <c r="E4728" s="3" t="s">
        <v>232</v>
      </c>
    </row>
    <row r="4729" spans="2:5" x14ac:dyDescent="0.45">
      <c r="B4729" s="3" t="s">
        <v>11431</v>
      </c>
      <c r="D4729" s="3" t="s">
        <v>1886</v>
      </c>
      <c r="E4729" s="3" t="s">
        <v>9973</v>
      </c>
    </row>
    <row r="4730" spans="2:5" x14ac:dyDescent="0.45">
      <c r="B4730" s="3" t="s">
        <v>11431</v>
      </c>
      <c r="D4730" s="3" t="s">
        <v>1891</v>
      </c>
      <c r="E4730" s="3" t="s">
        <v>9974</v>
      </c>
    </row>
    <row r="4731" spans="2:5" x14ac:dyDescent="0.45">
      <c r="B4731" s="3" t="s">
        <v>11431</v>
      </c>
      <c r="D4731" s="3" t="s">
        <v>34</v>
      </c>
      <c r="E4731" s="3" t="s">
        <v>1900</v>
      </c>
    </row>
    <row r="4732" spans="2:5" x14ac:dyDescent="0.45">
      <c r="B4732" s="3" t="s">
        <v>11431</v>
      </c>
      <c r="D4732" s="3" t="s">
        <v>15</v>
      </c>
      <c r="E4732" s="3" t="s">
        <v>9975</v>
      </c>
    </row>
    <row r="4733" spans="2:5" x14ac:dyDescent="0.45">
      <c r="B4733" s="3" t="s">
        <v>11431</v>
      </c>
      <c r="D4733" s="3" t="s">
        <v>26</v>
      </c>
      <c r="E4733" s="3" t="s">
        <v>668</v>
      </c>
    </row>
    <row r="4734" spans="2:5" x14ac:dyDescent="0.45">
      <c r="B4734" s="3" t="s">
        <v>11433</v>
      </c>
      <c r="D4734" s="3" t="s">
        <v>7</v>
      </c>
      <c r="E4734" s="3" t="s">
        <v>8</v>
      </c>
    </row>
    <row r="4735" spans="2:5" x14ac:dyDescent="0.45">
      <c r="B4735" s="3" t="s">
        <v>11433</v>
      </c>
      <c r="D4735" s="3" t="s">
        <v>838</v>
      </c>
      <c r="E4735" s="3" t="s">
        <v>839</v>
      </c>
    </row>
    <row r="4736" spans="2:5" x14ac:dyDescent="0.45">
      <c r="B4736" s="3" t="s">
        <v>11433</v>
      </c>
      <c r="D4736" s="3" t="s">
        <v>301</v>
      </c>
      <c r="E4736" s="3" t="s">
        <v>117</v>
      </c>
    </row>
    <row r="4737" spans="2:5" x14ac:dyDescent="0.45">
      <c r="B4737" s="3" t="s">
        <v>11433</v>
      </c>
      <c r="D4737" s="3" t="s">
        <v>30</v>
      </c>
      <c r="E4737" s="3" t="s">
        <v>9976</v>
      </c>
    </row>
    <row r="4738" spans="2:5" x14ac:dyDescent="0.45">
      <c r="B4738" s="3" t="s">
        <v>11433</v>
      </c>
      <c r="D4738" s="3" t="s">
        <v>837</v>
      </c>
      <c r="E4738" s="3" t="s">
        <v>117</v>
      </c>
    </row>
    <row r="4739" spans="2:5" x14ac:dyDescent="0.45">
      <c r="B4739" s="3" t="s">
        <v>11433</v>
      </c>
      <c r="D4739" s="3" t="s">
        <v>835</v>
      </c>
      <c r="E4739" s="3" t="s">
        <v>117</v>
      </c>
    </row>
    <row r="4740" spans="2:5" x14ac:dyDescent="0.45">
      <c r="B4740" s="3" t="s">
        <v>11433</v>
      </c>
      <c r="D4740" s="3" t="s">
        <v>832</v>
      </c>
      <c r="E4740" s="3" t="s">
        <v>117</v>
      </c>
    </row>
    <row r="4741" spans="2:5" x14ac:dyDescent="0.45">
      <c r="B4741" s="3" t="s">
        <v>11433</v>
      </c>
      <c r="D4741" s="3" t="s">
        <v>13</v>
      </c>
      <c r="E4741" s="3" t="s">
        <v>632</v>
      </c>
    </row>
    <row r="4742" spans="2:5" x14ac:dyDescent="0.45">
      <c r="B4742" s="3" t="s">
        <v>11433</v>
      </c>
      <c r="D4742" s="3" t="s">
        <v>11</v>
      </c>
      <c r="E4742" s="3" t="s">
        <v>245</v>
      </c>
    </row>
    <row r="4743" spans="2:5" x14ac:dyDescent="0.45">
      <c r="B4743" s="3" t="s">
        <v>11433</v>
      </c>
      <c r="D4743" s="3" t="s">
        <v>9</v>
      </c>
      <c r="E4743" s="3" t="s">
        <v>10</v>
      </c>
    </row>
    <row r="4744" spans="2:5" x14ac:dyDescent="0.45">
      <c r="B4744" s="3" t="s">
        <v>11433</v>
      </c>
      <c r="D4744" s="3" t="s">
        <v>9784</v>
      </c>
      <c r="E4744" s="3" t="s">
        <v>9785</v>
      </c>
    </row>
    <row r="4745" spans="2:5" x14ac:dyDescent="0.45">
      <c r="B4745" s="3" t="s">
        <v>11433</v>
      </c>
      <c r="D4745" s="3" t="s">
        <v>840</v>
      </c>
      <c r="E4745" s="3" t="s">
        <v>9786</v>
      </c>
    </row>
    <row r="4746" spans="2:5" x14ac:dyDescent="0.45">
      <c r="B4746" s="3" t="s">
        <v>11433</v>
      </c>
      <c r="D4746" s="3" t="s">
        <v>833</v>
      </c>
      <c r="E4746" s="3" t="s">
        <v>9977</v>
      </c>
    </row>
    <row r="4747" spans="2:5" x14ac:dyDescent="0.45">
      <c r="B4747" s="3" t="s">
        <v>11433</v>
      </c>
      <c r="D4747" s="3" t="s">
        <v>23</v>
      </c>
      <c r="E4747" s="3" t="s">
        <v>1020</v>
      </c>
    </row>
    <row r="4748" spans="2:5" x14ac:dyDescent="0.45">
      <c r="B4748" s="3" t="s">
        <v>11433</v>
      </c>
      <c r="D4748" s="3" t="s">
        <v>48</v>
      </c>
      <c r="E4748" s="3" t="s">
        <v>49</v>
      </c>
    </row>
    <row r="4749" spans="2:5" x14ac:dyDescent="0.45">
      <c r="B4749" s="3" t="s">
        <v>11433</v>
      </c>
      <c r="D4749" s="3" t="s">
        <v>15</v>
      </c>
      <c r="E4749" s="3" t="s">
        <v>522</v>
      </c>
    </row>
    <row r="4750" spans="2:5" x14ac:dyDescent="0.45">
      <c r="B4750" s="3" t="s">
        <v>11433</v>
      </c>
      <c r="D4750" s="3" t="s">
        <v>26</v>
      </c>
      <c r="E4750" s="3" t="s">
        <v>868</v>
      </c>
    </row>
    <row r="4751" spans="2:5" x14ac:dyDescent="0.45">
      <c r="B4751" s="3" t="s">
        <v>11434</v>
      </c>
      <c r="D4751" s="3" t="s">
        <v>7</v>
      </c>
      <c r="E4751" s="3" t="s">
        <v>8</v>
      </c>
    </row>
    <row r="4752" spans="2:5" x14ac:dyDescent="0.45">
      <c r="B4752" s="3" t="s">
        <v>11434</v>
      </c>
      <c r="D4752" s="3" t="s">
        <v>838</v>
      </c>
      <c r="E4752" s="3" t="s">
        <v>839</v>
      </c>
    </row>
    <row r="4753" spans="2:5" x14ac:dyDescent="0.45">
      <c r="B4753" s="3" t="s">
        <v>11434</v>
      </c>
      <c r="D4753" s="3" t="s">
        <v>301</v>
      </c>
      <c r="E4753" s="3" t="s">
        <v>117</v>
      </c>
    </row>
    <row r="4754" spans="2:5" x14ac:dyDescent="0.45">
      <c r="B4754" s="3" t="s">
        <v>11434</v>
      </c>
      <c r="D4754" s="3" t="s">
        <v>30</v>
      </c>
      <c r="E4754" s="3" t="s">
        <v>9976</v>
      </c>
    </row>
    <row r="4755" spans="2:5" x14ac:dyDescent="0.45">
      <c r="B4755" s="3" t="s">
        <v>11434</v>
      </c>
      <c r="D4755" s="3" t="s">
        <v>837</v>
      </c>
      <c r="E4755" s="3" t="s">
        <v>117</v>
      </c>
    </row>
    <row r="4756" spans="2:5" x14ac:dyDescent="0.45">
      <c r="B4756" s="3" t="s">
        <v>11434</v>
      </c>
      <c r="D4756" s="3" t="s">
        <v>835</v>
      </c>
      <c r="E4756" s="3" t="s">
        <v>117</v>
      </c>
    </row>
    <row r="4757" spans="2:5" x14ac:dyDescent="0.45">
      <c r="B4757" s="3" t="s">
        <v>11434</v>
      </c>
      <c r="D4757" s="3" t="s">
        <v>832</v>
      </c>
      <c r="E4757" s="3" t="s">
        <v>117</v>
      </c>
    </row>
    <row r="4758" spans="2:5" x14ac:dyDescent="0.45">
      <c r="B4758" s="3" t="s">
        <v>11434</v>
      </c>
      <c r="D4758" s="3" t="s">
        <v>13</v>
      </c>
      <c r="E4758" s="3" t="s">
        <v>632</v>
      </c>
    </row>
    <row r="4759" spans="2:5" x14ac:dyDescent="0.45">
      <c r="B4759" s="3" t="s">
        <v>11434</v>
      </c>
      <c r="D4759" s="3" t="s">
        <v>9</v>
      </c>
      <c r="E4759" s="3" t="s">
        <v>10</v>
      </c>
    </row>
    <row r="4760" spans="2:5" x14ac:dyDescent="0.45">
      <c r="B4760" s="3" t="s">
        <v>11434</v>
      </c>
      <c r="D4760" s="3" t="s">
        <v>9784</v>
      </c>
      <c r="E4760" s="3" t="s">
        <v>9785</v>
      </c>
    </row>
    <row r="4761" spans="2:5" x14ac:dyDescent="0.45">
      <c r="B4761" s="3" t="s">
        <v>11434</v>
      </c>
      <c r="D4761" s="3" t="s">
        <v>840</v>
      </c>
      <c r="E4761" s="3" t="s">
        <v>9786</v>
      </c>
    </row>
    <row r="4762" spans="2:5" x14ac:dyDescent="0.45">
      <c r="B4762" s="3" t="s">
        <v>11434</v>
      </c>
      <c r="D4762" s="3" t="s">
        <v>833</v>
      </c>
      <c r="E4762" s="3" t="s">
        <v>9977</v>
      </c>
    </row>
    <row r="4763" spans="2:5" x14ac:dyDescent="0.45">
      <c r="B4763" s="3" t="s">
        <v>11434</v>
      </c>
      <c r="D4763" s="3" t="s">
        <v>23</v>
      </c>
      <c r="E4763" s="3" t="s">
        <v>1020</v>
      </c>
    </row>
    <row r="4764" spans="2:5" x14ac:dyDescent="0.45">
      <c r="B4764" s="3" t="s">
        <v>11434</v>
      </c>
      <c r="D4764" s="3" t="s">
        <v>48</v>
      </c>
      <c r="E4764" s="3" t="s">
        <v>49</v>
      </c>
    </row>
    <row r="4765" spans="2:5" x14ac:dyDescent="0.45">
      <c r="B4765" s="3" t="s">
        <v>11434</v>
      </c>
      <c r="D4765" s="3" t="s">
        <v>15</v>
      </c>
      <c r="E4765" s="3" t="s">
        <v>522</v>
      </c>
    </row>
    <row r="4766" spans="2:5" x14ac:dyDescent="0.45">
      <c r="B4766" s="3" t="s">
        <v>11434</v>
      </c>
      <c r="D4766" s="3" t="s">
        <v>26</v>
      </c>
      <c r="E4766" s="3" t="s">
        <v>868</v>
      </c>
    </row>
    <row r="4767" spans="2:5" x14ac:dyDescent="0.45">
      <c r="B4767" s="3" t="s">
        <v>11436</v>
      </c>
      <c r="D4767" s="3" t="s">
        <v>7</v>
      </c>
      <c r="E4767" s="3" t="s">
        <v>8</v>
      </c>
    </row>
    <row r="4768" spans="2:5" x14ac:dyDescent="0.45">
      <c r="B4768" s="3" t="s">
        <v>11436</v>
      </c>
      <c r="D4768" s="3" t="s">
        <v>838</v>
      </c>
      <c r="E4768" s="3" t="s">
        <v>839</v>
      </c>
    </row>
    <row r="4769" spans="2:5" x14ac:dyDescent="0.45">
      <c r="B4769" s="3" t="s">
        <v>11436</v>
      </c>
      <c r="D4769" s="3" t="s">
        <v>301</v>
      </c>
      <c r="E4769" s="3" t="s">
        <v>117</v>
      </c>
    </row>
    <row r="4770" spans="2:5" x14ac:dyDescent="0.45">
      <c r="B4770" s="3" t="s">
        <v>11436</v>
      </c>
      <c r="D4770" s="3" t="s">
        <v>30</v>
      </c>
      <c r="E4770" s="3" t="s">
        <v>686</v>
      </c>
    </row>
    <row r="4771" spans="2:5" x14ac:dyDescent="0.45">
      <c r="B4771" s="3" t="s">
        <v>11436</v>
      </c>
      <c r="D4771" s="3" t="s">
        <v>837</v>
      </c>
      <c r="E4771" s="3" t="s">
        <v>117</v>
      </c>
    </row>
    <row r="4772" spans="2:5" x14ac:dyDescent="0.45">
      <c r="B4772" s="3" t="s">
        <v>11436</v>
      </c>
      <c r="D4772" s="3" t="s">
        <v>835</v>
      </c>
      <c r="E4772" s="3" t="s">
        <v>117</v>
      </c>
    </row>
    <row r="4773" spans="2:5" x14ac:dyDescent="0.45">
      <c r="B4773" s="3" t="s">
        <v>11436</v>
      </c>
      <c r="D4773" s="3" t="s">
        <v>832</v>
      </c>
      <c r="E4773" s="3" t="s">
        <v>117</v>
      </c>
    </row>
    <row r="4774" spans="2:5" x14ac:dyDescent="0.45">
      <c r="B4774" s="3" t="s">
        <v>11436</v>
      </c>
      <c r="D4774" s="3" t="s">
        <v>13</v>
      </c>
      <c r="E4774" s="3" t="s">
        <v>869</v>
      </c>
    </row>
    <row r="4775" spans="2:5" x14ac:dyDescent="0.45">
      <c r="B4775" s="3" t="s">
        <v>11436</v>
      </c>
      <c r="D4775" s="3" t="s">
        <v>843</v>
      </c>
      <c r="E4775" s="3" t="s">
        <v>117</v>
      </c>
    </row>
    <row r="4776" spans="2:5" x14ac:dyDescent="0.45">
      <c r="B4776" s="3" t="s">
        <v>11436</v>
      </c>
      <c r="D4776" s="3" t="s">
        <v>9</v>
      </c>
      <c r="E4776" s="3" t="s">
        <v>10</v>
      </c>
    </row>
    <row r="4777" spans="2:5" x14ac:dyDescent="0.45">
      <c r="B4777" s="3" t="s">
        <v>11436</v>
      </c>
      <c r="D4777" s="3" t="s">
        <v>9784</v>
      </c>
      <c r="E4777" s="3" t="s">
        <v>9785</v>
      </c>
    </row>
    <row r="4778" spans="2:5" x14ac:dyDescent="0.45">
      <c r="B4778" s="3" t="s">
        <v>11436</v>
      </c>
      <c r="D4778" s="3" t="s">
        <v>840</v>
      </c>
      <c r="E4778" s="3" t="s">
        <v>9786</v>
      </c>
    </row>
    <row r="4779" spans="2:5" x14ac:dyDescent="0.45">
      <c r="B4779" s="3" t="s">
        <v>11436</v>
      </c>
      <c r="D4779" s="3" t="s">
        <v>833</v>
      </c>
      <c r="E4779" s="3" t="s">
        <v>9977</v>
      </c>
    </row>
    <row r="4780" spans="2:5" x14ac:dyDescent="0.45">
      <c r="B4780" s="3" t="s">
        <v>11436</v>
      </c>
      <c r="D4780" s="3" t="s">
        <v>23</v>
      </c>
      <c r="E4780" s="3" t="s">
        <v>1020</v>
      </c>
    </row>
    <row r="4781" spans="2:5" x14ac:dyDescent="0.45">
      <c r="B4781" s="3" t="s">
        <v>11436</v>
      </c>
      <c r="D4781" s="3" t="s">
        <v>48</v>
      </c>
      <c r="E4781" s="3" t="s">
        <v>49</v>
      </c>
    </row>
    <row r="4782" spans="2:5" x14ac:dyDescent="0.45">
      <c r="B4782" s="3" t="s">
        <v>11436</v>
      </c>
      <c r="D4782" s="3" t="s">
        <v>15</v>
      </c>
      <c r="E4782" s="3" t="s">
        <v>870</v>
      </c>
    </row>
    <row r="4783" spans="2:5" x14ac:dyDescent="0.45">
      <c r="B4783" s="3" t="s">
        <v>11436</v>
      </c>
      <c r="D4783" s="3" t="s">
        <v>26</v>
      </c>
      <c r="E4783" s="3" t="s">
        <v>1555</v>
      </c>
    </row>
    <row r="4784" spans="2:5" x14ac:dyDescent="0.45">
      <c r="B4784" s="3" t="s">
        <v>11442</v>
      </c>
      <c r="D4784" s="3" t="s">
        <v>412</v>
      </c>
      <c r="E4784" s="3" t="s">
        <v>33</v>
      </c>
    </row>
    <row r="4785" spans="2:5" x14ac:dyDescent="0.45">
      <c r="B4785" s="3" t="s">
        <v>11442</v>
      </c>
      <c r="D4785" s="3" t="s">
        <v>7</v>
      </c>
      <c r="E4785" s="3" t="s">
        <v>72</v>
      </c>
    </row>
    <row r="4786" spans="2:5" x14ac:dyDescent="0.45">
      <c r="B4786" s="3" t="s">
        <v>11442</v>
      </c>
      <c r="D4786" s="3" t="s">
        <v>424</v>
      </c>
      <c r="E4786" s="3" t="s">
        <v>425</v>
      </c>
    </row>
    <row r="4787" spans="2:5" x14ac:dyDescent="0.45">
      <c r="B4787" s="3" t="s">
        <v>11442</v>
      </c>
      <c r="D4787" s="3" t="s">
        <v>420</v>
      </c>
      <c r="E4787" s="3" t="s">
        <v>505</v>
      </c>
    </row>
    <row r="4788" spans="2:5" x14ac:dyDescent="0.45">
      <c r="B4788" s="3" t="s">
        <v>11442</v>
      </c>
      <c r="D4788" s="3" t="s">
        <v>418</v>
      </c>
      <c r="E4788" s="3" t="s">
        <v>504</v>
      </c>
    </row>
    <row r="4789" spans="2:5" x14ac:dyDescent="0.45">
      <c r="B4789" s="3" t="s">
        <v>11442</v>
      </c>
      <c r="D4789" s="3" t="s">
        <v>422</v>
      </c>
      <c r="E4789" s="3" t="s">
        <v>524</v>
      </c>
    </row>
    <row r="4790" spans="2:5" x14ac:dyDescent="0.45">
      <c r="B4790" s="3" t="s">
        <v>11442</v>
      </c>
      <c r="D4790" s="3" t="s">
        <v>13</v>
      </c>
      <c r="E4790" s="3" t="s">
        <v>559</v>
      </c>
    </row>
    <row r="4791" spans="2:5" x14ac:dyDescent="0.45">
      <c r="B4791" s="3" t="s">
        <v>11442</v>
      </c>
      <c r="D4791" s="3" t="s">
        <v>414</v>
      </c>
      <c r="E4791" s="3" t="s">
        <v>498</v>
      </c>
    </row>
    <row r="4792" spans="2:5" x14ac:dyDescent="0.45">
      <c r="B4792" s="3" t="s">
        <v>11442</v>
      </c>
      <c r="D4792" s="3" t="s">
        <v>79</v>
      </c>
      <c r="E4792" s="3" t="s">
        <v>119</v>
      </c>
    </row>
    <row r="4793" spans="2:5" x14ac:dyDescent="0.45">
      <c r="B4793" s="3" t="s">
        <v>11442</v>
      </c>
      <c r="D4793" s="3" t="s">
        <v>84</v>
      </c>
      <c r="E4793" s="3" t="s">
        <v>83</v>
      </c>
    </row>
    <row r="4794" spans="2:5" x14ac:dyDescent="0.45">
      <c r="B4794" s="3" t="s">
        <v>11442</v>
      </c>
      <c r="D4794" s="3" t="s">
        <v>426</v>
      </c>
      <c r="E4794" s="3" t="s">
        <v>232</v>
      </c>
    </row>
    <row r="4795" spans="2:5" x14ac:dyDescent="0.45">
      <c r="B4795" s="3" t="s">
        <v>11442</v>
      </c>
      <c r="D4795" s="3" t="s">
        <v>410</v>
      </c>
      <c r="E4795" s="3" t="s">
        <v>494</v>
      </c>
    </row>
    <row r="4796" spans="2:5" x14ac:dyDescent="0.45">
      <c r="B4796" s="3" t="s">
        <v>11442</v>
      </c>
      <c r="D4796" s="3" t="s">
        <v>34</v>
      </c>
      <c r="E4796" s="3" t="s">
        <v>525</v>
      </c>
    </row>
    <row r="4797" spans="2:5" x14ac:dyDescent="0.45">
      <c r="B4797" s="3" t="s">
        <v>11442</v>
      </c>
      <c r="D4797" s="3" t="s">
        <v>15</v>
      </c>
      <c r="E4797" s="3" t="s">
        <v>558</v>
      </c>
    </row>
    <row r="4798" spans="2:5" x14ac:dyDescent="0.45">
      <c r="B4798" s="3" t="s">
        <v>11446</v>
      </c>
      <c r="D4798" s="3" t="s">
        <v>7</v>
      </c>
      <c r="E4798" s="3" t="s">
        <v>72</v>
      </c>
    </row>
    <row r="4799" spans="2:5" x14ac:dyDescent="0.45">
      <c r="B4799" s="3" t="s">
        <v>11446</v>
      </c>
      <c r="D4799" s="3" t="s">
        <v>1952</v>
      </c>
      <c r="E4799" s="3" t="s">
        <v>472</v>
      </c>
    </row>
    <row r="4800" spans="2:5" x14ac:dyDescent="0.45">
      <c r="B4800" s="3" t="s">
        <v>11446</v>
      </c>
      <c r="D4800" s="3" t="s">
        <v>1955</v>
      </c>
      <c r="E4800" s="3" t="s">
        <v>472</v>
      </c>
    </row>
    <row r="4801" spans="2:5" x14ac:dyDescent="0.45">
      <c r="B4801" s="3" t="s">
        <v>11446</v>
      </c>
      <c r="D4801" s="3" t="s">
        <v>1949</v>
      </c>
      <c r="E4801" s="3" t="s">
        <v>472</v>
      </c>
    </row>
    <row r="4802" spans="2:5" x14ac:dyDescent="0.45">
      <c r="B4802" s="3" t="s">
        <v>11446</v>
      </c>
      <c r="D4802" s="3" t="s">
        <v>1953</v>
      </c>
      <c r="E4802" s="3" t="s">
        <v>9978</v>
      </c>
    </row>
    <row r="4803" spans="2:5" x14ac:dyDescent="0.45">
      <c r="B4803" s="3" t="s">
        <v>11446</v>
      </c>
      <c r="D4803" s="3" t="s">
        <v>79</v>
      </c>
      <c r="E4803" s="3" t="s">
        <v>249</v>
      </c>
    </row>
    <row r="4804" spans="2:5" x14ac:dyDescent="0.45">
      <c r="B4804" s="3" t="s">
        <v>11446</v>
      </c>
      <c r="D4804" s="3" t="s">
        <v>84</v>
      </c>
      <c r="E4804" s="3" t="s">
        <v>472</v>
      </c>
    </row>
    <row r="4805" spans="2:5" x14ac:dyDescent="0.45">
      <c r="B4805" s="3" t="s">
        <v>11446</v>
      </c>
      <c r="D4805" s="3" t="s">
        <v>426</v>
      </c>
      <c r="E4805" s="3" t="s">
        <v>472</v>
      </c>
    </row>
    <row r="4806" spans="2:5" x14ac:dyDescent="0.45">
      <c r="B4806" s="3" t="s">
        <v>11446</v>
      </c>
      <c r="D4806" s="3" t="s">
        <v>34</v>
      </c>
      <c r="E4806" s="3" t="s">
        <v>525</v>
      </c>
    </row>
    <row r="4807" spans="2:5" x14ac:dyDescent="0.45">
      <c r="B4807" s="3" t="s">
        <v>11446</v>
      </c>
      <c r="D4807" s="3" t="s">
        <v>15</v>
      </c>
      <c r="E4807" s="3" t="s">
        <v>1381</v>
      </c>
    </row>
    <row r="4808" spans="2:5" x14ac:dyDescent="0.45">
      <c r="B4808" s="3" t="s">
        <v>11448</v>
      </c>
      <c r="D4808" s="3" t="s">
        <v>7</v>
      </c>
      <c r="E4808" s="3" t="s">
        <v>8</v>
      </c>
    </row>
    <row r="4809" spans="2:5" x14ac:dyDescent="0.45">
      <c r="B4809" s="3" t="s">
        <v>11448</v>
      </c>
      <c r="D4809" s="3" t="s">
        <v>2802</v>
      </c>
      <c r="E4809" s="3" t="s">
        <v>9979</v>
      </c>
    </row>
    <row r="4810" spans="2:5" x14ac:dyDescent="0.45">
      <c r="B4810" s="3" t="s">
        <v>11448</v>
      </c>
      <c r="D4810" s="3" t="s">
        <v>301</v>
      </c>
      <c r="E4810" s="3" t="s">
        <v>117</v>
      </c>
    </row>
    <row r="4811" spans="2:5" x14ac:dyDescent="0.45">
      <c r="B4811" s="3" t="s">
        <v>11448</v>
      </c>
      <c r="D4811" s="3" t="s">
        <v>30</v>
      </c>
      <c r="E4811" s="3" t="s">
        <v>222</v>
      </c>
    </row>
    <row r="4812" spans="2:5" x14ac:dyDescent="0.45">
      <c r="B4812" s="3" t="s">
        <v>11448</v>
      </c>
      <c r="D4812" s="3" t="s">
        <v>13</v>
      </c>
      <c r="E4812" s="3" t="s">
        <v>223</v>
      </c>
    </row>
    <row r="4813" spans="2:5" x14ac:dyDescent="0.45">
      <c r="B4813" s="3" t="s">
        <v>11448</v>
      </c>
      <c r="D4813" s="3" t="s">
        <v>9</v>
      </c>
      <c r="E4813" s="3" t="s">
        <v>10</v>
      </c>
    </row>
    <row r="4814" spans="2:5" x14ac:dyDescent="0.45">
      <c r="B4814" s="3" t="s">
        <v>11448</v>
      </c>
      <c r="D4814" s="3" t="s">
        <v>410</v>
      </c>
      <c r="E4814" s="3" t="s">
        <v>2150</v>
      </c>
    </row>
    <row r="4815" spans="2:5" x14ac:dyDescent="0.45">
      <c r="B4815" s="3" t="s">
        <v>11448</v>
      </c>
      <c r="D4815" s="3" t="s">
        <v>23</v>
      </c>
      <c r="E4815" s="3" t="s">
        <v>35</v>
      </c>
    </row>
    <row r="4816" spans="2:5" x14ac:dyDescent="0.45">
      <c r="B4816" s="3" t="s">
        <v>11448</v>
      </c>
      <c r="D4816" s="3" t="s">
        <v>15</v>
      </c>
      <c r="E4816" s="3" t="s">
        <v>9980</v>
      </c>
    </row>
    <row r="4817" spans="2:5" x14ac:dyDescent="0.45">
      <c r="B4817" s="3" t="s">
        <v>11448</v>
      </c>
      <c r="D4817" s="3" t="s">
        <v>26</v>
      </c>
      <c r="E4817" s="3" t="s">
        <v>224</v>
      </c>
    </row>
    <row r="4818" spans="2:5" x14ac:dyDescent="0.45">
      <c r="B4818" s="3" t="s">
        <v>11450</v>
      </c>
      <c r="D4818" s="3" t="s">
        <v>7</v>
      </c>
      <c r="E4818" s="3" t="s">
        <v>8</v>
      </c>
    </row>
    <row r="4819" spans="2:5" x14ac:dyDescent="0.45">
      <c r="B4819" s="3" t="s">
        <v>11450</v>
      </c>
      <c r="D4819" s="3" t="s">
        <v>249</v>
      </c>
      <c r="E4819" s="3" t="s">
        <v>117</v>
      </c>
    </row>
    <row r="4820" spans="2:5" x14ac:dyDescent="0.45">
      <c r="B4820" s="3" t="s">
        <v>11450</v>
      </c>
      <c r="D4820" s="3" t="s">
        <v>9981</v>
      </c>
      <c r="E4820" s="3" t="s">
        <v>117</v>
      </c>
    </row>
    <row r="4821" spans="2:5" x14ac:dyDescent="0.45">
      <c r="B4821" s="3" t="s">
        <v>11450</v>
      </c>
      <c r="D4821" s="3" t="s">
        <v>301</v>
      </c>
      <c r="E4821" s="3" t="s">
        <v>117</v>
      </c>
    </row>
    <row r="4822" spans="2:5" x14ac:dyDescent="0.45">
      <c r="B4822" s="3" t="s">
        <v>11450</v>
      </c>
      <c r="D4822" s="3" t="s">
        <v>30</v>
      </c>
      <c r="E4822" s="3" t="s">
        <v>222</v>
      </c>
    </row>
    <row r="4823" spans="2:5" x14ac:dyDescent="0.45">
      <c r="B4823" s="3" t="s">
        <v>11450</v>
      </c>
      <c r="D4823" s="3" t="s">
        <v>13</v>
      </c>
      <c r="E4823" s="3" t="s">
        <v>223</v>
      </c>
    </row>
    <row r="4824" spans="2:5" x14ac:dyDescent="0.45">
      <c r="B4824" s="3" t="s">
        <v>11450</v>
      </c>
      <c r="D4824" s="3" t="s">
        <v>79</v>
      </c>
      <c r="E4824" s="3" t="s">
        <v>1151</v>
      </c>
    </row>
    <row r="4825" spans="2:5" x14ac:dyDescent="0.45">
      <c r="B4825" s="3" t="s">
        <v>11450</v>
      </c>
      <c r="D4825" s="3" t="s">
        <v>9</v>
      </c>
      <c r="E4825" s="3" t="s">
        <v>10</v>
      </c>
    </row>
    <row r="4826" spans="2:5" x14ac:dyDescent="0.45">
      <c r="B4826" s="3" t="s">
        <v>11450</v>
      </c>
      <c r="D4826" s="3" t="s">
        <v>410</v>
      </c>
      <c r="E4826" s="3" t="s">
        <v>2150</v>
      </c>
    </row>
    <row r="4827" spans="2:5" x14ac:dyDescent="0.45">
      <c r="B4827" s="3" t="s">
        <v>11450</v>
      </c>
      <c r="D4827" s="3" t="s">
        <v>23</v>
      </c>
      <c r="E4827" s="3" t="s">
        <v>1020</v>
      </c>
    </row>
    <row r="4828" spans="2:5" x14ac:dyDescent="0.45">
      <c r="B4828" s="3" t="s">
        <v>11450</v>
      </c>
      <c r="D4828" s="3" t="s">
        <v>15</v>
      </c>
      <c r="E4828" s="3" t="s">
        <v>231</v>
      </c>
    </row>
    <row r="4829" spans="2:5" x14ac:dyDescent="0.45">
      <c r="B4829" s="3" t="s">
        <v>11450</v>
      </c>
      <c r="D4829" s="3" t="s">
        <v>26</v>
      </c>
      <c r="E4829" s="3" t="s">
        <v>224</v>
      </c>
    </row>
    <row r="4830" spans="2:5" x14ac:dyDescent="0.45">
      <c r="B4830" s="3" t="s">
        <v>11452</v>
      </c>
      <c r="D4830" s="3" t="s">
        <v>1723</v>
      </c>
      <c r="E4830" s="3" t="s">
        <v>9982</v>
      </c>
    </row>
    <row r="4831" spans="2:5" x14ac:dyDescent="0.45">
      <c r="B4831" s="3" t="s">
        <v>11452</v>
      </c>
      <c r="D4831" s="3" t="s">
        <v>7</v>
      </c>
      <c r="E4831" s="3" t="s">
        <v>72</v>
      </c>
    </row>
    <row r="4832" spans="2:5" x14ac:dyDescent="0.45">
      <c r="B4832" s="3" t="s">
        <v>11452</v>
      </c>
      <c r="D4832" s="3" t="s">
        <v>675</v>
      </c>
      <c r="E4832" s="3" t="s">
        <v>686</v>
      </c>
    </row>
    <row r="4833" spans="2:5" x14ac:dyDescent="0.45">
      <c r="B4833" s="3" t="s">
        <v>11452</v>
      </c>
      <c r="D4833" s="3" t="s">
        <v>116</v>
      </c>
      <c r="E4833" s="3" t="s">
        <v>117</v>
      </c>
    </row>
    <row r="4834" spans="2:5" x14ac:dyDescent="0.45">
      <c r="B4834" s="3" t="s">
        <v>11452</v>
      </c>
      <c r="D4834" s="3" t="s">
        <v>118</v>
      </c>
      <c r="E4834" s="3" t="s">
        <v>117</v>
      </c>
    </row>
    <row r="4835" spans="2:5" x14ac:dyDescent="0.45">
      <c r="B4835" s="3" t="s">
        <v>11452</v>
      </c>
      <c r="D4835" s="3" t="s">
        <v>247</v>
      </c>
      <c r="E4835" s="3" t="s">
        <v>9983</v>
      </c>
    </row>
    <row r="4836" spans="2:5" x14ac:dyDescent="0.45">
      <c r="B4836" s="3" t="s">
        <v>11452</v>
      </c>
      <c r="D4836" s="3" t="s">
        <v>30</v>
      </c>
      <c r="E4836" s="3" t="s">
        <v>9833</v>
      </c>
    </row>
    <row r="4837" spans="2:5" x14ac:dyDescent="0.45">
      <c r="B4837" s="3" t="s">
        <v>11452</v>
      </c>
      <c r="D4837" s="3" t="s">
        <v>13</v>
      </c>
      <c r="E4837" s="3" t="s">
        <v>9753</v>
      </c>
    </row>
    <row r="4838" spans="2:5" x14ac:dyDescent="0.45">
      <c r="B4838" s="3" t="s">
        <v>11452</v>
      </c>
      <c r="D4838" s="3" t="s">
        <v>78</v>
      </c>
      <c r="E4838" s="3" t="s">
        <v>2470</v>
      </c>
    </row>
    <row r="4839" spans="2:5" x14ac:dyDescent="0.45">
      <c r="B4839" s="3" t="s">
        <v>11452</v>
      </c>
      <c r="D4839" s="3" t="s">
        <v>79</v>
      </c>
      <c r="E4839" s="3" t="s">
        <v>119</v>
      </c>
    </row>
    <row r="4840" spans="2:5" x14ac:dyDescent="0.45">
      <c r="B4840" s="3" t="s">
        <v>11452</v>
      </c>
      <c r="D4840" s="3" t="s">
        <v>85</v>
      </c>
      <c r="E4840" s="3" t="s">
        <v>83</v>
      </c>
    </row>
    <row r="4841" spans="2:5" x14ac:dyDescent="0.45">
      <c r="B4841" s="3" t="s">
        <v>11452</v>
      </c>
      <c r="D4841" s="3" t="s">
        <v>34</v>
      </c>
      <c r="E4841" s="3" t="s">
        <v>1020</v>
      </c>
    </row>
    <row r="4842" spans="2:5" x14ac:dyDescent="0.45">
      <c r="B4842" s="3" t="s">
        <v>11452</v>
      </c>
      <c r="D4842" s="3" t="s">
        <v>15</v>
      </c>
      <c r="E4842" s="3" t="s">
        <v>9984</v>
      </c>
    </row>
    <row r="4843" spans="2:5" x14ac:dyDescent="0.45">
      <c r="B4843" s="3" t="s">
        <v>11452</v>
      </c>
      <c r="D4843" s="3" t="s">
        <v>26</v>
      </c>
      <c r="E4843" s="3" t="s">
        <v>6311</v>
      </c>
    </row>
    <row r="4844" spans="2:5" x14ac:dyDescent="0.45">
      <c r="B4844" s="3" t="s">
        <v>11456</v>
      </c>
      <c r="D4844" s="3" t="s">
        <v>7</v>
      </c>
      <c r="E4844" s="3" t="s">
        <v>72</v>
      </c>
    </row>
    <row r="4845" spans="2:5" x14ac:dyDescent="0.45">
      <c r="B4845" s="3" t="s">
        <v>11456</v>
      </c>
      <c r="D4845" s="3" t="s">
        <v>675</v>
      </c>
      <c r="E4845" s="3" t="s">
        <v>676</v>
      </c>
    </row>
    <row r="4846" spans="2:5" x14ac:dyDescent="0.45">
      <c r="B4846" s="3" t="s">
        <v>11456</v>
      </c>
      <c r="D4846" s="3" t="s">
        <v>116</v>
      </c>
      <c r="E4846" s="3" t="s">
        <v>117</v>
      </c>
    </row>
    <row r="4847" spans="2:5" x14ac:dyDescent="0.45">
      <c r="B4847" s="3" t="s">
        <v>11456</v>
      </c>
      <c r="D4847" s="3" t="s">
        <v>118</v>
      </c>
      <c r="E4847" s="3" t="s">
        <v>117</v>
      </c>
    </row>
    <row r="4848" spans="2:5" x14ac:dyDescent="0.45">
      <c r="B4848" s="3" t="s">
        <v>11456</v>
      </c>
      <c r="D4848" s="3" t="s">
        <v>247</v>
      </c>
      <c r="E4848" s="3" t="s">
        <v>494</v>
      </c>
    </row>
    <row r="4849" spans="2:5" x14ac:dyDescent="0.45">
      <c r="B4849" s="3" t="s">
        <v>11456</v>
      </c>
      <c r="D4849" s="3" t="s">
        <v>30</v>
      </c>
      <c r="E4849" s="3" t="s">
        <v>113</v>
      </c>
    </row>
    <row r="4850" spans="2:5" x14ac:dyDescent="0.45">
      <c r="B4850" s="3" t="s">
        <v>11456</v>
      </c>
      <c r="D4850" s="3" t="s">
        <v>13</v>
      </c>
      <c r="E4850" s="3" t="s">
        <v>1545</v>
      </c>
    </row>
    <row r="4851" spans="2:5" x14ac:dyDescent="0.45">
      <c r="B4851" s="3" t="s">
        <v>11456</v>
      </c>
      <c r="D4851" s="3" t="s">
        <v>78</v>
      </c>
      <c r="E4851" s="3" t="s">
        <v>687</v>
      </c>
    </row>
    <row r="4852" spans="2:5" x14ac:dyDescent="0.45">
      <c r="B4852" s="3" t="s">
        <v>11456</v>
      </c>
      <c r="D4852" s="3" t="s">
        <v>79</v>
      </c>
      <c r="E4852" s="3" t="s">
        <v>119</v>
      </c>
    </row>
    <row r="4853" spans="2:5" x14ac:dyDescent="0.45">
      <c r="B4853" s="3" t="s">
        <v>11456</v>
      </c>
      <c r="D4853" s="3" t="s">
        <v>82</v>
      </c>
      <c r="E4853" s="3" t="s">
        <v>83</v>
      </c>
    </row>
    <row r="4854" spans="2:5" x14ac:dyDescent="0.45">
      <c r="B4854" s="3" t="s">
        <v>11456</v>
      </c>
      <c r="D4854" s="3" t="s">
        <v>84</v>
      </c>
      <c r="E4854" s="3" t="s">
        <v>83</v>
      </c>
    </row>
    <row r="4855" spans="2:5" x14ac:dyDescent="0.45">
      <c r="B4855" s="3" t="s">
        <v>11456</v>
      </c>
      <c r="D4855" s="3" t="s">
        <v>85</v>
      </c>
      <c r="E4855" s="3" t="s">
        <v>83</v>
      </c>
    </row>
    <row r="4856" spans="2:5" x14ac:dyDescent="0.45">
      <c r="B4856" s="3" t="s">
        <v>11456</v>
      </c>
      <c r="D4856" s="3" t="s">
        <v>121</v>
      </c>
      <c r="E4856" s="3" t="s">
        <v>232</v>
      </c>
    </row>
    <row r="4857" spans="2:5" x14ac:dyDescent="0.45">
      <c r="B4857" s="3" t="s">
        <v>11456</v>
      </c>
      <c r="D4857" s="3" t="s">
        <v>34</v>
      </c>
      <c r="E4857" s="3" t="s">
        <v>35</v>
      </c>
    </row>
    <row r="4858" spans="2:5" x14ac:dyDescent="0.45">
      <c r="B4858" s="3" t="s">
        <v>11456</v>
      </c>
      <c r="D4858" s="3" t="s">
        <v>15</v>
      </c>
      <c r="E4858" s="3" t="s">
        <v>720</v>
      </c>
    </row>
    <row r="4859" spans="2:5" x14ac:dyDescent="0.45">
      <c r="B4859" s="3" t="s">
        <v>11456</v>
      </c>
      <c r="D4859" s="3" t="s">
        <v>234</v>
      </c>
      <c r="E4859" s="3" t="s">
        <v>710</v>
      </c>
    </row>
    <row r="4860" spans="2:5" x14ac:dyDescent="0.45">
      <c r="B4860" s="3" t="s">
        <v>11456</v>
      </c>
      <c r="D4860" s="3" t="s">
        <v>233</v>
      </c>
      <c r="E4860" s="3" t="s">
        <v>720</v>
      </c>
    </row>
    <row r="4861" spans="2:5" x14ac:dyDescent="0.45">
      <c r="B4861" s="3" t="s">
        <v>11456</v>
      </c>
      <c r="D4861" s="3" t="s">
        <v>26</v>
      </c>
      <c r="E4861" s="3" t="s">
        <v>709</v>
      </c>
    </row>
    <row r="4862" spans="2:5" x14ac:dyDescent="0.45">
      <c r="B4862" s="3" t="s">
        <v>11462</v>
      </c>
      <c r="D4862" s="3" t="s">
        <v>7</v>
      </c>
      <c r="E4862" s="3" t="s">
        <v>8</v>
      </c>
    </row>
    <row r="4863" spans="2:5" x14ac:dyDescent="0.45">
      <c r="B4863" s="3" t="s">
        <v>11462</v>
      </c>
      <c r="D4863" s="3" t="s">
        <v>301</v>
      </c>
      <c r="E4863" s="3" t="s">
        <v>117</v>
      </c>
    </row>
    <row r="4864" spans="2:5" x14ac:dyDescent="0.45">
      <c r="B4864" s="3" t="s">
        <v>11462</v>
      </c>
      <c r="D4864" s="3" t="s">
        <v>30</v>
      </c>
      <c r="E4864" s="3" t="s">
        <v>746</v>
      </c>
    </row>
    <row r="4865" spans="2:5" x14ac:dyDescent="0.45">
      <c r="B4865" s="3" t="s">
        <v>11462</v>
      </c>
      <c r="D4865" s="3" t="s">
        <v>13</v>
      </c>
      <c r="E4865" s="3" t="s">
        <v>2879</v>
      </c>
    </row>
    <row r="4866" spans="2:5" x14ac:dyDescent="0.45">
      <c r="B4866" s="3" t="s">
        <v>11462</v>
      </c>
      <c r="D4866" s="3" t="s">
        <v>9985</v>
      </c>
      <c r="E4866" s="3" t="s">
        <v>9986</v>
      </c>
    </row>
    <row r="4867" spans="2:5" x14ac:dyDescent="0.45">
      <c r="B4867" s="3" t="s">
        <v>11462</v>
      </c>
      <c r="D4867" s="3" t="s">
        <v>9987</v>
      </c>
      <c r="E4867" s="3" t="s">
        <v>9988</v>
      </c>
    </row>
    <row r="4868" spans="2:5" x14ac:dyDescent="0.45">
      <c r="B4868" s="3" t="s">
        <v>11462</v>
      </c>
      <c r="D4868" s="3" t="s">
        <v>9989</v>
      </c>
      <c r="E4868" s="3" t="s">
        <v>9990</v>
      </c>
    </row>
    <row r="4869" spans="2:5" x14ac:dyDescent="0.45">
      <c r="B4869" s="3" t="s">
        <v>11462</v>
      </c>
      <c r="D4869" s="3" t="s">
        <v>2851</v>
      </c>
      <c r="E4869" s="3" t="s">
        <v>2852</v>
      </c>
    </row>
    <row r="4870" spans="2:5" x14ac:dyDescent="0.45">
      <c r="B4870" s="3" t="s">
        <v>11462</v>
      </c>
      <c r="D4870" s="3" t="s">
        <v>9</v>
      </c>
      <c r="E4870" s="3" t="s">
        <v>10</v>
      </c>
    </row>
    <row r="4871" spans="2:5" x14ac:dyDescent="0.45">
      <c r="B4871" s="3" t="s">
        <v>11462</v>
      </c>
      <c r="D4871" s="3" t="s">
        <v>23</v>
      </c>
      <c r="E4871" s="3" t="s">
        <v>1035</v>
      </c>
    </row>
    <row r="4872" spans="2:5" x14ac:dyDescent="0.45">
      <c r="B4872" s="3" t="s">
        <v>11462</v>
      </c>
      <c r="D4872" s="3" t="s">
        <v>48</v>
      </c>
      <c r="E4872" s="3" t="s">
        <v>49</v>
      </c>
    </row>
    <row r="4873" spans="2:5" x14ac:dyDescent="0.45">
      <c r="B4873" s="3" t="s">
        <v>11462</v>
      </c>
      <c r="D4873" s="3" t="s">
        <v>15</v>
      </c>
      <c r="E4873" s="3" t="s">
        <v>1619</v>
      </c>
    </row>
    <row r="4874" spans="2:5" x14ac:dyDescent="0.45">
      <c r="B4874" s="3" t="s">
        <v>11462</v>
      </c>
      <c r="D4874" s="3" t="s">
        <v>26</v>
      </c>
      <c r="E4874" s="3" t="s">
        <v>1608</v>
      </c>
    </row>
    <row r="4875" spans="2:5" x14ac:dyDescent="0.45">
      <c r="B4875" s="3" t="s">
        <v>11465</v>
      </c>
      <c r="D4875" s="3" t="s">
        <v>7</v>
      </c>
      <c r="E4875" s="3" t="s">
        <v>8</v>
      </c>
    </row>
    <row r="4876" spans="2:5" x14ac:dyDescent="0.45">
      <c r="B4876" s="3" t="s">
        <v>11465</v>
      </c>
      <c r="D4876" s="3" t="s">
        <v>301</v>
      </c>
      <c r="E4876" s="3" t="s">
        <v>117</v>
      </c>
    </row>
    <row r="4877" spans="2:5" x14ac:dyDescent="0.45">
      <c r="B4877" s="3" t="s">
        <v>11465</v>
      </c>
      <c r="D4877" s="3" t="s">
        <v>30</v>
      </c>
      <c r="E4877" s="3" t="s">
        <v>9991</v>
      </c>
    </row>
    <row r="4878" spans="2:5" x14ac:dyDescent="0.45">
      <c r="B4878" s="3" t="s">
        <v>11465</v>
      </c>
      <c r="D4878" s="3" t="s">
        <v>13</v>
      </c>
      <c r="E4878" s="3" t="s">
        <v>2879</v>
      </c>
    </row>
    <row r="4879" spans="2:5" x14ac:dyDescent="0.45">
      <c r="B4879" s="3" t="s">
        <v>11465</v>
      </c>
      <c r="D4879" s="3" t="s">
        <v>9985</v>
      </c>
      <c r="E4879" s="3" t="s">
        <v>9992</v>
      </c>
    </row>
    <row r="4880" spans="2:5" x14ac:dyDescent="0.45">
      <c r="B4880" s="3" t="s">
        <v>11465</v>
      </c>
      <c r="D4880" s="3" t="s">
        <v>9987</v>
      </c>
      <c r="E4880" s="3" t="s">
        <v>9993</v>
      </c>
    </row>
    <row r="4881" spans="2:5" x14ac:dyDescent="0.45">
      <c r="B4881" s="3" t="s">
        <v>11465</v>
      </c>
      <c r="D4881" s="3" t="s">
        <v>9989</v>
      </c>
      <c r="E4881" s="3" t="s">
        <v>9990</v>
      </c>
    </row>
    <row r="4882" spans="2:5" x14ac:dyDescent="0.45">
      <c r="B4882" s="3" t="s">
        <v>11465</v>
      </c>
      <c r="D4882" s="3" t="s">
        <v>2851</v>
      </c>
      <c r="E4882" s="3" t="s">
        <v>2852</v>
      </c>
    </row>
    <row r="4883" spans="2:5" x14ac:dyDescent="0.45">
      <c r="B4883" s="3" t="s">
        <v>11465</v>
      </c>
      <c r="D4883" s="3" t="s">
        <v>9</v>
      </c>
      <c r="E4883" s="3" t="s">
        <v>10</v>
      </c>
    </row>
    <row r="4884" spans="2:5" x14ac:dyDescent="0.45">
      <c r="B4884" s="3" t="s">
        <v>11465</v>
      </c>
      <c r="D4884" s="3" t="s">
        <v>23</v>
      </c>
      <c r="E4884" s="3" t="s">
        <v>1035</v>
      </c>
    </row>
    <row r="4885" spans="2:5" x14ac:dyDescent="0.45">
      <c r="B4885" s="3" t="s">
        <v>11465</v>
      </c>
      <c r="D4885" s="3" t="s">
        <v>48</v>
      </c>
      <c r="E4885" s="3" t="s">
        <v>49</v>
      </c>
    </row>
    <row r="4886" spans="2:5" x14ac:dyDescent="0.45">
      <c r="B4886" s="3" t="s">
        <v>11465</v>
      </c>
      <c r="D4886" s="3" t="s">
        <v>15</v>
      </c>
      <c r="E4886" s="3" t="s">
        <v>636</v>
      </c>
    </row>
    <row r="4887" spans="2:5" x14ac:dyDescent="0.45">
      <c r="B4887" s="3" t="s">
        <v>11465</v>
      </c>
      <c r="D4887" s="3" t="s">
        <v>26</v>
      </c>
      <c r="E4887" s="3" t="s">
        <v>1608</v>
      </c>
    </row>
    <row r="4888" spans="2:5" x14ac:dyDescent="0.45">
      <c r="B4888" s="3" t="s">
        <v>11467</v>
      </c>
      <c r="D4888" s="3" t="s">
        <v>7</v>
      </c>
      <c r="E4888" s="3" t="s">
        <v>72</v>
      </c>
    </row>
    <row r="4889" spans="2:5" x14ac:dyDescent="0.45">
      <c r="B4889" s="3" t="s">
        <v>11467</v>
      </c>
      <c r="D4889" s="3" t="s">
        <v>76</v>
      </c>
      <c r="E4889" s="3" t="s">
        <v>229</v>
      </c>
    </row>
    <row r="4890" spans="2:5" x14ac:dyDescent="0.45">
      <c r="B4890" s="3" t="s">
        <v>11467</v>
      </c>
      <c r="D4890" s="3" t="s">
        <v>118</v>
      </c>
      <c r="E4890" s="3" t="s">
        <v>117</v>
      </c>
    </row>
    <row r="4891" spans="2:5" x14ac:dyDescent="0.45">
      <c r="B4891" s="3" t="s">
        <v>11467</v>
      </c>
      <c r="D4891" s="3" t="s">
        <v>247</v>
      </c>
      <c r="E4891" s="3" t="s">
        <v>2922</v>
      </c>
    </row>
    <row r="4892" spans="2:5" x14ac:dyDescent="0.45">
      <c r="B4892" s="3" t="s">
        <v>11467</v>
      </c>
      <c r="D4892" s="3" t="s">
        <v>30</v>
      </c>
      <c r="E4892" s="3" t="s">
        <v>1423</v>
      </c>
    </row>
    <row r="4893" spans="2:5" x14ac:dyDescent="0.45">
      <c r="B4893" s="3" t="s">
        <v>11467</v>
      </c>
      <c r="D4893" s="3" t="s">
        <v>13</v>
      </c>
      <c r="E4893" s="3" t="s">
        <v>1011</v>
      </c>
    </row>
    <row r="4894" spans="2:5" x14ac:dyDescent="0.45">
      <c r="B4894" s="3" t="s">
        <v>11467</v>
      </c>
      <c r="D4894" s="3" t="s">
        <v>78</v>
      </c>
      <c r="E4894" s="3" t="s">
        <v>245</v>
      </c>
    </row>
    <row r="4895" spans="2:5" x14ac:dyDescent="0.45">
      <c r="B4895" s="3" t="s">
        <v>11467</v>
      </c>
      <c r="D4895" s="3" t="s">
        <v>79</v>
      </c>
      <c r="E4895" s="3" t="s">
        <v>119</v>
      </c>
    </row>
    <row r="4896" spans="2:5" x14ac:dyDescent="0.45">
      <c r="B4896" s="3" t="s">
        <v>11467</v>
      </c>
      <c r="D4896" s="3" t="s">
        <v>85</v>
      </c>
      <c r="E4896" s="3" t="s">
        <v>83</v>
      </c>
    </row>
    <row r="4897" spans="2:5" x14ac:dyDescent="0.45">
      <c r="B4897" s="3" t="s">
        <v>11467</v>
      </c>
      <c r="D4897" s="3" t="s">
        <v>121</v>
      </c>
      <c r="E4897" s="3" t="s">
        <v>232</v>
      </c>
    </row>
    <row r="4898" spans="2:5" x14ac:dyDescent="0.45">
      <c r="B4898" s="3" t="s">
        <v>11467</v>
      </c>
      <c r="D4898" s="3" t="s">
        <v>34</v>
      </c>
      <c r="E4898" s="3" t="s">
        <v>9834</v>
      </c>
    </row>
    <row r="4899" spans="2:5" x14ac:dyDescent="0.45">
      <c r="B4899" s="3" t="s">
        <v>11467</v>
      </c>
      <c r="D4899" s="3" t="s">
        <v>15</v>
      </c>
      <c r="E4899" s="3" t="s">
        <v>280</v>
      </c>
    </row>
    <row r="4900" spans="2:5" x14ac:dyDescent="0.45">
      <c r="B4900" s="3" t="s">
        <v>11467</v>
      </c>
      <c r="D4900" s="3" t="s">
        <v>233</v>
      </c>
      <c r="E4900" s="3" t="s">
        <v>280</v>
      </c>
    </row>
    <row r="4901" spans="2:5" x14ac:dyDescent="0.45">
      <c r="B4901" s="3" t="s">
        <v>11467</v>
      </c>
      <c r="D4901" s="3" t="s">
        <v>26</v>
      </c>
      <c r="E4901" s="3" t="s">
        <v>2921</v>
      </c>
    </row>
    <row r="4902" spans="2:5" x14ac:dyDescent="0.45">
      <c r="B4902" s="3" t="s">
        <v>11470</v>
      </c>
      <c r="D4902" s="3" t="s">
        <v>7</v>
      </c>
      <c r="E4902" s="3" t="s">
        <v>8</v>
      </c>
    </row>
    <row r="4903" spans="2:5" x14ac:dyDescent="0.45">
      <c r="B4903" s="3" t="s">
        <v>11470</v>
      </c>
      <c r="D4903" s="3" t="s">
        <v>249</v>
      </c>
      <c r="E4903" s="3" t="s">
        <v>117</v>
      </c>
    </row>
    <row r="4904" spans="2:5" x14ac:dyDescent="0.45">
      <c r="B4904" s="3" t="s">
        <v>11470</v>
      </c>
      <c r="D4904" s="3" t="s">
        <v>910</v>
      </c>
      <c r="E4904" s="3" t="s">
        <v>1997</v>
      </c>
    </row>
    <row r="4905" spans="2:5" x14ac:dyDescent="0.45">
      <c r="B4905" s="3" t="s">
        <v>11470</v>
      </c>
      <c r="D4905" s="3" t="s">
        <v>908</v>
      </c>
      <c r="E4905" s="3" t="s">
        <v>1930</v>
      </c>
    </row>
    <row r="4906" spans="2:5" x14ac:dyDescent="0.45">
      <c r="B4906" s="3" t="s">
        <v>11470</v>
      </c>
      <c r="D4906" s="3" t="s">
        <v>30</v>
      </c>
      <c r="E4906" s="3" t="s">
        <v>1211</v>
      </c>
    </row>
    <row r="4907" spans="2:5" x14ac:dyDescent="0.45">
      <c r="B4907" s="3" t="s">
        <v>11470</v>
      </c>
      <c r="D4907" s="3" t="s">
        <v>2001</v>
      </c>
      <c r="E4907" s="3" t="s">
        <v>2017</v>
      </c>
    </row>
    <row r="4908" spans="2:5" x14ac:dyDescent="0.45">
      <c r="B4908" s="3" t="s">
        <v>11470</v>
      </c>
      <c r="D4908" s="3" t="s">
        <v>13</v>
      </c>
      <c r="E4908" s="3" t="s">
        <v>330</v>
      </c>
    </row>
    <row r="4909" spans="2:5" x14ac:dyDescent="0.45">
      <c r="B4909" s="3" t="s">
        <v>11470</v>
      </c>
      <c r="D4909" s="3" t="s">
        <v>1164</v>
      </c>
      <c r="E4909" s="3" t="s">
        <v>1830</v>
      </c>
    </row>
    <row r="4910" spans="2:5" x14ac:dyDescent="0.45">
      <c r="B4910" s="3" t="s">
        <v>11470</v>
      </c>
      <c r="D4910" s="3" t="s">
        <v>414</v>
      </c>
      <c r="E4910" s="3" t="s">
        <v>2016</v>
      </c>
    </row>
    <row r="4911" spans="2:5" x14ac:dyDescent="0.45">
      <c r="B4911" s="3" t="s">
        <v>11470</v>
      </c>
      <c r="D4911" s="3" t="s">
        <v>79</v>
      </c>
      <c r="E4911" s="3" t="s">
        <v>249</v>
      </c>
    </row>
    <row r="4912" spans="2:5" x14ac:dyDescent="0.45">
      <c r="B4912" s="3" t="s">
        <v>11470</v>
      </c>
      <c r="D4912" s="3" t="s">
        <v>9</v>
      </c>
      <c r="E4912" s="3" t="s">
        <v>10</v>
      </c>
    </row>
    <row r="4913" spans="2:5" x14ac:dyDescent="0.45">
      <c r="B4913" s="3" t="s">
        <v>11470</v>
      </c>
      <c r="D4913" s="3" t="s">
        <v>905</v>
      </c>
      <c r="E4913" s="3" t="s">
        <v>2020</v>
      </c>
    </row>
    <row r="4914" spans="2:5" x14ac:dyDescent="0.45">
      <c r="B4914" s="3" t="s">
        <v>11470</v>
      </c>
      <c r="D4914" s="3" t="s">
        <v>23</v>
      </c>
      <c r="E4914" s="3" t="s">
        <v>35</v>
      </c>
    </row>
    <row r="4915" spans="2:5" x14ac:dyDescent="0.45">
      <c r="B4915" s="3" t="s">
        <v>11470</v>
      </c>
      <c r="D4915" s="3" t="s">
        <v>48</v>
      </c>
      <c r="E4915" s="3" t="s">
        <v>49</v>
      </c>
    </row>
    <row r="4916" spans="2:5" x14ac:dyDescent="0.45">
      <c r="B4916" s="3" t="s">
        <v>11470</v>
      </c>
      <c r="D4916" s="3" t="s">
        <v>15</v>
      </c>
      <c r="E4916" s="3" t="s">
        <v>2004</v>
      </c>
    </row>
    <row r="4917" spans="2:5" x14ac:dyDescent="0.45">
      <c r="B4917" s="3" t="s">
        <v>11470</v>
      </c>
      <c r="D4917" s="3" t="s">
        <v>26</v>
      </c>
      <c r="E4917" s="3" t="s">
        <v>2019</v>
      </c>
    </row>
    <row r="4918" spans="2:5" x14ac:dyDescent="0.45">
      <c r="B4918" s="3" t="s">
        <v>11473</v>
      </c>
      <c r="D4918" s="3" t="s">
        <v>7</v>
      </c>
      <c r="E4918" s="3" t="s">
        <v>8</v>
      </c>
    </row>
    <row r="4919" spans="2:5" x14ac:dyDescent="0.45">
      <c r="B4919" s="3" t="s">
        <v>11473</v>
      </c>
      <c r="D4919" s="3" t="s">
        <v>249</v>
      </c>
      <c r="E4919" s="3" t="s">
        <v>117</v>
      </c>
    </row>
    <row r="4920" spans="2:5" x14ac:dyDescent="0.45">
      <c r="B4920" s="3" t="s">
        <v>11473</v>
      </c>
      <c r="D4920" s="3" t="s">
        <v>910</v>
      </c>
      <c r="E4920" s="3" t="s">
        <v>1997</v>
      </c>
    </row>
    <row r="4921" spans="2:5" x14ac:dyDescent="0.45">
      <c r="B4921" s="3" t="s">
        <v>11473</v>
      </c>
      <c r="D4921" s="3" t="s">
        <v>908</v>
      </c>
      <c r="E4921" s="3" t="s">
        <v>1930</v>
      </c>
    </row>
    <row r="4922" spans="2:5" x14ac:dyDescent="0.45">
      <c r="B4922" s="3" t="s">
        <v>11473</v>
      </c>
      <c r="D4922" s="3" t="s">
        <v>2098</v>
      </c>
      <c r="E4922" s="3" t="s">
        <v>6277</v>
      </c>
    </row>
    <row r="4923" spans="2:5" x14ac:dyDescent="0.45">
      <c r="B4923" s="3" t="s">
        <v>11473</v>
      </c>
      <c r="D4923" s="3" t="s">
        <v>301</v>
      </c>
      <c r="E4923" s="3" t="s">
        <v>117</v>
      </c>
    </row>
    <row r="4924" spans="2:5" x14ac:dyDescent="0.45">
      <c r="B4924" s="3" t="s">
        <v>11473</v>
      </c>
      <c r="D4924" s="3" t="s">
        <v>30</v>
      </c>
      <c r="E4924" s="3" t="s">
        <v>1154</v>
      </c>
    </row>
    <row r="4925" spans="2:5" x14ac:dyDescent="0.45">
      <c r="B4925" s="3" t="s">
        <v>11473</v>
      </c>
      <c r="D4925" s="3" t="s">
        <v>2001</v>
      </c>
      <c r="E4925" s="3" t="s">
        <v>6278</v>
      </c>
    </row>
    <row r="4926" spans="2:5" x14ac:dyDescent="0.45">
      <c r="B4926" s="3" t="s">
        <v>11473</v>
      </c>
      <c r="D4926" s="3" t="s">
        <v>13</v>
      </c>
      <c r="E4926" s="3" t="s">
        <v>6279</v>
      </c>
    </row>
    <row r="4927" spans="2:5" x14ac:dyDescent="0.45">
      <c r="B4927" s="3" t="s">
        <v>11473</v>
      </c>
      <c r="D4927" s="3" t="s">
        <v>1164</v>
      </c>
      <c r="E4927" s="3" t="s">
        <v>6280</v>
      </c>
    </row>
    <row r="4928" spans="2:5" x14ac:dyDescent="0.45">
      <c r="B4928" s="3" t="s">
        <v>11473</v>
      </c>
      <c r="D4928" s="3" t="s">
        <v>414</v>
      </c>
      <c r="E4928" s="3" t="s">
        <v>6281</v>
      </c>
    </row>
    <row r="4929" spans="2:5" x14ac:dyDescent="0.45">
      <c r="B4929" s="3" t="s">
        <v>11473</v>
      </c>
      <c r="D4929" s="3" t="s">
        <v>79</v>
      </c>
      <c r="E4929" s="3" t="s">
        <v>1151</v>
      </c>
    </row>
    <row r="4930" spans="2:5" x14ac:dyDescent="0.45">
      <c r="B4930" s="3" t="s">
        <v>11473</v>
      </c>
      <c r="D4930" s="3" t="s">
        <v>9</v>
      </c>
      <c r="E4930" s="3" t="s">
        <v>10</v>
      </c>
    </row>
    <row r="4931" spans="2:5" x14ac:dyDescent="0.45">
      <c r="B4931" s="3" t="s">
        <v>11473</v>
      </c>
      <c r="D4931" s="3" t="s">
        <v>905</v>
      </c>
      <c r="E4931" s="3" t="s">
        <v>6282</v>
      </c>
    </row>
    <row r="4932" spans="2:5" x14ac:dyDescent="0.45">
      <c r="B4932" s="3" t="s">
        <v>11473</v>
      </c>
      <c r="D4932" s="3" t="s">
        <v>23</v>
      </c>
      <c r="E4932" s="3" t="s">
        <v>35</v>
      </c>
    </row>
    <row r="4933" spans="2:5" x14ac:dyDescent="0.45">
      <c r="B4933" s="3" t="s">
        <v>11473</v>
      </c>
      <c r="D4933" s="3" t="s">
        <v>48</v>
      </c>
      <c r="E4933" s="3" t="s">
        <v>49</v>
      </c>
    </row>
    <row r="4934" spans="2:5" x14ac:dyDescent="0.45">
      <c r="B4934" s="3" t="s">
        <v>11473</v>
      </c>
      <c r="D4934" s="3" t="s">
        <v>15</v>
      </c>
      <c r="E4934" s="3" t="s">
        <v>6283</v>
      </c>
    </row>
    <row r="4935" spans="2:5" x14ac:dyDescent="0.45">
      <c r="B4935" s="3" t="s">
        <v>11473</v>
      </c>
      <c r="D4935" s="3" t="s">
        <v>26</v>
      </c>
      <c r="E4935" s="3" t="s">
        <v>9994</v>
      </c>
    </row>
    <row r="4936" spans="2:5" x14ac:dyDescent="0.45">
      <c r="B4936" s="3" t="s">
        <v>11474</v>
      </c>
      <c r="D4936" s="3" t="s">
        <v>7</v>
      </c>
      <c r="E4936" s="3" t="s">
        <v>8</v>
      </c>
    </row>
    <row r="4937" spans="2:5" x14ac:dyDescent="0.45">
      <c r="B4937" s="3" t="s">
        <v>11474</v>
      </c>
      <c r="D4937" s="3" t="s">
        <v>249</v>
      </c>
      <c r="E4937" s="3" t="s">
        <v>117</v>
      </c>
    </row>
    <row r="4938" spans="2:5" x14ac:dyDescent="0.45">
      <c r="B4938" s="3" t="s">
        <v>11474</v>
      </c>
      <c r="D4938" s="3" t="s">
        <v>910</v>
      </c>
      <c r="E4938" s="3" t="s">
        <v>1997</v>
      </c>
    </row>
    <row r="4939" spans="2:5" x14ac:dyDescent="0.45">
      <c r="B4939" s="3" t="s">
        <v>11474</v>
      </c>
      <c r="D4939" s="3" t="s">
        <v>908</v>
      </c>
      <c r="E4939" s="3" t="s">
        <v>1930</v>
      </c>
    </row>
    <row r="4940" spans="2:5" x14ac:dyDescent="0.45">
      <c r="B4940" s="3" t="s">
        <v>11474</v>
      </c>
      <c r="D4940" s="3" t="s">
        <v>2098</v>
      </c>
      <c r="E4940" s="3" t="s">
        <v>6277</v>
      </c>
    </row>
    <row r="4941" spans="2:5" x14ac:dyDescent="0.45">
      <c r="B4941" s="3" t="s">
        <v>11474</v>
      </c>
      <c r="D4941" s="3" t="s">
        <v>301</v>
      </c>
      <c r="E4941" s="3" t="s">
        <v>117</v>
      </c>
    </row>
    <row r="4942" spans="2:5" x14ac:dyDescent="0.45">
      <c r="B4942" s="3" t="s">
        <v>11474</v>
      </c>
      <c r="D4942" s="3" t="s">
        <v>30</v>
      </c>
      <c r="E4942" s="3" t="s">
        <v>1154</v>
      </c>
    </row>
    <row r="4943" spans="2:5" x14ac:dyDescent="0.45">
      <c r="B4943" s="3" t="s">
        <v>11474</v>
      </c>
      <c r="D4943" s="3" t="s">
        <v>2001</v>
      </c>
      <c r="E4943" s="3" t="s">
        <v>6278</v>
      </c>
    </row>
    <row r="4944" spans="2:5" x14ac:dyDescent="0.45">
      <c r="B4944" s="3" t="s">
        <v>11474</v>
      </c>
      <c r="D4944" s="3" t="s">
        <v>13</v>
      </c>
      <c r="E4944" s="3" t="s">
        <v>6279</v>
      </c>
    </row>
    <row r="4945" spans="2:5" x14ac:dyDescent="0.45">
      <c r="B4945" s="3" t="s">
        <v>11474</v>
      </c>
      <c r="D4945" s="3" t="s">
        <v>1164</v>
      </c>
      <c r="E4945" s="3" t="s">
        <v>6280</v>
      </c>
    </row>
    <row r="4946" spans="2:5" x14ac:dyDescent="0.45">
      <c r="B4946" s="3" t="s">
        <v>11474</v>
      </c>
      <c r="D4946" s="3" t="s">
        <v>414</v>
      </c>
      <c r="E4946" s="3" t="s">
        <v>6281</v>
      </c>
    </row>
    <row r="4947" spans="2:5" x14ac:dyDescent="0.45">
      <c r="B4947" s="3" t="s">
        <v>11474</v>
      </c>
      <c r="D4947" s="3" t="s">
        <v>79</v>
      </c>
      <c r="E4947" s="3" t="s">
        <v>1151</v>
      </c>
    </row>
    <row r="4948" spans="2:5" x14ac:dyDescent="0.45">
      <c r="B4948" s="3" t="s">
        <v>11474</v>
      </c>
      <c r="D4948" s="3" t="s">
        <v>9</v>
      </c>
      <c r="E4948" s="3" t="s">
        <v>10</v>
      </c>
    </row>
    <row r="4949" spans="2:5" x14ac:dyDescent="0.45">
      <c r="B4949" s="3" t="s">
        <v>11474</v>
      </c>
      <c r="D4949" s="3" t="s">
        <v>905</v>
      </c>
      <c r="E4949" s="3" t="s">
        <v>6282</v>
      </c>
    </row>
    <row r="4950" spans="2:5" x14ac:dyDescent="0.45">
      <c r="B4950" s="3" t="s">
        <v>11474</v>
      </c>
      <c r="D4950" s="3" t="s">
        <v>23</v>
      </c>
      <c r="E4950" s="3" t="s">
        <v>35</v>
      </c>
    </row>
    <row r="4951" spans="2:5" x14ac:dyDescent="0.45">
      <c r="B4951" s="3" t="s">
        <v>11474</v>
      </c>
      <c r="D4951" s="3" t="s">
        <v>48</v>
      </c>
      <c r="E4951" s="3" t="s">
        <v>49</v>
      </c>
    </row>
    <row r="4952" spans="2:5" x14ac:dyDescent="0.45">
      <c r="B4952" s="3" t="s">
        <v>11474</v>
      </c>
      <c r="D4952" s="3" t="s">
        <v>15</v>
      </c>
      <c r="E4952" s="3" t="s">
        <v>6283</v>
      </c>
    </row>
    <row r="4953" spans="2:5" x14ac:dyDescent="0.45">
      <c r="B4953" s="3" t="s">
        <v>11474</v>
      </c>
      <c r="D4953" s="3" t="s">
        <v>26</v>
      </c>
      <c r="E4953" s="3" t="s">
        <v>9994</v>
      </c>
    </row>
    <row r="4954" spans="2:5" x14ac:dyDescent="0.45">
      <c r="B4954" s="3" t="s">
        <v>11476</v>
      </c>
      <c r="D4954" s="3" t="s">
        <v>2057</v>
      </c>
      <c r="E4954" s="3" t="s">
        <v>472</v>
      </c>
    </row>
    <row r="4955" spans="2:5" x14ac:dyDescent="0.45">
      <c r="B4955" s="3" t="s">
        <v>11476</v>
      </c>
      <c r="D4955" s="3" t="s">
        <v>2059</v>
      </c>
      <c r="E4955" s="3" t="s">
        <v>9995</v>
      </c>
    </row>
    <row r="4956" spans="2:5" x14ac:dyDescent="0.45">
      <c r="B4956" s="3" t="s">
        <v>11476</v>
      </c>
      <c r="D4956" s="3" t="s">
        <v>7</v>
      </c>
      <c r="E4956" s="3" t="s">
        <v>8</v>
      </c>
    </row>
    <row r="4957" spans="2:5" x14ac:dyDescent="0.45">
      <c r="B4957" s="3" t="s">
        <v>11476</v>
      </c>
      <c r="D4957" s="3" t="s">
        <v>2098</v>
      </c>
      <c r="E4957" s="3" t="s">
        <v>9935</v>
      </c>
    </row>
    <row r="4958" spans="2:5" x14ac:dyDescent="0.45">
      <c r="B4958" s="3" t="s">
        <v>11476</v>
      </c>
      <c r="D4958" s="3" t="s">
        <v>2090</v>
      </c>
      <c r="E4958" s="3" t="s">
        <v>9996</v>
      </c>
    </row>
    <row r="4959" spans="2:5" x14ac:dyDescent="0.45">
      <c r="B4959" s="3" t="s">
        <v>11476</v>
      </c>
      <c r="D4959" s="3" t="s">
        <v>991</v>
      </c>
      <c r="E4959" s="3" t="s">
        <v>472</v>
      </c>
    </row>
    <row r="4960" spans="2:5" x14ac:dyDescent="0.45">
      <c r="B4960" s="3" t="s">
        <v>11476</v>
      </c>
      <c r="D4960" s="3" t="s">
        <v>13</v>
      </c>
      <c r="E4960" s="3" t="s">
        <v>472</v>
      </c>
    </row>
    <row r="4961" spans="2:5" x14ac:dyDescent="0.45">
      <c r="B4961" s="3" t="s">
        <v>11476</v>
      </c>
      <c r="D4961" s="3" t="s">
        <v>79</v>
      </c>
      <c r="E4961" s="3" t="s">
        <v>1151</v>
      </c>
    </row>
    <row r="4962" spans="2:5" x14ac:dyDescent="0.45">
      <c r="B4962" s="3" t="s">
        <v>11476</v>
      </c>
      <c r="D4962" s="3" t="s">
        <v>2093</v>
      </c>
      <c r="E4962" s="3" t="s">
        <v>9997</v>
      </c>
    </row>
    <row r="4963" spans="2:5" x14ac:dyDescent="0.45">
      <c r="B4963" s="3" t="s">
        <v>11476</v>
      </c>
      <c r="D4963" s="3" t="s">
        <v>121</v>
      </c>
      <c r="E4963" s="3" t="s">
        <v>472</v>
      </c>
    </row>
    <row r="4964" spans="2:5" x14ac:dyDescent="0.45">
      <c r="B4964" s="3" t="s">
        <v>11476</v>
      </c>
      <c r="D4964" s="3" t="s">
        <v>905</v>
      </c>
      <c r="E4964" s="3" t="s">
        <v>472</v>
      </c>
    </row>
    <row r="4965" spans="2:5" x14ac:dyDescent="0.45">
      <c r="B4965" s="3" t="s">
        <v>11476</v>
      </c>
      <c r="D4965" s="3" t="s">
        <v>34</v>
      </c>
      <c r="E4965" s="3" t="s">
        <v>472</v>
      </c>
    </row>
    <row r="4966" spans="2:5" x14ac:dyDescent="0.45">
      <c r="B4966" s="3" t="s">
        <v>11476</v>
      </c>
      <c r="D4966" s="3" t="s">
        <v>234</v>
      </c>
      <c r="E4966" s="3" t="s">
        <v>472</v>
      </c>
    </row>
    <row r="4967" spans="2:5" x14ac:dyDescent="0.45">
      <c r="B4967" s="3" t="s">
        <v>11477</v>
      </c>
      <c r="D4967" s="3" t="s">
        <v>2057</v>
      </c>
      <c r="E4967" s="3" t="s">
        <v>472</v>
      </c>
    </row>
    <row r="4968" spans="2:5" x14ac:dyDescent="0.45">
      <c r="B4968" s="3" t="s">
        <v>11477</v>
      </c>
      <c r="D4968" s="3" t="s">
        <v>2059</v>
      </c>
      <c r="E4968" s="3" t="s">
        <v>9995</v>
      </c>
    </row>
    <row r="4969" spans="2:5" x14ac:dyDescent="0.45">
      <c r="B4969" s="3" t="s">
        <v>11477</v>
      </c>
      <c r="D4969" s="3" t="s">
        <v>7</v>
      </c>
      <c r="E4969" s="3" t="s">
        <v>8</v>
      </c>
    </row>
    <row r="4970" spans="2:5" x14ac:dyDescent="0.45">
      <c r="B4970" s="3" t="s">
        <v>11477</v>
      </c>
      <c r="D4970" s="3" t="s">
        <v>2098</v>
      </c>
      <c r="E4970" s="3" t="s">
        <v>9935</v>
      </c>
    </row>
    <row r="4971" spans="2:5" x14ac:dyDescent="0.45">
      <c r="B4971" s="3" t="s">
        <v>11477</v>
      </c>
      <c r="D4971" s="3" t="s">
        <v>2090</v>
      </c>
      <c r="E4971" s="3" t="s">
        <v>9996</v>
      </c>
    </row>
    <row r="4972" spans="2:5" x14ac:dyDescent="0.45">
      <c r="B4972" s="3" t="s">
        <v>11477</v>
      </c>
      <c r="D4972" s="3" t="s">
        <v>991</v>
      </c>
      <c r="E4972" s="3" t="s">
        <v>472</v>
      </c>
    </row>
    <row r="4973" spans="2:5" x14ac:dyDescent="0.45">
      <c r="B4973" s="3" t="s">
        <v>11477</v>
      </c>
      <c r="D4973" s="3" t="s">
        <v>13</v>
      </c>
      <c r="E4973" s="3" t="s">
        <v>472</v>
      </c>
    </row>
    <row r="4974" spans="2:5" x14ac:dyDescent="0.45">
      <c r="B4974" s="3" t="s">
        <v>11477</v>
      </c>
      <c r="D4974" s="3" t="s">
        <v>79</v>
      </c>
      <c r="E4974" s="3" t="s">
        <v>1151</v>
      </c>
    </row>
    <row r="4975" spans="2:5" x14ac:dyDescent="0.45">
      <c r="B4975" s="3" t="s">
        <v>11477</v>
      </c>
      <c r="D4975" s="3" t="s">
        <v>2093</v>
      </c>
      <c r="E4975" s="3" t="s">
        <v>9997</v>
      </c>
    </row>
    <row r="4976" spans="2:5" x14ac:dyDescent="0.45">
      <c r="B4976" s="3" t="s">
        <v>11477</v>
      </c>
      <c r="D4976" s="3" t="s">
        <v>121</v>
      </c>
      <c r="E4976" s="3" t="s">
        <v>472</v>
      </c>
    </row>
    <row r="4977" spans="2:5" x14ac:dyDescent="0.45">
      <c r="B4977" s="3" t="s">
        <v>11477</v>
      </c>
      <c r="D4977" s="3" t="s">
        <v>905</v>
      </c>
      <c r="E4977" s="3" t="s">
        <v>472</v>
      </c>
    </row>
    <row r="4978" spans="2:5" x14ac:dyDescent="0.45">
      <c r="B4978" s="3" t="s">
        <v>11477</v>
      </c>
      <c r="D4978" s="3" t="s">
        <v>34</v>
      </c>
      <c r="E4978" s="3" t="s">
        <v>472</v>
      </c>
    </row>
    <row r="4979" spans="2:5" x14ac:dyDescent="0.45">
      <c r="B4979" s="3" t="s">
        <v>11477</v>
      </c>
      <c r="D4979" s="3" t="s">
        <v>234</v>
      </c>
      <c r="E4979" s="3" t="s">
        <v>472</v>
      </c>
    </row>
    <row r="4980" spans="2:5" x14ac:dyDescent="0.45">
      <c r="B4980" s="3" t="s">
        <v>11478</v>
      </c>
      <c r="D4980" s="3" t="s">
        <v>2057</v>
      </c>
      <c r="E4980" s="3" t="s">
        <v>2058</v>
      </c>
    </row>
    <row r="4981" spans="2:5" x14ac:dyDescent="0.45">
      <c r="B4981" s="3" t="s">
        <v>11478</v>
      </c>
      <c r="D4981" s="3" t="s">
        <v>2059</v>
      </c>
      <c r="E4981" s="3" t="s">
        <v>2060</v>
      </c>
    </row>
    <row r="4982" spans="2:5" x14ac:dyDescent="0.45">
      <c r="B4982" s="3" t="s">
        <v>11478</v>
      </c>
      <c r="D4982" s="3" t="s">
        <v>7</v>
      </c>
      <c r="E4982" s="3" t="s">
        <v>72</v>
      </c>
    </row>
    <row r="4983" spans="2:5" x14ac:dyDescent="0.45">
      <c r="B4983" s="3" t="s">
        <v>11478</v>
      </c>
      <c r="D4983" s="3" t="s">
        <v>991</v>
      </c>
      <c r="E4983" s="3" t="s">
        <v>2190</v>
      </c>
    </row>
    <row r="4984" spans="2:5" x14ac:dyDescent="0.45">
      <c r="B4984" s="3" t="s">
        <v>11478</v>
      </c>
      <c r="D4984" s="3" t="s">
        <v>13</v>
      </c>
      <c r="E4984" s="3" t="s">
        <v>115</v>
      </c>
    </row>
    <row r="4985" spans="2:5" x14ac:dyDescent="0.45">
      <c r="B4985" s="3" t="s">
        <v>11478</v>
      </c>
      <c r="D4985" s="3" t="s">
        <v>79</v>
      </c>
      <c r="E4985" s="3" t="s">
        <v>249</v>
      </c>
    </row>
    <row r="4986" spans="2:5" x14ac:dyDescent="0.45">
      <c r="B4986" s="3" t="s">
        <v>11478</v>
      </c>
      <c r="D4986" s="3" t="s">
        <v>121</v>
      </c>
      <c r="E4986" s="3" t="s">
        <v>232</v>
      </c>
    </row>
    <row r="4987" spans="2:5" x14ac:dyDescent="0.45">
      <c r="B4987" s="3" t="s">
        <v>11478</v>
      </c>
      <c r="D4987" s="3" t="s">
        <v>905</v>
      </c>
      <c r="E4987" s="3" t="s">
        <v>2189</v>
      </c>
    </row>
    <row r="4988" spans="2:5" x14ac:dyDescent="0.45">
      <c r="B4988" s="3" t="s">
        <v>11478</v>
      </c>
      <c r="D4988" s="3" t="s">
        <v>34</v>
      </c>
      <c r="E4988" s="3" t="s">
        <v>1020</v>
      </c>
    </row>
    <row r="4989" spans="2:5" x14ac:dyDescent="0.45">
      <c r="B4989" s="3" t="s">
        <v>11478</v>
      </c>
      <c r="D4989" s="3" t="s">
        <v>234</v>
      </c>
      <c r="E4989" s="3" t="s">
        <v>2194</v>
      </c>
    </row>
    <row r="4990" spans="2:5" x14ac:dyDescent="0.45">
      <c r="B4990" s="3" t="s">
        <v>11480</v>
      </c>
      <c r="D4990" s="3" t="s">
        <v>2057</v>
      </c>
      <c r="E4990" s="3" t="s">
        <v>472</v>
      </c>
    </row>
    <row r="4991" spans="2:5" x14ac:dyDescent="0.45">
      <c r="B4991" s="3" t="s">
        <v>11480</v>
      </c>
      <c r="D4991" s="3" t="s">
        <v>2059</v>
      </c>
      <c r="E4991" s="3" t="s">
        <v>9998</v>
      </c>
    </row>
    <row r="4992" spans="2:5" x14ac:dyDescent="0.45">
      <c r="B4992" s="3" t="s">
        <v>11480</v>
      </c>
      <c r="D4992" s="3" t="s">
        <v>7</v>
      </c>
      <c r="E4992" s="3" t="s">
        <v>8</v>
      </c>
    </row>
    <row r="4993" spans="2:5" x14ac:dyDescent="0.45">
      <c r="B4993" s="3" t="s">
        <v>11480</v>
      </c>
      <c r="D4993" s="3" t="s">
        <v>2098</v>
      </c>
      <c r="E4993" s="3" t="s">
        <v>2166</v>
      </c>
    </row>
    <row r="4994" spans="2:5" x14ac:dyDescent="0.45">
      <c r="B4994" s="3" t="s">
        <v>11480</v>
      </c>
      <c r="D4994" s="3" t="s">
        <v>2090</v>
      </c>
      <c r="E4994" s="3" t="s">
        <v>9996</v>
      </c>
    </row>
    <row r="4995" spans="2:5" x14ac:dyDescent="0.45">
      <c r="B4995" s="3" t="s">
        <v>11480</v>
      </c>
      <c r="D4995" s="3" t="s">
        <v>991</v>
      </c>
      <c r="E4995" s="3" t="s">
        <v>472</v>
      </c>
    </row>
    <row r="4996" spans="2:5" x14ac:dyDescent="0.45">
      <c r="B4996" s="3" t="s">
        <v>11480</v>
      </c>
      <c r="D4996" s="3" t="s">
        <v>13</v>
      </c>
      <c r="E4996" s="3" t="s">
        <v>472</v>
      </c>
    </row>
    <row r="4997" spans="2:5" x14ac:dyDescent="0.45">
      <c r="B4997" s="3" t="s">
        <v>11480</v>
      </c>
      <c r="D4997" s="3" t="s">
        <v>79</v>
      </c>
      <c r="E4997" s="3" t="s">
        <v>249</v>
      </c>
    </row>
    <row r="4998" spans="2:5" x14ac:dyDescent="0.45">
      <c r="B4998" s="3" t="s">
        <v>11480</v>
      </c>
      <c r="D4998" s="3" t="s">
        <v>2093</v>
      </c>
      <c r="E4998" s="3" t="s">
        <v>9997</v>
      </c>
    </row>
    <row r="4999" spans="2:5" x14ac:dyDescent="0.45">
      <c r="B4999" s="3" t="s">
        <v>11480</v>
      </c>
      <c r="D4999" s="3" t="s">
        <v>121</v>
      </c>
      <c r="E4999" s="3" t="s">
        <v>472</v>
      </c>
    </row>
    <row r="5000" spans="2:5" x14ac:dyDescent="0.45">
      <c r="B5000" s="3" t="s">
        <v>11480</v>
      </c>
      <c r="D5000" s="3" t="s">
        <v>905</v>
      </c>
      <c r="E5000" s="3" t="s">
        <v>472</v>
      </c>
    </row>
    <row r="5001" spans="2:5" x14ac:dyDescent="0.45">
      <c r="B5001" s="3" t="s">
        <v>11480</v>
      </c>
      <c r="D5001" s="3" t="s">
        <v>34</v>
      </c>
      <c r="E5001" s="3" t="s">
        <v>472</v>
      </c>
    </row>
    <row r="5002" spans="2:5" x14ac:dyDescent="0.45">
      <c r="B5002" s="3" t="s">
        <v>11480</v>
      </c>
      <c r="D5002" s="3" t="s">
        <v>234</v>
      </c>
      <c r="E5002" s="3" t="s">
        <v>472</v>
      </c>
    </row>
    <row r="5003" spans="2:5" x14ac:dyDescent="0.45">
      <c r="B5003" s="3" t="s">
        <v>11481</v>
      </c>
      <c r="D5003" s="3" t="s">
        <v>2057</v>
      </c>
      <c r="E5003" s="3" t="s">
        <v>911</v>
      </c>
    </row>
    <row r="5004" spans="2:5" x14ac:dyDescent="0.45">
      <c r="B5004" s="3" t="s">
        <v>11481</v>
      </c>
      <c r="D5004" s="3" t="s">
        <v>2059</v>
      </c>
      <c r="E5004" s="3" t="s">
        <v>2060</v>
      </c>
    </row>
    <row r="5005" spans="2:5" x14ac:dyDescent="0.45">
      <c r="B5005" s="3" t="s">
        <v>11481</v>
      </c>
      <c r="D5005" s="3" t="s">
        <v>7</v>
      </c>
      <c r="E5005" s="3" t="s">
        <v>72</v>
      </c>
    </row>
    <row r="5006" spans="2:5" x14ac:dyDescent="0.45">
      <c r="B5006" s="3" t="s">
        <v>11481</v>
      </c>
      <c r="D5006" s="3" t="s">
        <v>991</v>
      </c>
      <c r="E5006" s="3" t="s">
        <v>2190</v>
      </c>
    </row>
    <row r="5007" spans="2:5" x14ac:dyDescent="0.45">
      <c r="B5007" s="3" t="s">
        <v>11481</v>
      </c>
      <c r="D5007" s="3" t="s">
        <v>13</v>
      </c>
      <c r="E5007" s="3" t="s">
        <v>2217</v>
      </c>
    </row>
    <row r="5008" spans="2:5" x14ac:dyDescent="0.45">
      <c r="B5008" s="3" t="s">
        <v>11481</v>
      </c>
      <c r="D5008" s="3" t="s">
        <v>79</v>
      </c>
      <c r="E5008" s="3" t="s">
        <v>249</v>
      </c>
    </row>
    <row r="5009" spans="2:5" x14ac:dyDescent="0.45">
      <c r="B5009" s="3" t="s">
        <v>11481</v>
      </c>
      <c r="D5009" s="3" t="s">
        <v>121</v>
      </c>
      <c r="E5009" s="3" t="s">
        <v>232</v>
      </c>
    </row>
    <row r="5010" spans="2:5" x14ac:dyDescent="0.45">
      <c r="B5010" s="3" t="s">
        <v>11481</v>
      </c>
      <c r="D5010" s="3" t="s">
        <v>905</v>
      </c>
      <c r="E5010" s="3" t="s">
        <v>2189</v>
      </c>
    </row>
    <row r="5011" spans="2:5" x14ac:dyDescent="0.45">
      <c r="B5011" s="3" t="s">
        <v>11481</v>
      </c>
      <c r="D5011" s="3" t="s">
        <v>34</v>
      </c>
      <c r="E5011" s="3" t="s">
        <v>1020</v>
      </c>
    </row>
    <row r="5012" spans="2:5" x14ac:dyDescent="0.45">
      <c r="B5012" s="3" t="s">
        <v>11481</v>
      </c>
      <c r="D5012" s="3" t="s">
        <v>234</v>
      </c>
      <c r="E5012" s="3" t="s">
        <v>2194</v>
      </c>
    </row>
    <row r="5013" spans="2:5" x14ac:dyDescent="0.45">
      <c r="B5013" s="3" t="s">
        <v>11483</v>
      </c>
      <c r="D5013" s="3" t="s">
        <v>2057</v>
      </c>
      <c r="E5013" s="3" t="s">
        <v>472</v>
      </c>
    </row>
    <row r="5014" spans="2:5" x14ac:dyDescent="0.45">
      <c r="B5014" s="3" t="s">
        <v>11483</v>
      </c>
      <c r="D5014" s="3" t="s">
        <v>2059</v>
      </c>
      <c r="E5014" s="3" t="s">
        <v>9999</v>
      </c>
    </row>
    <row r="5015" spans="2:5" x14ac:dyDescent="0.45">
      <c r="B5015" s="3" t="s">
        <v>11483</v>
      </c>
      <c r="D5015" s="3" t="s">
        <v>7</v>
      </c>
      <c r="E5015" s="3" t="s">
        <v>8</v>
      </c>
    </row>
    <row r="5016" spans="2:5" x14ac:dyDescent="0.45">
      <c r="B5016" s="3" t="s">
        <v>11483</v>
      </c>
      <c r="D5016" s="3" t="s">
        <v>2098</v>
      </c>
      <c r="E5016" s="3" t="s">
        <v>9935</v>
      </c>
    </row>
    <row r="5017" spans="2:5" x14ac:dyDescent="0.45">
      <c r="B5017" s="3" t="s">
        <v>11483</v>
      </c>
      <c r="D5017" s="3" t="s">
        <v>2090</v>
      </c>
      <c r="E5017" s="3" t="s">
        <v>10000</v>
      </c>
    </row>
    <row r="5018" spans="2:5" x14ac:dyDescent="0.45">
      <c r="B5018" s="3" t="s">
        <v>11483</v>
      </c>
      <c r="D5018" s="3" t="s">
        <v>991</v>
      </c>
      <c r="E5018" s="3" t="s">
        <v>472</v>
      </c>
    </row>
    <row r="5019" spans="2:5" x14ac:dyDescent="0.45">
      <c r="B5019" s="3" t="s">
        <v>11483</v>
      </c>
      <c r="D5019" s="3" t="s">
        <v>13</v>
      </c>
      <c r="E5019" s="3" t="s">
        <v>472</v>
      </c>
    </row>
    <row r="5020" spans="2:5" x14ac:dyDescent="0.45">
      <c r="B5020" s="3" t="s">
        <v>11483</v>
      </c>
      <c r="D5020" s="3" t="s">
        <v>79</v>
      </c>
      <c r="E5020" s="3" t="s">
        <v>119</v>
      </c>
    </row>
    <row r="5021" spans="2:5" x14ac:dyDescent="0.45">
      <c r="B5021" s="3" t="s">
        <v>11483</v>
      </c>
      <c r="D5021" s="3" t="s">
        <v>2201</v>
      </c>
      <c r="E5021" s="3" t="s">
        <v>10000</v>
      </c>
    </row>
    <row r="5022" spans="2:5" x14ac:dyDescent="0.45">
      <c r="B5022" s="3" t="s">
        <v>11483</v>
      </c>
      <c r="D5022" s="3" t="s">
        <v>121</v>
      </c>
      <c r="E5022" s="3" t="s">
        <v>472</v>
      </c>
    </row>
    <row r="5023" spans="2:5" x14ac:dyDescent="0.45">
      <c r="B5023" s="3" t="s">
        <v>11483</v>
      </c>
      <c r="D5023" s="3" t="s">
        <v>905</v>
      </c>
      <c r="E5023" s="3" t="s">
        <v>472</v>
      </c>
    </row>
    <row r="5024" spans="2:5" x14ac:dyDescent="0.45">
      <c r="B5024" s="3" t="s">
        <v>11483</v>
      </c>
      <c r="D5024" s="3" t="s">
        <v>34</v>
      </c>
      <c r="E5024" s="3" t="s">
        <v>472</v>
      </c>
    </row>
    <row r="5025" spans="2:5" x14ac:dyDescent="0.45">
      <c r="B5025" s="3" t="s">
        <v>11483</v>
      </c>
      <c r="D5025" s="3" t="s">
        <v>234</v>
      </c>
      <c r="E5025" s="3" t="s">
        <v>472</v>
      </c>
    </row>
    <row r="5026" spans="2:5" x14ac:dyDescent="0.45">
      <c r="B5026" s="3" t="s">
        <v>11484</v>
      </c>
      <c r="D5026" s="3" t="s">
        <v>2057</v>
      </c>
      <c r="E5026" s="3" t="s">
        <v>911</v>
      </c>
    </row>
    <row r="5027" spans="2:5" x14ac:dyDescent="0.45">
      <c r="B5027" s="3" t="s">
        <v>11484</v>
      </c>
      <c r="D5027" s="3" t="s">
        <v>2059</v>
      </c>
      <c r="E5027" s="3" t="s">
        <v>2104</v>
      </c>
    </row>
    <row r="5028" spans="2:5" x14ac:dyDescent="0.45">
      <c r="B5028" s="3" t="s">
        <v>11484</v>
      </c>
      <c r="D5028" s="3" t="s">
        <v>7</v>
      </c>
      <c r="E5028" s="3" t="s">
        <v>72</v>
      </c>
    </row>
    <row r="5029" spans="2:5" x14ac:dyDescent="0.45">
      <c r="B5029" s="3" t="s">
        <v>11484</v>
      </c>
      <c r="D5029" s="3" t="s">
        <v>991</v>
      </c>
      <c r="E5029" s="3" t="s">
        <v>2190</v>
      </c>
    </row>
    <row r="5030" spans="2:5" x14ac:dyDescent="0.45">
      <c r="B5030" s="3" t="s">
        <v>11484</v>
      </c>
      <c r="D5030" s="3" t="s">
        <v>13</v>
      </c>
      <c r="E5030" s="3" t="s">
        <v>2217</v>
      </c>
    </row>
    <row r="5031" spans="2:5" x14ac:dyDescent="0.45">
      <c r="B5031" s="3" t="s">
        <v>11484</v>
      </c>
      <c r="D5031" s="3" t="s">
        <v>79</v>
      </c>
      <c r="E5031" s="3" t="s">
        <v>119</v>
      </c>
    </row>
    <row r="5032" spans="2:5" x14ac:dyDescent="0.45">
      <c r="B5032" s="3" t="s">
        <v>11484</v>
      </c>
      <c r="D5032" s="3" t="s">
        <v>121</v>
      </c>
      <c r="E5032" s="3" t="s">
        <v>232</v>
      </c>
    </row>
    <row r="5033" spans="2:5" x14ac:dyDescent="0.45">
      <c r="B5033" s="3" t="s">
        <v>11484</v>
      </c>
      <c r="D5033" s="3" t="s">
        <v>905</v>
      </c>
      <c r="E5033" s="3" t="s">
        <v>2189</v>
      </c>
    </row>
    <row r="5034" spans="2:5" x14ac:dyDescent="0.45">
      <c r="B5034" s="3" t="s">
        <v>11484</v>
      </c>
      <c r="D5034" s="3" t="s">
        <v>34</v>
      </c>
      <c r="E5034" s="3" t="s">
        <v>1020</v>
      </c>
    </row>
    <row r="5035" spans="2:5" x14ac:dyDescent="0.45">
      <c r="B5035" s="3" t="s">
        <v>11484</v>
      </c>
      <c r="D5035" s="3" t="s">
        <v>234</v>
      </c>
      <c r="E5035" s="3" t="s">
        <v>2194</v>
      </c>
    </row>
    <row r="5036" spans="2:5" x14ac:dyDescent="0.45">
      <c r="B5036" s="3" t="s">
        <v>11486</v>
      </c>
      <c r="D5036" s="3" t="s">
        <v>2057</v>
      </c>
      <c r="E5036" s="3" t="s">
        <v>1209</v>
      </c>
    </row>
    <row r="5037" spans="2:5" x14ac:dyDescent="0.45">
      <c r="B5037" s="3" t="s">
        <v>11486</v>
      </c>
      <c r="D5037" s="3" t="s">
        <v>2059</v>
      </c>
      <c r="E5037" s="3" t="s">
        <v>2104</v>
      </c>
    </row>
    <row r="5038" spans="2:5" x14ac:dyDescent="0.45">
      <c r="B5038" s="3" t="s">
        <v>11486</v>
      </c>
      <c r="D5038" s="3" t="s">
        <v>7</v>
      </c>
      <c r="E5038" s="3" t="s">
        <v>8</v>
      </c>
    </row>
    <row r="5039" spans="2:5" x14ac:dyDescent="0.45">
      <c r="B5039" s="3" t="s">
        <v>11486</v>
      </c>
      <c r="D5039" s="3" t="s">
        <v>2098</v>
      </c>
      <c r="E5039" s="3" t="s">
        <v>2203</v>
      </c>
    </row>
    <row r="5040" spans="2:5" x14ac:dyDescent="0.45">
      <c r="B5040" s="3" t="s">
        <v>11486</v>
      </c>
      <c r="D5040" s="3" t="s">
        <v>2090</v>
      </c>
      <c r="E5040" s="3" t="s">
        <v>2160</v>
      </c>
    </row>
    <row r="5041" spans="2:5" x14ac:dyDescent="0.45">
      <c r="B5041" s="3" t="s">
        <v>11486</v>
      </c>
      <c r="D5041" s="3" t="s">
        <v>991</v>
      </c>
      <c r="E5041" s="3" t="s">
        <v>472</v>
      </c>
    </row>
    <row r="5042" spans="2:5" x14ac:dyDescent="0.45">
      <c r="B5042" s="3" t="s">
        <v>11486</v>
      </c>
      <c r="D5042" s="3" t="s">
        <v>13</v>
      </c>
      <c r="E5042" s="3" t="s">
        <v>472</v>
      </c>
    </row>
    <row r="5043" spans="2:5" x14ac:dyDescent="0.45">
      <c r="B5043" s="3" t="s">
        <v>11486</v>
      </c>
      <c r="D5043" s="3" t="s">
        <v>79</v>
      </c>
      <c r="E5043" s="3" t="s">
        <v>1151</v>
      </c>
    </row>
    <row r="5044" spans="2:5" x14ac:dyDescent="0.45">
      <c r="B5044" s="3" t="s">
        <v>11486</v>
      </c>
      <c r="D5044" s="3" t="s">
        <v>2201</v>
      </c>
      <c r="E5044" s="3" t="s">
        <v>2202</v>
      </c>
    </row>
    <row r="5045" spans="2:5" x14ac:dyDescent="0.45">
      <c r="B5045" s="3" t="s">
        <v>11486</v>
      </c>
      <c r="D5045" s="3" t="s">
        <v>121</v>
      </c>
      <c r="E5045" s="3" t="s">
        <v>472</v>
      </c>
    </row>
    <row r="5046" spans="2:5" x14ac:dyDescent="0.45">
      <c r="B5046" s="3" t="s">
        <v>11486</v>
      </c>
      <c r="D5046" s="3" t="s">
        <v>905</v>
      </c>
      <c r="E5046" s="3" t="s">
        <v>472</v>
      </c>
    </row>
    <row r="5047" spans="2:5" x14ac:dyDescent="0.45">
      <c r="B5047" s="3" t="s">
        <v>11486</v>
      </c>
      <c r="D5047" s="3" t="s">
        <v>34</v>
      </c>
      <c r="E5047" s="3" t="s">
        <v>472</v>
      </c>
    </row>
    <row r="5048" spans="2:5" x14ac:dyDescent="0.45">
      <c r="B5048" s="3" t="s">
        <v>11486</v>
      </c>
      <c r="D5048" s="3" t="s">
        <v>234</v>
      </c>
      <c r="E5048" s="3" t="s">
        <v>472</v>
      </c>
    </row>
    <row r="5049" spans="2:5" x14ac:dyDescent="0.45">
      <c r="B5049" s="3" t="s">
        <v>11487</v>
      </c>
      <c r="D5049" s="3" t="s">
        <v>2057</v>
      </c>
      <c r="E5049" s="3" t="s">
        <v>911</v>
      </c>
    </row>
    <row r="5050" spans="2:5" x14ac:dyDescent="0.45">
      <c r="B5050" s="3" t="s">
        <v>11487</v>
      </c>
      <c r="D5050" s="3" t="s">
        <v>2059</v>
      </c>
      <c r="E5050" s="3" t="s">
        <v>2104</v>
      </c>
    </row>
    <row r="5051" spans="2:5" x14ac:dyDescent="0.45">
      <c r="B5051" s="3" t="s">
        <v>11487</v>
      </c>
      <c r="D5051" s="3" t="s">
        <v>7</v>
      </c>
      <c r="E5051" s="3" t="s">
        <v>72</v>
      </c>
    </row>
    <row r="5052" spans="2:5" x14ac:dyDescent="0.45">
      <c r="B5052" s="3" t="s">
        <v>11487</v>
      </c>
      <c r="D5052" s="3" t="s">
        <v>991</v>
      </c>
      <c r="E5052" s="3" t="s">
        <v>472</v>
      </c>
    </row>
    <row r="5053" spans="2:5" x14ac:dyDescent="0.45">
      <c r="B5053" s="3" t="s">
        <v>11487</v>
      </c>
      <c r="D5053" s="3" t="s">
        <v>13</v>
      </c>
      <c r="E5053" s="3" t="s">
        <v>2163</v>
      </c>
    </row>
    <row r="5054" spans="2:5" x14ac:dyDescent="0.45">
      <c r="B5054" s="3" t="s">
        <v>11487</v>
      </c>
      <c r="D5054" s="3" t="s">
        <v>79</v>
      </c>
      <c r="E5054" s="3" t="s">
        <v>249</v>
      </c>
    </row>
    <row r="5055" spans="2:5" x14ac:dyDescent="0.45">
      <c r="B5055" s="3" t="s">
        <v>11487</v>
      </c>
      <c r="D5055" s="3" t="s">
        <v>121</v>
      </c>
      <c r="E5055" s="3" t="s">
        <v>117</v>
      </c>
    </row>
    <row r="5056" spans="2:5" x14ac:dyDescent="0.45">
      <c r="B5056" s="3" t="s">
        <v>11487</v>
      </c>
      <c r="D5056" s="3" t="s">
        <v>905</v>
      </c>
      <c r="E5056" s="3" t="s">
        <v>2215</v>
      </c>
    </row>
    <row r="5057" spans="2:5" x14ac:dyDescent="0.45">
      <c r="B5057" s="3" t="s">
        <v>11487</v>
      </c>
      <c r="D5057" s="3" t="s">
        <v>34</v>
      </c>
      <c r="E5057" s="3" t="s">
        <v>1020</v>
      </c>
    </row>
    <row r="5058" spans="2:5" x14ac:dyDescent="0.45">
      <c r="B5058" s="3" t="s">
        <v>11487</v>
      </c>
      <c r="D5058" s="3" t="s">
        <v>234</v>
      </c>
      <c r="E5058" s="3" t="s">
        <v>598</v>
      </c>
    </row>
    <row r="5059" spans="2:5" x14ac:dyDescent="0.45">
      <c r="B5059" s="3" t="s">
        <v>11489</v>
      </c>
      <c r="D5059" s="3" t="s">
        <v>2057</v>
      </c>
      <c r="E5059" s="3" t="s">
        <v>472</v>
      </c>
    </row>
    <row r="5060" spans="2:5" x14ac:dyDescent="0.45">
      <c r="B5060" s="3" t="s">
        <v>11489</v>
      </c>
      <c r="D5060" s="3" t="s">
        <v>2059</v>
      </c>
      <c r="E5060" s="3" t="s">
        <v>2060</v>
      </c>
    </row>
    <row r="5061" spans="2:5" x14ac:dyDescent="0.45">
      <c r="B5061" s="3" t="s">
        <v>11489</v>
      </c>
      <c r="D5061" s="3" t="s">
        <v>7</v>
      </c>
      <c r="E5061" s="3" t="s">
        <v>8</v>
      </c>
    </row>
    <row r="5062" spans="2:5" x14ac:dyDescent="0.45">
      <c r="B5062" s="3" t="s">
        <v>11489</v>
      </c>
      <c r="D5062" s="3" t="s">
        <v>2098</v>
      </c>
      <c r="E5062" s="3" t="s">
        <v>2203</v>
      </c>
    </row>
    <row r="5063" spans="2:5" x14ac:dyDescent="0.45">
      <c r="B5063" s="3" t="s">
        <v>11489</v>
      </c>
      <c r="D5063" s="3" t="s">
        <v>2090</v>
      </c>
      <c r="E5063" s="3" t="s">
        <v>2186</v>
      </c>
    </row>
    <row r="5064" spans="2:5" x14ac:dyDescent="0.45">
      <c r="B5064" s="3" t="s">
        <v>11489</v>
      </c>
      <c r="D5064" s="3" t="s">
        <v>991</v>
      </c>
      <c r="E5064" s="3" t="s">
        <v>472</v>
      </c>
    </row>
    <row r="5065" spans="2:5" x14ac:dyDescent="0.45">
      <c r="B5065" s="3" t="s">
        <v>11489</v>
      </c>
      <c r="D5065" s="3" t="s">
        <v>13</v>
      </c>
      <c r="E5065" s="3" t="s">
        <v>472</v>
      </c>
    </row>
    <row r="5066" spans="2:5" x14ac:dyDescent="0.45">
      <c r="B5066" s="3" t="s">
        <v>11489</v>
      </c>
      <c r="D5066" s="3" t="s">
        <v>79</v>
      </c>
      <c r="E5066" s="3" t="s">
        <v>249</v>
      </c>
    </row>
    <row r="5067" spans="2:5" x14ac:dyDescent="0.45">
      <c r="B5067" s="3" t="s">
        <v>11489</v>
      </c>
      <c r="D5067" s="3" t="s">
        <v>2201</v>
      </c>
      <c r="E5067" s="3" t="s">
        <v>2191</v>
      </c>
    </row>
    <row r="5068" spans="2:5" x14ac:dyDescent="0.45">
      <c r="B5068" s="3" t="s">
        <v>11489</v>
      </c>
      <c r="D5068" s="3" t="s">
        <v>121</v>
      </c>
      <c r="E5068" s="3" t="s">
        <v>117</v>
      </c>
    </row>
    <row r="5069" spans="2:5" x14ac:dyDescent="0.45">
      <c r="B5069" s="3" t="s">
        <v>11489</v>
      </c>
      <c r="D5069" s="3" t="s">
        <v>905</v>
      </c>
      <c r="E5069" s="3" t="s">
        <v>472</v>
      </c>
    </row>
    <row r="5070" spans="2:5" x14ac:dyDescent="0.45">
      <c r="B5070" s="3" t="s">
        <v>11489</v>
      </c>
      <c r="D5070" s="3" t="s">
        <v>34</v>
      </c>
      <c r="E5070" s="3" t="s">
        <v>472</v>
      </c>
    </row>
    <row r="5071" spans="2:5" x14ac:dyDescent="0.45">
      <c r="B5071" s="3" t="s">
        <v>11489</v>
      </c>
      <c r="D5071" s="3" t="s">
        <v>234</v>
      </c>
      <c r="E5071" s="3" t="s">
        <v>472</v>
      </c>
    </row>
    <row r="5072" spans="2:5" x14ac:dyDescent="0.45">
      <c r="B5072" s="3" t="s">
        <v>11490</v>
      </c>
      <c r="D5072" s="3" t="s">
        <v>2057</v>
      </c>
      <c r="E5072" s="3" t="s">
        <v>911</v>
      </c>
    </row>
    <row r="5073" spans="2:5" x14ac:dyDescent="0.45">
      <c r="B5073" s="3" t="s">
        <v>11490</v>
      </c>
      <c r="D5073" s="3" t="s">
        <v>2059</v>
      </c>
      <c r="E5073" s="3" t="s">
        <v>2060</v>
      </c>
    </row>
    <row r="5074" spans="2:5" x14ac:dyDescent="0.45">
      <c r="B5074" s="3" t="s">
        <v>11490</v>
      </c>
      <c r="D5074" s="3" t="s">
        <v>7</v>
      </c>
      <c r="E5074" s="3" t="s">
        <v>72</v>
      </c>
    </row>
    <row r="5075" spans="2:5" x14ac:dyDescent="0.45">
      <c r="B5075" s="3" t="s">
        <v>11490</v>
      </c>
      <c r="D5075" s="3" t="s">
        <v>2098</v>
      </c>
      <c r="E5075" s="3" t="s">
        <v>472</v>
      </c>
    </row>
    <row r="5076" spans="2:5" x14ac:dyDescent="0.45">
      <c r="B5076" s="3" t="s">
        <v>11490</v>
      </c>
      <c r="D5076" s="3" t="s">
        <v>2090</v>
      </c>
      <c r="E5076" s="3" t="s">
        <v>472</v>
      </c>
    </row>
    <row r="5077" spans="2:5" x14ac:dyDescent="0.45">
      <c r="B5077" s="3" t="s">
        <v>11490</v>
      </c>
      <c r="D5077" s="3" t="s">
        <v>991</v>
      </c>
      <c r="E5077" s="3" t="s">
        <v>2224</v>
      </c>
    </row>
    <row r="5078" spans="2:5" x14ac:dyDescent="0.45">
      <c r="B5078" s="3" t="s">
        <v>11490</v>
      </c>
      <c r="D5078" s="3" t="s">
        <v>13</v>
      </c>
      <c r="E5078" s="3" t="s">
        <v>2193</v>
      </c>
    </row>
    <row r="5079" spans="2:5" x14ac:dyDescent="0.45">
      <c r="B5079" s="3" t="s">
        <v>11490</v>
      </c>
      <c r="D5079" s="3" t="s">
        <v>79</v>
      </c>
      <c r="E5079" s="3" t="s">
        <v>249</v>
      </c>
    </row>
    <row r="5080" spans="2:5" x14ac:dyDescent="0.45">
      <c r="B5080" s="3" t="s">
        <v>11490</v>
      </c>
      <c r="D5080" s="3" t="s">
        <v>2201</v>
      </c>
      <c r="E5080" s="3" t="s">
        <v>472</v>
      </c>
    </row>
    <row r="5081" spans="2:5" x14ac:dyDescent="0.45">
      <c r="B5081" s="3" t="s">
        <v>11490</v>
      </c>
      <c r="D5081" s="3" t="s">
        <v>121</v>
      </c>
      <c r="E5081" s="3" t="s">
        <v>117</v>
      </c>
    </row>
    <row r="5082" spans="2:5" x14ac:dyDescent="0.45">
      <c r="B5082" s="3" t="s">
        <v>11490</v>
      </c>
      <c r="D5082" s="3" t="s">
        <v>905</v>
      </c>
      <c r="E5082" s="3" t="s">
        <v>2223</v>
      </c>
    </row>
    <row r="5083" spans="2:5" x14ac:dyDescent="0.45">
      <c r="B5083" s="3" t="s">
        <v>11490</v>
      </c>
      <c r="D5083" s="3" t="s">
        <v>34</v>
      </c>
      <c r="E5083" s="3" t="s">
        <v>1020</v>
      </c>
    </row>
    <row r="5084" spans="2:5" x14ac:dyDescent="0.45">
      <c r="B5084" s="3" t="s">
        <v>11490</v>
      </c>
      <c r="D5084" s="3" t="s">
        <v>234</v>
      </c>
      <c r="E5084" s="3" t="s">
        <v>1619</v>
      </c>
    </row>
    <row r="5085" spans="2:5" x14ac:dyDescent="0.45">
      <c r="B5085" s="3" t="s">
        <v>11492</v>
      </c>
      <c r="D5085" s="3" t="s">
        <v>2057</v>
      </c>
      <c r="E5085" s="3" t="s">
        <v>1828</v>
      </c>
    </row>
    <row r="5086" spans="2:5" x14ac:dyDescent="0.45">
      <c r="B5086" s="3" t="s">
        <v>11492</v>
      </c>
      <c r="D5086" s="3" t="s">
        <v>2059</v>
      </c>
      <c r="E5086" s="3" t="s">
        <v>2248</v>
      </c>
    </row>
    <row r="5087" spans="2:5" x14ac:dyDescent="0.45">
      <c r="B5087" s="3" t="s">
        <v>11492</v>
      </c>
      <c r="D5087" s="3" t="s">
        <v>7</v>
      </c>
      <c r="E5087" s="3" t="s">
        <v>8</v>
      </c>
    </row>
    <row r="5088" spans="2:5" x14ac:dyDescent="0.45">
      <c r="B5088" s="3" t="s">
        <v>11492</v>
      </c>
      <c r="D5088" s="3" t="s">
        <v>2098</v>
      </c>
      <c r="E5088" s="3" t="s">
        <v>2203</v>
      </c>
    </row>
    <row r="5089" spans="2:5" x14ac:dyDescent="0.45">
      <c r="B5089" s="3" t="s">
        <v>11492</v>
      </c>
      <c r="D5089" s="3" t="s">
        <v>2090</v>
      </c>
      <c r="E5089" s="3" t="s">
        <v>10001</v>
      </c>
    </row>
    <row r="5090" spans="2:5" x14ac:dyDescent="0.45">
      <c r="B5090" s="3" t="s">
        <v>11492</v>
      </c>
      <c r="D5090" s="3" t="s">
        <v>991</v>
      </c>
      <c r="E5090" s="3" t="s">
        <v>472</v>
      </c>
    </row>
    <row r="5091" spans="2:5" x14ac:dyDescent="0.45">
      <c r="B5091" s="3" t="s">
        <v>11492</v>
      </c>
      <c r="D5091" s="3" t="s">
        <v>13</v>
      </c>
      <c r="E5091" s="3" t="s">
        <v>472</v>
      </c>
    </row>
    <row r="5092" spans="2:5" x14ac:dyDescent="0.45">
      <c r="B5092" s="3" t="s">
        <v>11492</v>
      </c>
      <c r="D5092" s="3" t="s">
        <v>79</v>
      </c>
      <c r="E5092" s="3" t="s">
        <v>1151</v>
      </c>
    </row>
    <row r="5093" spans="2:5" x14ac:dyDescent="0.45">
      <c r="B5093" s="3" t="s">
        <v>11492</v>
      </c>
      <c r="D5093" s="3" t="s">
        <v>2093</v>
      </c>
      <c r="E5093" s="3" t="s">
        <v>10002</v>
      </c>
    </row>
    <row r="5094" spans="2:5" x14ac:dyDescent="0.45">
      <c r="B5094" s="3" t="s">
        <v>11492</v>
      </c>
      <c r="D5094" s="3" t="s">
        <v>121</v>
      </c>
      <c r="E5094" s="3" t="s">
        <v>117</v>
      </c>
    </row>
    <row r="5095" spans="2:5" x14ac:dyDescent="0.45">
      <c r="B5095" s="3" t="s">
        <v>11492</v>
      </c>
      <c r="D5095" s="3" t="s">
        <v>905</v>
      </c>
      <c r="E5095" s="3" t="s">
        <v>472</v>
      </c>
    </row>
    <row r="5096" spans="2:5" x14ac:dyDescent="0.45">
      <c r="B5096" s="3" t="s">
        <v>11492</v>
      </c>
      <c r="D5096" s="3" t="s">
        <v>34</v>
      </c>
      <c r="E5096" s="3" t="s">
        <v>472</v>
      </c>
    </row>
    <row r="5097" spans="2:5" x14ac:dyDescent="0.45">
      <c r="B5097" s="3" t="s">
        <v>11492</v>
      </c>
      <c r="D5097" s="3" t="s">
        <v>234</v>
      </c>
      <c r="E5097" s="3" t="s">
        <v>472</v>
      </c>
    </row>
    <row r="5098" spans="2:5" x14ac:dyDescent="0.45">
      <c r="B5098" s="3" t="s">
        <v>11493</v>
      </c>
      <c r="D5098" s="3" t="s">
        <v>2057</v>
      </c>
      <c r="E5098" s="3" t="s">
        <v>2247</v>
      </c>
    </row>
    <row r="5099" spans="2:5" x14ac:dyDescent="0.45">
      <c r="B5099" s="3" t="s">
        <v>11493</v>
      </c>
      <c r="D5099" s="3" t="s">
        <v>2059</v>
      </c>
      <c r="E5099" s="3" t="s">
        <v>2248</v>
      </c>
    </row>
    <row r="5100" spans="2:5" x14ac:dyDescent="0.45">
      <c r="B5100" s="3" t="s">
        <v>11493</v>
      </c>
      <c r="D5100" s="3" t="s">
        <v>7</v>
      </c>
      <c r="E5100" s="3" t="s">
        <v>72</v>
      </c>
    </row>
    <row r="5101" spans="2:5" x14ac:dyDescent="0.45">
      <c r="B5101" s="3" t="s">
        <v>11493</v>
      </c>
      <c r="D5101" s="3" t="s">
        <v>991</v>
      </c>
      <c r="E5101" s="3" t="s">
        <v>10003</v>
      </c>
    </row>
    <row r="5102" spans="2:5" x14ac:dyDescent="0.45">
      <c r="B5102" s="3" t="s">
        <v>11493</v>
      </c>
      <c r="D5102" s="3" t="s">
        <v>13</v>
      </c>
      <c r="E5102" s="3" t="s">
        <v>10004</v>
      </c>
    </row>
    <row r="5103" spans="2:5" x14ac:dyDescent="0.45">
      <c r="B5103" s="3" t="s">
        <v>11493</v>
      </c>
      <c r="D5103" s="3" t="s">
        <v>79</v>
      </c>
      <c r="E5103" s="3" t="s">
        <v>119</v>
      </c>
    </row>
    <row r="5104" spans="2:5" x14ac:dyDescent="0.45">
      <c r="B5104" s="3" t="s">
        <v>11493</v>
      </c>
      <c r="D5104" s="3" t="s">
        <v>121</v>
      </c>
      <c r="E5104" s="3" t="s">
        <v>117</v>
      </c>
    </row>
    <row r="5105" spans="2:5" x14ac:dyDescent="0.45">
      <c r="B5105" s="3" t="s">
        <v>11493</v>
      </c>
      <c r="D5105" s="3" t="s">
        <v>905</v>
      </c>
      <c r="E5105" s="3" t="s">
        <v>10005</v>
      </c>
    </row>
    <row r="5106" spans="2:5" x14ac:dyDescent="0.45">
      <c r="B5106" s="3" t="s">
        <v>11493</v>
      </c>
      <c r="D5106" s="3" t="s">
        <v>34</v>
      </c>
      <c r="E5106" s="3" t="s">
        <v>1020</v>
      </c>
    </row>
    <row r="5107" spans="2:5" x14ac:dyDescent="0.45">
      <c r="B5107" s="3" t="s">
        <v>11493</v>
      </c>
      <c r="D5107" s="3" t="s">
        <v>234</v>
      </c>
      <c r="E5107" s="3" t="s">
        <v>688</v>
      </c>
    </row>
    <row r="5108" spans="2:5" x14ac:dyDescent="0.45">
      <c r="B5108" s="3" t="s">
        <v>11495</v>
      </c>
      <c r="D5108" s="3" t="s">
        <v>2057</v>
      </c>
      <c r="E5108" s="3" t="s">
        <v>2145</v>
      </c>
    </row>
    <row r="5109" spans="2:5" x14ac:dyDescent="0.45">
      <c r="B5109" s="3" t="s">
        <v>11495</v>
      </c>
      <c r="D5109" s="3" t="s">
        <v>2059</v>
      </c>
      <c r="E5109" s="3" t="s">
        <v>2145</v>
      </c>
    </row>
    <row r="5110" spans="2:5" x14ac:dyDescent="0.45">
      <c r="B5110" s="3" t="s">
        <v>11495</v>
      </c>
      <c r="D5110" s="3" t="s">
        <v>7</v>
      </c>
      <c r="E5110" s="3" t="s">
        <v>72</v>
      </c>
    </row>
    <row r="5111" spans="2:5" x14ac:dyDescent="0.45">
      <c r="B5111" s="3" t="s">
        <v>11495</v>
      </c>
      <c r="D5111" s="3" t="s">
        <v>2098</v>
      </c>
      <c r="E5111" s="3" t="s">
        <v>472</v>
      </c>
    </row>
    <row r="5112" spans="2:5" x14ac:dyDescent="0.45">
      <c r="B5112" s="3" t="s">
        <v>11495</v>
      </c>
      <c r="D5112" s="3" t="s">
        <v>2090</v>
      </c>
      <c r="E5112" s="3" t="s">
        <v>472</v>
      </c>
    </row>
    <row r="5113" spans="2:5" x14ac:dyDescent="0.45">
      <c r="B5113" s="3" t="s">
        <v>11495</v>
      </c>
      <c r="D5113" s="3" t="s">
        <v>991</v>
      </c>
      <c r="E5113" s="3" t="s">
        <v>2287</v>
      </c>
    </row>
    <row r="5114" spans="2:5" x14ac:dyDescent="0.45">
      <c r="B5114" s="3" t="s">
        <v>11495</v>
      </c>
      <c r="D5114" s="3" t="s">
        <v>13</v>
      </c>
      <c r="E5114" s="3" t="s">
        <v>10006</v>
      </c>
    </row>
    <row r="5115" spans="2:5" x14ac:dyDescent="0.45">
      <c r="B5115" s="3" t="s">
        <v>11495</v>
      </c>
      <c r="D5115" s="3" t="s">
        <v>79</v>
      </c>
      <c r="E5115" s="3" t="s">
        <v>119</v>
      </c>
    </row>
    <row r="5116" spans="2:5" x14ac:dyDescent="0.45">
      <c r="B5116" s="3" t="s">
        <v>11495</v>
      </c>
      <c r="D5116" s="3" t="s">
        <v>2201</v>
      </c>
      <c r="E5116" s="3" t="s">
        <v>472</v>
      </c>
    </row>
    <row r="5117" spans="2:5" x14ac:dyDescent="0.45">
      <c r="B5117" s="3" t="s">
        <v>11495</v>
      </c>
      <c r="D5117" s="3" t="s">
        <v>121</v>
      </c>
      <c r="E5117" s="3" t="s">
        <v>117</v>
      </c>
    </row>
    <row r="5118" spans="2:5" x14ac:dyDescent="0.45">
      <c r="B5118" s="3" t="s">
        <v>11495</v>
      </c>
      <c r="D5118" s="3" t="s">
        <v>905</v>
      </c>
      <c r="E5118" s="3" t="s">
        <v>2286</v>
      </c>
    </row>
    <row r="5119" spans="2:5" x14ac:dyDescent="0.45">
      <c r="B5119" s="3" t="s">
        <v>11495</v>
      </c>
      <c r="D5119" s="3" t="s">
        <v>34</v>
      </c>
      <c r="E5119" s="3" t="s">
        <v>1020</v>
      </c>
    </row>
    <row r="5120" spans="2:5" x14ac:dyDescent="0.45">
      <c r="B5120" s="3" t="s">
        <v>11495</v>
      </c>
      <c r="D5120" s="3" t="s">
        <v>234</v>
      </c>
      <c r="E5120" s="3" t="s">
        <v>2289</v>
      </c>
    </row>
    <row r="5121" spans="2:5" x14ac:dyDescent="0.45">
      <c r="B5121" s="3" t="s">
        <v>11497</v>
      </c>
      <c r="D5121" s="3" t="s">
        <v>7</v>
      </c>
      <c r="E5121" s="3" t="s">
        <v>72</v>
      </c>
    </row>
    <row r="5122" spans="2:5" x14ac:dyDescent="0.45">
      <c r="B5122" s="3" t="s">
        <v>11497</v>
      </c>
      <c r="D5122" s="3" t="s">
        <v>910</v>
      </c>
      <c r="E5122" s="3" t="s">
        <v>1931</v>
      </c>
    </row>
    <row r="5123" spans="2:5" x14ac:dyDescent="0.45">
      <c r="B5123" s="3" t="s">
        <v>11497</v>
      </c>
      <c r="D5123" s="3" t="s">
        <v>908</v>
      </c>
      <c r="E5123" s="3" t="s">
        <v>1930</v>
      </c>
    </row>
    <row r="5124" spans="2:5" x14ac:dyDescent="0.45">
      <c r="B5124" s="3" t="s">
        <v>11497</v>
      </c>
      <c r="D5124" s="3" t="s">
        <v>13</v>
      </c>
      <c r="E5124" s="3" t="s">
        <v>1174</v>
      </c>
    </row>
    <row r="5125" spans="2:5" x14ac:dyDescent="0.45">
      <c r="B5125" s="3" t="s">
        <v>11497</v>
      </c>
      <c r="D5125" s="3" t="s">
        <v>79</v>
      </c>
      <c r="E5125" s="3" t="s">
        <v>119</v>
      </c>
    </row>
    <row r="5126" spans="2:5" x14ac:dyDescent="0.45">
      <c r="B5126" s="3" t="s">
        <v>11497</v>
      </c>
      <c r="D5126" s="3" t="s">
        <v>905</v>
      </c>
      <c r="E5126" s="3" t="s">
        <v>2027</v>
      </c>
    </row>
    <row r="5127" spans="2:5" x14ac:dyDescent="0.45">
      <c r="B5127" s="3" t="s">
        <v>11497</v>
      </c>
      <c r="D5127" s="3" t="s">
        <v>34</v>
      </c>
      <c r="E5127" s="3" t="s">
        <v>1020</v>
      </c>
    </row>
    <row r="5128" spans="2:5" x14ac:dyDescent="0.45">
      <c r="B5128" s="3" t="s">
        <v>11498</v>
      </c>
      <c r="D5128" s="3" t="s">
        <v>7</v>
      </c>
      <c r="E5128" s="3" t="s">
        <v>8</v>
      </c>
    </row>
    <row r="5129" spans="2:5" x14ac:dyDescent="0.45">
      <c r="B5129" s="3" t="s">
        <v>11498</v>
      </c>
      <c r="D5129" s="3" t="s">
        <v>910</v>
      </c>
      <c r="E5129" s="3" t="s">
        <v>1997</v>
      </c>
    </row>
    <row r="5130" spans="2:5" x14ac:dyDescent="0.45">
      <c r="B5130" s="3" t="s">
        <v>11498</v>
      </c>
      <c r="D5130" s="3" t="s">
        <v>908</v>
      </c>
      <c r="E5130" s="3" t="s">
        <v>1930</v>
      </c>
    </row>
    <row r="5131" spans="2:5" x14ac:dyDescent="0.45">
      <c r="B5131" s="3" t="s">
        <v>11498</v>
      </c>
      <c r="D5131" s="3" t="s">
        <v>79</v>
      </c>
      <c r="E5131" s="3" t="s">
        <v>1151</v>
      </c>
    </row>
    <row r="5132" spans="2:5" x14ac:dyDescent="0.45">
      <c r="B5132" s="3" t="s">
        <v>11500</v>
      </c>
      <c r="D5132" s="3" t="s">
        <v>2057</v>
      </c>
      <c r="E5132" s="3" t="s">
        <v>1012</v>
      </c>
    </row>
    <row r="5133" spans="2:5" x14ac:dyDescent="0.45">
      <c r="B5133" s="3" t="s">
        <v>11500</v>
      </c>
      <c r="D5133" s="3" t="s">
        <v>2059</v>
      </c>
      <c r="E5133" s="3" t="s">
        <v>2248</v>
      </c>
    </row>
    <row r="5134" spans="2:5" x14ac:dyDescent="0.45">
      <c r="B5134" s="3" t="s">
        <v>11500</v>
      </c>
      <c r="D5134" s="3" t="s">
        <v>7</v>
      </c>
      <c r="E5134" s="3" t="s">
        <v>72</v>
      </c>
    </row>
    <row r="5135" spans="2:5" x14ac:dyDescent="0.45">
      <c r="B5135" s="3" t="s">
        <v>11500</v>
      </c>
      <c r="D5135" s="3" t="s">
        <v>991</v>
      </c>
      <c r="E5135" s="3" t="s">
        <v>2310</v>
      </c>
    </row>
    <row r="5136" spans="2:5" x14ac:dyDescent="0.45">
      <c r="B5136" s="3" t="s">
        <v>11500</v>
      </c>
      <c r="D5136" s="3" t="s">
        <v>13</v>
      </c>
      <c r="E5136" s="3" t="s">
        <v>1513</v>
      </c>
    </row>
    <row r="5137" spans="2:5" x14ac:dyDescent="0.45">
      <c r="B5137" s="3" t="s">
        <v>11500</v>
      </c>
      <c r="D5137" s="3" t="s">
        <v>79</v>
      </c>
      <c r="E5137" s="3" t="s">
        <v>119</v>
      </c>
    </row>
    <row r="5138" spans="2:5" x14ac:dyDescent="0.45">
      <c r="B5138" s="3" t="s">
        <v>11500</v>
      </c>
      <c r="D5138" s="3" t="s">
        <v>121</v>
      </c>
      <c r="E5138" s="3" t="s">
        <v>117</v>
      </c>
    </row>
    <row r="5139" spans="2:5" x14ac:dyDescent="0.45">
      <c r="B5139" s="3" t="s">
        <v>11500</v>
      </c>
      <c r="D5139" s="3" t="s">
        <v>905</v>
      </c>
      <c r="E5139" s="3" t="s">
        <v>2309</v>
      </c>
    </row>
    <row r="5140" spans="2:5" x14ac:dyDescent="0.45">
      <c r="B5140" s="3" t="s">
        <v>11500</v>
      </c>
      <c r="D5140" s="3" t="s">
        <v>34</v>
      </c>
      <c r="E5140" s="3" t="s">
        <v>525</v>
      </c>
    </row>
    <row r="5141" spans="2:5" x14ac:dyDescent="0.45">
      <c r="B5141" s="3" t="s">
        <v>11500</v>
      </c>
      <c r="D5141" s="3" t="s">
        <v>234</v>
      </c>
      <c r="E5141" s="3" t="s">
        <v>2311</v>
      </c>
    </row>
    <row r="5142" spans="2:5" x14ac:dyDescent="0.45">
      <c r="B5142" s="3" t="s">
        <v>11502</v>
      </c>
      <c r="D5142" s="3" t="s">
        <v>2057</v>
      </c>
      <c r="E5142" s="3" t="s">
        <v>1012</v>
      </c>
    </row>
    <row r="5143" spans="2:5" x14ac:dyDescent="0.45">
      <c r="B5143" s="3" t="s">
        <v>11502</v>
      </c>
      <c r="D5143" s="3" t="s">
        <v>2059</v>
      </c>
      <c r="E5143" s="3" t="s">
        <v>2248</v>
      </c>
    </row>
    <row r="5144" spans="2:5" x14ac:dyDescent="0.45">
      <c r="B5144" s="3" t="s">
        <v>11502</v>
      </c>
      <c r="D5144" s="3" t="s">
        <v>7</v>
      </c>
      <c r="E5144" s="3" t="s">
        <v>72</v>
      </c>
    </row>
    <row r="5145" spans="2:5" x14ac:dyDescent="0.45">
      <c r="B5145" s="3" t="s">
        <v>11502</v>
      </c>
      <c r="D5145" s="3" t="s">
        <v>991</v>
      </c>
      <c r="E5145" s="3" t="s">
        <v>2302</v>
      </c>
    </row>
    <row r="5146" spans="2:5" x14ac:dyDescent="0.45">
      <c r="B5146" s="3" t="s">
        <v>11502</v>
      </c>
      <c r="D5146" s="3" t="s">
        <v>13</v>
      </c>
      <c r="E5146" s="3" t="s">
        <v>2329</v>
      </c>
    </row>
    <row r="5147" spans="2:5" x14ac:dyDescent="0.45">
      <c r="B5147" s="3" t="s">
        <v>11502</v>
      </c>
      <c r="D5147" s="3" t="s">
        <v>79</v>
      </c>
      <c r="E5147" s="3" t="s">
        <v>119</v>
      </c>
    </row>
    <row r="5148" spans="2:5" x14ac:dyDescent="0.45">
      <c r="B5148" s="3" t="s">
        <v>11502</v>
      </c>
      <c r="D5148" s="3" t="s">
        <v>121</v>
      </c>
      <c r="E5148" s="3" t="s">
        <v>117</v>
      </c>
    </row>
    <row r="5149" spans="2:5" x14ac:dyDescent="0.45">
      <c r="B5149" s="3" t="s">
        <v>11502</v>
      </c>
      <c r="D5149" s="3" t="s">
        <v>905</v>
      </c>
      <c r="E5149" s="3" t="s">
        <v>2301</v>
      </c>
    </row>
    <row r="5150" spans="2:5" x14ac:dyDescent="0.45">
      <c r="B5150" s="3" t="s">
        <v>11502</v>
      </c>
      <c r="D5150" s="3" t="s">
        <v>34</v>
      </c>
      <c r="E5150" s="3" t="s">
        <v>288</v>
      </c>
    </row>
    <row r="5151" spans="2:5" x14ac:dyDescent="0.45">
      <c r="B5151" s="3" t="s">
        <v>11502</v>
      </c>
      <c r="D5151" s="3" t="s">
        <v>234</v>
      </c>
      <c r="E5151" s="3" t="s">
        <v>2330</v>
      </c>
    </row>
    <row r="5152" spans="2:5" x14ac:dyDescent="0.45">
      <c r="B5152" s="3" t="s">
        <v>11504</v>
      </c>
      <c r="D5152" s="3" t="s">
        <v>2057</v>
      </c>
      <c r="E5152" s="3" t="s">
        <v>1012</v>
      </c>
    </row>
    <row r="5153" spans="2:5" x14ac:dyDescent="0.45">
      <c r="B5153" s="3" t="s">
        <v>11504</v>
      </c>
      <c r="D5153" s="3" t="s">
        <v>2059</v>
      </c>
      <c r="E5153" s="3" t="s">
        <v>2248</v>
      </c>
    </row>
    <row r="5154" spans="2:5" x14ac:dyDescent="0.45">
      <c r="B5154" s="3" t="s">
        <v>11504</v>
      </c>
      <c r="D5154" s="3" t="s">
        <v>7</v>
      </c>
      <c r="E5154" s="3" t="s">
        <v>72</v>
      </c>
    </row>
    <row r="5155" spans="2:5" x14ac:dyDescent="0.45">
      <c r="B5155" s="3" t="s">
        <v>11504</v>
      </c>
      <c r="D5155" s="3" t="s">
        <v>991</v>
      </c>
      <c r="E5155" s="3" t="s">
        <v>2302</v>
      </c>
    </row>
    <row r="5156" spans="2:5" x14ac:dyDescent="0.45">
      <c r="B5156" s="3" t="s">
        <v>11504</v>
      </c>
      <c r="D5156" s="3" t="s">
        <v>13</v>
      </c>
      <c r="E5156" s="3" t="s">
        <v>10007</v>
      </c>
    </row>
    <row r="5157" spans="2:5" x14ac:dyDescent="0.45">
      <c r="B5157" s="3" t="s">
        <v>11504</v>
      </c>
      <c r="D5157" s="3" t="s">
        <v>79</v>
      </c>
      <c r="E5157" s="3" t="s">
        <v>119</v>
      </c>
    </row>
    <row r="5158" spans="2:5" x14ac:dyDescent="0.45">
      <c r="B5158" s="3" t="s">
        <v>11504</v>
      </c>
      <c r="D5158" s="3" t="s">
        <v>121</v>
      </c>
      <c r="E5158" s="3" t="s">
        <v>117</v>
      </c>
    </row>
    <row r="5159" spans="2:5" x14ac:dyDescent="0.45">
      <c r="B5159" s="3" t="s">
        <v>11504</v>
      </c>
      <c r="D5159" s="3" t="s">
        <v>905</v>
      </c>
      <c r="E5159" s="3" t="s">
        <v>2301</v>
      </c>
    </row>
    <row r="5160" spans="2:5" x14ac:dyDescent="0.45">
      <c r="B5160" s="3" t="s">
        <v>11504</v>
      </c>
      <c r="D5160" s="3" t="s">
        <v>34</v>
      </c>
      <c r="E5160" s="3" t="s">
        <v>288</v>
      </c>
    </row>
    <row r="5161" spans="2:5" x14ac:dyDescent="0.45">
      <c r="B5161" s="3" t="s">
        <v>11504</v>
      </c>
      <c r="D5161" s="3" t="s">
        <v>234</v>
      </c>
      <c r="E5161" s="3" t="s">
        <v>2303</v>
      </c>
    </row>
    <row r="5162" spans="2:5" x14ac:dyDescent="0.45">
      <c r="B5162" s="3" t="s">
        <v>11507</v>
      </c>
      <c r="D5162" s="3" t="s">
        <v>7</v>
      </c>
      <c r="E5162" s="3" t="s">
        <v>8</v>
      </c>
    </row>
    <row r="5163" spans="2:5" x14ac:dyDescent="0.45">
      <c r="B5163" s="3" t="s">
        <v>11507</v>
      </c>
      <c r="D5163" s="3" t="s">
        <v>3081</v>
      </c>
      <c r="E5163" s="3" t="s">
        <v>3114</v>
      </c>
    </row>
    <row r="5164" spans="2:5" x14ac:dyDescent="0.45">
      <c r="B5164" s="3" t="s">
        <v>11507</v>
      </c>
      <c r="D5164" s="3" t="s">
        <v>3079</v>
      </c>
      <c r="E5164" s="3" t="s">
        <v>3109</v>
      </c>
    </row>
    <row r="5165" spans="2:5" x14ac:dyDescent="0.45">
      <c r="B5165" s="3" t="s">
        <v>11507</v>
      </c>
      <c r="D5165" s="3" t="s">
        <v>3111</v>
      </c>
      <c r="E5165" s="3" t="s">
        <v>3112</v>
      </c>
    </row>
    <row r="5166" spans="2:5" x14ac:dyDescent="0.45">
      <c r="B5166" s="3" t="s">
        <v>11507</v>
      </c>
      <c r="D5166" s="3" t="s">
        <v>3074</v>
      </c>
      <c r="E5166" s="3" t="s">
        <v>3106</v>
      </c>
    </row>
    <row r="5167" spans="2:5" x14ac:dyDescent="0.45">
      <c r="B5167" s="3" t="s">
        <v>11507</v>
      </c>
      <c r="D5167" s="3" t="s">
        <v>3000</v>
      </c>
      <c r="E5167" s="3" t="s">
        <v>3113</v>
      </c>
    </row>
    <row r="5168" spans="2:5" x14ac:dyDescent="0.45">
      <c r="B5168" s="3" t="s">
        <v>11507</v>
      </c>
      <c r="D5168" s="3" t="s">
        <v>3077</v>
      </c>
      <c r="E5168" s="3" t="s">
        <v>3116</v>
      </c>
    </row>
    <row r="5169" spans="2:5" x14ac:dyDescent="0.45">
      <c r="B5169" s="3" t="s">
        <v>11507</v>
      </c>
      <c r="D5169" s="3" t="s">
        <v>301</v>
      </c>
      <c r="E5169" s="3" t="s">
        <v>117</v>
      </c>
    </row>
    <row r="5170" spans="2:5" x14ac:dyDescent="0.45">
      <c r="B5170" s="3" t="s">
        <v>11507</v>
      </c>
      <c r="D5170" s="3" t="s">
        <v>30</v>
      </c>
      <c r="E5170" s="3" t="s">
        <v>1408</v>
      </c>
    </row>
    <row r="5171" spans="2:5" x14ac:dyDescent="0.45">
      <c r="B5171" s="3" t="s">
        <v>11507</v>
      </c>
      <c r="D5171" s="3" t="s">
        <v>13</v>
      </c>
      <c r="E5171" s="3" t="s">
        <v>3106</v>
      </c>
    </row>
    <row r="5172" spans="2:5" x14ac:dyDescent="0.45">
      <c r="B5172" s="3" t="s">
        <v>11507</v>
      </c>
      <c r="D5172" s="3" t="s">
        <v>11</v>
      </c>
      <c r="E5172" s="3" t="s">
        <v>448</v>
      </c>
    </row>
    <row r="5173" spans="2:5" x14ac:dyDescent="0.45">
      <c r="B5173" s="3" t="s">
        <v>11507</v>
      </c>
      <c r="D5173" s="3" t="s">
        <v>3072</v>
      </c>
      <c r="E5173" s="3" t="s">
        <v>3110</v>
      </c>
    </row>
    <row r="5174" spans="2:5" x14ac:dyDescent="0.45">
      <c r="B5174" s="3" t="s">
        <v>11507</v>
      </c>
      <c r="D5174" s="3" t="s">
        <v>79</v>
      </c>
      <c r="E5174" s="3" t="s">
        <v>249</v>
      </c>
    </row>
    <row r="5175" spans="2:5" x14ac:dyDescent="0.45">
      <c r="B5175" s="3" t="s">
        <v>11507</v>
      </c>
      <c r="D5175" s="3" t="s">
        <v>843</v>
      </c>
      <c r="E5175" s="3" t="s">
        <v>117</v>
      </c>
    </row>
    <row r="5176" spans="2:5" x14ac:dyDescent="0.45">
      <c r="B5176" s="3" t="s">
        <v>11507</v>
      </c>
      <c r="D5176" s="3" t="s">
        <v>9</v>
      </c>
      <c r="E5176" s="3" t="s">
        <v>10</v>
      </c>
    </row>
    <row r="5177" spans="2:5" x14ac:dyDescent="0.45">
      <c r="B5177" s="3" t="s">
        <v>11507</v>
      </c>
      <c r="D5177" s="3" t="s">
        <v>3075</v>
      </c>
      <c r="E5177" s="3" t="s">
        <v>3108</v>
      </c>
    </row>
    <row r="5178" spans="2:5" x14ac:dyDescent="0.45">
      <c r="B5178" s="3" t="s">
        <v>11507</v>
      </c>
      <c r="D5178" s="3" t="s">
        <v>23</v>
      </c>
      <c r="E5178" s="3" t="s">
        <v>3058</v>
      </c>
    </row>
    <row r="5179" spans="2:5" x14ac:dyDescent="0.45">
      <c r="B5179" s="3" t="s">
        <v>11507</v>
      </c>
      <c r="D5179" s="3" t="s">
        <v>34</v>
      </c>
      <c r="E5179" s="3" t="s">
        <v>3115</v>
      </c>
    </row>
    <row r="5180" spans="2:5" x14ac:dyDescent="0.45">
      <c r="B5180" s="3" t="s">
        <v>11507</v>
      </c>
      <c r="D5180" s="3" t="s">
        <v>15</v>
      </c>
      <c r="E5180" s="3" t="s">
        <v>3107</v>
      </c>
    </row>
    <row r="5181" spans="2:5" x14ac:dyDescent="0.45">
      <c r="B5181" s="3" t="s">
        <v>11507</v>
      </c>
      <c r="D5181" s="3" t="s">
        <v>26</v>
      </c>
      <c r="E5181" s="3" t="s">
        <v>148</v>
      </c>
    </row>
    <row r="5182" spans="2:5" x14ac:dyDescent="0.45">
      <c r="B5182" s="3" t="s">
        <v>11511</v>
      </c>
      <c r="D5182" s="3" t="s">
        <v>7</v>
      </c>
      <c r="E5182" s="3" t="s">
        <v>72</v>
      </c>
    </row>
    <row r="5183" spans="2:5" x14ac:dyDescent="0.45">
      <c r="B5183" s="3" t="s">
        <v>11511</v>
      </c>
      <c r="D5183" s="3" t="s">
        <v>76</v>
      </c>
      <c r="E5183" s="3" t="s">
        <v>229</v>
      </c>
    </row>
    <row r="5184" spans="2:5" x14ac:dyDescent="0.45">
      <c r="B5184" s="3" t="s">
        <v>11511</v>
      </c>
      <c r="D5184" s="3" t="s">
        <v>30</v>
      </c>
      <c r="E5184" s="3" t="s">
        <v>10008</v>
      </c>
    </row>
    <row r="5185" spans="2:5" x14ac:dyDescent="0.45">
      <c r="B5185" s="3" t="s">
        <v>11511</v>
      </c>
      <c r="D5185" s="3" t="s">
        <v>13</v>
      </c>
      <c r="E5185" s="3" t="s">
        <v>224</v>
      </c>
    </row>
    <row r="5186" spans="2:5" x14ac:dyDescent="0.45">
      <c r="B5186" s="3" t="s">
        <v>11511</v>
      </c>
      <c r="D5186" s="3" t="s">
        <v>78</v>
      </c>
      <c r="E5186" s="3" t="s">
        <v>2811</v>
      </c>
    </row>
    <row r="5187" spans="2:5" x14ac:dyDescent="0.45">
      <c r="B5187" s="3" t="s">
        <v>11511</v>
      </c>
      <c r="D5187" s="3" t="s">
        <v>85</v>
      </c>
      <c r="E5187" s="3" t="s">
        <v>83</v>
      </c>
    </row>
    <row r="5188" spans="2:5" x14ac:dyDescent="0.45">
      <c r="B5188" s="3" t="s">
        <v>11511</v>
      </c>
      <c r="D5188" s="3" t="s">
        <v>91</v>
      </c>
      <c r="E5188" s="3" t="s">
        <v>83</v>
      </c>
    </row>
    <row r="5189" spans="2:5" x14ac:dyDescent="0.45">
      <c r="B5189" s="3" t="s">
        <v>11511</v>
      </c>
      <c r="D5189" s="3" t="s">
        <v>34</v>
      </c>
      <c r="E5189" s="3" t="s">
        <v>1035</v>
      </c>
    </row>
    <row r="5190" spans="2:5" x14ac:dyDescent="0.45">
      <c r="B5190" s="3" t="s">
        <v>11511</v>
      </c>
      <c r="D5190" s="3" t="s">
        <v>15</v>
      </c>
      <c r="E5190" s="3" t="s">
        <v>10009</v>
      </c>
    </row>
    <row r="5191" spans="2:5" x14ac:dyDescent="0.45">
      <c r="B5191" s="3" t="s">
        <v>11511</v>
      </c>
      <c r="D5191" s="3" t="s">
        <v>26</v>
      </c>
      <c r="E5191" s="3" t="s">
        <v>904</v>
      </c>
    </row>
    <row r="5192" spans="2:5" x14ac:dyDescent="0.45">
      <c r="B5192" s="3" t="s">
        <v>11512</v>
      </c>
      <c r="D5192" s="3" t="s">
        <v>7</v>
      </c>
      <c r="E5192" s="3" t="s">
        <v>72</v>
      </c>
    </row>
    <row r="5193" spans="2:5" x14ac:dyDescent="0.45">
      <c r="B5193" s="3" t="s">
        <v>11512</v>
      </c>
      <c r="D5193" s="3" t="s">
        <v>76</v>
      </c>
      <c r="E5193" s="3" t="s">
        <v>229</v>
      </c>
    </row>
    <row r="5194" spans="2:5" x14ac:dyDescent="0.45">
      <c r="B5194" s="3" t="s">
        <v>11512</v>
      </c>
      <c r="D5194" s="3" t="s">
        <v>30</v>
      </c>
      <c r="E5194" s="3" t="s">
        <v>10008</v>
      </c>
    </row>
    <row r="5195" spans="2:5" x14ac:dyDescent="0.45">
      <c r="B5195" s="3" t="s">
        <v>11512</v>
      </c>
      <c r="D5195" s="3" t="s">
        <v>13</v>
      </c>
      <c r="E5195" s="3" t="s">
        <v>224</v>
      </c>
    </row>
    <row r="5196" spans="2:5" x14ac:dyDescent="0.45">
      <c r="B5196" s="3" t="s">
        <v>11512</v>
      </c>
      <c r="D5196" s="3" t="s">
        <v>78</v>
      </c>
      <c r="E5196" s="3" t="s">
        <v>2811</v>
      </c>
    </row>
    <row r="5197" spans="2:5" x14ac:dyDescent="0.45">
      <c r="B5197" s="3" t="s">
        <v>11512</v>
      </c>
      <c r="D5197" s="3" t="s">
        <v>85</v>
      </c>
      <c r="E5197" s="3" t="s">
        <v>83</v>
      </c>
    </row>
    <row r="5198" spans="2:5" x14ac:dyDescent="0.45">
      <c r="B5198" s="3" t="s">
        <v>11512</v>
      </c>
      <c r="D5198" s="3" t="s">
        <v>91</v>
      </c>
      <c r="E5198" s="3" t="s">
        <v>83</v>
      </c>
    </row>
    <row r="5199" spans="2:5" x14ac:dyDescent="0.45">
      <c r="B5199" s="3" t="s">
        <v>11512</v>
      </c>
      <c r="D5199" s="3" t="s">
        <v>34</v>
      </c>
      <c r="E5199" s="3" t="s">
        <v>1035</v>
      </c>
    </row>
    <row r="5200" spans="2:5" x14ac:dyDescent="0.45">
      <c r="B5200" s="3" t="s">
        <v>11512</v>
      </c>
      <c r="D5200" s="3" t="s">
        <v>15</v>
      </c>
      <c r="E5200" s="3" t="s">
        <v>10010</v>
      </c>
    </row>
    <row r="5201" spans="2:5" x14ac:dyDescent="0.45">
      <c r="B5201" s="3" t="s">
        <v>11512</v>
      </c>
      <c r="D5201" s="3" t="s">
        <v>26</v>
      </c>
      <c r="E5201" s="3" t="s">
        <v>904</v>
      </c>
    </row>
    <row r="5202" spans="2:5" x14ac:dyDescent="0.45">
      <c r="B5202" s="3" t="s">
        <v>11514</v>
      </c>
      <c r="D5202" s="3" t="s">
        <v>7</v>
      </c>
      <c r="E5202" s="3" t="s">
        <v>72</v>
      </c>
    </row>
    <row r="5203" spans="2:5" x14ac:dyDescent="0.45">
      <c r="B5203" s="3" t="s">
        <v>11514</v>
      </c>
      <c r="D5203" s="3" t="s">
        <v>116</v>
      </c>
      <c r="E5203" s="3" t="s">
        <v>117</v>
      </c>
    </row>
    <row r="5204" spans="2:5" x14ac:dyDescent="0.45">
      <c r="B5204" s="3" t="s">
        <v>11514</v>
      </c>
      <c r="D5204" s="3" t="s">
        <v>118</v>
      </c>
      <c r="E5204" s="3" t="s">
        <v>117</v>
      </c>
    </row>
    <row r="5205" spans="2:5" x14ac:dyDescent="0.45">
      <c r="B5205" s="3" t="s">
        <v>11514</v>
      </c>
      <c r="D5205" s="3" t="s">
        <v>30</v>
      </c>
      <c r="E5205" s="3" t="s">
        <v>113</v>
      </c>
    </row>
    <row r="5206" spans="2:5" x14ac:dyDescent="0.45">
      <c r="B5206" s="3" t="s">
        <v>11514</v>
      </c>
      <c r="D5206" s="3" t="s">
        <v>13</v>
      </c>
      <c r="E5206" s="3" t="s">
        <v>114</v>
      </c>
    </row>
    <row r="5207" spans="2:5" x14ac:dyDescent="0.45">
      <c r="B5207" s="3" t="s">
        <v>11514</v>
      </c>
      <c r="D5207" s="3" t="s">
        <v>79</v>
      </c>
      <c r="E5207" s="3" t="s">
        <v>119</v>
      </c>
    </row>
    <row r="5208" spans="2:5" x14ac:dyDescent="0.45">
      <c r="B5208" s="3" t="s">
        <v>11514</v>
      </c>
      <c r="D5208" s="3" t="s">
        <v>85</v>
      </c>
      <c r="E5208" s="3" t="s">
        <v>83</v>
      </c>
    </row>
    <row r="5209" spans="2:5" x14ac:dyDescent="0.45">
      <c r="B5209" s="3" t="s">
        <v>11514</v>
      </c>
      <c r="D5209" s="3" t="s">
        <v>121</v>
      </c>
      <c r="E5209" s="3" t="s">
        <v>117</v>
      </c>
    </row>
    <row r="5210" spans="2:5" x14ac:dyDescent="0.45">
      <c r="B5210" s="3" t="s">
        <v>11514</v>
      </c>
      <c r="D5210" s="3" t="s">
        <v>122</v>
      </c>
      <c r="E5210" s="3" t="s">
        <v>123</v>
      </c>
    </row>
    <row r="5211" spans="2:5" x14ac:dyDescent="0.45">
      <c r="B5211" s="3" t="s">
        <v>11514</v>
      </c>
      <c r="D5211" s="3" t="s">
        <v>124</v>
      </c>
      <c r="E5211" s="3" t="s">
        <v>117</v>
      </c>
    </row>
    <row r="5212" spans="2:5" x14ac:dyDescent="0.45">
      <c r="B5212" s="3" t="s">
        <v>11514</v>
      </c>
      <c r="D5212" s="3" t="s">
        <v>34</v>
      </c>
      <c r="E5212" s="3" t="s">
        <v>35</v>
      </c>
    </row>
    <row r="5213" spans="2:5" x14ac:dyDescent="0.45">
      <c r="B5213" s="3" t="s">
        <v>11514</v>
      </c>
      <c r="D5213" s="3" t="s">
        <v>15</v>
      </c>
      <c r="E5213" s="3" t="s">
        <v>10011</v>
      </c>
    </row>
    <row r="5214" spans="2:5" x14ac:dyDescent="0.45">
      <c r="B5214" s="3" t="s">
        <v>11514</v>
      </c>
      <c r="D5214" s="3" t="s">
        <v>26</v>
      </c>
      <c r="E5214" s="3" t="s">
        <v>115</v>
      </c>
    </row>
    <row r="5215" spans="2:5" x14ac:dyDescent="0.45">
      <c r="B5215" s="3" t="s">
        <v>11525</v>
      </c>
      <c r="D5215" s="3" t="s">
        <v>7</v>
      </c>
      <c r="E5215" s="3" t="s">
        <v>72</v>
      </c>
    </row>
    <row r="5216" spans="2:5" x14ac:dyDescent="0.45">
      <c r="B5216" s="3" t="s">
        <v>11525</v>
      </c>
      <c r="D5216" s="3" t="s">
        <v>76</v>
      </c>
      <c r="E5216" s="3" t="s">
        <v>229</v>
      </c>
    </row>
    <row r="5217" spans="2:5" x14ac:dyDescent="0.45">
      <c r="B5217" s="3" t="s">
        <v>11525</v>
      </c>
      <c r="D5217" s="3" t="s">
        <v>118</v>
      </c>
      <c r="E5217" s="3" t="s">
        <v>232</v>
      </c>
    </row>
    <row r="5218" spans="2:5" x14ac:dyDescent="0.45">
      <c r="B5218" s="3" t="s">
        <v>11525</v>
      </c>
      <c r="D5218" s="3" t="s">
        <v>30</v>
      </c>
      <c r="E5218" s="3" t="s">
        <v>2533</v>
      </c>
    </row>
    <row r="5219" spans="2:5" x14ac:dyDescent="0.45">
      <c r="B5219" s="3" t="s">
        <v>11525</v>
      </c>
      <c r="D5219" s="3" t="s">
        <v>13</v>
      </c>
      <c r="E5219" s="3" t="s">
        <v>10012</v>
      </c>
    </row>
    <row r="5220" spans="2:5" x14ac:dyDescent="0.45">
      <c r="B5220" s="3" t="s">
        <v>11525</v>
      </c>
      <c r="D5220" s="3" t="s">
        <v>78</v>
      </c>
      <c r="E5220" s="3" t="s">
        <v>1104</v>
      </c>
    </row>
    <row r="5221" spans="2:5" x14ac:dyDescent="0.45">
      <c r="B5221" s="3" t="s">
        <v>11525</v>
      </c>
      <c r="D5221" s="3" t="s">
        <v>79</v>
      </c>
      <c r="E5221" s="3" t="s">
        <v>249</v>
      </c>
    </row>
    <row r="5222" spans="2:5" x14ac:dyDescent="0.45">
      <c r="B5222" s="3" t="s">
        <v>11525</v>
      </c>
      <c r="D5222" s="3" t="s">
        <v>84</v>
      </c>
      <c r="E5222" s="3" t="s">
        <v>83</v>
      </c>
    </row>
    <row r="5223" spans="2:5" x14ac:dyDescent="0.45">
      <c r="B5223" s="3" t="s">
        <v>11525</v>
      </c>
      <c r="D5223" s="3" t="s">
        <v>85</v>
      </c>
      <c r="E5223" s="3" t="s">
        <v>83</v>
      </c>
    </row>
    <row r="5224" spans="2:5" x14ac:dyDescent="0.45">
      <c r="B5224" s="3" t="s">
        <v>11525</v>
      </c>
      <c r="D5224" s="3" t="s">
        <v>121</v>
      </c>
      <c r="E5224" s="3" t="s">
        <v>117</v>
      </c>
    </row>
    <row r="5225" spans="2:5" x14ac:dyDescent="0.45">
      <c r="B5225" s="3" t="s">
        <v>11525</v>
      </c>
      <c r="D5225" s="3" t="s">
        <v>34</v>
      </c>
      <c r="E5225" s="3" t="s">
        <v>1005</v>
      </c>
    </row>
    <row r="5226" spans="2:5" x14ac:dyDescent="0.45">
      <c r="B5226" s="3" t="s">
        <v>11525</v>
      </c>
      <c r="D5226" s="3" t="s">
        <v>15</v>
      </c>
      <c r="E5226" s="3" t="s">
        <v>10013</v>
      </c>
    </row>
    <row r="5227" spans="2:5" x14ac:dyDescent="0.45">
      <c r="B5227" s="3" t="s">
        <v>11525</v>
      </c>
      <c r="D5227" s="3" t="s">
        <v>26</v>
      </c>
      <c r="E5227" s="3" t="s">
        <v>10014</v>
      </c>
    </row>
    <row r="5228" spans="2:5" x14ac:dyDescent="0.45">
      <c r="B5228" s="3" t="s">
        <v>11527</v>
      </c>
      <c r="D5228" s="3" t="s">
        <v>7</v>
      </c>
      <c r="E5228" s="3" t="s">
        <v>8</v>
      </c>
    </row>
    <row r="5229" spans="2:5" x14ac:dyDescent="0.45">
      <c r="B5229" s="3" t="s">
        <v>11527</v>
      </c>
      <c r="D5229" s="3" t="s">
        <v>10015</v>
      </c>
      <c r="E5229" s="3" t="s">
        <v>117</v>
      </c>
    </row>
    <row r="5230" spans="2:5" x14ac:dyDescent="0.45">
      <c r="B5230" s="3" t="s">
        <v>11527</v>
      </c>
      <c r="D5230" s="3" t="s">
        <v>249</v>
      </c>
      <c r="E5230" s="3" t="s">
        <v>117</v>
      </c>
    </row>
    <row r="5231" spans="2:5" x14ac:dyDescent="0.45">
      <c r="B5231" s="3" t="s">
        <v>11527</v>
      </c>
      <c r="D5231" s="3" t="s">
        <v>301</v>
      </c>
      <c r="E5231" s="3" t="s">
        <v>117</v>
      </c>
    </row>
    <row r="5232" spans="2:5" x14ac:dyDescent="0.45">
      <c r="B5232" s="3" t="s">
        <v>11527</v>
      </c>
      <c r="D5232" s="3" t="s">
        <v>247</v>
      </c>
      <c r="E5232" s="3" t="s">
        <v>1727</v>
      </c>
    </row>
    <row r="5233" spans="2:5" x14ac:dyDescent="0.45">
      <c r="B5233" s="3" t="s">
        <v>11527</v>
      </c>
      <c r="D5233" s="3" t="s">
        <v>30</v>
      </c>
      <c r="E5233" s="3" t="s">
        <v>1724</v>
      </c>
    </row>
    <row r="5234" spans="2:5" x14ac:dyDescent="0.45">
      <c r="B5234" s="3" t="s">
        <v>11527</v>
      </c>
      <c r="D5234" s="3" t="s">
        <v>13</v>
      </c>
      <c r="E5234" s="3" t="s">
        <v>10016</v>
      </c>
    </row>
    <row r="5235" spans="2:5" x14ac:dyDescent="0.45">
      <c r="B5235" s="3" t="s">
        <v>11527</v>
      </c>
      <c r="D5235" s="3" t="s">
        <v>79</v>
      </c>
      <c r="E5235" s="3" t="s">
        <v>249</v>
      </c>
    </row>
    <row r="5236" spans="2:5" x14ac:dyDescent="0.45">
      <c r="B5236" s="3" t="s">
        <v>11527</v>
      </c>
      <c r="D5236" s="3" t="s">
        <v>9</v>
      </c>
      <c r="E5236" s="3" t="s">
        <v>10</v>
      </c>
    </row>
    <row r="5237" spans="2:5" x14ac:dyDescent="0.45">
      <c r="B5237" s="3" t="s">
        <v>11527</v>
      </c>
      <c r="D5237" s="3" t="s">
        <v>122</v>
      </c>
      <c r="E5237" s="3" t="s">
        <v>1856</v>
      </c>
    </row>
    <row r="5238" spans="2:5" x14ac:dyDescent="0.45">
      <c r="B5238" s="3" t="s">
        <v>11527</v>
      </c>
      <c r="D5238" s="3" t="s">
        <v>23</v>
      </c>
      <c r="E5238" s="3" t="s">
        <v>1020</v>
      </c>
    </row>
    <row r="5239" spans="2:5" x14ac:dyDescent="0.45">
      <c r="B5239" s="3" t="s">
        <v>11527</v>
      </c>
      <c r="D5239" s="3" t="s">
        <v>34</v>
      </c>
      <c r="E5239" s="3" t="s">
        <v>35</v>
      </c>
    </row>
    <row r="5240" spans="2:5" x14ac:dyDescent="0.45">
      <c r="B5240" s="3" t="s">
        <v>11527</v>
      </c>
      <c r="D5240" s="3" t="s">
        <v>15</v>
      </c>
      <c r="E5240" s="3" t="s">
        <v>598</v>
      </c>
    </row>
    <row r="5241" spans="2:5" x14ac:dyDescent="0.45">
      <c r="B5241" s="3" t="s">
        <v>11527</v>
      </c>
      <c r="D5241" s="3" t="s">
        <v>1708</v>
      </c>
      <c r="E5241" s="3" t="s">
        <v>10017</v>
      </c>
    </row>
    <row r="5242" spans="2:5" x14ac:dyDescent="0.45">
      <c r="B5242" s="3" t="s">
        <v>11527</v>
      </c>
      <c r="D5242" s="3" t="s">
        <v>26</v>
      </c>
      <c r="E5242" s="3" t="s">
        <v>1725</v>
      </c>
    </row>
    <row r="5243" spans="2:5" x14ac:dyDescent="0.45">
      <c r="B5243" s="3" t="s">
        <v>11529</v>
      </c>
      <c r="D5243" s="3" t="s">
        <v>7</v>
      </c>
      <c r="E5243" s="3" t="s">
        <v>8</v>
      </c>
    </row>
    <row r="5244" spans="2:5" x14ac:dyDescent="0.45">
      <c r="B5244" s="3" t="s">
        <v>11529</v>
      </c>
      <c r="D5244" s="3" t="s">
        <v>249</v>
      </c>
      <c r="E5244" s="3" t="s">
        <v>117</v>
      </c>
    </row>
    <row r="5245" spans="2:5" x14ac:dyDescent="0.45">
      <c r="B5245" s="3" t="s">
        <v>11529</v>
      </c>
      <c r="D5245" s="3" t="s">
        <v>301</v>
      </c>
      <c r="E5245" s="3" t="s">
        <v>117</v>
      </c>
    </row>
    <row r="5246" spans="2:5" x14ac:dyDescent="0.45">
      <c r="B5246" s="3" t="s">
        <v>11529</v>
      </c>
      <c r="D5246" s="3" t="s">
        <v>247</v>
      </c>
      <c r="E5246" s="3" t="s">
        <v>1727</v>
      </c>
    </row>
    <row r="5247" spans="2:5" x14ac:dyDescent="0.45">
      <c r="B5247" s="3" t="s">
        <v>11529</v>
      </c>
      <c r="D5247" s="3" t="s">
        <v>30</v>
      </c>
      <c r="E5247" s="3" t="s">
        <v>1724</v>
      </c>
    </row>
    <row r="5248" spans="2:5" x14ac:dyDescent="0.45">
      <c r="B5248" s="3" t="s">
        <v>11529</v>
      </c>
      <c r="D5248" s="3" t="s">
        <v>13</v>
      </c>
      <c r="E5248" s="3" t="s">
        <v>10016</v>
      </c>
    </row>
    <row r="5249" spans="2:5" x14ac:dyDescent="0.45">
      <c r="B5249" s="3" t="s">
        <v>11529</v>
      </c>
      <c r="D5249" s="3" t="s">
        <v>79</v>
      </c>
      <c r="E5249" s="3" t="s">
        <v>249</v>
      </c>
    </row>
    <row r="5250" spans="2:5" x14ac:dyDescent="0.45">
      <c r="B5250" s="3" t="s">
        <v>11529</v>
      </c>
      <c r="D5250" s="3" t="s">
        <v>9</v>
      </c>
      <c r="E5250" s="3" t="s">
        <v>10</v>
      </c>
    </row>
    <row r="5251" spans="2:5" x14ac:dyDescent="0.45">
      <c r="B5251" s="3" t="s">
        <v>11529</v>
      </c>
      <c r="D5251" s="3" t="s">
        <v>122</v>
      </c>
      <c r="E5251" s="3" t="s">
        <v>1702</v>
      </c>
    </row>
    <row r="5252" spans="2:5" x14ac:dyDescent="0.45">
      <c r="B5252" s="3" t="s">
        <v>11529</v>
      </c>
      <c r="D5252" s="3" t="s">
        <v>23</v>
      </c>
      <c r="E5252" s="3" t="s">
        <v>1020</v>
      </c>
    </row>
    <row r="5253" spans="2:5" x14ac:dyDescent="0.45">
      <c r="B5253" s="3" t="s">
        <v>11529</v>
      </c>
      <c r="D5253" s="3" t="s">
        <v>34</v>
      </c>
      <c r="E5253" s="3" t="s">
        <v>35</v>
      </c>
    </row>
    <row r="5254" spans="2:5" x14ac:dyDescent="0.45">
      <c r="B5254" s="3" t="s">
        <v>11529</v>
      </c>
      <c r="D5254" s="3" t="s">
        <v>15</v>
      </c>
      <c r="E5254" s="3" t="s">
        <v>598</v>
      </c>
    </row>
    <row r="5255" spans="2:5" x14ac:dyDescent="0.45">
      <c r="B5255" s="3" t="s">
        <v>11529</v>
      </c>
      <c r="D5255" s="3" t="s">
        <v>1708</v>
      </c>
      <c r="E5255" s="3" t="s">
        <v>10017</v>
      </c>
    </row>
    <row r="5256" spans="2:5" x14ac:dyDescent="0.45">
      <c r="B5256" s="3" t="s">
        <v>11529</v>
      </c>
      <c r="D5256" s="3" t="s">
        <v>26</v>
      </c>
      <c r="E5256" s="3" t="s">
        <v>1758</v>
      </c>
    </row>
    <row r="5257" spans="2:5" x14ac:dyDescent="0.45">
      <c r="B5257" s="3" t="s">
        <v>11531</v>
      </c>
      <c r="D5257" s="3" t="s">
        <v>1723</v>
      </c>
      <c r="E5257" s="3" t="s">
        <v>117</v>
      </c>
    </row>
    <row r="5258" spans="2:5" x14ac:dyDescent="0.45">
      <c r="B5258" s="3" t="s">
        <v>11531</v>
      </c>
      <c r="D5258" s="3" t="s">
        <v>7</v>
      </c>
      <c r="E5258" s="3" t="s">
        <v>72</v>
      </c>
    </row>
    <row r="5259" spans="2:5" x14ac:dyDescent="0.45">
      <c r="B5259" s="3" t="s">
        <v>11531</v>
      </c>
      <c r="D5259" s="3" t="s">
        <v>116</v>
      </c>
      <c r="E5259" s="3" t="s">
        <v>117</v>
      </c>
    </row>
    <row r="5260" spans="2:5" x14ac:dyDescent="0.45">
      <c r="B5260" s="3" t="s">
        <v>11531</v>
      </c>
      <c r="D5260" s="3" t="s">
        <v>76</v>
      </c>
      <c r="E5260" s="3" t="s">
        <v>229</v>
      </c>
    </row>
    <row r="5261" spans="2:5" x14ac:dyDescent="0.45">
      <c r="B5261" s="3" t="s">
        <v>11531</v>
      </c>
      <c r="D5261" s="3" t="s">
        <v>1728</v>
      </c>
      <c r="E5261" s="3" t="s">
        <v>1729</v>
      </c>
    </row>
    <row r="5262" spans="2:5" x14ac:dyDescent="0.45">
      <c r="B5262" s="3" t="s">
        <v>11531</v>
      </c>
      <c r="D5262" s="3" t="s">
        <v>118</v>
      </c>
      <c r="E5262" s="3" t="s">
        <v>117</v>
      </c>
    </row>
    <row r="5263" spans="2:5" x14ac:dyDescent="0.45">
      <c r="B5263" s="3" t="s">
        <v>11531</v>
      </c>
      <c r="D5263" s="3" t="s">
        <v>247</v>
      </c>
      <c r="E5263" s="3" t="s">
        <v>1727</v>
      </c>
    </row>
    <row r="5264" spans="2:5" x14ac:dyDescent="0.45">
      <c r="B5264" s="3" t="s">
        <v>11531</v>
      </c>
      <c r="D5264" s="3" t="s">
        <v>30</v>
      </c>
      <c r="E5264" s="3" t="s">
        <v>1757</v>
      </c>
    </row>
    <row r="5265" spans="2:5" x14ac:dyDescent="0.45">
      <c r="B5265" s="3" t="s">
        <v>11531</v>
      </c>
      <c r="D5265" s="3" t="s">
        <v>13</v>
      </c>
      <c r="E5265" s="3" t="s">
        <v>1765</v>
      </c>
    </row>
    <row r="5266" spans="2:5" x14ac:dyDescent="0.45">
      <c r="B5266" s="3" t="s">
        <v>11531</v>
      </c>
      <c r="D5266" s="3" t="s">
        <v>78</v>
      </c>
      <c r="E5266" s="3" t="s">
        <v>245</v>
      </c>
    </row>
    <row r="5267" spans="2:5" x14ac:dyDescent="0.45">
      <c r="B5267" s="3" t="s">
        <v>11531</v>
      </c>
      <c r="D5267" s="3" t="s">
        <v>79</v>
      </c>
      <c r="E5267" s="3" t="s">
        <v>119</v>
      </c>
    </row>
    <row r="5268" spans="2:5" x14ac:dyDescent="0.45">
      <c r="B5268" s="3" t="s">
        <v>11531</v>
      </c>
      <c r="D5268" s="3" t="s">
        <v>82</v>
      </c>
      <c r="E5268" s="3" t="s">
        <v>29</v>
      </c>
    </row>
    <row r="5269" spans="2:5" x14ac:dyDescent="0.45">
      <c r="B5269" s="3" t="s">
        <v>11531</v>
      </c>
      <c r="D5269" s="3" t="s">
        <v>84</v>
      </c>
      <c r="E5269" s="3" t="s">
        <v>83</v>
      </c>
    </row>
    <row r="5270" spans="2:5" x14ac:dyDescent="0.45">
      <c r="B5270" s="3" t="s">
        <v>11531</v>
      </c>
      <c r="D5270" s="3" t="s">
        <v>85</v>
      </c>
      <c r="E5270" s="3" t="s">
        <v>83</v>
      </c>
    </row>
    <row r="5271" spans="2:5" x14ac:dyDescent="0.45">
      <c r="B5271" s="3" t="s">
        <v>11531</v>
      </c>
      <c r="D5271" s="3" t="s">
        <v>121</v>
      </c>
      <c r="E5271" s="3" t="s">
        <v>117</v>
      </c>
    </row>
    <row r="5272" spans="2:5" x14ac:dyDescent="0.45">
      <c r="B5272" s="3" t="s">
        <v>11531</v>
      </c>
      <c r="D5272" s="3" t="s">
        <v>34</v>
      </c>
      <c r="E5272" s="3" t="s">
        <v>1020</v>
      </c>
    </row>
    <row r="5273" spans="2:5" x14ac:dyDescent="0.45">
      <c r="B5273" s="3" t="s">
        <v>11531</v>
      </c>
      <c r="D5273" s="3" t="s">
        <v>15</v>
      </c>
      <c r="E5273" s="3" t="s">
        <v>1767</v>
      </c>
    </row>
    <row r="5274" spans="2:5" x14ac:dyDescent="0.45">
      <c r="B5274" s="3" t="s">
        <v>11531</v>
      </c>
      <c r="D5274" s="3" t="s">
        <v>234</v>
      </c>
      <c r="E5274" s="3" t="s">
        <v>1739</v>
      </c>
    </row>
    <row r="5275" spans="2:5" x14ac:dyDescent="0.45">
      <c r="B5275" s="3" t="s">
        <v>11531</v>
      </c>
      <c r="D5275" s="3" t="s">
        <v>233</v>
      </c>
      <c r="E5275" s="3" t="s">
        <v>598</v>
      </c>
    </row>
    <row r="5276" spans="2:5" x14ac:dyDescent="0.45">
      <c r="B5276" s="3" t="s">
        <v>11531</v>
      </c>
      <c r="D5276" s="3" t="s">
        <v>26</v>
      </c>
      <c r="E5276" s="3" t="s">
        <v>1738</v>
      </c>
    </row>
    <row r="5277" spans="2:5" x14ac:dyDescent="0.45">
      <c r="B5277" s="3" t="s">
        <v>11533</v>
      </c>
      <c r="D5277" s="3" t="s">
        <v>7</v>
      </c>
      <c r="E5277" s="3" t="s">
        <v>8</v>
      </c>
    </row>
    <row r="5278" spans="2:5" x14ac:dyDescent="0.45">
      <c r="B5278" s="3" t="s">
        <v>11533</v>
      </c>
      <c r="D5278" s="3" t="s">
        <v>10015</v>
      </c>
      <c r="E5278" s="3" t="s">
        <v>117</v>
      </c>
    </row>
    <row r="5279" spans="2:5" x14ac:dyDescent="0.45">
      <c r="B5279" s="3" t="s">
        <v>11533</v>
      </c>
      <c r="D5279" s="3" t="s">
        <v>249</v>
      </c>
      <c r="E5279" s="3" t="s">
        <v>117</v>
      </c>
    </row>
    <row r="5280" spans="2:5" x14ac:dyDescent="0.45">
      <c r="B5280" s="3" t="s">
        <v>11533</v>
      </c>
      <c r="D5280" s="3" t="s">
        <v>301</v>
      </c>
      <c r="E5280" s="3" t="s">
        <v>117</v>
      </c>
    </row>
    <row r="5281" spans="2:5" x14ac:dyDescent="0.45">
      <c r="B5281" s="3" t="s">
        <v>11533</v>
      </c>
      <c r="D5281" s="3" t="s">
        <v>247</v>
      </c>
      <c r="E5281" s="3" t="s">
        <v>1727</v>
      </c>
    </row>
    <row r="5282" spans="2:5" x14ac:dyDescent="0.45">
      <c r="B5282" s="3" t="s">
        <v>11533</v>
      </c>
      <c r="D5282" s="3" t="s">
        <v>30</v>
      </c>
      <c r="E5282" s="3" t="s">
        <v>1757</v>
      </c>
    </row>
    <row r="5283" spans="2:5" x14ac:dyDescent="0.45">
      <c r="B5283" s="3" t="s">
        <v>11533</v>
      </c>
      <c r="D5283" s="3" t="s">
        <v>13</v>
      </c>
      <c r="E5283" s="3" t="s">
        <v>1765</v>
      </c>
    </row>
    <row r="5284" spans="2:5" x14ac:dyDescent="0.45">
      <c r="B5284" s="3" t="s">
        <v>11533</v>
      </c>
      <c r="D5284" s="3" t="s">
        <v>79</v>
      </c>
      <c r="E5284" s="3" t="s">
        <v>249</v>
      </c>
    </row>
    <row r="5285" spans="2:5" x14ac:dyDescent="0.45">
      <c r="B5285" s="3" t="s">
        <v>11533</v>
      </c>
      <c r="D5285" s="3" t="s">
        <v>843</v>
      </c>
      <c r="E5285" s="3" t="s">
        <v>117</v>
      </c>
    </row>
    <row r="5286" spans="2:5" x14ac:dyDescent="0.45">
      <c r="B5286" s="3" t="s">
        <v>11533</v>
      </c>
      <c r="D5286" s="3" t="s">
        <v>9</v>
      </c>
      <c r="E5286" s="3" t="s">
        <v>10</v>
      </c>
    </row>
    <row r="5287" spans="2:5" x14ac:dyDescent="0.45">
      <c r="B5287" s="3" t="s">
        <v>11533</v>
      </c>
      <c r="D5287" s="3" t="s">
        <v>122</v>
      </c>
      <c r="E5287" s="3" t="s">
        <v>1702</v>
      </c>
    </row>
    <row r="5288" spans="2:5" x14ac:dyDescent="0.45">
      <c r="B5288" s="3" t="s">
        <v>11533</v>
      </c>
      <c r="D5288" s="3" t="s">
        <v>23</v>
      </c>
      <c r="E5288" s="3" t="s">
        <v>1020</v>
      </c>
    </row>
    <row r="5289" spans="2:5" x14ac:dyDescent="0.45">
      <c r="B5289" s="3" t="s">
        <v>11533</v>
      </c>
      <c r="D5289" s="3" t="s">
        <v>15</v>
      </c>
      <c r="E5289" s="3" t="s">
        <v>1767</v>
      </c>
    </row>
    <row r="5290" spans="2:5" x14ac:dyDescent="0.45">
      <c r="B5290" s="3" t="s">
        <v>11533</v>
      </c>
      <c r="D5290" s="3" t="s">
        <v>1708</v>
      </c>
      <c r="E5290" s="3" t="s">
        <v>10017</v>
      </c>
    </row>
    <row r="5291" spans="2:5" x14ac:dyDescent="0.45">
      <c r="B5291" s="3" t="s">
        <v>11533</v>
      </c>
      <c r="D5291" s="3" t="s">
        <v>26</v>
      </c>
      <c r="E5291" s="3" t="s">
        <v>1738</v>
      </c>
    </row>
    <row r="5292" spans="2:5" x14ac:dyDescent="0.45">
      <c r="B5292" s="3" t="s">
        <v>11542</v>
      </c>
      <c r="D5292" s="3" t="s">
        <v>7</v>
      </c>
      <c r="E5292" s="3" t="s">
        <v>72</v>
      </c>
    </row>
    <row r="5293" spans="2:5" x14ac:dyDescent="0.45">
      <c r="B5293" s="3" t="s">
        <v>11542</v>
      </c>
      <c r="D5293" s="3" t="s">
        <v>116</v>
      </c>
      <c r="E5293" s="3" t="s">
        <v>117</v>
      </c>
    </row>
    <row r="5294" spans="2:5" x14ac:dyDescent="0.45">
      <c r="B5294" s="3" t="s">
        <v>11542</v>
      </c>
      <c r="D5294" s="3" t="s">
        <v>910</v>
      </c>
      <c r="E5294" s="3" t="s">
        <v>911</v>
      </c>
    </row>
    <row r="5295" spans="2:5" x14ac:dyDescent="0.45">
      <c r="B5295" s="3" t="s">
        <v>11542</v>
      </c>
      <c r="D5295" s="3" t="s">
        <v>908</v>
      </c>
      <c r="E5295" s="3" t="s">
        <v>9766</v>
      </c>
    </row>
    <row r="5296" spans="2:5" x14ac:dyDescent="0.45">
      <c r="B5296" s="3" t="s">
        <v>11542</v>
      </c>
      <c r="D5296" s="3" t="s">
        <v>76</v>
      </c>
      <c r="E5296" s="3" t="s">
        <v>229</v>
      </c>
    </row>
    <row r="5297" spans="2:5" x14ac:dyDescent="0.45">
      <c r="B5297" s="3" t="s">
        <v>11542</v>
      </c>
      <c r="D5297" s="3" t="s">
        <v>118</v>
      </c>
      <c r="E5297" s="3" t="s">
        <v>232</v>
      </c>
    </row>
    <row r="5298" spans="2:5" x14ac:dyDescent="0.45">
      <c r="B5298" s="3" t="s">
        <v>11542</v>
      </c>
      <c r="D5298" s="3" t="s">
        <v>1122</v>
      </c>
      <c r="E5298" s="3" t="s">
        <v>117</v>
      </c>
    </row>
    <row r="5299" spans="2:5" x14ac:dyDescent="0.45">
      <c r="B5299" s="3" t="s">
        <v>11542</v>
      </c>
      <c r="D5299" s="3" t="s">
        <v>30</v>
      </c>
      <c r="E5299" s="3" t="s">
        <v>1118</v>
      </c>
    </row>
    <row r="5300" spans="2:5" x14ac:dyDescent="0.45">
      <c r="B5300" s="3" t="s">
        <v>11542</v>
      </c>
      <c r="D5300" s="3" t="s">
        <v>13</v>
      </c>
      <c r="E5300" s="3" t="s">
        <v>673</v>
      </c>
    </row>
    <row r="5301" spans="2:5" x14ac:dyDescent="0.45">
      <c r="B5301" s="3" t="s">
        <v>11542</v>
      </c>
      <c r="D5301" s="3" t="s">
        <v>78</v>
      </c>
      <c r="E5301" s="3" t="s">
        <v>245</v>
      </c>
    </row>
    <row r="5302" spans="2:5" x14ac:dyDescent="0.45">
      <c r="B5302" s="3" t="s">
        <v>11542</v>
      </c>
      <c r="D5302" s="3" t="s">
        <v>414</v>
      </c>
      <c r="E5302" s="3" t="s">
        <v>6285</v>
      </c>
    </row>
    <row r="5303" spans="2:5" x14ac:dyDescent="0.45">
      <c r="B5303" s="3" t="s">
        <v>11542</v>
      </c>
      <c r="D5303" s="3" t="s">
        <v>414</v>
      </c>
      <c r="E5303" s="3" t="s">
        <v>6286</v>
      </c>
    </row>
    <row r="5304" spans="2:5" x14ac:dyDescent="0.45">
      <c r="B5304" s="3" t="s">
        <v>11542</v>
      </c>
      <c r="D5304" s="3" t="s">
        <v>79</v>
      </c>
      <c r="E5304" s="3" t="s">
        <v>249</v>
      </c>
    </row>
    <row r="5305" spans="2:5" x14ac:dyDescent="0.45">
      <c r="B5305" s="3" t="s">
        <v>11542</v>
      </c>
      <c r="D5305" s="3" t="s">
        <v>82</v>
      </c>
      <c r="E5305" s="3" t="s">
        <v>29</v>
      </c>
    </row>
    <row r="5306" spans="2:5" x14ac:dyDescent="0.45">
      <c r="B5306" s="3" t="s">
        <v>11542</v>
      </c>
      <c r="D5306" s="3" t="s">
        <v>84</v>
      </c>
      <c r="E5306" s="3" t="s">
        <v>83</v>
      </c>
    </row>
    <row r="5307" spans="2:5" x14ac:dyDescent="0.45">
      <c r="B5307" s="3" t="s">
        <v>11542</v>
      </c>
      <c r="D5307" s="3" t="s">
        <v>1120</v>
      </c>
      <c r="E5307" s="3" t="s">
        <v>6287</v>
      </c>
    </row>
    <row r="5308" spans="2:5" x14ac:dyDescent="0.45">
      <c r="B5308" s="3" t="s">
        <v>11542</v>
      </c>
      <c r="D5308" s="3" t="s">
        <v>28</v>
      </c>
      <c r="E5308" s="3" t="s">
        <v>29</v>
      </c>
    </row>
    <row r="5309" spans="2:5" x14ac:dyDescent="0.45">
      <c r="B5309" s="3" t="s">
        <v>11542</v>
      </c>
      <c r="D5309" s="3" t="s">
        <v>121</v>
      </c>
      <c r="E5309" s="3" t="s">
        <v>232</v>
      </c>
    </row>
    <row r="5310" spans="2:5" x14ac:dyDescent="0.45">
      <c r="B5310" s="3" t="s">
        <v>11542</v>
      </c>
      <c r="D5310" s="3" t="s">
        <v>905</v>
      </c>
      <c r="E5310" s="3" t="s">
        <v>906</v>
      </c>
    </row>
    <row r="5311" spans="2:5" x14ac:dyDescent="0.45">
      <c r="B5311" s="3" t="s">
        <v>11542</v>
      </c>
      <c r="D5311" s="3" t="s">
        <v>34</v>
      </c>
      <c r="E5311" s="3" t="s">
        <v>1020</v>
      </c>
    </row>
    <row r="5312" spans="2:5" x14ac:dyDescent="0.45">
      <c r="B5312" s="3" t="s">
        <v>11542</v>
      </c>
      <c r="D5312" s="3" t="s">
        <v>15</v>
      </c>
      <c r="E5312" s="3" t="s">
        <v>10018</v>
      </c>
    </row>
    <row r="5313" spans="2:5" x14ac:dyDescent="0.45">
      <c r="B5313" s="3" t="s">
        <v>11542</v>
      </c>
      <c r="D5313" s="3" t="s">
        <v>234</v>
      </c>
      <c r="E5313" s="3" t="s">
        <v>1730</v>
      </c>
    </row>
    <row r="5314" spans="2:5" x14ac:dyDescent="0.45">
      <c r="B5314" s="3" t="s">
        <v>11542</v>
      </c>
      <c r="D5314" s="3" t="s">
        <v>233</v>
      </c>
      <c r="E5314" s="3" t="s">
        <v>6288</v>
      </c>
    </row>
    <row r="5315" spans="2:5" x14ac:dyDescent="0.45">
      <c r="B5315" s="3" t="s">
        <v>11542</v>
      </c>
      <c r="D5315" s="3" t="s">
        <v>26</v>
      </c>
      <c r="E5315" s="3" t="s">
        <v>6289</v>
      </c>
    </row>
    <row r="5316" spans="2:5" x14ac:dyDescent="0.45">
      <c r="B5316" s="3" t="s">
        <v>11544</v>
      </c>
      <c r="D5316" s="3" t="s">
        <v>7</v>
      </c>
      <c r="E5316" s="3" t="s">
        <v>72</v>
      </c>
    </row>
    <row r="5317" spans="2:5" x14ac:dyDescent="0.45">
      <c r="B5317" s="3" t="s">
        <v>11544</v>
      </c>
      <c r="D5317" s="3" t="s">
        <v>910</v>
      </c>
      <c r="E5317" s="3" t="s">
        <v>911</v>
      </c>
    </row>
    <row r="5318" spans="2:5" x14ac:dyDescent="0.45">
      <c r="B5318" s="3" t="s">
        <v>11544</v>
      </c>
      <c r="D5318" s="3" t="s">
        <v>908</v>
      </c>
      <c r="E5318" s="3" t="s">
        <v>909</v>
      </c>
    </row>
    <row r="5319" spans="2:5" x14ac:dyDescent="0.45">
      <c r="B5319" s="3" t="s">
        <v>11544</v>
      </c>
      <c r="D5319" s="3" t="s">
        <v>1122</v>
      </c>
      <c r="E5319" s="3" t="s">
        <v>232</v>
      </c>
    </row>
    <row r="5320" spans="2:5" x14ac:dyDescent="0.45">
      <c r="B5320" s="3" t="s">
        <v>11544</v>
      </c>
      <c r="D5320" s="3" t="s">
        <v>13</v>
      </c>
      <c r="E5320" s="3" t="s">
        <v>1267</v>
      </c>
    </row>
    <row r="5321" spans="2:5" x14ac:dyDescent="0.45">
      <c r="B5321" s="3" t="s">
        <v>11544</v>
      </c>
      <c r="D5321" s="3" t="s">
        <v>79</v>
      </c>
      <c r="E5321" s="3" t="s">
        <v>119</v>
      </c>
    </row>
    <row r="5322" spans="2:5" x14ac:dyDescent="0.45">
      <c r="B5322" s="3" t="s">
        <v>11544</v>
      </c>
      <c r="D5322" s="3" t="s">
        <v>1120</v>
      </c>
      <c r="E5322" s="3" t="s">
        <v>1269</v>
      </c>
    </row>
    <row r="5323" spans="2:5" x14ac:dyDescent="0.45">
      <c r="B5323" s="3" t="s">
        <v>11544</v>
      </c>
      <c r="D5323" s="3" t="s">
        <v>28</v>
      </c>
      <c r="E5323" s="3" t="s">
        <v>29</v>
      </c>
    </row>
    <row r="5324" spans="2:5" x14ac:dyDescent="0.45">
      <c r="B5324" s="3" t="s">
        <v>11544</v>
      </c>
      <c r="D5324" s="3" t="s">
        <v>121</v>
      </c>
      <c r="E5324" s="3" t="s">
        <v>232</v>
      </c>
    </row>
    <row r="5325" spans="2:5" x14ac:dyDescent="0.45">
      <c r="B5325" s="3" t="s">
        <v>11544</v>
      </c>
      <c r="D5325" s="3" t="s">
        <v>905</v>
      </c>
      <c r="E5325" s="3" t="s">
        <v>906</v>
      </c>
    </row>
    <row r="5326" spans="2:5" x14ac:dyDescent="0.45">
      <c r="B5326" s="3" t="s">
        <v>11544</v>
      </c>
      <c r="D5326" s="3" t="s">
        <v>34</v>
      </c>
      <c r="E5326" s="3" t="s">
        <v>1020</v>
      </c>
    </row>
    <row r="5327" spans="2:5" x14ac:dyDescent="0.45">
      <c r="B5327" s="3" t="s">
        <v>11546</v>
      </c>
      <c r="D5327" s="3" t="s">
        <v>7</v>
      </c>
      <c r="E5327" s="3" t="s">
        <v>72</v>
      </c>
    </row>
    <row r="5328" spans="2:5" x14ac:dyDescent="0.45">
      <c r="B5328" s="3" t="s">
        <v>11546</v>
      </c>
      <c r="D5328" s="3" t="s">
        <v>910</v>
      </c>
      <c r="E5328" s="3" t="s">
        <v>911</v>
      </c>
    </row>
    <row r="5329" spans="2:5" x14ac:dyDescent="0.45">
      <c r="B5329" s="3" t="s">
        <v>11546</v>
      </c>
      <c r="D5329" s="3" t="s">
        <v>908</v>
      </c>
      <c r="E5329" s="3" t="s">
        <v>909</v>
      </c>
    </row>
    <row r="5330" spans="2:5" x14ac:dyDescent="0.45">
      <c r="B5330" s="3" t="s">
        <v>11546</v>
      </c>
      <c r="D5330" s="3" t="s">
        <v>1122</v>
      </c>
      <c r="E5330" s="3" t="s">
        <v>117</v>
      </c>
    </row>
    <row r="5331" spans="2:5" x14ac:dyDescent="0.45">
      <c r="B5331" s="3" t="s">
        <v>11546</v>
      </c>
      <c r="D5331" s="3" t="s">
        <v>13</v>
      </c>
      <c r="E5331" s="3" t="s">
        <v>1297</v>
      </c>
    </row>
    <row r="5332" spans="2:5" x14ac:dyDescent="0.45">
      <c r="B5332" s="3" t="s">
        <v>11546</v>
      </c>
      <c r="D5332" s="3" t="s">
        <v>79</v>
      </c>
      <c r="E5332" s="3" t="s">
        <v>119</v>
      </c>
    </row>
    <row r="5333" spans="2:5" x14ac:dyDescent="0.45">
      <c r="B5333" s="3" t="s">
        <v>11546</v>
      </c>
      <c r="D5333" s="3" t="s">
        <v>1120</v>
      </c>
      <c r="E5333" s="3" t="s">
        <v>1269</v>
      </c>
    </row>
    <row r="5334" spans="2:5" x14ac:dyDescent="0.45">
      <c r="B5334" s="3" t="s">
        <v>11546</v>
      </c>
      <c r="D5334" s="3" t="s">
        <v>28</v>
      </c>
      <c r="E5334" s="3" t="s">
        <v>29</v>
      </c>
    </row>
    <row r="5335" spans="2:5" x14ac:dyDescent="0.45">
      <c r="B5335" s="3" t="s">
        <v>11546</v>
      </c>
      <c r="D5335" s="3" t="s">
        <v>121</v>
      </c>
      <c r="E5335" s="3" t="s">
        <v>232</v>
      </c>
    </row>
    <row r="5336" spans="2:5" x14ac:dyDescent="0.45">
      <c r="B5336" s="3" t="s">
        <v>11546</v>
      </c>
      <c r="D5336" s="3" t="s">
        <v>905</v>
      </c>
      <c r="E5336" s="3" t="s">
        <v>906</v>
      </c>
    </row>
    <row r="5337" spans="2:5" x14ac:dyDescent="0.45">
      <c r="B5337" s="3" t="s">
        <v>11546</v>
      </c>
      <c r="D5337" s="3" t="s">
        <v>34</v>
      </c>
      <c r="E5337" s="3" t="s">
        <v>1020</v>
      </c>
    </row>
    <row r="5338" spans="2:5" x14ac:dyDescent="0.45">
      <c r="B5338" s="3" t="s">
        <v>11550</v>
      </c>
      <c r="D5338" s="3" t="s">
        <v>7</v>
      </c>
      <c r="E5338" s="3" t="s">
        <v>72</v>
      </c>
    </row>
    <row r="5339" spans="2:5" x14ac:dyDescent="0.45">
      <c r="B5339" s="3" t="s">
        <v>11550</v>
      </c>
      <c r="D5339" s="3" t="s">
        <v>116</v>
      </c>
      <c r="E5339" s="3" t="s">
        <v>117</v>
      </c>
    </row>
    <row r="5340" spans="2:5" x14ac:dyDescent="0.45">
      <c r="B5340" s="3" t="s">
        <v>11550</v>
      </c>
      <c r="D5340" s="3" t="s">
        <v>910</v>
      </c>
      <c r="E5340" s="3" t="s">
        <v>1160</v>
      </c>
    </row>
    <row r="5341" spans="2:5" x14ac:dyDescent="0.45">
      <c r="B5341" s="3" t="s">
        <v>11550</v>
      </c>
      <c r="D5341" s="3" t="s">
        <v>908</v>
      </c>
      <c r="E5341" s="3" t="s">
        <v>1018</v>
      </c>
    </row>
    <row r="5342" spans="2:5" x14ac:dyDescent="0.45">
      <c r="B5342" s="3" t="s">
        <v>11550</v>
      </c>
      <c r="D5342" s="3" t="s">
        <v>76</v>
      </c>
      <c r="E5342" s="3" t="s">
        <v>747</v>
      </c>
    </row>
    <row r="5343" spans="2:5" x14ac:dyDescent="0.45">
      <c r="B5343" s="3" t="s">
        <v>11550</v>
      </c>
      <c r="D5343" s="3" t="s">
        <v>118</v>
      </c>
      <c r="E5343" s="3" t="s">
        <v>117</v>
      </c>
    </row>
    <row r="5344" spans="2:5" x14ac:dyDescent="0.45">
      <c r="B5344" s="3" t="s">
        <v>11550</v>
      </c>
      <c r="D5344" s="3" t="s">
        <v>247</v>
      </c>
      <c r="E5344" s="3" t="s">
        <v>1077</v>
      </c>
    </row>
    <row r="5345" spans="2:5" x14ac:dyDescent="0.45">
      <c r="B5345" s="3" t="s">
        <v>11550</v>
      </c>
      <c r="D5345" s="3" t="s">
        <v>30</v>
      </c>
      <c r="E5345" s="3" t="s">
        <v>673</v>
      </c>
    </row>
    <row r="5346" spans="2:5" x14ac:dyDescent="0.45">
      <c r="B5346" s="3" t="s">
        <v>11550</v>
      </c>
      <c r="D5346" s="3" t="s">
        <v>991</v>
      </c>
      <c r="E5346" s="3" t="s">
        <v>1161</v>
      </c>
    </row>
    <row r="5347" spans="2:5" x14ac:dyDescent="0.45">
      <c r="B5347" s="3" t="s">
        <v>11550</v>
      </c>
      <c r="D5347" s="3" t="s">
        <v>13</v>
      </c>
      <c r="E5347" s="3" t="s">
        <v>9991</v>
      </c>
    </row>
    <row r="5348" spans="2:5" x14ac:dyDescent="0.45">
      <c r="B5348" s="3" t="s">
        <v>11550</v>
      </c>
      <c r="D5348" s="3" t="s">
        <v>78</v>
      </c>
      <c r="E5348" s="3" t="s">
        <v>1078</v>
      </c>
    </row>
    <row r="5349" spans="2:5" x14ac:dyDescent="0.45">
      <c r="B5349" s="3" t="s">
        <v>11550</v>
      </c>
      <c r="D5349" s="3" t="s">
        <v>79</v>
      </c>
      <c r="E5349" s="3" t="s">
        <v>119</v>
      </c>
    </row>
    <row r="5350" spans="2:5" x14ac:dyDescent="0.45">
      <c r="B5350" s="3" t="s">
        <v>11550</v>
      </c>
      <c r="D5350" s="3" t="s">
        <v>82</v>
      </c>
      <c r="E5350" s="3" t="s">
        <v>29</v>
      </c>
    </row>
    <row r="5351" spans="2:5" x14ac:dyDescent="0.45">
      <c r="B5351" s="3" t="s">
        <v>11550</v>
      </c>
      <c r="D5351" s="3" t="s">
        <v>84</v>
      </c>
      <c r="E5351" s="3" t="s">
        <v>83</v>
      </c>
    </row>
    <row r="5352" spans="2:5" x14ac:dyDescent="0.45">
      <c r="B5352" s="3" t="s">
        <v>11550</v>
      </c>
      <c r="D5352" s="3" t="s">
        <v>85</v>
      </c>
      <c r="E5352" s="3" t="s">
        <v>755</v>
      </c>
    </row>
    <row r="5353" spans="2:5" x14ac:dyDescent="0.45">
      <c r="B5353" s="3" t="s">
        <v>11550</v>
      </c>
      <c r="D5353" s="3" t="s">
        <v>121</v>
      </c>
      <c r="E5353" s="3" t="s">
        <v>232</v>
      </c>
    </row>
    <row r="5354" spans="2:5" x14ac:dyDescent="0.45">
      <c r="B5354" s="3" t="s">
        <v>11550</v>
      </c>
      <c r="D5354" s="3" t="s">
        <v>1017</v>
      </c>
      <c r="E5354" s="3" t="s">
        <v>232</v>
      </c>
    </row>
    <row r="5355" spans="2:5" x14ac:dyDescent="0.45">
      <c r="B5355" s="3" t="s">
        <v>11550</v>
      </c>
      <c r="D5355" s="3" t="s">
        <v>34</v>
      </c>
      <c r="E5355" s="3" t="s">
        <v>1020</v>
      </c>
    </row>
    <row r="5356" spans="2:5" x14ac:dyDescent="0.45">
      <c r="B5356" s="3" t="s">
        <v>11550</v>
      </c>
      <c r="D5356" s="3" t="s">
        <v>15</v>
      </c>
      <c r="E5356" s="3" t="s">
        <v>10019</v>
      </c>
    </row>
    <row r="5357" spans="2:5" x14ac:dyDescent="0.45">
      <c r="B5357" s="3" t="s">
        <v>11550</v>
      </c>
      <c r="D5357" s="3" t="s">
        <v>234</v>
      </c>
      <c r="E5357" s="3" t="s">
        <v>1162</v>
      </c>
    </row>
    <row r="5358" spans="2:5" x14ac:dyDescent="0.45">
      <c r="B5358" s="3" t="s">
        <v>11550</v>
      </c>
      <c r="D5358" s="3" t="s">
        <v>233</v>
      </c>
      <c r="E5358" s="3" t="s">
        <v>1163</v>
      </c>
    </row>
    <row r="5359" spans="2:5" x14ac:dyDescent="0.45">
      <c r="B5359" s="3" t="s">
        <v>11550</v>
      </c>
      <c r="D5359" s="3" t="s">
        <v>26</v>
      </c>
      <c r="E5359" s="3" t="s">
        <v>27</v>
      </c>
    </row>
    <row r="5360" spans="2:5" x14ac:dyDescent="0.45">
      <c r="B5360" s="3" t="s">
        <v>11555</v>
      </c>
      <c r="D5360" s="3" t="s">
        <v>7</v>
      </c>
      <c r="E5360" s="3" t="s">
        <v>8</v>
      </c>
    </row>
    <row r="5361" spans="2:5" x14ac:dyDescent="0.45">
      <c r="B5361" s="3" t="s">
        <v>11555</v>
      </c>
      <c r="D5361" s="3" t="s">
        <v>301</v>
      </c>
      <c r="E5361" s="3" t="s">
        <v>117</v>
      </c>
    </row>
    <row r="5362" spans="2:5" x14ac:dyDescent="0.45">
      <c r="B5362" s="3" t="s">
        <v>11555</v>
      </c>
      <c r="D5362" s="3" t="s">
        <v>10020</v>
      </c>
      <c r="E5362" s="3" t="s">
        <v>1051</v>
      </c>
    </row>
    <row r="5363" spans="2:5" x14ac:dyDescent="0.45">
      <c r="B5363" s="3" t="s">
        <v>11555</v>
      </c>
      <c r="D5363" s="3" t="s">
        <v>30</v>
      </c>
      <c r="E5363" s="3" t="s">
        <v>686</v>
      </c>
    </row>
    <row r="5364" spans="2:5" x14ac:dyDescent="0.45">
      <c r="B5364" s="3" t="s">
        <v>11555</v>
      </c>
      <c r="D5364" s="3" t="s">
        <v>13</v>
      </c>
      <c r="E5364" s="3" t="s">
        <v>1135</v>
      </c>
    </row>
    <row r="5365" spans="2:5" x14ac:dyDescent="0.45">
      <c r="B5365" s="3" t="s">
        <v>11555</v>
      </c>
      <c r="D5365" s="3" t="s">
        <v>11</v>
      </c>
      <c r="E5365" s="3" t="s">
        <v>1104</v>
      </c>
    </row>
    <row r="5366" spans="2:5" x14ac:dyDescent="0.45">
      <c r="B5366" s="3" t="s">
        <v>11555</v>
      </c>
      <c r="D5366" s="3" t="s">
        <v>79</v>
      </c>
      <c r="E5366" s="3" t="s">
        <v>1151</v>
      </c>
    </row>
    <row r="5367" spans="2:5" x14ac:dyDescent="0.45">
      <c r="B5367" s="3" t="s">
        <v>11555</v>
      </c>
      <c r="D5367" s="3" t="s">
        <v>9958</v>
      </c>
      <c r="E5367" s="3" t="s">
        <v>117</v>
      </c>
    </row>
    <row r="5368" spans="2:5" x14ac:dyDescent="0.45">
      <c r="B5368" s="3" t="s">
        <v>11555</v>
      </c>
      <c r="D5368" s="3" t="s">
        <v>9</v>
      </c>
      <c r="E5368" s="3" t="s">
        <v>10</v>
      </c>
    </row>
    <row r="5369" spans="2:5" x14ac:dyDescent="0.45">
      <c r="B5369" s="3" t="s">
        <v>11555</v>
      </c>
      <c r="D5369" s="3" t="s">
        <v>10021</v>
      </c>
      <c r="E5369" s="3" t="s">
        <v>10022</v>
      </c>
    </row>
    <row r="5370" spans="2:5" x14ac:dyDescent="0.45">
      <c r="B5370" s="3" t="s">
        <v>11555</v>
      </c>
      <c r="D5370" s="3" t="s">
        <v>10023</v>
      </c>
      <c r="E5370" s="3" t="s">
        <v>117</v>
      </c>
    </row>
    <row r="5371" spans="2:5" x14ac:dyDescent="0.45">
      <c r="B5371" s="3" t="s">
        <v>11555</v>
      </c>
      <c r="D5371" s="3" t="s">
        <v>23</v>
      </c>
      <c r="E5371" s="3" t="s">
        <v>1020</v>
      </c>
    </row>
    <row r="5372" spans="2:5" x14ac:dyDescent="0.45">
      <c r="B5372" s="3" t="s">
        <v>11555</v>
      </c>
      <c r="D5372" s="3" t="s">
        <v>10024</v>
      </c>
      <c r="E5372" s="3" t="s">
        <v>117</v>
      </c>
    </row>
    <row r="5373" spans="2:5" x14ac:dyDescent="0.45">
      <c r="B5373" s="3" t="s">
        <v>11555</v>
      </c>
      <c r="D5373" s="3" t="s">
        <v>10025</v>
      </c>
      <c r="E5373" s="3" t="s">
        <v>10026</v>
      </c>
    </row>
    <row r="5374" spans="2:5" x14ac:dyDescent="0.45">
      <c r="B5374" s="3" t="s">
        <v>11555</v>
      </c>
      <c r="D5374" s="3" t="s">
        <v>15</v>
      </c>
      <c r="E5374" s="3" t="s">
        <v>720</v>
      </c>
    </row>
    <row r="5375" spans="2:5" x14ac:dyDescent="0.45">
      <c r="B5375" s="3" t="s">
        <v>11555</v>
      </c>
      <c r="D5375" s="3" t="s">
        <v>26</v>
      </c>
      <c r="E5375" s="3" t="s">
        <v>1103</v>
      </c>
    </row>
    <row r="5376" spans="2:5" x14ac:dyDescent="0.45">
      <c r="B5376" s="3" t="s">
        <v>11557</v>
      </c>
      <c r="D5376" s="3" t="s">
        <v>7</v>
      </c>
      <c r="E5376" s="3" t="s">
        <v>8</v>
      </c>
    </row>
    <row r="5377" spans="2:5" x14ac:dyDescent="0.45">
      <c r="B5377" s="3" t="s">
        <v>11557</v>
      </c>
      <c r="D5377" s="3" t="s">
        <v>301</v>
      </c>
      <c r="E5377" s="3" t="s">
        <v>117</v>
      </c>
    </row>
    <row r="5378" spans="2:5" x14ac:dyDescent="0.45">
      <c r="B5378" s="3" t="s">
        <v>11557</v>
      </c>
      <c r="D5378" s="3" t="s">
        <v>10020</v>
      </c>
      <c r="E5378" s="3" t="s">
        <v>1051</v>
      </c>
    </row>
    <row r="5379" spans="2:5" x14ac:dyDescent="0.45">
      <c r="B5379" s="3" t="s">
        <v>11557</v>
      </c>
      <c r="D5379" s="3" t="s">
        <v>30</v>
      </c>
      <c r="E5379" s="3" t="s">
        <v>686</v>
      </c>
    </row>
    <row r="5380" spans="2:5" x14ac:dyDescent="0.45">
      <c r="B5380" s="3" t="s">
        <v>11557</v>
      </c>
      <c r="D5380" s="3" t="s">
        <v>13</v>
      </c>
      <c r="E5380" s="3" t="s">
        <v>1102</v>
      </c>
    </row>
    <row r="5381" spans="2:5" x14ac:dyDescent="0.45">
      <c r="B5381" s="3" t="s">
        <v>11557</v>
      </c>
      <c r="D5381" s="3" t="s">
        <v>11</v>
      </c>
      <c r="E5381" s="3" t="s">
        <v>1104</v>
      </c>
    </row>
    <row r="5382" spans="2:5" x14ac:dyDescent="0.45">
      <c r="B5382" s="3" t="s">
        <v>11557</v>
      </c>
      <c r="D5382" s="3" t="s">
        <v>9958</v>
      </c>
      <c r="E5382" s="3" t="s">
        <v>117</v>
      </c>
    </row>
    <row r="5383" spans="2:5" x14ac:dyDescent="0.45">
      <c r="B5383" s="3" t="s">
        <v>11557</v>
      </c>
      <c r="D5383" s="3" t="s">
        <v>9</v>
      </c>
      <c r="E5383" s="3" t="s">
        <v>10</v>
      </c>
    </row>
    <row r="5384" spans="2:5" x14ac:dyDescent="0.45">
      <c r="B5384" s="3" t="s">
        <v>11557</v>
      </c>
      <c r="D5384" s="3" t="s">
        <v>10021</v>
      </c>
      <c r="E5384" s="3" t="s">
        <v>10027</v>
      </c>
    </row>
    <row r="5385" spans="2:5" x14ac:dyDescent="0.45">
      <c r="B5385" s="3" t="s">
        <v>11557</v>
      </c>
      <c r="D5385" s="3" t="s">
        <v>10023</v>
      </c>
      <c r="E5385" s="3" t="s">
        <v>117</v>
      </c>
    </row>
    <row r="5386" spans="2:5" x14ac:dyDescent="0.45">
      <c r="B5386" s="3" t="s">
        <v>11557</v>
      </c>
      <c r="D5386" s="3" t="s">
        <v>23</v>
      </c>
      <c r="E5386" s="3" t="s">
        <v>1020</v>
      </c>
    </row>
    <row r="5387" spans="2:5" x14ac:dyDescent="0.45">
      <c r="B5387" s="3" t="s">
        <v>11557</v>
      </c>
      <c r="D5387" s="3" t="s">
        <v>10024</v>
      </c>
      <c r="E5387" s="3" t="s">
        <v>117</v>
      </c>
    </row>
    <row r="5388" spans="2:5" x14ac:dyDescent="0.45">
      <c r="B5388" s="3" t="s">
        <v>11557</v>
      </c>
      <c r="D5388" s="3" t="s">
        <v>10025</v>
      </c>
      <c r="E5388" s="3" t="s">
        <v>10026</v>
      </c>
    </row>
    <row r="5389" spans="2:5" x14ac:dyDescent="0.45">
      <c r="B5389" s="3" t="s">
        <v>11557</v>
      </c>
      <c r="D5389" s="3" t="s">
        <v>15</v>
      </c>
      <c r="E5389" s="3" t="s">
        <v>1516</v>
      </c>
    </row>
    <row r="5390" spans="2:5" x14ac:dyDescent="0.45">
      <c r="B5390" s="3" t="s">
        <v>11557</v>
      </c>
      <c r="D5390" s="3" t="s">
        <v>26</v>
      </c>
      <c r="E5390" s="3" t="s">
        <v>1103</v>
      </c>
    </row>
    <row r="5391" spans="2:5" x14ac:dyDescent="0.45">
      <c r="B5391" s="3" t="s">
        <v>11559</v>
      </c>
      <c r="D5391" s="3" t="s">
        <v>7</v>
      </c>
      <c r="E5391" s="3" t="s">
        <v>72</v>
      </c>
    </row>
    <row r="5392" spans="2:5" x14ac:dyDescent="0.45">
      <c r="B5392" s="3" t="s">
        <v>11559</v>
      </c>
      <c r="D5392" s="3" t="s">
        <v>116</v>
      </c>
      <c r="E5392" s="3" t="s">
        <v>117</v>
      </c>
    </row>
    <row r="5393" spans="2:5" x14ac:dyDescent="0.45">
      <c r="B5393" s="3" t="s">
        <v>11559</v>
      </c>
      <c r="D5393" s="3" t="s">
        <v>910</v>
      </c>
      <c r="E5393" s="3" t="s">
        <v>1012</v>
      </c>
    </row>
    <row r="5394" spans="2:5" x14ac:dyDescent="0.45">
      <c r="B5394" s="3" t="s">
        <v>11559</v>
      </c>
      <c r="D5394" s="3" t="s">
        <v>908</v>
      </c>
      <c r="E5394" s="3" t="s">
        <v>1018</v>
      </c>
    </row>
    <row r="5395" spans="2:5" x14ac:dyDescent="0.45">
      <c r="B5395" s="3" t="s">
        <v>11559</v>
      </c>
      <c r="D5395" s="3" t="s">
        <v>76</v>
      </c>
      <c r="E5395" s="3" t="s">
        <v>229</v>
      </c>
    </row>
    <row r="5396" spans="2:5" x14ac:dyDescent="0.45">
      <c r="B5396" s="3" t="s">
        <v>11559</v>
      </c>
      <c r="D5396" s="3" t="s">
        <v>118</v>
      </c>
      <c r="E5396" s="3" t="s">
        <v>117</v>
      </c>
    </row>
    <row r="5397" spans="2:5" x14ac:dyDescent="0.45">
      <c r="B5397" s="3" t="s">
        <v>11559</v>
      </c>
      <c r="D5397" s="3" t="s">
        <v>247</v>
      </c>
      <c r="E5397" s="3" t="s">
        <v>1077</v>
      </c>
    </row>
    <row r="5398" spans="2:5" x14ac:dyDescent="0.45">
      <c r="B5398" s="3" t="s">
        <v>11559</v>
      </c>
      <c r="D5398" s="3" t="s">
        <v>30</v>
      </c>
      <c r="E5398" s="3" t="s">
        <v>1273</v>
      </c>
    </row>
    <row r="5399" spans="2:5" x14ac:dyDescent="0.45">
      <c r="B5399" s="3" t="s">
        <v>11559</v>
      </c>
      <c r="D5399" s="3" t="s">
        <v>13</v>
      </c>
      <c r="E5399" s="3" t="s">
        <v>1272</v>
      </c>
    </row>
    <row r="5400" spans="2:5" x14ac:dyDescent="0.45">
      <c r="B5400" s="3" t="s">
        <v>11559</v>
      </c>
      <c r="D5400" s="3" t="s">
        <v>78</v>
      </c>
      <c r="E5400" s="3" t="s">
        <v>245</v>
      </c>
    </row>
    <row r="5401" spans="2:5" x14ac:dyDescent="0.45">
      <c r="B5401" s="3" t="s">
        <v>11559</v>
      </c>
      <c r="D5401" s="3" t="s">
        <v>79</v>
      </c>
      <c r="E5401" s="3" t="s">
        <v>119</v>
      </c>
    </row>
    <row r="5402" spans="2:5" x14ac:dyDescent="0.45">
      <c r="B5402" s="3" t="s">
        <v>11559</v>
      </c>
      <c r="D5402" s="3" t="s">
        <v>82</v>
      </c>
      <c r="E5402" s="3" t="s">
        <v>29</v>
      </c>
    </row>
    <row r="5403" spans="2:5" x14ac:dyDescent="0.45">
      <c r="B5403" s="3" t="s">
        <v>11559</v>
      </c>
      <c r="D5403" s="3" t="s">
        <v>85</v>
      </c>
      <c r="E5403" s="3" t="s">
        <v>83</v>
      </c>
    </row>
    <row r="5404" spans="2:5" x14ac:dyDescent="0.45">
      <c r="B5404" s="3" t="s">
        <v>11559</v>
      </c>
      <c r="D5404" s="3" t="s">
        <v>121</v>
      </c>
      <c r="E5404" s="3" t="s">
        <v>232</v>
      </c>
    </row>
    <row r="5405" spans="2:5" x14ac:dyDescent="0.45">
      <c r="B5405" s="3" t="s">
        <v>11559</v>
      </c>
      <c r="D5405" s="3" t="s">
        <v>1017</v>
      </c>
      <c r="E5405" s="3" t="s">
        <v>232</v>
      </c>
    </row>
    <row r="5406" spans="2:5" x14ac:dyDescent="0.45">
      <c r="B5406" s="3" t="s">
        <v>11559</v>
      </c>
      <c r="D5406" s="3" t="s">
        <v>34</v>
      </c>
      <c r="E5406" s="3" t="s">
        <v>1020</v>
      </c>
    </row>
    <row r="5407" spans="2:5" x14ac:dyDescent="0.45">
      <c r="B5407" s="3" t="s">
        <v>11559</v>
      </c>
      <c r="D5407" s="3" t="s">
        <v>15</v>
      </c>
      <c r="E5407" s="3" t="s">
        <v>1275</v>
      </c>
    </row>
    <row r="5408" spans="2:5" x14ac:dyDescent="0.45">
      <c r="B5408" s="3" t="s">
        <v>11559</v>
      </c>
      <c r="D5408" s="3" t="s">
        <v>234</v>
      </c>
      <c r="E5408" s="3" t="s">
        <v>1276</v>
      </c>
    </row>
    <row r="5409" spans="2:5" x14ac:dyDescent="0.45">
      <c r="B5409" s="3" t="s">
        <v>11559</v>
      </c>
      <c r="D5409" s="3" t="s">
        <v>233</v>
      </c>
      <c r="E5409" s="3" t="s">
        <v>637</v>
      </c>
    </row>
    <row r="5410" spans="2:5" x14ac:dyDescent="0.45">
      <c r="B5410" s="3" t="s">
        <v>11559</v>
      </c>
      <c r="D5410" s="3" t="s">
        <v>26</v>
      </c>
      <c r="E5410" s="3" t="s">
        <v>868</v>
      </c>
    </row>
    <row r="5411" spans="2:5" x14ac:dyDescent="0.45">
      <c r="B5411" s="3" t="s">
        <v>11563</v>
      </c>
      <c r="D5411" s="3" t="s">
        <v>7</v>
      </c>
      <c r="E5411" s="3" t="s">
        <v>72</v>
      </c>
    </row>
    <row r="5412" spans="2:5" x14ac:dyDescent="0.45">
      <c r="B5412" s="3" t="s">
        <v>11563</v>
      </c>
      <c r="D5412" s="3" t="s">
        <v>116</v>
      </c>
      <c r="E5412" s="3" t="s">
        <v>117</v>
      </c>
    </row>
    <row r="5413" spans="2:5" x14ac:dyDescent="0.45">
      <c r="B5413" s="3" t="s">
        <v>11563</v>
      </c>
      <c r="D5413" s="3" t="s">
        <v>910</v>
      </c>
      <c r="E5413" s="3" t="s">
        <v>6310</v>
      </c>
    </row>
    <row r="5414" spans="2:5" x14ac:dyDescent="0.45">
      <c r="B5414" s="3" t="s">
        <v>11563</v>
      </c>
      <c r="D5414" s="3" t="s">
        <v>908</v>
      </c>
      <c r="E5414" s="3" t="s">
        <v>1018</v>
      </c>
    </row>
    <row r="5415" spans="2:5" x14ac:dyDescent="0.45">
      <c r="B5415" s="3" t="s">
        <v>11563</v>
      </c>
      <c r="D5415" s="3" t="s">
        <v>76</v>
      </c>
      <c r="E5415" s="3" t="s">
        <v>747</v>
      </c>
    </row>
    <row r="5416" spans="2:5" x14ac:dyDescent="0.45">
      <c r="B5416" s="3" t="s">
        <v>11563</v>
      </c>
      <c r="D5416" s="3" t="s">
        <v>118</v>
      </c>
      <c r="E5416" s="3" t="s">
        <v>117</v>
      </c>
    </row>
    <row r="5417" spans="2:5" x14ac:dyDescent="0.45">
      <c r="B5417" s="3" t="s">
        <v>11563</v>
      </c>
      <c r="D5417" s="3" t="s">
        <v>247</v>
      </c>
      <c r="E5417" s="3" t="s">
        <v>1077</v>
      </c>
    </row>
    <row r="5418" spans="2:5" x14ac:dyDescent="0.45">
      <c r="B5418" s="3" t="s">
        <v>11563</v>
      </c>
      <c r="D5418" s="3" t="s">
        <v>30</v>
      </c>
      <c r="E5418" s="3" t="s">
        <v>1074</v>
      </c>
    </row>
    <row r="5419" spans="2:5" x14ac:dyDescent="0.45">
      <c r="B5419" s="3" t="s">
        <v>11563</v>
      </c>
      <c r="D5419" s="3" t="s">
        <v>13</v>
      </c>
      <c r="E5419" s="3" t="s">
        <v>1314</v>
      </c>
    </row>
    <row r="5420" spans="2:5" x14ac:dyDescent="0.45">
      <c r="B5420" s="3" t="s">
        <v>11563</v>
      </c>
      <c r="D5420" s="3" t="s">
        <v>78</v>
      </c>
      <c r="E5420" s="3" t="s">
        <v>245</v>
      </c>
    </row>
    <row r="5421" spans="2:5" x14ac:dyDescent="0.45">
      <c r="B5421" s="3" t="s">
        <v>11563</v>
      </c>
      <c r="D5421" s="3" t="s">
        <v>79</v>
      </c>
      <c r="E5421" s="3" t="s">
        <v>119</v>
      </c>
    </row>
    <row r="5422" spans="2:5" x14ac:dyDescent="0.45">
      <c r="B5422" s="3" t="s">
        <v>11563</v>
      </c>
      <c r="D5422" s="3" t="s">
        <v>82</v>
      </c>
      <c r="E5422" s="3" t="s">
        <v>29</v>
      </c>
    </row>
    <row r="5423" spans="2:5" x14ac:dyDescent="0.45">
      <c r="B5423" s="3" t="s">
        <v>11563</v>
      </c>
      <c r="D5423" s="3" t="s">
        <v>84</v>
      </c>
      <c r="E5423" s="3" t="s">
        <v>83</v>
      </c>
    </row>
    <row r="5424" spans="2:5" x14ac:dyDescent="0.45">
      <c r="B5424" s="3" t="s">
        <v>11563</v>
      </c>
      <c r="D5424" s="3" t="s">
        <v>85</v>
      </c>
      <c r="E5424" s="3" t="s">
        <v>83</v>
      </c>
    </row>
    <row r="5425" spans="2:5" x14ac:dyDescent="0.45">
      <c r="B5425" s="3" t="s">
        <v>11563</v>
      </c>
      <c r="D5425" s="3" t="s">
        <v>121</v>
      </c>
      <c r="E5425" s="3" t="s">
        <v>117</v>
      </c>
    </row>
    <row r="5426" spans="2:5" x14ac:dyDescent="0.45">
      <c r="B5426" s="3" t="s">
        <v>11563</v>
      </c>
      <c r="D5426" s="3" t="s">
        <v>1017</v>
      </c>
      <c r="E5426" s="3" t="s">
        <v>232</v>
      </c>
    </row>
    <row r="5427" spans="2:5" x14ac:dyDescent="0.45">
      <c r="B5427" s="3" t="s">
        <v>11563</v>
      </c>
      <c r="D5427" s="3" t="s">
        <v>34</v>
      </c>
      <c r="E5427" s="3" t="s">
        <v>1020</v>
      </c>
    </row>
    <row r="5428" spans="2:5" x14ac:dyDescent="0.45">
      <c r="B5428" s="3" t="s">
        <v>11563</v>
      </c>
      <c r="D5428" s="3" t="s">
        <v>15</v>
      </c>
      <c r="E5428" s="3" t="s">
        <v>10028</v>
      </c>
    </row>
    <row r="5429" spans="2:5" x14ac:dyDescent="0.45">
      <c r="B5429" s="3" t="s">
        <v>11563</v>
      </c>
      <c r="D5429" s="3" t="s">
        <v>234</v>
      </c>
      <c r="E5429" s="3" t="s">
        <v>10029</v>
      </c>
    </row>
    <row r="5430" spans="2:5" x14ac:dyDescent="0.45">
      <c r="B5430" s="3" t="s">
        <v>11563</v>
      </c>
      <c r="D5430" s="3" t="s">
        <v>233</v>
      </c>
      <c r="E5430" s="3" t="s">
        <v>10030</v>
      </c>
    </row>
    <row r="5431" spans="2:5" x14ac:dyDescent="0.45">
      <c r="B5431" s="3" t="s">
        <v>11563</v>
      </c>
      <c r="D5431" s="3" t="s">
        <v>26</v>
      </c>
      <c r="E5431" s="3" t="s">
        <v>1284</v>
      </c>
    </row>
    <row r="5432" spans="2:5" x14ac:dyDescent="0.45">
      <c r="B5432" s="3" t="s">
        <v>11566</v>
      </c>
      <c r="D5432" s="3" t="s">
        <v>7</v>
      </c>
      <c r="E5432" s="3" t="s">
        <v>72</v>
      </c>
    </row>
    <row r="5433" spans="2:5" x14ac:dyDescent="0.45">
      <c r="B5433" s="3" t="s">
        <v>11566</v>
      </c>
      <c r="D5433" s="3" t="s">
        <v>116</v>
      </c>
      <c r="E5433" s="3" t="s">
        <v>117</v>
      </c>
    </row>
    <row r="5434" spans="2:5" x14ac:dyDescent="0.45">
      <c r="B5434" s="3" t="s">
        <v>11566</v>
      </c>
      <c r="D5434" s="3" t="s">
        <v>908</v>
      </c>
      <c r="E5434" s="3" t="s">
        <v>1018</v>
      </c>
    </row>
    <row r="5435" spans="2:5" x14ac:dyDescent="0.45">
      <c r="B5435" s="3" t="s">
        <v>11566</v>
      </c>
      <c r="D5435" s="3" t="s">
        <v>76</v>
      </c>
      <c r="E5435" s="3" t="s">
        <v>747</v>
      </c>
    </row>
    <row r="5436" spans="2:5" x14ac:dyDescent="0.45">
      <c r="B5436" s="3" t="s">
        <v>11566</v>
      </c>
      <c r="D5436" s="3" t="s">
        <v>118</v>
      </c>
      <c r="E5436" s="3" t="s">
        <v>117</v>
      </c>
    </row>
    <row r="5437" spans="2:5" x14ac:dyDescent="0.45">
      <c r="B5437" s="3" t="s">
        <v>11566</v>
      </c>
      <c r="D5437" s="3" t="s">
        <v>247</v>
      </c>
      <c r="E5437" s="3" t="s">
        <v>248</v>
      </c>
    </row>
    <row r="5438" spans="2:5" x14ac:dyDescent="0.45">
      <c r="B5438" s="3" t="s">
        <v>11566</v>
      </c>
      <c r="D5438" s="3" t="s">
        <v>30</v>
      </c>
      <c r="E5438" s="3" t="s">
        <v>695</v>
      </c>
    </row>
    <row r="5439" spans="2:5" x14ac:dyDescent="0.45">
      <c r="B5439" s="3" t="s">
        <v>11566</v>
      </c>
      <c r="D5439" s="3" t="s">
        <v>13</v>
      </c>
      <c r="E5439" s="3" t="s">
        <v>1378</v>
      </c>
    </row>
    <row r="5440" spans="2:5" x14ac:dyDescent="0.45">
      <c r="B5440" s="3" t="s">
        <v>11566</v>
      </c>
      <c r="D5440" s="3" t="s">
        <v>78</v>
      </c>
      <c r="E5440" s="3" t="s">
        <v>245</v>
      </c>
    </row>
    <row r="5441" spans="2:5" x14ac:dyDescent="0.45">
      <c r="B5441" s="3" t="s">
        <v>11566</v>
      </c>
      <c r="D5441" s="3" t="s">
        <v>79</v>
      </c>
      <c r="E5441" s="3" t="s">
        <v>119</v>
      </c>
    </row>
    <row r="5442" spans="2:5" x14ac:dyDescent="0.45">
      <c r="B5442" s="3" t="s">
        <v>11566</v>
      </c>
      <c r="D5442" s="3" t="s">
        <v>82</v>
      </c>
      <c r="E5442" s="3" t="s">
        <v>29</v>
      </c>
    </row>
    <row r="5443" spans="2:5" x14ac:dyDescent="0.45">
      <c r="B5443" s="3" t="s">
        <v>11566</v>
      </c>
      <c r="D5443" s="3" t="s">
        <v>85</v>
      </c>
      <c r="E5443" s="3" t="s">
        <v>83</v>
      </c>
    </row>
    <row r="5444" spans="2:5" x14ac:dyDescent="0.45">
      <c r="B5444" s="3" t="s">
        <v>11566</v>
      </c>
      <c r="D5444" s="3" t="s">
        <v>121</v>
      </c>
      <c r="E5444" s="3" t="s">
        <v>117</v>
      </c>
    </row>
    <row r="5445" spans="2:5" x14ac:dyDescent="0.45">
      <c r="B5445" s="3" t="s">
        <v>11566</v>
      </c>
      <c r="D5445" s="3" t="s">
        <v>1017</v>
      </c>
      <c r="E5445" s="3" t="s">
        <v>232</v>
      </c>
    </row>
    <row r="5446" spans="2:5" x14ac:dyDescent="0.45">
      <c r="B5446" s="3" t="s">
        <v>11566</v>
      </c>
      <c r="D5446" s="3" t="s">
        <v>34</v>
      </c>
      <c r="E5446" s="3" t="s">
        <v>1020</v>
      </c>
    </row>
    <row r="5447" spans="2:5" x14ac:dyDescent="0.45">
      <c r="B5447" s="3" t="s">
        <v>11566</v>
      </c>
      <c r="D5447" s="3" t="s">
        <v>15</v>
      </c>
      <c r="E5447" s="3" t="s">
        <v>1381</v>
      </c>
    </row>
    <row r="5448" spans="2:5" x14ac:dyDescent="0.45">
      <c r="B5448" s="3" t="s">
        <v>11566</v>
      </c>
      <c r="D5448" s="3" t="s">
        <v>234</v>
      </c>
      <c r="E5448" s="3" t="s">
        <v>1380</v>
      </c>
    </row>
    <row r="5449" spans="2:5" x14ac:dyDescent="0.45">
      <c r="B5449" s="3" t="s">
        <v>11566</v>
      </c>
      <c r="D5449" s="3" t="s">
        <v>233</v>
      </c>
      <c r="E5449" s="3" t="s">
        <v>1381</v>
      </c>
    </row>
    <row r="5450" spans="2:5" x14ac:dyDescent="0.45">
      <c r="B5450" s="3" t="s">
        <v>11566</v>
      </c>
      <c r="D5450" s="3" t="s">
        <v>26</v>
      </c>
      <c r="E5450" s="3" t="s">
        <v>868</v>
      </c>
    </row>
    <row r="5451" spans="2:5" x14ac:dyDescent="0.45">
      <c r="B5451" s="3" t="s">
        <v>11572</v>
      </c>
      <c r="D5451" s="3" t="s">
        <v>7</v>
      </c>
      <c r="E5451" s="3" t="s">
        <v>72</v>
      </c>
    </row>
    <row r="5452" spans="2:5" x14ac:dyDescent="0.45">
      <c r="B5452" s="3" t="s">
        <v>11572</v>
      </c>
      <c r="D5452" s="3" t="s">
        <v>225</v>
      </c>
      <c r="E5452" s="3" t="s">
        <v>244</v>
      </c>
    </row>
    <row r="5453" spans="2:5" x14ac:dyDescent="0.45">
      <c r="B5453" s="3" t="s">
        <v>11572</v>
      </c>
      <c r="D5453" s="3" t="s">
        <v>227</v>
      </c>
      <c r="E5453" s="3" t="s">
        <v>245</v>
      </c>
    </row>
    <row r="5454" spans="2:5" x14ac:dyDescent="0.45">
      <c r="B5454" s="3" t="s">
        <v>11572</v>
      </c>
      <c r="D5454" s="3" t="s">
        <v>116</v>
      </c>
      <c r="E5454" s="3" t="s">
        <v>117</v>
      </c>
    </row>
    <row r="5455" spans="2:5" x14ac:dyDescent="0.45">
      <c r="B5455" s="3" t="s">
        <v>11572</v>
      </c>
      <c r="D5455" s="3" t="s">
        <v>76</v>
      </c>
      <c r="E5455" s="3" t="s">
        <v>10031</v>
      </c>
    </row>
    <row r="5456" spans="2:5" x14ac:dyDescent="0.45">
      <c r="B5456" s="3" t="s">
        <v>11572</v>
      </c>
      <c r="D5456" s="3" t="s">
        <v>118</v>
      </c>
      <c r="E5456" s="3" t="s">
        <v>117</v>
      </c>
    </row>
    <row r="5457" spans="2:5" x14ac:dyDescent="0.45">
      <c r="B5457" s="3" t="s">
        <v>11572</v>
      </c>
      <c r="D5457" s="3" t="s">
        <v>247</v>
      </c>
      <c r="E5457" s="3" t="s">
        <v>248</v>
      </c>
    </row>
    <row r="5458" spans="2:5" x14ac:dyDescent="0.45">
      <c r="B5458" s="3" t="s">
        <v>11572</v>
      </c>
      <c r="D5458" s="3" t="s">
        <v>30</v>
      </c>
      <c r="E5458" s="3" t="s">
        <v>242</v>
      </c>
    </row>
    <row r="5459" spans="2:5" x14ac:dyDescent="0.45">
      <c r="B5459" s="3" t="s">
        <v>11572</v>
      </c>
      <c r="D5459" s="3" t="s">
        <v>13</v>
      </c>
      <c r="E5459" s="3" t="s">
        <v>243</v>
      </c>
    </row>
    <row r="5460" spans="2:5" x14ac:dyDescent="0.45">
      <c r="B5460" s="3" t="s">
        <v>11572</v>
      </c>
      <c r="D5460" s="3" t="s">
        <v>78</v>
      </c>
      <c r="E5460" s="3" t="s">
        <v>245</v>
      </c>
    </row>
    <row r="5461" spans="2:5" x14ac:dyDescent="0.45">
      <c r="B5461" s="3" t="s">
        <v>11572</v>
      </c>
      <c r="D5461" s="3" t="s">
        <v>79</v>
      </c>
      <c r="E5461" s="3" t="s">
        <v>119</v>
      </c>
    </row>
    <row r="5462" spans="2:5" x14ac:dyDescent="0.45">
      <c r="B5462" s="3" t="s">
        <v>11572</v>
      </c>
      <c r="D5462" s="3" t="s">
        <v>82</v>
      </c>
      <c r="E5462" s="3" t="s">
        <v>29</v>
      </c>
    </row>
    <row r="5463" spans="2:5" x14ac:dyDescent="0.45">
      <c r="B5463" s="3" t="s">
        <v>11572</v>
      </c>
      <c r="D5463" s="3" t="s">
        <v>85</v>
      </c>
      <c r="E5463" s="3" t="s">
        <v>83</v>
      </c>
    </row>
    <row r="5464" spans="2:5" x14ac:dyDescent="0.45">
      <c r="B5464" s="3" t="s">
        <v>11572</v>
      </c>
      <c r="D5464" s="3" t="s">
        <v>121</v>
      </c>
      <c r="E5464" s="3" t="s">
        <v>232</v>
      </c>
    </row>
    <row r="5465" spans="2:5" x14ac:dyDescent="0.45">
      <c r="B5465" s="3" t="s">
        <v>11572</v>
      </c>
      <c r="D5465" s="3" t="s">
        <v>34</v>
      </c>
      <c r="E5465" s="3" t="s">
        <v>35</v>
      </c>
    </row>
    <row r="5466" spans="2:5" x14ac:dyDescent="0.45">
      <c r="B5466" s="3" t="s">
        <v>11572</v>
      </c>
      <c r="D5466" s="3" t="s">
        <v>15</v>
      </c>
      <c r="E5466" s="3" t="s">
        <v>250</v>
      </c>
    </row>
    <row r="5467" spans="2:5" x14ac:dyDescent="0.45">
      <c r="B5467" s="3" t="s">
        <v>11572</v>
      </c>
      <c r="D5467" s="3" t="s">
        <v>234</v>
      </c>
      <c r="E5467" s="3" t="s">
        <v>250</v>
      </c>
    </row>
    <row r="5468" spans="2:5" x14ac:dyDescent="0.45">
      <c r="B5468" s="3" t="s">
        <v>11572</v>
      </c>
      <c r="D5468" s="3" t="s">
        <v>26</v>
      </c>
      <c r="E5468" s="3" t="s">
        <v>224</v>
      </c>
    </row>
    <row r="5469" spans="2:5" x14ac:dyDescent="0.45">
      <c r="B5469" s="3" t="s">
        <v>11574</v>
      </c>
      <c r="D5469" s="3" t="s">
        <v>7</v>
      </c>
      <c r="E5469" s="3" t="s">
        <v>72</v>
      </c>
    </row>
    <row r="5470" spans="2:5" x14ac:dyDescent="0.45">
      <c r="B5470" s="3" t="s">
        <v>11574</v>
      </c>
      <c r="D5470" s="3" t="s">
        <v>225</v>
      </c>
      <c r="E5470" s="3" t="s">
        <v>244</v>
      </c>
    </row>
    <row r="5471" spans="2:5" x14ac:dyDescent="0.45">
      <c r="B5471" s="3" t="s">
        <v>11574</v>
      </c>
      <c r="D5471" s="3" t="s">
        <v>116</v>
      </c>
      <c r="E5471" s="3" t="s">
        <v>117</v>
      </c>
    </row>
    <row r="5472" spans="2:5" x14ac:dyDescent="0.45">
      <c r="B5472" s="3" t="s">
        <v>11574</v>
      </c>
      <c r="D5472" s="3" t="s">
        <v>76</v>
      </c>
      <c r="E5472" s="3" t="s">
        <v>444</v>
      </c>
    </row>
    <row r="5473" spans="2:5" x14ac:dyDescent="0.45">
      <c r="B5473" s="3" t="s">
        <v>11574</v>
      </c>
      <c r="D5473" s="3" t="s">
        <v>118</v>
      </c>
      <c r="E5473" s="3" t="s">
        <v>117</v>
      </c>
    </row>
    <row r="5474" spans="2:5" x14ac:dyDescent="0.45">
      <c r="B5474" s="3" t="s">
        <v>11574</v>
      </c>
      <c r="D5474" s="3" t="s">
        <v>247</v>
      </c>
      <c r="E5474" s="3" t="s">
        <v>248</v>
      </c>
    </row>
    <row r="5475" spans="2:5" x14ac:dyDescent="0.45">
      <c r="B5475" s="3" t="s">
        <v>11574</v>
      </c>
      <c r="D5475" s="3" t="s">
        <v>30</v>
      </c>
      <c r="E5475" s="3" t="s">
        <v>277</v>
      </c>
    </row>
    <row r="5476" spans="2:5" x14ac:dyDescent="0.45">
      <c r="B5476" s="3" t="s">
        <v>11574</v>
      </c>
      <c r="D5476" s="3" t="s">
        <v>13</v>
      </c>
      <c r="E5476" s="3" t="s">
        <v>278</v>
      </c>
    </row>
    <row r="5477" spans="2:5" x14ac:dyDescent="0.45">
      <c r="B5477" s="3" t="s">
        <v>11574</v>
      </c>
      <c r="D5477" s="3" t="s">
        <v>78</v>
      </c>
      <c r="E5477" s="3" t="s">
        <v>10032</v>
      </c>
    </row>
    <row r="5478" spans="2:5" x14ac:dyDescent="0.45">
      <c r="B5478" s="3" t="s">
        <v>11574</v>
      </c>
      <c r="D5478" s="3" t="s">
        <v>79</v>
      </c>
      <c r="E5478" s="3" t="s">
        <v>119</v>
      </c>
    </row>
    <row r="5479" spans="2:5" x14ac:dyDescent="0.45">
      <c r="B5479" s="3" t="s">
        <v>11574</v>
      </c>
      <c r="D5479" s="3" t="s">
        <v>85</v>
      </c>
      <c r="E5479" s="3" t="s">
        <v>83</v>
      </c>
    </row>
    <row r="5480" spans="2:5" x14ac:dyDescent="0.45">
      <c r="B5480" s="3" t="s">
        <v>11574</v>
      </c>
      <c r="D5480" s="3" t="s">
        <v>121</v>
      </c>
      <c r="E5480" s="3" t="s">
        <v>117</v>
      </c>
    </row>
    <row r="5481" spans="2:5" x14ac:dyDescent="0.45">
      <c r="B5481" s="3" t="s">
        <v>11574</v>
      </c>
      <c r="D5481" s="3" t="s">
        <v>34</v>
      </c>
      <c r="E5481" s="3" t="s">
        <v>35</v>
      </c>
    </row>
    <row r="5482" spans="2:5" x14ac:dyDescent="0.45">
      <c r="B5482" s="3" t="s">
        <v>11574</v>
      </c>
      <c r="D5482" s="3" t="s">
        <v>15</v>
      </c>
      <c r="E5482" s="3" t="s">
        <v>280</v>
      </c>
    </row>
    <row r="5483" spans="2:5" x14ac:dyDescent="0.45">
      <c r="B5483" s="3" t="s">
        <v>11574</v>
      </c>
      <c r="D5483" s="3" t="s">
        <v>26</v>
      </c>
      <c r="E5483" s="3" t="s">
        <v>279</v>
      </c>
    </row>
    <row r="5484" spans="2:5" x14ac:dyDescent="0.45">
      <c r="B5484" s="3" t="s">
        <v>11586</v>
      </c>
      <c r="D5484" s="3" t="s">
        <v>7</v>
      </c>
      <c r="E5484" s="3" t="s">
        <v>72</v>
      </c>
    </row>
    <row r="5485" spans="2:5" x14ac:dyDescent="0.45">
      <c r="B5485" s="3" t="s">
        <v>11586</v>
      </c>
      <c r="D5485" s="3" t="s">
        <v>910</v>
      </c>
      <c r="E5485" s="3" t="s">
        <v>1931</v>
      </c>
    </row>
    <row r="5486" spans="2:5" x14ac:dyDescent="0.45">
      <c r="B5486" s="3" t="s">
        <v>11586</v>
      </c>
      <c r="D5486" s="3" t="s">
        <v>908</v>
      </c>
      <c r="E5486" s="3" t="s">
        <v>10033</v>
      </c>
    </row>
    <row r="5487" spans="2:5" x14ac:dyDescent="0.45">
      <c r="B5487" s="3" t="s">
        <v>11586</v>
      </c>
      <c r="D5487" s="3" t="s">
        <v>991</v>
      </c>
      <c r="E5487" s="3" t="s">
        <v>10034</v>
      </c>
    </row>
    <row r="5488" spans="2:5" x14ac:dyDescent="0.45">
      <c r="B5488" s="3" t="s">
        <v>11586</v>
      </c>
      <c r="D5488" s="3" t="s">
        <v>13</v>
      </c>
      <c r="E5488" s="3" t="s">
        <v>2037</v>
      </c>
    </row>
    <row r="5489" spans="2:5" x14ac:dyDescent="0.45">
      <c r="B5489" s="3" t="s">
        <v>11586</v>
      </c>
      <c r="D5489" s="3" t="s">
        <v>79</v>
      </c>
      <c r="E5489" s="3" t="s">
        <v>119</v>
      </c>
    </row>
    <row r="5490" spans="2:5" x14ac:dyDescent="0.45">
      <c r="B5490" s="3" t="s">
        <v>11586</v>
      </c>
      <c r="D5490" s="3" t="s">
        <v>121</v>
      </c>
      <c r="E5490" s="3" t="s">
        <v>232</v>
      </c>
    </row>
    <row r="5491" spans="2:5" x14ac:dyDescent="0.45">
      <c r="B5491" s="3" t="s">
        <v>11586</v>
      </c>
      <c r="D5491" s="3" t="s">
        <v>905</v>
      </c>
      <c r="E5491" s="3" t="s">
        <v>2035</v>
      </c>
    </row>
    <row r="5492" spans="2:5" x14ac:dyDescent="0.45">
      <c r="B5492" s="3" t="s">
        <v>11586</v>
      </c>
      <c r="D5492" s="3" t="s">
        <v>34</v>
      </c>
      <c r="E5492" s="3" t="s">
        <v>1020</v>
      </c>
    </row>
    <row r="5493" spans="2:5" x14ac:dyDescent="0.45">
      <c r="B5493" s="3" t="s">
        <v>11586</v>
      </c>
      <c r="D5493" s="3" t="s">
        <v>234</v>
      </c>
      <c r="E5493" s="3" t="s">
        <v>2036</v>
      </c>
    </row>
    <row r="5494" spans="2:5" x14ac:dyDescent="0.45">
      <c r="B5494" s="3" t="s">
        <v>11590</v>
      </c>
      <c r="D5494" s="3" t="s">
        <v>2057</v>
      </c>
      <c r="E5494" s="3" t="s">
        <v>472</v>
      </c>
    </row>
    <row r="5495" spans="2:5" x14ac:dyDescent="0.45">
      <c r="B5495" s="3" t="s">
        <v>11590</v>
      </c>
      <c r="D5495" s="3" t="s">
        <v>2059</v>
      </c>
      <c r="E5495" s="3" t="s">
        <v>9995</v>
      </c>
    </row>
    <row r="5496" spans="2:5" x14ac:dyDescent="0.45">
      <c r="B5496" s="3" t="s">
        <v>11590</v>
      </c>
      <c r="D5496" s="3" t="s">
        <v>7</v>
      </c>
      <c r="E5496" s="3" t="s">
        <v>8</v>
      </c>
    </row>
    <row r="5497" spans="2:5" x14ac:dyDescent="0.45">
      <c r="B5497" s="3" t="s">
        <v>11590</v>
      </c>
      <c r="D5497" s="3" t="s">
        <v>2098</v>
      </c>
      <c r="E5497" s="3" t="s">
        <v>2166</v>
      </c>
    </row>
    <row r="5498" spans="2:5" x14ac:dyDescent="0.45">
      <c r="B5498" s="3" t="s">
        <v>11590</v>
      </c>
      <c r="D5498" s="3" t="s">
        <v>2090</v>
      </c>
      <c r="E5498" s="3" t="s">
        <v>10035</v>
      </c>
    </row>
    <row r="5499" spans="2:5" x14ac:dyDescent="0.45">
      <c r="B5499" s="3" t="s">
        <v>11590</v>
      </c>
      <c r="D5499" s="3" t="s">
        <v>991</v>
      </c>
      <c r="E5499" s="3" t="s">
        <v>472</v>
      </c>
    </row>
    <row r="5500" spans="2:5" x14ac:dyDescent="0.45">
      <c r="B5500" s="3" t="s">
        <v>11590</v>
      </c>
      <c r="D5500" s="3" t="s">
        <v>13</v>
      </c>
      <c r="E5500" s="3" t="s">
        <v>472</v>
      </c>
    </row>
    <row r="5501" spans="2:5" x14ac:dyDescent="0.45">
      <c r="B5501" s="3" t="s">
        <v>11590</v>
      </c>
      <c r="D5501" s="3" t="s">
        <v>79</v>
      </c>
      <c r="E5501" s="3" t="s">
        <v>249</v>
      </c>
    </row>
    <row r="5502" spans="2:5" x14ac:dyDescent="0.45">
      <c r="B5502" s="3" t="s">
        <v>11590</v>
      </c>
      <c r="D5502" s="3" t="s">
        <v>2093</v>
      </c>
      <c r="E5502" s="3" t="s">
        <v>10036</v>
      </c>
    </row>
    <row r="5503" spans="2:5" x14ac:dyDescent="0.45">
      <c r="B5503" s="3" t="s">
        <v>11590</v>
      </c>
      <c r="D5503" s="3" t="s">
        <v>121</v>
      </c>
      <c r="E5503" s="3" t="s">
        <v>472</v>
      </c>
    </row>
    <row r="5504" spans="2:5" x14ac:dyDescent="0.45">
      <c r="B5504" s="3" t="s">
        <v>11590</v>
      </c>
      <c r="D5504" s="3" t="s">
        <v>905</v>
      </c>
      <c r="E5504" s="3" t="s">
        <v>472</v>
      </c>
    </row>
    <row r="5505" spans="2:5" x14ac:dyDescent="0.45">
      <c r="B5505" s="3" t="s">
        <v>11590</v>
      </c>
      <c r="D5505" s="3" t="s">
        <v>34</v>
      </c>
      <c r="E5505" s="3" t="s">
        <v>472</v>
      </c>
    </row>
    <row r="5506" spans="2:5" x14ac:dyDescent="0.45">
      <c r="B5506" s="3" t="s">
        <v>11590</v>
      </c>
      <c r="D5506" s="3" t="s">
        <v>234</v>
      </c>
      <c r="E5506" s="3" t="s">
        <v>472</v>
      </c>
    </row>
    <row r="5507" spans="2:5" x14ac:dyDescent="0.45">
      <c r="B5507" s="3" t="s">
        <v>11591</v>
      </c>
      <c r="D5507" s="3" t="s">
        <v>2057</v>
      </c>
      <c r="E5507" s="3" t="s">
        <v>472</v>
      </c>
    </row>
    <row r="5508" spans="2:5" x14ac:dyDescent="0.45">
      <c r="B5508" s="3" t="s">
        <v>11591</v>
      </c>
      <c r="D5508" s="3" t="s">
        <v>2059</v>
      </c>
      <c r="E5508" s="3" t="s">
        <v>9995</v>
      </c>
    </row>
    <row r="5509" spans="2:5" x14ac:dyDescent="0.45">
      <c r="B5509" s="3" t="s">
        <v>11591</v>
      </c>
      <c r="D5509" s="3" t="s">
        <v>7</v>
      </c>
      <c r="E5509" s="3" t="s">
        <v>8</v>
      </c>
    </row>
    <row r="5510" spans="2:5" x14ac:dyDescent="0.45">
      <c r="B5510" s="3" t="s">
        <v>11591</v>
      </c>
      <c r="D5510" s="3" t="s">
        <v>2098</v>
      </c>
      <c r="E5510" s="3" t="s">
        <v>2166</v>
      </c>
    </row>
    <row r="5511" spans="2:5" x14ac:dyDescent="0.45">
      <c r="B5511" s="3" t="s">
        <v>11591</v>
      </c>
      <c r="D5511" s="3" t="s">
        <v>2090</v>
      </c>
      <c r="E5511" s="3" t="s">
        <v>10035</v>
      </c>
    </row>
    <row r="5512" spans="2:5" x14ac:dyDescent="0.45">
      <c r="B5512" s="3" t="s">
        <v>11591</v>
      </c>
      <c r="D5512" s="3" t="s">
        <v>991</v>
      </c>
      <c r="E5512" s="3" t="s">
        <v>472</v>
      </c>
    </row>
    <row r="5513" spans="2:5" x14ac:dyDescent="0.45">
      <c r="B5513" s="3" t="s">
        <v>11591</v>
      </c>
      <c r="D5513" s="3" t="s">
        <v>13</v>
      </c>
      <c r="E5513" s="3" t="s">
        <v>472</v>
      </c>
    </row>
    <row r="5514" spans="2:5" x14ac:dyDescent="0.45">
      <c r="B5514" s="3" t="s">
        <v>11591</v>
      </c>
      <c r="D5514" s="3" t="s">
        <v>79</v>
      </c>
      <c r="E5514" s="3" t="s">
        <v>249</v>
      </c>
    </row>
    <row r="5515" spans="2:5" x14ac:dyDescent="0.45">
      <c r="B5515" s="3" t="s">
        <v>11591</v>
      </c>
      <c r="D5515" s="3" t="s">
        <v>2093</v>
      </c>
      <c r="E5515" s="3" t="s">
        <v>10037</v>
      </c>
    </row>
    <row r="5516" spans="2:5" x14ac:dyDescent="0.45">
      <c r="B5516" s="3" t="s">
        <v>11591</v>
      </c>
      <c r="D5516" s="3" t="s">
        <v>121</v>
      </c>
      <c r="E5516" s="3" t="s">
        <v>472</v>
      </c>
    </row>
    <row r="5517" spans="2:5" x14ac:dyDescent="0.45">
      <c r="B5517" s="3" t="s">
        <v>11591</v>
      </c>
      <c r="D5517" s="3" t="s">
        <v>905</v>
      </c>
      <c r="E5517" s="3" t="s">
        <v>472</v>
      </c>
    </row>
    <row r="5518" spans="2:5" x14ac:dyDescent="0.45">
      <c r="B5518" s="3" t="s">
        <v>11591</v>
      </c>
      <c r="D5518" s="3" t="s">
        <v>34</v>
      </c>
      <c r="E5518" s="3" t="s">
        <v>472</v>
      </c>
    </row>
    <row r="5519" spans="2:5" x14ac:dyDescent="0.45">
      <c r="B5519" s="3" t="s">
        <v>11591</v>
      </c>
      <c r="D5519" s="3" t="s">
        <v>234</v>
      </c>
      <c r="E5519" s="3" t="s">
        <v>472</v>
      </c>
    </row>
    <row r="5520" spans="2:5" x14ac:dyDescent="0.45">
      <c r="B5520" s="3" t="s">
        <v>11592</v>
      </c>
      <c r="D5520" s="3" t="s">
        <v>2057</v>
      </c>
      <c r="E5520" s="3" t="s">
        <v>2058</v>
      </c>
    </row>
    <row r="5521" spans="2:5" x14ac:dyDescent="0.45">
      <c r="B5521" s="3" t="s">
        <v>11592</v>
      </c>
      <c r="D5521" s="3" t="s">
        <v>2059</v>
      </c>
      <c r="E5521" s="3" t="s">
        <v>2060</v>
      </c>
    </row>
    <row r="5522" spans="2:5" x14ac:dyDescent="0.45">
      <c r="B5522" s="3" t="s">
        <v>11592</v>
      </c>
      <c r="D5522" s="3" t="s">
        <v>7</v>
      </c>
      <c r="E5522" s="3" t="s">
        <v>72</v>
      </c>
    </row>
    <row r="5523" spans="2:5" x14ac:dyDescent="0.45">
      <c r="B5523" s="3" t="s">
        <v>11592</v>
      </c>
      <c r="D5523" s="3" t="s">
        <v>991</v>
      </c>
      <c r="E5523" s="3" t="s">
        <v>2323</v>
      </c>
    </row>
    <row r="5524" spans="2:5" x14ac:dyDescent="0.45">
      <c r="B5524" s="3" t="s">
        <v>11592</v>
      </c>
      <c r="D5524" s="3" t="s">
        <v>13</v>
      </c>
      <c r="E5524" s="3" t="s">
        <v>1407</v>
      </c>
    </row>
    <row r="5525" spans="2:5" x14ac:dyDescent="0.45">
      <c r="B5525" s="3" t="s">
        <v>11592</v>
      </c>
      <c r="D5525" s="3" t="s">
        <v>79</v>
      </c>
      <c r="E5525" s="3" t="s">
        <v>119</v>
      </c>
    </row>
    <row r="5526" spans="2:5" x14ac:dyDescent="0.45">
      <c r="B5526" s="3" t="s">
        <v>11592</v>
      </c>
      <c r="D5526" s="3" t="s">
        <v>121</v>
      </c>
      <c r="E5526" s="3" t="s">
        <v>232</v>
      </c>
    </row>
    <row r="5527" spans="2:5" x14ac:dyDescent="0.45">
      <c r="B5527" s="3" t="s">
        <v>11592</v>
      </c>
      <c r="D5527" s="3" t="s">
        <v>905</v>
      </c>
      <c r="E5527" s="3" t="s">
        <v>2322</v>
      </c>
    </row>
    <row r="5528" spans="2:5" x14ac:dyDescent="0.45">
      <c r="B5528" s="3" t="s">
        <v>11592</v>
      </c>
      <c r="D5528" s="3" t="s">
        <v>34</v>
      </c>
      <c r="E5528" s="3" t="s">
        <v>1020</v>
      </c>
    </row>
    <row r="5529" spans="2:5" x14ac:dyDescent="0.45">
      <c r="B5529" s="3" t="s">
        <v>11592</v>
      </c>
      <c r="D5529" s="3" t="s">
        <v>234</v>
      </c>
      <c r="E5529" s="3" t="s">
        <v>2317</v>
      </c>
    </row>
    <row r="5530" spans="2:5" x14ac:dyDescent="0.45">
      <c r="B5530" s="3" t="s">
        <v>11594</v>
      </c>
      <c r="D5530" s="3" t="s">
        <v>2057</v>
      </c>
      <c r="E5530" s="3" t="s">
        <v>472</v>
      </c>
    </row>
    <row r="5531" spans="2:5" x14ac:dyDescent="0.45">
      <c r="B5531" s="3" t="s">
        <v>11594</v>
      </c>
      <c r="D5531" s="3" t="s">
        <v>2059</v>
      </c>
      <c r="E5531" s="3" t="s">
        <v>9998</v>
      </c>
    </row>
    <row r="5532" spans="2:5" x14ac:dyDescent="0.45">
      <c r="B5532" s="3" t="s">
        <v>11594</v>
      </c>
      <c r="D5532" s="3" t="s">
        <v>7</v>
      </c>
      <c r="E5532" s="3" t="s">
        <v>8</v>
      </c>
    </row>
    <row r="5533" spans="2:5" x14ac:dyDescent="0.45">
      <c r="B5533" s="3" t="s">
        <v>11594</v>
      </c>
      <c r="D5533" s="3" t="s">
        <v>2098</v>
      </c>
      <c r="E5533" s="3" t="s">
        <v>2166</v>
      </c>
    </row>
    <row r="5534" spans="2:5" x14ac:dyDescent="0.45">
      <c r="B5534" s="3" t="s">
        <v>11594</v>
      </c>
      <c r="D5534" s="3" t="s">
        <v>2090</v>
      </c>
      <c r="E5534" s="3" t="s">
        <v>10038</v>
      </c>
    </row>
    <row r="5535" spans="2:5" x14ac:dyDescent="0.45">
      <c r="B5535" s="3" t="s">
        <v>11594</v>
      </c>
      <c r="D5535" s="3" t="s">
        <v>991</v>
      </c>
      <c r="E5535" s="3" t="s">
        <v>472</v>
      </c>
    </row>
    <row r="5536" spans="2:5" x14ac:dyDescent="0.45">
      <c r="B5536" s="3" t="s">
        <v>11594</v>
      </c>
      <c r="D5536" s="3" t="s">
        <v>13</v>
      </c>
      <c r="E5536" s="3" t="s">
        <v>472</v>
      </c>
    </row>
    <row r="5537" spans="2:5" x14ac:dyDescent="0.45">
      <c r="B5537" s="3" t="s">
        <v>11594</v>
      </c>
      <c r="D5537" s="3" t="s">
        <v>79</v>
      </c>
      <c r="E5537" s="3" t="s">
        <v>249</v>
      </c>
    </row>
    <row r="5538" spans="2:5" x14ac:dyDescent="0.45">
      <c r="B5538" s="3" t="s">
        <v>11594</v>
      </c>
      <c r="D5538" s="3" t="s">
        <v>2093</v>
      </c>
      <c r="E5538" s="3" t="s">
        <v>10039</v>
      </c>
    </row>
    <row r="5539" spans="2:5" x14ac:dyDescent="0.45">
      <c r="B5539" s="3" t="s">
        <v>11594</v>
      </c>
      <c r="D5539" s="3" t="s">
        <v>121</v>
      </c>
      <c r="E5539" s="3" t="s">
        <v>472</v>
      </c>
    </row>
    <row r="5540" spans="2:5" x14ac:dyDescent="0.45">
      <c r="B5540" s="3" t="s">
        <v>11594</v>
      </c>
      <c r="D5540" s="3" t="s">
        <v>905</v>
      </c>
      <c r="E5540" s="3" t="s">
        <v>472</v>
      </c>
    </row>
    <row r="5541" spans="2:5" x14ac:dyDescent="0.45">
      <c r="B5541" s="3" t="s">
        <v>11594</v>
      </c>
      <c r="D5541" s="3" t="s">
        <v>34</v>
      </c>
      <c r="E5541" s="3" t="s">
        <v>472</v>
      </c>
    </row>
    <row r="5542" spans="2:5" x14ac:dyDescent="0.45">
      <c r="B5542" s="3" t="s">
        <v>11594</v>
      </c>
      <c r="D5542" s="3" t="s">
        <v>234</v>
      </c>
      <c r="E5542" s="3" t="s">
        <v>472</v>
      </c>
    </row>
    <row r="5543" spans="2:5" x14ac:dyDescent="0.45">
      <c r="B5543" s="3" t="s">
        <v>11595</v>
      </c>
      <c r="D5543" s="3" t="s">
        <v>2057</v>
      </c>
      <c r="E5543" s="3" t="s">
        <v>911</v>
      </c>
    </row>
    <row r="5544" spans="2:5" x14ac:dyDescent="0.45">
      <c r="B5544" s="3" t="s">
        <v>11595</v>
      </c>
      <c r="D5544" s="3" t="s">
        <v>2059</v>
      </c>
      <c r="E5544" s="3" t="s">
        <v>2060</v>
      </c>
    </row>
    <row r="5545" spans="2:5" x14ac:dyDescent="0.45">
      <c r="B5545" s="3" t="s">
        <v>11595</v>
      </c>
      <c r="D5545" s="3" t="s">
        <v>7</v>
      </c>
      <c r="E5545" s="3" t="s">
        <v>72</v>
      </c>
    </row>
    <row r="5546" spans="2:5" x14ac:dyDescent="0.45">
      <c r="B5546" s="3" t="s">
        <v>11595</v>
      </c>
      <c r="D5546" s="3" t="s">
        <v>991</v>
      </c>
      <c r="E5546" s="3" t="s">
        <v>2323</v>
      </c>
    </row>
    <row r="5547" spans="2:5" x14ac:dyDescent="0.45">
      <c r="B5547" s="3" t="s">
        <v>11595</v>
      </c>
      <c r="D5547" s="3" t="s">
        <v>13</v>
      </c>
      <c r="E5547" s="3" t="s">
        <v>1407</v>
      </c>
    </row>
    <row r="5548" spans="2:5" x14ac:dyDescent="0.45">
      <c r="B5548" s="3" t="s">
        <v>11595</v>
      </c>
      <c r="D5548" s="3" t="s">
        <v>79</v>
      </c>
      <c r="E5548" s="3" t="s">
        <v>119</v>
      </c>
    </row>
    <row r="5549" spans="2:5" x14ac:dyDescent="0.45">
      <c r="B5549" s="3" t="s">
        <v>11595</v>
      </c>
      <c r="D5549" s="3" t="s">
        <v>121</v>
      </c>
      <c r="E5549" s="3" t="s">
        <v>232</v>
      </c>
    </row>
    <row r="5550" spans="2:5" x14ac:dyDescent="0.45">
      <c r="B5550" s="3" t="s">
        <v>11595</v>
      </c>
      <c r="D5550" s="3" t="s">
        <v>905</v>
      </c>
      <c r="E5550" s="3" t="s">
        <v>2322</v>
      </c>
    </row>
    <row r="5551" spans="2:5" x14ac:dyDescent="0.45">
      <c r="B5551" s="3" t="s">
        <v>11595</v>
      </c>
      <c r="D5551" s="3" t="s">
        <v>34</v>
      </c>
      <c r="E5551" s="3" t="s">
        <v>1020</v>
      </c>
    </row>
    <row r="5552" spans="2:5" x14ac:dyDescent="0.45">
      <c r="B5552" s="3" t="s">
        <v>11595</v>
      </c>
      <c r="D5552" s="3" t="s">
        <v>234</v>
      </c>
      <c r="E5552" s="3" t="s">
        <v>2317</v>
      </c>
    </row>
    <row r="5553" spans="2:5" x14ac:dyDescent="0.45">
      <c r="B5553" s="3" t="s">
        <v>11597</v>
      </c>
      <c r="D5553" s="3" t="s">
        <v>2057</v>
      </c>
      <c r="E5553" s="3" t="s">
        <v>472</v>
      </c>
    </row>
    <row r="5554" spans="2:5" x14ac:dyDescent="0.45">
      <c r="B5554" s="3" t="s">
        <v>11597</v>
      </c>
      <c r="D5554" s="3" t="s">
        <v>2059</v>
      </c>
      <c r="E5554" s="3" t="s">
        <v>9998</v>
      </c>
    </row>
    <row r="5555" spans="2:5" x14ac:dyDescent="0.45">
      <c r="B5555" s="3" t="s">
        <v>11597</v>
      </c>
      <c r="D5555" s="3" t="s">
        <v>7</v>
      </c>
      <c r="E5555" s="3" t="s">
        <v>8</v>
      </c>
    </row>
    <row r="5556" spans="2:5" x14ac:dyDescent="0.45">
      <c r="B5556" s="3" t="s">
        <v>11597</v>
      </c>
      <c r="D5556" s="3" t="s">
        <v>2098</v>
      </c>
      <c r="E5556" s="3" t="s">
        <v>2166</v>
      </c>
    </row>
    <row r="5557" spans="2:5" x14ac:dyDescent="0.45">
      <c r="B5557" s="3" t="s">
        <v>11597</v>
      </c>
      <c r="D5557" s="3" t="s">
        <v>2090</v>
      </c>
      <c r="E5557" s="3" t="s">
        <v>10040</v>
      </c>
    </row>
    <row r="5558" spans="2:5" x14ac:dyDescent="0.45">
      <c r="B5558" s="3" t="s">
        <v>11597</v>
      </c>
      <c r="D5558" s="3" t="s">
        <v>991</v>
      </c>
      <c r="E5558" s="3" t="s">
        <v>472</v>
      </c>
    </row>
    <row r="5559" spans="2:5" x14ac:dyDescent="0.45">
      <c r="B5559" s="3" t="s">
        <v>11597</v>
      </c>
      <c r="D5559" s="3" t="s">
        <v>13</v>
      </c>
      <c r="E5559" s="3" t="s">
        <v>472</v>
      </c>
    </row>
    <row r="5560" spans="2:5" x14ac:dyDescent="0.45">
      <c r="B5560" s="3" t="s">
        <v>11597</v>
      </c>
      <c r="D5560" s="3" t="s">
        <v>79</v>
      </c>
      <c r="E5560" s="3" t="s">
        <v>249</v>
      </c>
    </row>
    <row r="5561" spans="2:5" x14ac:dyDescent="0.45">
      <c r="B5561" s="3" t="s">
        <v>11597</v>
      </c>
      <c r="D5561" s="3" t="s">
        <v>2201</v>
      </c>
      <c r="E5561" s="3" t="s">
        <v>10041</v>
      </c>
    </row>
    <row r="5562" spans="2:5" x14ac:dyDescent="0.45">
      <c r="B5562" s="3" t="s">
        <v>11597</v>
      </c>
      <c r="D5562" s="3" t="s">
        <v>121</v>
      </c>
      <c r="E5562" s="3" t="s">
        <v>472</v>
      </c>
    </row>
    <row r="5563" spans="2:5" x14ac:dyDescent="0.45">
      <c r="B5563" s="3" t="s">
        <v>11597</v>
      </c>
      <c r="D5563" s="3" t="s">
        <v>905</v>
      </c>
      <c r="E5563" s="3" t="s">
        <v>472</v>
      </c>
    </row>
    <row r="5564" spans="2:5" x14ac:dyDescent="0.45">
      <c r="B5564" s="3" t="s">
        <v>11597</v>
      </c>
      <c r="D5564" s="3" t="s">
        <v>34</v>
      </c>
      <c r="E5564" s="3" t="s">
        <v>472</v>
      </c>
    </row>
    <row r="5565" spans="2:5" x14ac:dyDescent="0.45">
      <c r="B5565" s="3" t="s">
        <v>11597</v>
      </c>
      <c r="D5565" s="3" t="s">
        <v>234</v>
      </c>
      <c r="E5565" s="3" t="s">
        <v>472</v>
      </c>
    </row>
    <row r="5566" spans="2:5" x14ac:dyDescent="0.45">
      <c r="B5566" s="3" t="s">
        <v>11598</v>
      </c>
      <c r="D5566" s="3" t="s">
        <v>2057</v>
      </c>
      <c r="E5566" s="3" t="s">
        <v>911</v>
      </c>
    </row>
    <row r="5567" spans="2:5" x14ac:dyDescent="0.45">
      <c r="B5567" s="3" t="s">
        <v>11598</v>
      </c>
      <c r="D5567" s="3" t="s">
        <v>2059</v>
      </c>
      <c r="E5567" s="3" t="s">
        <v>2104</v>
      </c>
    </row>
    <row r="5568" spans="2:5" x14ac:dyDescent="0.45">
      <c r="B5568" s="3" t="s">
        <v>11598</v>
      </c>
      <c r="D5568" s="3" t="s">
        <v>7</v>
      </c>
      <c r="E5568" s="3" t="s">
        <v>72</v>
      </c>
    </row>
    <row r="5569" spans="2:5" x14ac:dyDescent="0.45">
      <c r="B5569" s="3" t="s">
        <v>11598</v>
      </c>
      <c r="D5569" s="3" t="s">
        <v>991</v>
      </c>
      <c r="E5569" s="3" t="s">
        <v>2190</v>
      </c>
    </row>
    <row r="5570" spans="2:5" x14ac:dyDescent="0.45">
      <c r="B5570" s="3" t="s">
        <v>11598</v>
      </c>
      <c r="D5570" s="3" t="s">
        <v>13</v>
      </c>
      <c r="E5570" s="3" t="s">
        <v>1407</v>
      </c>
    </row>
    <row r="5571" spans="2:5" x14ac:dyDescent="0.45">
      <c r="B5571" s="3" t="s">
        <v>11598</v>
      </c>
      <c r="D5571" s="3" t="s">
        <v>79</v>
      </c>
      <c r="E5571" s="3" t="s">
        <v>249</v>
      </c>
    </row>
    <row r="5572" spans="2:5" x14ac:dyDescent="0.45">
      <c r="B5572" s="3" t="s">
        <v>11598</v>
      </c>
      <c r="D5572" s="3" t="s">
        <v>121</v>
      </c>
      <c r="E5572" s="3" t="s">
        <v>232</v>
      </c>
    </row>
    <row r="5573" spans="2:5" x14ac:dyDescent="0.45">
      <c r="B5573" s="3" t="s">
        <v>11598</v>
      </c>
      <c r="D5573" s="3" t="s">
        <v>905</v>
      </c>
      <c r="E5573" s="3" t="s">
        <v>2322</v>
      </c>
    </row>
    <row r="5574" spans="2:5" x14ac:dyDescent="0.45">
      <c r="B5574" s="3" t="s">
        <v>11598</v>
      </c>
      <c r="D5574" s="3" t="s">
        <v>34</v>
      </c>
      <c r="E5574" s="3" t="s">
        <v>1020</v>
      </c>
    </row>
    <row r="5575" spans="2:5" x14ac:dyDescent="0.45">
      <c r="B5575" s="3" t="s">
        <v>11598</v>
      </c>
      <c r="D5575" s="3" t="s">
        <v>234</v>
      </c>
      <c r="E5575" s="3" t="s">
        <v>2317</v>
      </c>
    </row>
    <row r="5576" spans="2:5" x14ac:dyDescent="0.45">
      <c r="B5576" s="3" t="s">
        <v>11602</v>
      </c>
      <c r="D5576" s="3" t="s">
        <v>2057</v>
      </c>
      <c r="E5576" s="3" t="s">
        <v>472</v>
      </c>
    </row>
    <row r="5577" spans="2:5" x14ac:dyDescent="0.45">
      <c r="B5577" s="3" t="s">
        <v>11602</v>
      </c>
      <c r="D5577" s="3" t="s">
        <v>2059</v>
      </c>
      <c r="E5577" s="3" t="s">
        <v>2060</v>
      </c>
    </row>
    <row r="5578" spans="2:5" x14ac:dyDescent="0.45">
      <c r="B5578" s="3" t="s">
        <v>11602</v>
      </c>
      <c r="D5578" s="3" t="s">
        <v>7</v>
      </c>
      <c r="E5578" s="3" t="s">
        <v>8</v>
      </c>
    </row>
    <row r="5579" spans="2:5" x14ac:dyDescent="0.45">
      <c r="B5579" s="3" t="s">
        <v>11602</v>
      </c>
      <c r="D5579" s="3" t="s">
        <v>2098</v>
      </c>
      <c r="E5579" s="3" t="s">
        <v>9935</v>
      </c>
    </row>
    <row r="5580" spans="2:5" x14ac:dyDescent="0.45">
      <c r="B5580" s="3" t="s">
        <v>11602</v>
      </c>
      <c r="D5580" s="3" t="s">
        <v>2090</v>
      </c>
      <c r="E5580" s="3" t="s">
        <v>2161</v>
      </c>
    </row>
    <row r="5581" spans="2:5" x14ac:dyDescent="0.45">
      <c r="B5581" s="3" t="s">
        <v>11602</v>
      </c>
      <c r="D5581" s="3" t="s">
        <v>991</v>
      </c>
      <c r="E5581" s="3" t="s">
        <v>472</v>
      </c>
    </row>
    <row r="5582" spans="2:5" x14ac:dyDescent="0.45">
      <c r="B5582" s="3" t="s">
        <v>11602</v>
      </c>
      <c r="D5582" s="3" t="s">
        <v>13</v>
      </c>
      <c r="E5582" s="3" t="s">
        <v>472</v>
      </c>
    </row>
    <row r="5583" spans="2:5" x14ac:dyDescent="0.45">
      <c r="B5583" s="3" t="s">
        <v>11602</v>
      </c>
      <c r="D5583" s="3" t="s">
        <v>79</v>
      </c>
      <c r="E5583" s="3" t="s">
        <v>1151</v>
      </c>
    </row>
    <row r="5584" spans="2:5" x14ac:dyDescent="0.45">
      <c r="B5584" s="3" t="s">
        <v>11602</v>
      </c>
      <c r="D5584" s="3" t="s">
        <v>2093</v>
      </c>
      <c r="E5584" s="3" t="s">
        <v>9768</v>
      </c>
    </row>
    <row r="5585" spans="2:5" x14ac:dyDescent="0.45">
      <c r="B5585" s="3" t="s">
        <v>11602</v>
      </c>
      <c r="D5585" s="3" t="s">
        <v>121</v>
      </c>
      <c r="E5585" s="3" t="s">
        <v>472</v>
      </c>
    </row>
    <row r="5586" spans="2:5" x14ac:dyDescent="0.45">
      <c r="B5586" s="3" t="s">
        <v>11602</v>
      </c>
      <c r="D5586" s="3" t="s">
        <v>905</v>
      </c>
      <c r="E5586" s="3" t="s">
        <v>472</v>
      </c>
    </row>
    <row r="5587" spans="2:5" x14ac:dyDescent="0.45">
      <c r="B5587" s="3" t="s">
        <v>11602</v>
      </c>
      <c r="D5587" s="3" t="s">
        <v>34</v>
      </c>
      <c r="E5587" s="3" t="s">
        <v>472</v>
      </c>
    </row>
    <row r="5588" spans="2:5" x14ac:dyDescent="0.45">
      <c r="B5588" s="3" t="s">
        <v>11602</v>
      </c>
      <c r="D5588" s="3" t="s">
        <v>234</v>
      </c>
      <c r="E5588" s="3" t="s">
        <v>472</v>
      </c>
    </row>
    <row r="5589" spans="2:5" x14ac:dyDescent="0.45">
      <c r="B5589" s="3" t="s">
        <v>11603</v>
      </c>
      <c r="D5589" s="3" t="s">
        <v>2057</v>
      </c>
      <c r="E5589" s="3" t="s">
        <v>911</v>
      </c>
    </row>
    <row r="5590" spans="2:5" x14ac:dyDescent="0.45">
      <c r="B5590" s="3" t="s">
        <v>11603</v>
      </c>
      <c r="D5590" s="3" t="s">
        <v>2059</v>
      </c>
      <c r="E5590" s="3" t="s">
        <v>2060</v>
      </c>
    </row>
    <row r="5591" spans="2:5" x14ac:dyDescent="0.45">
      <c r="B5591" s="3" t="s">
        <v>11603</v>
      </c>
      <c r="D5591" s="3" t="s">
        <v>7</v>
      </c>
      <c r="E5591" s="3" t="s">
        <v>72</v>
      </c>
    </row>
    <row r="5592" spans="2:5" x14ac:dyDescent="0.45">
      <c r="B5592" s="3" t="s">
        <v>11603</v>
      </c>
      <c r="D5592" s="3" t="s">
        <v>991</v>
      </c>
      <c r="E5592" s="3" t="s">
        <v>992</v>
      </c>
    </row>
    <row r="5593" spans="2:5" x14ac:dyDescent="0.45">
      <c r="B5593" s="3" t="s">
        <v>11603</v>
      </c>
      <c r="D5593" s="3" t="s">
        <v>13</v>
      </c>
      <c r="E5593" s="3" t="s">
        <v>684</v>
      </c>
    </row>
    <row r="5594" spans="2:5" x14ac:dyDescent="0.45">
      <c r="B5594" s="3" t="s">
        <v>11603</v>
      </c>
      <c r="D5594" s="3" t="s">
        <v>79</v>
      </c>
      <c r="E5594" s="3" t="s">
        <v>119</v>
      </c>
    </row>
    <row r="5595" spans="2:5" x14ac:dyDescent="0.45">
      <c r="B5595" s="3" t="s">
        <v>11603</v>
      </c>
      <c r="D5595" s="3" t="s">
        <v>121</v>
      </c>
      <c r="E5595" s="3" t="s">
        <v>232</v>
      </c>
    </row>
    <row r="5596" spans="2:5" x14ac:dyDescent="0.45">
      <c r="B5596" s="3" t="s">
        <v>11603</v>
      </c>
      <c r="D5596" s="3" t="s">
        <v>905</v>
      </c>
      <c r="E5596" s="3" t="s">
        <v>990</v>
      </c>
    </row>
    <row r="5597" spans="2:5" x14ac:dyDescent="0.45">
      <c r="B5597" s="3" t="s">
        <v>11603</v>
      </c>
      <c r="D5597" s="3" t="s">
        <v>34</v>
      </c>
      <c r="E5597" s="3" t="s">
        <v>1020</v>
      </c>
    </row>
    <row r="5598" spans="2:5" x14ac:dyDescent="0.45">
      <c r="B5598" s="3" t="s">
        <v>11603</v>
      </c>
      <c r="D5598" s="3" t="s">
        <v>234</v>
      </c>
      <c r="E5598" s="3" t="s">
        <v>995</v>
      </c>
    </row>
    <row r="5599" spans="2:5" x14ac:dyDescent="0.45">
      <c r="B5599" s="3" t="s">
        <v>11604</v>
      </c>
      <c r="D5599" s="3" t="s">
        <v>2057</v>
      </c>
      <c r="E5599" s="3" t="s">
        <v>911</v>
      </c>
    </row>
    <row r="5600" spans="2:5" x14ac:dyDescent="0.45">
      <c r="B5600" s="3" t="s">
        <v>11604</v>
      </c>
      <c r="D5600" s="3" t="s">
        <v>2059</v>
      </c>
      <c r="E5600" s="3" t="s">
        <v>2060</v>
      </c>
    </row>
    <row r="5601" spans="2:5" x14ac:dyDescent="0.45">
      <c r="B5601" s="3" t="s">
        <v>11604</v>
      </c>
      <c r="D5601" s="3" t="s">
        <v>7</v>
      </c>
      <c r="E5601" s="3" t="s">
        <v>72</v>
      </c>
    </row>
    <row r="5602" spans="2:5" x14ac:dyDescent="0.45">
      <c r="B5602" s="3" t="s">
        <v>11604</v>
      </c>
      <c r="D5602" s="3" t="s">
        <v>991</v>
      </c>
      <c r="E5602" s="3" t="s">
        <v>992</v>
      </c>
    </row>
    <row r="5603" spans="2:5" x14ac:dyDescent="0.45">
      <c r="B5603" s="3" t="s">
        <v>11604</v>
      </c>
      <c r="D5603" s="3" t="s">
        <v>13</v>
      </c>
      <c r="E5603" s="3" t="s">
        <v>684</v>
      </c>
    </row>
    <row r="5604" spans="2:5" x14ac:dyDescent="0.45">
      <c r="B5604" s="3" t="s">
        <v>11604</v>
      </c>
      <c r="D5604" s="3" t="s">
        <v>79</v>
      </c>
      <c r="E5604" s="3" t="s">
        <v>119</v>
      </c>
    </row>
    <row r="5605" spans="2:5" x14ac:dyDescent="0.45">
      <c r="B5605" s="3" t="s">
        <v>11604</v>
      </c>
      <c r="D5605" s="3" t="s">
        <v>121</v>
      </c>
      <c r="E5605" s="3" t="s">
        <v>232</v>
      </c>
    </row>
    <row r="5606" spans="2:5" x14ac:dyDescent="0.45">
      <c r="B5606" s="3" t="s">
        <v>11604</v>
      </c>
      <c r="D5606" s="3" t="s">
        <v>905</v>
      </c>
      <c r="E5606" s="3" t="s">
        <v>990</v>
      </c>
    </row>
    <row r="5607" spans="2:5" x14ac:dyDescent="0.45">
      <c r="B5607" s="3" t="s">
        <v>11604</v>
      </c>
      <c r="D5607" s="3" t="s">
        <v>34</v>
      </c>
      <c r="E5607" s="3" t="s">
        <v>1020</v>
      </c>
    </row>
    <row r="5608" spans="2:5" x14ac:dyDescent="0.45">
      <c r="B5608" s="3" t="s">
        <v>11604</v>
      </c>
      <c r="D5608" s="3" t="s">
        <v>234</v>
      </c>
      <c r="E5608" s="3" t="s">
        <v>995</v>
      </c>
    </row>
    <row r="5609" spans="2:5" x14ac:dyDescent="0.45">
      <c r="B5609" s="3" t="s">
        <v>11618</v>
      </c>
      <c r="D5609" s="3" t="s">
        <v>7</v>
      </c>
      <c r="E5609" s="3" t="s">
        <v>8</v>
      </c>
    </row>
    <row r="5610" spans="2:5" x14ac:dyDescent="0.45">
      <c r="B5610" s="3" t="s">
        <v>11618</v>
      </c>
      <c r="D5610" s="3" t="s">
        <v>1597</v>
      </c>
      <c r="E5610" s="3" t="s">
        <v>1598</v>
      </c>
    </row>
    <row r="5611" spans="2:5" x14ac:dyDescent="0.45">
      <c r="B5611" s="3" t="s">
        <v>11618</v>
      </c>
      <c r="D5611" s="3" t="s">
        <v>1591</v>
      </c>
      <c r="E5611" s="3" t="s">
        <v>1592</v>
      </c>
    </row>
    <row r="5612" spans="2:5" x14ac:dyDescent="0.45">
      <c r="B5612" s="3" t="s">
        <v>11618</v>
      </c>
      <c r="D5612" s="3" t="s">
        <v>1593</v>
      </c>
      <c r="E5612" s="3" t="s">
        <v>1594</v>
      </c>
    </row>
    <row r="5613" spans="2:5" x14ac:dyDescent="0.45">
      <c r="B5613" s="3" t="s">
        <v>11618</v>
      </c>
      <c r="D5613" s="3" t="s">
        <v>30</v>
      </c>
      <c r="E5613" s="3" t="s">
        <v>1589</v>
      </c>
    </row>
    <row r="5614" spans="2:5" x14ac:dyDescent="0.45">
      <c r="B5614" s="3" t="s">
        <v>11618</v>
      </c>
      <c r="D5614" s="3" t="s">
        <v>13</v>
      </c>
      <c r="E5614" s="3" t="s">
        <v>869</v>
      </c>
    </row>
    <row r="5615" spans="2:5" x14ac:dyDescent="0.45">
      <c r="B5615" s="3" t="s">
        <v>11618</v>
      </c>
      <c r="D5615" s="3" t="s">
        <v>11</v>
      </c>
      <c r="E5615" s="3" t="s">
        <v>245</v>
      </c>
    </row>
    <row r="5616" spans="2:5" x14ac:dyDescent="0.45">
      <c r="B5616" s="3" t="s">
        <v>11618</v>
      </c>
      <c r="D5616" s="3" t="s">
        <v>79</v>
      </c>
      <c r="E5616" s="3" t="s">
        <v>249</v>
      </c>
    </row>
    <row r="5617" spans="2:5" x14ac:dyDescent="0.45">
      <c r="B5617" s="3" t="s">
        <v>11618</v>
      </c>
      <c r="D5617" s="3" t="s">
        <v>843</v>
      </c>
      <c r="E5617" s="3" t="s">
        <v>117</v>
      </c>
    </row>
    <row r="5618" spans="2:5" x14ac:dyDescent="0.45">
      <c r="B5618" s="3" t="s">
        <v>11618</v>
      </c>
      <c r="D5618" s="3" t="s">
        <v>1359</v>
      </c>
      <c r="E5618" s="3" t="s">
        <v>1590</v>
      </c>
    </row>
    <row r="5619" spans="2:5" x14ac:dyDescent="0.45">
      <c r="B5619" s="3" t="s">
        <v>11618</v>
      </c>
      <c r="D5619" s="3" t="s">
        <v>9</v>
      </c>
      <c r="E5619" s="3" t="s">
        <v>10</v>
      </c>
    </row>
    <row r="5620" spans="2:5" x14ac:dyDescent="0.45">
      <c r="B5620" s="3" t="s">
        <v>11618</v>
      </c>
      <c r="D5620" s="3" t="s">
        <v>23</v>
      </c>
      <c r="E5620" s="3" t="s">
        <v>35</v>
      </c>
    </row>
    <row r="5621" spans="2:5" x14ac:dyDescent="0.45">
      <c r="B5621" s="3" t="s">
        <v>11618</v>
      </c>
      <c r="D5621" s="3" t="s">
        <v>15</v>
      </c>
      <c r="E5621" s="3" t="s">
        <v>1588</v>
      </c>
    </row>
    <row r="5622" spans="2:5" x14ac:dyDescent="0.45">
      <c r="B5622" s="3" t="s">
        <v>11618</v>
      </c>
      <c r="D5622" s="3" t="s">
        <v>26</v>
      </c>
      <c r="E5622" s="3" t="s">
        <v>331</v>
      </c>
    </row>
    <row r="5623" spans="2:5" x14ac:dyDescent="0.45">
      <c r="B5623" s="3" t="s">
        <v>11619</v>
      </c>
      <c r="D5623" s="3" t="s">
        <v>7</v>
      </c>
      <c r="E5623" s="3" t="s">
        <v>8</v>
      </c>
    </row>
    <row r="5624" spans="2:5" x14ac:dyDescent="0.45">
      <c r="B5624" s="3" t="s">
        <v>11619</v>
      </c>
      <c r="D5624" s="3" t="s">
        <v>1597</v>
      </c>
      <c r="E5624" s="3" t="s">
        <v>1598</v>
      </c>
    </row>
    <row r="5625" spans="2:5" x14ac:dyDescent="0.45">
      <c r="B5625" s="3" t="s">
        <v>11619</v>
      </c>
      <c r="D5625" s="3" t="s">
        <v>1591</v>
      </c>
      <c r="E5625" s="3" t="s">
        <v>1592</v>
      </c>
    </row>
    <row r="5626" spans="2:5" x14ac:dyDescent="0.45">
      <c r="B5626" s="3" t="s">
        <v>11619</v>
      </c>
      <c r="D5626" s="3" t="s">
        <v>1593</v>
      </c>
      <c r="E5626" s="3" t="s">
        <v>1594</v>
      </c>
    </row>
    <row r="5627" spans="2:5" x14ac:dyDescent="0.45">
      <c r="B5627" s="3" t="s">
        <v>11619</v>
      </c>
      <c r="D5627" s="3" t="s">
        <v>30</v>
      </c>
      <c r="E5627" s="3" t="s">
        <v>1589</v>
      </c>
    </row>
    <row r="5628" spans="2:5" x14ac:dyDescent="0.45">
      <c r="B5628" s="3" t="s">
        <v>11619</v>
      </c>
      <c r="D5628" s="3" t="s">
        <v>13</v>
      </c>
      <c r="E5628" s="3" t="s">
        <v>869</v>
      </c>
    </row>
    <row r="5629" spans="2:5" x14ac:dyDescent="0.45">
      <c r="B5629" s="3" t="s">
        <v>11619</v>
      </c>
      <c r="D5629" s="3" t="s">
        <v>11</v>
      </c>
      <c r="E5629" s="3" t="s">
        <v>245</v>
      </c>
    </row>
    <row r="5630" spans="2:5" x14ac:dyDescent="0.45">
      <c r="B5630" s="3" t="s">
        <v>11619</v>
      </c>
      <c r="D5630" s="3" t="s">
        <v>79</v>
      </c>
      <c r="E5630" s="3" t="s">
        <v>249</v>
      </c>
    </row>
    <row r="5631" spans="2:5" x14ac:dyDescent="0.45">
      <c r="B5631" s="3" t="s">
        <v>11619</v>
      </c>
      <c r="D5631" s="3" t="s">
        <v>843</v>
      </c>
      <c r="E5631" s="3" t="s">
        <v>117</v>
      </c>
    </row>
    <row r="5632" spans="2:5" x14ac:dyDescent="0.45">
      <c r="B5632" s="3" t="s">
        <v>11619</v>
      </c>
      <c r="D5632" s="3" t="s">
        <v>1359</v>
      </c>
      <c r="E5632" s="3" t="s">
        <v>1590</v>
      </c>
    </row>
    <row r="5633" spans="2:5" x14ac:dyDescent="0.45">
      <c r="B5633" s="3" t="s">
        <v>11619</v>
      </c>
      <c r="D5633" s="3" t="s">
        <v>9</v>
      </c>
      <c r="E5633" s="3" t="s">
        <v>10</v>
      </c>
    </row>
    <row r="5634" spans="2:5" x14ac:dyDescent="0.45">
      <c r="B5634" s="3" t="s">
        <v>11619</v>
      </c>
      <c r="D5634" s="3" t="s">
        <v>23</v>
      </c>
      <c r="E5634" s="3" t="s">
        <v>35</v>
      </c>
    </row>
    <row r="5635" spans="2:5" x14ac:dyDescent="0.45">
      <c r="B5635" s="3" t="s">
        <v>11619</v>
      </c>
      <c r="D5635" s="3" t="s">
        <v>15</v>
      </c>
      <c r="E5635" s="3" t="s">
        <v>1588</v>
      </c>
    </row>
    <row r="5636" spans="2:5" x14ac:dyDescent="0.45">
      <c r="B5636" s="3" t="s">
        <v>11619</v>
      </c>
      <c r="D5636" s="3" t="s">
        <v>26</v>
      </c>
      <c r="E5636" s="3" t="s">
        <v>331</v>
      </c>
    </row>
    <row r="5637" spans="2:5" x14ac:dyDescent="0.45">
      <c r="B5637" s="3" t="s">
        <v>11626</v>
      </c>
      <c r="D5637" s="3" t="s">
        <v>7</v>
      </c>
      <c r="E5637" s="3" t="s">
        <v>72</v>
      </c>
    </row>
    <row r="5638" spans="2:5" x14ac:dyDescent="0.45">
      <c r="B5638" s="3" t="s">
        <v>11626</v>
      </c>
      <c r="D5638" s="3" t="s">
        <v>76</v>
      </c>
      <c r="E5638" s="3" t="s">
        <v>229</v>
      </c>
    </row>
    <row r="5639" spans="2:5" x14ac:dyDescent="0.45">
      <c r="B5639" s="3" t="s">
        <v>11626</v>
      </c>
      <c r="D5639" s="3" t="s">
        <v>118</v>
      </c>
      <c r="E5639" s="3" t="s">
        <v>232</v>
      </c>
    </row>
    <row r="5640" spans="2:5" x14ac:dyDescent="0.45">
      <c r="B5640" s="3" t="s">
        <v>11626</v>
      </c>
      <c r="D5640" s="3" t="s">
        <v>30</v>
      </c>
      <c r="E5640" s="3" t="s">
        <v>330</v>
      </c>
    </row>
    <row r="5641" spans="2:5" x14ac:dyDescent="0.45">
      <c r="B5641" s="3" t="s">
        <v>11626</v>
      </c>
      <c r="D5641" s="3" t="s">
        <v>13</v>
      </c>
      <c r="E5641" s="3" t="s">
        <v>10042</v>
      </c>
    </row>
    <row r="5642" spans="2:5" x14ac:dyDescent="0.45">
      <c r="B5642" s="3" t="s">
        <v>11626</v>
      </c>
      <c r="D5642" s="3" t="s">
        <v>79</v>
      </c>
      <c r="E5642" s="3" t="s">
        <v>80</v>
      </c>
    </row>
    <row r="5643" spans="2:5" x14ac:dyDescent="0.45">
      <c r="B5643" s="3" t="s">
        <v>11626</v>
      </c>
      <c r="D5643" s="3" t="s">
        <v>84</v>
      </c>
      <c r="E5643" s="3" t="s">
        <v>83</v>
      </c>
    </row>
    <row r="5644" spans="2:5" x14ac:dyDescent="0.45">
      <c r="B5644" s="3" t="s">
        <v>11626</v>
      </c>
      <c r="D5644" s="3" t="s">
        <v>85</v>
      </c>
      <c r="E5644" s="3" t="s">
        <v>83</v>
      </c>
    </row>
    <row r="5645" spans="2:5" x14ac:dyDescent="0.45">
      <c r="B5645" s="3" t="s">
        <v>11626</v>
      </c>
      <c r="D5645" s="3" t="s">
        <v>121</v>
      </c>
      <c r="E5645" s="3" t="s">
        <v>117</v>
      </c>
    </row>
    <row r="5646" spans="2:5" x14ac:dyDescent="0.45">
      <c r="B5646" s="3" t="s">
        <v>11626</v>
      </c>
      <c r="D5646" s="3" t="s">
        <v>124</v>
      </c>
      <c r="E5646" s="3" t="s">
        <v>232</v>
      </c>
    </row>
    <row r="5647" spans="2:5" x14ac:dyDescent="0.45">
      <c r="B5647" s="3" t="s">
        <v>11626</v>
      </c>
      <c r="D5647" s="3" t="s">
        <v>34</v>
      </c>
      <c r="E5647" s="3" t="s">
        <v>1035</v>
      </c>
    </row>
    <row r="5648" spans="2:5" x14ac:dyDescent="0.45">
      <c r="B5648" s="3" t="s">
        <v>11626</v>
      </c>
      <c r="D5648" s="3" t="s">
        <v>15</v>
      </c>
      <c r="E5648" s="3" t="s">
        <v>10043</v>
      </c>
    </row>
    <row r="5649" spans="2:5" x14ac:dyDescent="0.45">
      <c r="B5649" s="3" t="s">
        <v>11626</v>
      </c>
      <c r="D5649" s="3" t="s">
        <v>234</v>
      </c>
      <c r="E5649" s="3" t="s">
        <v>10044</v>
      </c>
    </row>
    <row r="5650" spans="2:5" x14ac:dyDescent="0.45">
      <c r="B5650" s="3" t="s">
        <v>11626</v>
      </c>
      <c r="D5650" s="3" t="s">
        <v>233</v>
      </c>
      <c r="E5650" s="3" t="s">
        <v>10045</v>
      </c>
    </row>
    <row r="5651" spans="2:5" x14ac:dyDescent="0.45">
      <c r="B5651" s="3" t="s">
        <v>11626</v>
      </c>
      <c r="D5651" s="3" t="s">
        <v>26</v>
      </c>
      <c r="E5651" s="3" t="s">
        <v>10046</v>
      </c>
    </row>
    <row r="5652" spans="2:5" x14ac:dyDescent="0.45">
      <c r="B5652" s="3" t="s">
        <v>11628</v>
      </c>
      <c r="D5652" s="3" t="s">
        <v>7</v>
      </c>
      <c r="E5652" s="3" t="s">
        <v>72</v>
      </c>
    </row>
    <row r="5653" spans="2:5" x14ac:dyDescent="0.45">
      <c r="B5653" s="3" t="s">
        <v>11628</v>
      </c>
      <c r="D5653" s="3" t="s">
        <v>76</v>
      </c>
      <c r="E5653" s="3" t="s">
        <v>229</v>
      </c>
    </row>
    <row r="5654" spans="2:5" x14ac:dyDescent="0.45">
      <c r="B5654" s="3" t="s">
        <v>11628</v>
      </c>
      <c r="D5654" s="3" t="s">
        <v>118</v>
      </c>
      <c r="E5654" s="3" t="s">
        <v>232</v>
      </c>
    </row>
    <row r="5655" spans="2:5" x14ac:dyDescent="0.45">
      <c r="B5655" s="3" t="s">
        <v>11628</v>
      </c>
      <c r="D5655" s="3" t="s">
        <v>30</v>
      </c>
      <c r="E5655" s="3" t="s">
        <v>330</v>
      </c>
    </row>
    <row r="5656" spans="2:5" x14ac:dyDescent="0.45">
      <c r="B5656" s="3" t="s">
        <v>11628</v>
      </c>
      <c r="D5656" s="3" t="s">
        <v>13</v>
      </c>
      <c r="E5656" s="3" t="s">
        <v>10042</v>
      </c>
    </row>
    <row r="5657" spans="2:5" x14ac:dyDescent="0.45">
      <c r="B5657" s="3" t="s">
        <v>11628</v>
      </c>
      <c r="D5657" s="3" t="s">
        <v>79</v>
      </c>
      <c r="E5657" s="3" t="s">
        <v>249</v>
      </c>
    </row>
    <row r="5658" spans="2:5" x14ac:dyDescent="0.45">
      <c r="B5658" s="3" t="s">
        <v>11628</v>
      </c>
      <c r="D5658" s="3" t="s">
        <v>84</v>
      </c>
      <c r="E5658" s="3" t="s">
        <v>83</v>
      </c>
    </row>
    <row r="5659" spans="2:5" x14ac:dyDescent="0.45">
      <c r="B5659" s="3" t="s">
        <v>11628</v>
      </c>
      <c r="D5659" s="3" t="s">
        <v>85</v>
      </c>
      <c r="E5659" s="3" t="s">
        <v>83</v>
      </c>
    </row>
    <row r="5660" spans="2:5" x14ac:dyDescent="0.45">
      <c r="B5660" s="3" t="s">
        <v>11628</v>
      </c>
      <c r="D5660" s="3" t="s">
        <v>121</v>
      </c>
      <c r="E5660" s="3" t="s">
        <v>117</v>
      </c>
    </row>
    <row r="5661" spans="2:5" x14ac:dyDescent="0.45">
      <c r="B5661" s="3" t="s">
        <v>11628</v>
      </c>
      <c r="D5661" s="3" t="s">
        <v>124</v>
      </c>
      <c r="E5661" s="3" t="s">
        <v>232</v>
      </c>
    </row>
    <row r="5662" spans="2:5" x14ac:dyDescent="0.45">
      <c r="B5662" s="3" t="s">
        <v>11628</v>
      </c>
      <c r="D5662" s="3" t="s">
        <v>34</v>
      </c>
      <c r="E5662" s="3" t="s">
        <v>1035</v>
      </c>
    </row>
    <row r="5663" spans="2:5" x14ac:dyDescent="0.45">
      <c r="B5663" s="3" t="s">
        <v>11628</v>
      </c>
      <c r="D5663" s="3" t="s">
        <v>15</v>
      </c>
      <c r="E5663" s="3" t="s">
        <v>10043</v>
      </c>
    </row>
    <row r="5664" spans="2:5" x14ac:dyDescent="0.45">
      <c r="B5664" s="3" t="s">
        <v>11628</v>
      </c>
      <c r="D5664" s="3" t="s">
        <v>234</v>
      </c>
      <c r="E5664" s="3" t="s">
        <v>10044</v>
      </c>
    </row>
    <row r="5665" spans="2:5" x14ac:dyDescent="0.45">
      <c r="B5665" s="3" t="s">
        <v>11628</v>
      </c>
      <c r="D5665" s="3" t="s">
        <v>233</v>
      </c>
      <c r="E5665" s="3" t="s">
        <v>10045</v>
      </c>
    </row>
    <row r="5666" spans="2:5" x14ac:dyDescent="0.45">
      <c r="B5666" s="3" t="s">
        <v>11628</v>
      </c>
      <c r="D5666" s="3" t="s">
        <v>26</v>
      </c>
      <c r="E5666" s="3" t="s">
        <v>10046</v>
      </c>
    </row>
    <row r="5667" spans="2:5" x14ac:dyDescent="0.45">
      <c r="B5667" s="3" t="s">
        <v>11634</v>
      </c>
      <c r="D5667" s="3" t="s">
        <v>7</v>
      </c>
      <c r="E5667" s="3" t="s">
        <v>8</v>
      </c>
    </row>
    <row r="5668" spans="2:5" x14ac:dyDescent="0.45">
      <c r="B5668" s="3" t="s">
        <v>11634</v>
      </c>
      <c r="D5668" s="3" t="s">
        <v>301</v>
      </c>
      <c r="E5668" s="3" t="s">
        <v>117</v>
      </c>
    </row>
    <row r="5669" spans="2:5" x14ac:dyDescent="0.45">
      <c r="B5669" s="3" t="s">
        <v>11634</v>
      </c>
      <c r="D5669" s="3" t="s">
        <v>30</v>
      </c>
      <c r="E5669" s="3" t="s">
        <v>2216</v>
      </c>
    </row>
    <row r="5670" spans="2:5" x14ac:dyDescent="0.45">
      <c r="B5670" s="3" t="s">
        <v>11634</v>
      </c>
      <c r="D5670" s="3" t="s">
        <v>13</v>
      </c>
      <c r="E5670" s="3" t="s">
        <v>1153</v>
      </c>
    </row>
    <row r="5671" spans="2:5" x14ac:dyDescent="0.45">
      <c r="B5671" s="3" t="s">
        <v>11634</v>
      </c>
      <c r="D5671" s="3" t="s">
        <v>79</v>
      </c>
      <c r="E5671" s="3" t="s">
        <v>249</v>
      </c>
    </row>
    <row r="5672" spans="2:5" x14ac:dyDescent="0.45">
      <c r="B5672" s="3" t="s">
        <v>11634</v>
      </c>
      <c r="D5672" s="3" t="s">
        <v>9</v>
      </c>
      <c r="E5672" s="3" t="s">
        <v>10</v>
      </c>
    </row>
    <row r="5673" spans="2:5" x14ac:dyDescent="0.45">
      <c r="B5673" s="3" t="s">
        <v>11634</v>
      </c>
      <c r="D5673" s="3" t="s">
        <v>23</v>
      </c>
      <c r="E5673" s="3" t="s">
        <v>1020</v>
      </c>
    </row>
    <row r="5674" spans="2:5" x14ac:dyDescent="0.45">
      <c r="B5674" s="3" t="s">
        <v>11634</v>
      </c>
      <c r="D5674" s="3" t="s">
        <v>15</v>
      </c>
      <c r="E5674" s="3" t="s">
        <v>1105</v>
      </c>
    </row>
    <row r="5675" spans="2:5" x14ac:dyDescent="0.45">
      <c r="B5675" s="3" t="s">
        <v>11634</v>
      </c>
      <c r="D5675" s="3" t="s">
        <v>26</v>
      </c>
      <c r="E5675" s="3" t="s">
        <v>242</v>
      </c>
    </row>
    <row r="5676" spans="2:5" x14ac:dyDescent="0.45">
      <c r="B5676" s="3" t="s">
        <v>11637</v>
      </c>
      <c r="D5676" s="3" t="s">
        <v>7</v>
      </c>
      <c r="E5676" s="3" t="s">
        <v>8</v>
      </c>
    </row>
    <row r="5677" spans="2:5" x14ac:dyDescent="0.45">
      <c r="B5677" s="3" t="s">
        <v>11637</v>
      </c>
      <c r="D5677" s="3" t="s">
        <v>249</v>
      </c>
      <c r="E5677" s="3" t="s">
        <v>117</v>
      </c>
    </row>
    <row r="5678" spans="2:5" x14ac:dyDescent="0.45">
      <c r="B5678" s="3" t="s">
        <v>11637</v>
      </c>
      <c r="D5678" s="3" t="s">
        <v>301</v>
      </c>
      <c r="E5678" s="3" t="s">
        <v>117</v>
      </c>
    </row>
    <row r="5679" spans="2:5" x14ac:dyDescent="0.45">
      <c r="B5679" s="3" t="s">
        <v>11637</v>
      </c>
      <c r="D5679" s="3" t="s">
        <v>30</v>
      </c>
      <c r="E5679" s="3" t="s">
        <v>2772</v>
      </c>
    </row>
    <row r="5680" spans="2:5" x14ac:dyDescent="0.45">
      <c r="B5680" s="3" t="s">
        <v>11637</v>
      </c>
      <c r="D5680" s="3" t="s">
        <v>13</v>
      </c>
      <c r="E5680" s="3" t="s">
        <v>2770</v>
      </c>
    </row>
    <row r="5681" spans="2:5" x14ac:dyDescent="0.45">
      <c r="B5681" s="3" t="s">
        <v>11637</v>
      </c>
      <c r="D5681" s="3" t="s">
        <v>79</v>
      </c>
      <c r="E5681" s="3" t="s">
        <v>1151</v>
      </c>
    </row>
    <row r="5682" spans="2:5" x14ac:dyDescent="0.45">
      <c r="B5682" s="3" t="s">
        <v>11637</v>
      </c>
      <c r="D5682" s="3" t="s">
        <v>9</v>
      </c>
      <c r="E5682" s="3" t="s">
        <v>10</v>
      </c>
    </row>
    <row r="5683" spans="2:5" x14ac:dyDescent="0.45">
      <c r="B5683" s="3" t="s">
        <v>11637</v>
      </c>
      <c r="D5683" s="3" t="s">
        <v>23</v>
      </c>
      <c r="E5683" s="3" t="s">
        <v>1020</v>
      </c>
    </row>
    <row r="5684" spans="2:5" x14ac:dyDescent="0.45">
      <c r="B5684" s="3" t="s">
        <v>11637</v>
      </c>
      <c r="D5684" s="3" t="s">
        <v>15</v>
      </c>
      <c r="E5684" s="3" t="s">
        <v>10047</v>
      </c>
    </row>
    <row r="5685" spans="2:5" x14ac:dyDescent="0.45">
      <c r="B5685" s="3" t="s">
        <v>11637</v>
      </c>
      <c r="D5685" s="3" t="s">
        <v>26</v>
      </c>
      <c r="E5685" s="3" t="s">
        <v>685</v>
      </c>
    </row>
    <row r="5686" spans="2:5" x14ac:dyDescent="0.45">
      <c r="B5686" s="3" t="s">
        <v>11645</v>
      </c>
      <c r="D5686" s="3" t="s">
        <v>7</v>
      </c>
      <c r="E5686" s="3" t="s">
        <v>72</v>
      </c>
    </row>
    <row r="5687" spans="2:5" x14ac:dyDescent="0.45">
      <c r="B5687" s="3" t="s">
        <v>11645</v>
      </c>
      <c r="D5687" s="3" t="s">
        <v>1952</v>
      </c>
      <c r="E5687" s="3" t="s">
        <v>141</v>
      </c>
    </row>
    <row r="5688" spans="2:5" x14ac:dyDescent="0.45">
      <c r="B5688" s="3" t="s">
        <v>11645</v>
      </c>
      <c r="D5688" s="3" t="s">
        <v>1955</v>
      </c>
      <c r="E5688" s="3" t="s">
        <v>1956</v>
      </c>
    </row>
    <row r="5689" spans="2:5" x14ac:dyDescent="0.45">
      <c r="B5689" s="3" t="s">
        <v>11645</v>
      </c>
      <c r="D5689" s="3" t="s">
        <v>1949</v>
      </c>
      <c r="E5689" s="3" t="s">
        <v>1965</v>
      </c>
    </row>
    <row r="5690" spans="2:5" x14ac:dyDescent="0.45">
      <c r="B5690" s="3" t="s">
        <v>11645</v>
      </c>
      <c r="D5690" s="3" t="s">
        <v>1953</v>
      </c>
      <c r="E5690" s="3" t="s">
        <v>1967</v>
      </c>
    </row>
    <row r="5691" spans="2:5" x14ac:dyDescent="0.45">
      <c r="B5691" s="3" t="s">
        <v>11645</v>
      </c>
      <c r="D5691" s="3" t="s">
        <v>79</v>
      </c>
      <c r="E5691" s="3" t="s">
        <v>119</v>
      </c>
    </row>
    <row r="5692" spans="2:5" x14ac:dyDescent="0.45">
      <c r="B5692" s="3" t="s">
        <v>11645</v>
      </c>
      <c r="D5692" s="3" t="s">
        <v>84</v>
      </c>
      <c r="E5692" s="3" t="s">
        <v>29</v>
      </c>
    </row>
    <row r="5693" spans="2:5" x14ac:dyDescent="0.45">
      <c r="B5693" s="3" t="s">
        <v>11645</v>
      </c>
      <c r="D5693" s="3" t="s">
        <v>426</v>
      </c>
      <c r="E5693" s="3" t="s">
        <v>232</v>
      </c>
    </row>
    <row r="5694" spans="2:5" x14ac:dyDescent="0.45">
      <c r="B5694" s="3" t="s">
        <v>11645</v>
      </c>
      <c r="D5694" s="3" t="s">
        <v>34</v>
      </c>
      <c r="E5694" s="3" t="s">
        <v>525</v>
      </c>
    </row>
    <row r="5695" spans="2:5" x14ac:dyDescent="0.45">
      <c r="B5695" s="3" t="s">
        <v>11645</v>
      </c>
      <c r="D5695" s="3" t="s">
        <v>15</v>
      </c>
      <c r="E5695" s="3" t="s">
        <v>10048</v>
      </c>
    </row>
    <row r="5696" spans="2:5" x14ac:dyDescent="0.45">
      <c r="B5696" s="3" t="s">
        <v>11647</v>
      </c>
      <c r="D5696" s="3" t="s">
        <v>7</v>
      </c>
      <c r="E5696" s="3" t="s">
        <v>72</v>
      </c>
    </row>
    <row r="5697" spans="2:5" x14ac:dyDescent="0.45">
      <c r="B5697" s="3" t="s">
        <v>11647</v>
      </c>
      <c r="D5697" s="3" t="s">
        <v>227</v>
      </c>
      <c r="E5697" s="3" t="s">
        <v>2811</v>
      </c>
    </row>
    <row r="5698" spans="2:5" x14ac:dyDescent="0.45">
      <c r="B5698" s="3" t="s">
        <v>11647</v>
      </c>
      <c r="D5698" s="3" t="s">
        <v>1597</v>
      </c>
      <c r="E5698" s="3" t="s">
        <v>10049</v>
      </c>
    </row>
    <row r="5699" spans="2:5" x14ac:dyDescent="0.45">
      <c r="B5699" s="3" t="s">
        <v>11647</v>
      </c>
      <c r="D5699" s="3" t="s">
        <v>13</v>
      </c>
      <c r="E5699" s="3" t="s">
        <v>10050</v>
      </c>
    </row>
    <row r="5700" spans="2:5" x14ac:dyDescent="0.45">
      <c r="B5700" s="3" t="s">
        <v>11647</v>
      </c>
      <c r="D5700" s="3" t="s">
        <v>79</v>
      </c>
      <c r="E5700" s="3" t="s">
        <v>249</v>
      </c>
    </row>
    <row r="5701" spans="2:5" x14ac:dyDescent="0.45">
      <c r="B5701" s="3" t="s">
        <v>11647</v>
      </c>
      <c r="D5701" s="3" t="s">
        <v>34</v>
      </c>
      <c r="E5701" s="3" t="s">
        <v>345</v>
      </c>
    </row>
    <row r="5702" spans="2:5" x14ac:dyDescent="0.45">
      <c r="B5702" s="3" t="s">
        <v>11647</v>
      </c>
      <c r="D5702" s="3" t="s">
        <v>15</v>
      </c>
      <c r="E5702" s="3" t="s">
        <v>1516</v>
      </c>
    </row>
    <row r="5703" spans="2:5" x14ac:dyDescent="0.45">
      <c r="B5703" s="3" t="s">
        <v>11649</v>
      </c>
      <c r="D5703" s="3" t="s">
        <v>439</v>
      </c>
      <c r="E5703" s="3" t="s">
        <v>10051</v>
      </c>
    </row>
    <row r="5704" spans="2:5" x14ac:dyDescent="0.45">
      <c r="B5704" s="3" t="s">
        <v>11649</v>
      </c>
      <c r="D5704" s="3" t="s">
        <v>10052</v>
      </c>
      <c r="E5704" s="3" t="s">
        <v>7517</v>
      </c>
    </row>
    <row r="5705" spans="2:5" x14ac:dyDescent="0.45">
      <c r="B5705" s="3" t="s">
        <v>11649</v>
      </c>
      <c r="D5705" s="3" t="s">
        <v>7</v>
      </c>
      <c r="E5705" s="3" t="s">
        <v>72</v>
      </c>
    </row>
    <row r="5706" spans="2:5" x14ac:dyDescent="0.45">
      <c r="B5706" s="3" t="s">
        <v>11649</v>
      </c>
      <c r="D5706" s="3" t="s">
        <v>10053</v>
      </c>
      <c r="E5706" s="3" t="s">
        <v>10054</v>
      </c>
    </row>
    <row r="5707" spans="2:5" x14ac:dyDescent="0.45">
      <c r="B5707" s="3" t="s">
        <v>11649</v>
      </c>
      <c r="D5707" s="3" t="s">
        <v>445</v>
      </c>
      <c r="E5707" s="3" t="s">
        <v>10055</v>
      </c>
    </row>
    <row r="5708" spans="2:5" x14ac:dyDescent="0.45">
      <c r="B5708" s="3" t="s">
        <v>11649</v>
      </c>
      <c r="D5708" s="3" t="s">
        <v>79</v>
      </c>
      <c r="E5708" s="3" t="s">
        <v>119</v>
      </c>
    </row>
    <row r="5709" spans="2:5" x14ac:dyDescent="0.45">
      <c r="B5709" s="3" t="s">
        <v>11649</v>
      </c>
      <c r="D5709" s="3" t="s">
        <v>437</v>
      </c>
      <c r="E5709" s="3" t="s">
        <v>10056</v>
      </c>
    </row>
    <row r="5710" spans="2:5" x14ac:dyDescent="0.45">
      <c r="B5710" s="3" t="s">
        <v>11649</v>
      </c>
      <c r="D5710" s="3" t="s">
        <v>10057</v>
      </c>
      <c r="E5710" s="3" t="s">
        <v>10058</v>
      </c>
    </row>
    <row r="5711" spans="2:5" x14ac:dyDescent="0.45">
      <c r="B5711" s="3" t="s">
        <v>11649</v>
      </c>
      <c r="D5711" s="3" t="s">
        <v>84</v>
      </c>
      <c r="E5711" s="3" t="s">
        <v>29</v>
      </c>
    </row>
    <row r="5712" spans="2:5" x14ac:dyDescent="0.45">
      <c r="B5712" s="3" t="s">
        <v>11649</v>
      </c>
      <c r="D5712" s="3" t="s">
        <v>453</v>
      </c>
      <c r="E5712" s="3" t="s">
        <v>10059</v>
      </c>
    </row>
    <row r="5713" spans="2:5" x14ac:dyDescent="0.45">
      <c r="B5713" s="3" t="s">
        <v>11649</v>
      </c>
      <c r="D5713" s="3" t="s">
        <v>34</v>
      </c>
      <c r="E5713" s="3" t="s">
        <v>525</v>
      </c>
    </row>
    <row r="5714" spans="2:5" x14ac:dyDescent="0.45">
      <c r="B5714" s="3" t="s">
        <v>11649</v>
      </c>
      <c r="D5714" s="3" t="s">
        <v>15</v>
      </c>
      <c r="E5714" s="3" t="s">
        <v>10060</v>
      </c>
    </row>
    <row r="5715" spans="2:5" x14ac:dyDescent="0.45">
      <c r="B5715" s="3" t="s">
        <v>11659</v>
      </c>
      <c r="D5715" s="3" t="s">
        <v>439</v>
      </c>
      <c r="E5715" s="3" t="s">
        <v>10061</v>
      </c>
    </row>
    <row r="5716" spans="2:5" x14ac:dyDescent="0.45">
      <c r="B5716" s="3" t="s">
        <v>11659</v>
      </c>
      <c r="D5716" s="3" t="s">
        <v>10052</v>
      </c>
      <c r="E5716" s="3" t="s">
        <v>83</v>
      </c>
    </row>
    <row r="5717" spans="2:5" x14ac:dyDescent="0.45">
      <c r="B5717" s="3" t="s">
        <v>11659</v>
      </c>
      <c r="D5717" s="3" t="s">
        <v>7</v>
      </c>
      <c r="E5717" s="3" t="s">
        <v>72</v>
      </c>
    </row>
    <row r="5718" spans="2:5" x14ac:dyDescent="0.45">
      <c r="B5718" s="3" t="s">
        <v>11659</v>
      </c>
      <c r="D5718" s="3" t="s">
        <v>10053</v>
      </c>
      <c r="E5718" s="3" t="s">
        <v>10062</v>
      </c>
    </row>
    <row r="5719" spans="2:5" x14ac:dyDescent="0.45">
      <c r="B5719" s="3" t="s">
        <v>11659</v>
      </c>
      <c r="D5719" s="3" t="s">
        <v>445</v>
      </c>
      <c r="E5719" s="3" t="s">
        <v>10063</v>
      </c>
    </row>
    <row r="5720" spans="2:5" x14ac:dyDescent="0.45">
      <c r="B5720" s="3" t="s">
        <v>11659</v>
      </c>
      <c r="D5720" s="3" t="s">
        <v>79</v>
      </c>
      <c r="E5720" s="3" t="s">
        <v>119</v>
      </c>
    </row>
    <row r="5721" spans="2:5" x14ac:dyDescent="0.45">
      <c r="B5721" s="3" t="s">
        <v>11659</v>
      </c>
      <c r="D5721" s="3" t="s">
        <v>437</v>
      </c>
      <c r="E5721" s="3" t="s">
        <v>10064</v>
      </c>
    </row>
    <row r="5722" spans="2:5" x14ac:dyDescent="0.45">
      <c r="B5722" s="3" t="s">
        <v>11659</v>
      </c>
      <c r="D5722" s="3" t="s">
        <v>10057</v>
      </c>
      <c r="E5722" s="3" t="s">
        <v>10058</v>
      </c>
    </row>
    <row r="5723" spans="2:5" x14ac:dyDescent="0.45">
      <c r="B5723" s="3" t="s">
        <v>11659</v>
      </c>
      <c r="D5723" s="3" t="s">
        <v>84</v>
      </c>
      <c r="E5723" s="3" t="s">
        <v>83</v>
      </c>
    </row>
    <row r="5724" spans="2:5" x14ac:dyDescent="0.45">
      <c r="B5724" s="3" t="s">
        <v>11659</v>
      </c>
      <c r="D5724" s="3" t="s">
        <v>453</v>
      </c>
      <c r="E5724" s="3" t="s">
        <v>10065</v>
      </c>
    </row>
    <row r="5725" spans="2:5" x14ac:dyDescent="0.45">
      <c r="B5725" s="3" t="s">
        <v>11659</v>
      </c>
      <c r="D5725" s="3" t="s">
        <v>34</v>
      </c>
      <c r="E5725" s="3" t="s">
        <v>525</v>
      </c>
    </row>
    <row r="5726" spans="2:5" x14ac:dyDescent="0.45">
      <c r="B5726" s="3" t="s">
        <v>11659</v>
      </c>
      <c r="D5726" s="3" t="s">
        <v>15</v>
      </c>
      <c r="E5726" s="3" t="s">
        <v>10066</v>
      </c>
    </row>
    <row r="5727" spans="2:5" x14ac:dyDescent="0.45">
      <c r="B5727" s="3" t="s">
        <v>11662</v>
      </c>
      <c r="D5727" s="3" t="s">
        <v>79</v>
      </c>
      <c r="E5727" s="3" t="s">
        <v>80</v>
      </c>
    </row>
    <row r="5728" spans="2:5" x14ac:dyDescent="0.45">
      <c r="B5728" s="3" t="s">
        <v>11666</v>
      </c>
      <c r="D5728" s="3" t="s">
        <v>7</v>
      </c>
      <c r="E5728" s="3" t="s">
        <v>72</v>
      </c>
    </row>
    <row r="5729" spans="2:5" x14ac:dyDescent="0.45">
      <c r="B5729" s="3" t="s">
        <v>11666</v>
      </c>
      <c r="D5729" s="3" t="s">
        <v>1873</v>
      </c>
      <c r="E5729" s="3" t="s">
        <v>1863</v>
      </c>
    </row>
    <row r="5730" spans="2:5" x14ac:dyDescent="0.45">
      <c r="B5730" s="3" t="s">
        <v>11666</v>
      </c>
      <c r="D5730" s="3" t="s">
        <v>225</v>
      </c>
      <c r="E5730" s="3" t="s">
        <v>1872</v>
      </c>
    </row>
    <row r="5731" spans="2:5" x14ac:dyDescent="0.45">
      <c r="B5731" s="3" t="s">
        <v>11666</v>
      </c>
      <c r="D5731" s="3" t="s">
        <v>1874</v>
      </c>
      <c r="E5731" s="3" t="s">
        <v>1875</v>
      </c>
    </row>
    <row r="5732" spans="2:5" x14ac:dyDescent="0.45">
      <c r="B5732" s="3" t="s">
        <v>11666</v>
      </c>
      <c r="D5732" s="3" t="s">
        <v>13</v>
      </c>
      <c r="E5732" s="3" t="s">
        <v>1652</v>
      </c>
    </row>
    <row r="5733" spans="2:5" x14ac:dyDescent="0.45">
      <c r="B5733" s="3" t="s">
        <v>11666</v>
      </c>
      <c r="D5733" s="3" t="s">
        <v>79</v>
      </c>
      <c r="E5733" s="3" t="s">
        <v>119</v>
      </c>
    </row>
    <row r="5734" spans="2:5" x14ac:dyDescent="0.45">
      <c r="B5734" s="3" t="s">
        <v>11666</v>
      </c>
      <c r="D5734" s="3" t="s">
        <v>1829</v>
      </c>
      <c r="E5734" s="3" t="s">
        <v>10067</v>
      </c>
    </row>
    <row r="5735" spans="2:5" x14ac:dyDescent="0.45">
      <c r="B5735" s="3" t="s">
        <v>11666</v>
      </c>
      <c r="D5735" s="3" t="s">
        <v>34</v>
      </c>
      <c r="E5735" s="3" t="s">
        <v>345</v>
      </c>
    </row>
    <row r="5736" spans="2:5" x14ac:dyDescent="0.45">
      <c r="B5736" s="3" t="s">
        <v>11666</v>
      </c>
      <c r="D5736" s="3" t="s">
        <v>15</v>
      </c>
      <c r="E5736" s="3" t="s">
        <v>10068</v>
      </c>
    </row>
    <row r="5737" spans="2:5" x14ac:dyDescent="0.45">
      <c r="B5737" s="3" t="s">
        <v>11668</v>
      </c>
      <c r="D5737" s="3" t="s">
        <v>7</v>
      </c>
      <c r="E5737" s="3" t="s">
        <v>72</v>
      </c>
    </row>
    <row r="5738" spans="2:5" x14ac:dyDescent="0.45">
      <c r="B5738" s="3" t="s">
        <v>11668</v>
      </c>
      <c r="D5738" s="3" t="s">
        <v>1873</v>
      </c>
      <c r="E5738" s="3" t="s">
        <v>1863</v>
      </c>
    </row>
    <row r="5739" spans="2:5" x14ac:dyDescent="0.45">
      <c r="B5739" s="3" t="s">
        <v>11668</v>
      </c>
      <c r="D5739" s="3" t="s">
        <v>225</v>
      </c>
      <c r="E5739" s="3" t="s">
        <v>10069</v>
      </c>
    </row>
    <row r="5740" spans="2:5" x14ac:dyDescent="0.45">
      <c r="B5740" s="3" t="s">
        <v>11668</v>
      </c>
      <c r="D5740" s="3" t="s">
        <v>1874</v>
      </c>
      <c r="E5740" s="3" t="s">
        <v>1875</v>
      </c>
    </row>
    <row r="5741" spans="2:5" x14ac:dyDescent="0.45">
      <c r="B5741" s="3" t="s">
        <v>11668</v>
      </c>
      <c r="D5741" s="3" t="s">
        <v>13</v>
      </c>
      <c r="E5741" s="3" t="s">
        <v>10070</v>
      </c>
    </row>
    <row r="5742" spans="2:5" x14ac:dyDescent="0.45">
      <c r="B5742" s="3" t="s">
        <v>11668</v>
      </c>
      <c r="D5742" s="3" t="s">
        <v>79</v>
      </c>
      <c r="E5742" s="3" t="s">
        <v>119</v>
      </c>
    </row>
    <row r="5743" spans="2:5" x14ac:dyDescent="0.45">
      <c r="B5743" s="3" t="s">
        <v>11668</v>
      </c>
      <c r="D5743" s="3" t="s">
        <v>1829</v>
      </c>
      <c r="E5743" s="3" t="s">
        <v>10067</v>
      </c>
    </row>
    <row r="5744" spans="2:5" x14ac:dyDescent="0.45">
      <c r="B5744" s="3" t="s">
        <v>11668</v>
      </c>
      <c r="D5744" s="3" t="s">
        <v>34</v>
      </c>
      <c r="E5744" s="3" t="s">
        <v>345</v>
      </c>
    </row>
    <row r="5745" spans="2:5" x14ac:dyDescent="0.45">
      <c r="B5745" s="3" t="s">
        <v>11668</v>
      </c>
      <c r="D5745" s="3" t="s">
        <v>15</v>
      </c>
      <c r="E5745" s="3" t="s">
        <v>10071</v>
      </c>
    </row>
    <row r="5746" spans="2:5" x14ac:dyDescent="0.45">
      <c r="B5746" s="3" t="s">
        <v>11672</v>
      </c>
      <c r="D5746" s="3" t="s">
        <v>7</v>
      </c>
      <c r="E5746" s="3" t="s">
        <v>72</v>
      </c>
    </row>
    <row r="5747" spans="2:5" x14ac:dyDescent="0.45">
      <c r="B5747" s="3" t="s">
        <v>11672</v>
      </c>
      <c r="D5747" s="3" t="s">
        <v>1873</v>
      </c>
      <c r="E5747" s="3" t="s">
        <v>1012</v>
      </c>
    </row>
    <row r="5748" spans="2:5" x14ac:dyDescent="0.45">
      <c r="B5748" s="3" t="s">
        <v>11672</v>
      </c>
      <c r="D5748" s="3" t="s">
        <v>225</v>
      </c>
      <c r="E5748" s="3" t="s">
        <v>509</v>
      </c>
    </row>
    <row r="5749" spans="2:5" x14ac:dyDescent="0.45">
      <c r="B5749" s="3" t="s">
        <v>11672</v>
      </c>
      <c r="D5749" s="3" t="s">
        <v>1874</v>
      </c>
      <c r="E5749" s="3" t="s">
        <v>1875</v>
      </c>
    </row>
    <row r="5750" spans="2:5" x14ac:dyDescent="0.45">
      <c r="B5750" s="3" t="s">
        <v>11672</v>
      </c>
      <c r="D5750" s="3" t="s">
        <v>13</v>
      </c>
      <c r="E5750" s="3" t="s">
        <v>10072</v>
      </c>
    </row>
    <row r="5751" spans="2:5" x14ac:dyDescent="0.45">
      <c r="B5751" s="3" t="s">
        <v>11672</v>
      </c>
      <c r="D5751" s="3" t="s">
        <v>79</v>
      </c>
      <c r="E5751" s="3" t="s">
        <v>119</v>
      </c>
    </row>
    <row r="5752" spans="2:5" x14ac:dyDescent="0.45">
      <c r="B5752" s="3" t="s">
        <v>11672</v>
      </c>
      <c r="D5752" s="3" t="s">
        <v>1829</v>
      </c>
      <c r="E5752" s="3" t="s">
        <v>1876</v>
      </c>
    </row>
    <row r="5753" spans="2:5" x14ac:dyDescent="0.45">
      <c r="B5753" s="3" t="s">
        <v>11672</v>
      </c>
      <c r="D5753" s="3" t="s">
        <v>34</v>
      </c>
      <c r="E5753" s="3" t="s">
        <v>345</v>
      </c>
    </row>
    <row r="5754" spans="2:5" x14ac:dyDescent="0.45">
      <c r="B5754" s="3" t="s">
        <v>11672</v>
      </c>
      <c r="D5754" s="3" t="s">
        <v>15</v>
      </c>
      <c r="E5754" s="3" t="s">
        <v>2551</v>
      </c>
    </row>
    <row r="5755" spans="2:5" x14ac:dyDescent="0.45">
      <c r="B5755" s="3" t="s">
        <v>11683</v>
      </c>
      <c r="D5755" s="3" t="s">
        <v>7</v>
      </c>
      <c r="E5755" s="3" t="s">
        <v>72</v>
      </c>
    </row>
    <row r="5756" spans="2:5" x14ac:dyDescent="0.45">
      <c r="B5756" s="3" t="s">
        <v>11683</v>
      </c>
      <c r="D5756" s="3" t="s">
        <v>910</v>
      </c>
      <c r="E5756" s="3" t="s">
        <v>911</v>
      </c>
    </row>
    <row r="5757" spans="2:5" x14ac:dyDescent="0.45">
      <c r="B5757" s="3" t="s">
        <v>11683</v>
      </c>
      <c r="D5757" s="3" t="s">
        <v>908</v>
      </c>
      <c r="E5757" s="3" t="s">
        <v>909</v>
      </c>
    </row>
    <row r="5758" spans="2:5" x14ac:dyDescent="0.45">
      <c r="B5758" s="3" t="s">
        <v>11683</v>
      </c>
      <c r="D5758" s="3" t="s">
        <v>1122</v>
      </c>
      <c r="E5758" s="3" t="s">
        <v>232</v>
      </c>
    </row>
    <row r="5759" spans="2:5" x14ac:dyDescent="0.45">
      <c r="B5759" s="3" t="s">
        <v>11683</v>
      </c>
      <c r="D5759" s="3" t="s">
        <v>13</v>
      </c>
      <c r="E5759" s="3" t="s">
        <v>291</v>
      </c>
    </row>
    <row r="5760" spans="2:5" x14ac:dyDescent="0.45">
      <c r="B5760" s="3" t="s">
        <v>11683</v>
      </c>
      <c r="D5760" s="3" t="s">
        <v>79</v>
      </c>
      <c r="E5760" s="3" t="s">
        <v>249</v>
      </c>
    </row>
    <row r="5761" spans="2:5" x14ac:dyDescent="0.45">
      <c r="B5761" s="3" t="s">
        <v>11683</v>
      </c>
      <c r="D5761" s="3" t="s">
        <v>1120</v>
      </c>
      <c r="E5761" s="3" t="s">
        <v>10073</v>
      </c>
    </row>
    <row r="5762" spans="2:5" x14ac:dyDescent="0.45">
      <c r="B5762" s="3" t="s">
        <v>11683</v>
      </c>
      <c r="D5762" s="3" t="s">
        <v>28</v>
      </c>
      <c r="E5762" s="3" t="s">
        <v>29</v>
      </c>
    </row>
    <row r="5763" spans="2:5" x14ac:dyDescent="0.45">
      <c r="B5763" s="3" t="s">
        <v>11683</v>
      </c>
      <c r="D5763" s="3" t="s">
        <v>121</v>
      </c>
      <c r="E5763" s="3" t="s">
        <v>232</v>
      </c>
    </row>
    <row r="5764" spans="2:5" x14ac:dyDescent="0.45">
      <c r="B5764" s="3" t="s">
        <v>11683</v>
      </c>
      <c r="D5764" s="3" t="s">
        <v>905</v>
      </c>
      <c r="E5764" s="3" t="s">
        <v>10074</v>
      </c>
    </row>
    <row r="5765" spans="2:5" x14ac:dyDescent="0.45">
      <c r="B5765" s="3" t="s">
        <v>11683</v>
      </c>
      <c r="D5765" s="3" t="s">
        <v>34</v>
      </c>
      <c r="E5765" s="3" t="s">
        <v>1035</v>
      </c>
    </row>
    <row r="5766" spans="2:5" x14ac:dyDescent="0.45">
      <c r="B5766" s="3" t="s">
        <v>11686</v>
      </c>
      <c r="D5766" s="3" t="s">
        <v>7</v>
      </c>
      <c r="E5766" s="3" t="s">
        <v>72</v>
      </c>
    </row>
    <row r="5767" spans="2:5" x14ac:dyDescent="0.45">
      <c r="B5767" s="3" t="s">
        <v>11686</v>
      </c>
      <c r="D5767" s="3" t="s">
        <v>910</v>
      </c>
      <c r="E5767" s="3" t="s">
        <v>911</v>
      </c>
    </row>
    <row r="5768" spans="2:5" x14ac:dyDescent="0.45">
      <c r="B5768" s="3" t="s">
        <v>11686</v>
      </c>
      <c r="D5768" s="3" t="s">
        <v>908</v>
      </c>
      <c r="E5768" s="3" t="s">
        <v>1149</v>
      </c>
    </row>
    <row r="5769" spans="2:5" x14ac:dyDescent="0.45">
      <c r="B5769" s="3" t="s">
        <v>11686</v>
      </c>
      <c r="D5769" s="3" t="s">
        <v>1122</v>
      </c>
      <c r="E5769" s="3" t="s">
        <v>117</v>
      </c>
    </row>
    <row r="5770" spans="2:5" x14ac:dyDescent="0.45">
      <c r="B5770" s="3" t="s">
        <v>11686</v>
      </c>
      <c r="D5770" s="3" t="s">
        <v>13</v>
      </c>
      <c r="E5770" s="3" t="s">
        <v>1524</v>
      </c>
    </row>
    <row r="5771" spans="2:5" x14ac:dyDescent="0.45">
      <c r="B5771" s="3" t="s">
        <v>11686</v>
      </c>
      <c r="D5771" s="3" t="s">
        <v>414</v>
      </c>
      <c r="E5771" s="3" t="s">
        <v>472</v>
      </c>
    </row>
    <row r="5772" spans="2:5" x14ac:dyDescent="0.45">
      <c r="B5772" s="3" t="s">
        <v>11686</v>
      </c>
      <c r="D5772" s="3" t="s">
        <v>79</v>
      </c>
      <c r="E5772" s="3" t="s">
        <v>249</v>
      </c>
    </row>
    <row r="5773" spans="2:5" x14ac:dyDescent="0.45">
      <c r="B5773" s="3" t="s">
        <v>11686</v>
      </c>
      <c r="D5773" s="3" t="s">
        <v>1120</v>
      </c>
      <c r="E5773" s="3" t="s">
        <v>10075</v>
      </c>
    </row>
    <row r="5774" spans="2:5" x14ac:dyDescent="0.45">
      <c r="B5774" s="3" t="s">
        <v>11686</v>
      </c>
      <c r="D5774" s="3" t="s">
        <v>28</v>
      </c>
      <c r="E5774" s="3" t="s">
        <v>29</v>
      </c>
    </row>
    <row r="5775" spans="2:5" x14ac:dyDescent="0.45">
      <c r="B5775" s="3" t="s">
        <v>11686</v>
      </c>
      <c r="D5775" s="3" t="s">
        <v>121</v>
      </c>
      <c r="E5775" s="3" t="s">
        <v>232</v>
      </c>
    </row>
    <row r="5776" spans="2:5" x14ac:dyDescent="0.45">
      <c r="B5776" s="3" t="s">
        <v>11686</v>
      </c>
      <c r="D5776" s="3" t="s">
        <v>905</v>
      </c>
      <c r="E5776" s="3" t="s">
        <v>10074</v>
      </c>
    </row>
    <row r="5777" spans="2:5" x14ac:dyDescent="0.45">
      <c r="B5777" s="3" t="s">
        <v>11686</v>
      </c>
      <c r="D5777" s="3" t="s">
        <v>34</v>
      </c>
      <c r="E5777" s="3" t="s">
        <v>1035</v>
      </c>
    </row>
    <row r="5778" spans="2:5" x14ac:dyDescent="0.45">
      <c r="B5778" s="3" t="s">
        <v>11688</v>
      </c>
      <c r="D5778" s="3" t="s">
        <v>7</v>
      </c>
      <c r="E5778" s="3" t="s">
        <v>72</v>
      </c>
    </row>
    <row r="5779" spans="2:5" x14ac:dyDescent="0.45">
      <c r="B5779" s="3" t="s">
        <v>11688</v>
      </c>
      <c r="D5779" s="3" t="s">
        <v>910</v>
      </c>
      <c r="E5779" s="3" t="s">
        <v>1931</v>
      </c>
    </row>
    <row r="5780" spans="2:5" x14ac:dyDescent="0.45">
      <c r="B5780" s="3" t="s">
        <v>11688</v>
      </c>
      <c r="D5780" s="3" t="s">
        <v>908</v>
      </c>
      <c r="E5780" s="3" t="s">
        <v>10033</v>
      </c>
    </row>
    <row r="5781" spans="2:5" x14ac:dyDescent="0.45">
      <c r="B5781" s="3" t="s">
        <v>11688</v>
      </c>
      <c r="D5781" s="3" t="s">
        <v>991</v>
      </c>
      <c r="E5781" s="3" t="s">
        <v>1033</v>
      </c>
    </row>
    <row r="5782" spans="2:5" x14ac:dyDescent="0.45">
      <c r="B5782" s="3" t="s">
        <v>11688</v>
      </c>
      <c r="D5782" s="3" t="s">
        <v>13</v>
      </c>
      <c r="E5782" s="3" t="s">
        <v>9885</v>
      </c>
    </row>
    <row r="5783" spans="2:5" x14ac:dyDescent="0.45">
      <c r="B5783" s="3" t="s">
        <v>11688</v>
      </c>
      <c r="D5783" s="3" t="s">
        <v>79</v>
      </c>
      <c r="E5783" s="3" t="s">
        <v>249</v>
      </c>
    </row>
    <row r="5784" spans="2:5" x14ac:dyDescent="0.45">
      <c r="B5784" s="3" t="s">
        <v>11688</v>
      </c>
      <c r="D5784" s="3" t="s">
        <v>121</v>
      </c>
      <c r="E5784" s="3" t="s">
        <v>232</v>
      </c>
    </row>
    <row r="5785" spans="2:5" x14ac:dyDescent="0.45">
      <c r="B5785" s="3" t="s">
        <v>11688</v>
      </c>
      <c r="D5785" s="3" t="s">
        <v>905</v>
      </c>
      <c r="E5785" s="3" t="s">
        <v>977</v>
      </c>
    </row>
    <row r="5786" spans="2:5" x14ac:dyDescent="0.45">
      <c r="B5786" s="3" t="s">
        <v>11688</v>
      </c>
      <c r="D5786" s="3" t="s">
        <v>34</v>
      </c>
      <c r="E5786" s="3" t="s">
        <v>1035</v>
      </c>
    </row>
    <row r="5787" spans="2:5" x14ac:dyDescent="0.45">
      <c r="B5787" s="3" t="s">
        <v>11688</v>
      </c>
      <c r="D5787" s="3" t="s">
        <v>234</v>
      </c>
      <c r="E5787" s="3" t="s">
        <v>979</v>
      </c>
    </row>
    <row r="5788" spans="2:5" x14ac:dyDescent="0.45">
      <c r="B5788" s="3" t="s">
        <v>11691</v>
      </c>
      <c r="D5788" s="3" t="s">
        <v>7</v>
      </c>
      <c r="E5788" s="3" t="s">
        <v>72</v>
      </c>
    </row>
    <row r="5789" spans="2:5" x14ac:dyDescent="0.45">
      <c r="B5789" s="3" t="s">
        <v>11691</v>
      </c>
      <c r="D5789" s="3" t="s">
        <v>116</v>
      </c>
      <c r="E5789" s="3" t="s">
        <v>117</v>
      </c>
    </row>
    <row r="5790" spans="2:5" x14ac:dyDescent="0.45">
      <c r="B5790" s="3" t="s">
        <v>11691</v>
      </c>
      <c r="D5790" s="3" t="s">
        <v>76</v>
      </c>
      <c r="E5790" s="3" t="s">
        <v>1808</v>
      </c>
    </row>
    <row r="5791" spans="2:5" x14ac:dyDescent="0.45">
      <c r="B5791" s="3" t="s">
        <v>11691</v>
      </c>
      <c r="D5791" s="3" t="s">
        <v>118</v>
      </c>
      <c r="E5791" s="3" t="s">
        <v>117</v>
      </c>
    </row>
    <row r="5792" spans="2:5" x14ac:dyDescent="0.45">
      <c r="B5792" s="3" t="s">
        <v>11691</v>
      </c>
      <c r="D5792" s="3" t="s">
        <v>247</v>
      </c>
      <c r="E5792" s="3" t="s">
        <v>698</v>
      </c>
    </row>
    <row r="5793" spans="2:5" x14ac:dyDescent="0.45">
      <c r="B5793" s="3" t="s">
        <v>11691</v>
      </c>
      <c r="D5793" s="3" t="s">
        <v>30</v>
      </c>
      <c r="E5793" s="3" t="s">
        <v>139</v>
      </c>
    </row>
    <row r="5794" spans="2:5" x14ac:dyDescent="0.45">
      <c r="B5794" s="3" t="s">
        <v>11691</v>
      </c>
      <c r="D5794" s="3" t="s">
        <v>13</v>
      </c>
      <c r="E5794" s="3" t="s">
        <v>1801</v>
      </c>
    </row>
    <row r="5795" spans="2:5" x14ac:dyDescent="0.45">
      <c r="B5795" s="3" t="s">
        <v>11691</v>
      </c>
      <c r="D5795" s="3" t="s">
        <v>78</v>
      </c>
      <c r="E5795" s="3" t="s">
        <v>1802</v>
      </c>
    </row>
    <row r="5796" spans="2:5" x14ac:dyDescent="0.45">
      <c r="B5796" s="3" t="s">
        <v>11691</v>
      </c>
      <c r="D5796" s="3" t="s">
        <v>79</v>
      </c>
      <c r="E5796" s="3" t="s">
        <v>119</v>
      </c>
    </row>
    <row r="5797" spans="2:5" x14ac:dyDescent="0.45">
      <c r="B5797" s="3" t="s">
        <v>11691</v>
      </c>
      <c r="D5797" s="3" t="s">
        <v>82</v>
      </c>
      <c r="E5797" s="3" t="s">
        <v>29</v>
      </c>
    </row>
    <row r="5798" spans="2:5" x14ac:dyDescent="0.45">
      <c r="B5798" s="3" t="s">
        <v>11691</v>
      </c>
      <c r="D5798" s="3" t="s">
        <v>84</v>
      </c>
      <c r="E5798" s="3" t="s">
        <v>83</v>
      </c>
    </row>
    <row r="5799" spans="2:5" x14ac:dyDescent="0.45">
      <c r="B5799" s="3" t="s">
        <v>11691</v>
      </c>
      <c r="D5799" s="3" t="s">
        <v>85</v>
      </c>
      <c r="E5799" s="3" t="s">
        <v>83</v>
      </c>
    </row>
    <row r="5800" spans="2:5" x14ac:dyDescent="0.45">
      <c r="B5800" s="3" t="s">
        <v>11691</v>
      </c>
      <c r="D5800" s="3" t="s">
        <v>121</v>
      </c>
      <c r="E5800" s="3" t="s">
        <v>232</v>
      </c>
    </row>
    <row r="5801" spans="2:5" x14ac:dyDescent="0.45">
      <c r="B5801" s="3" t="s">
        <v>11691</v>
      </c>
      <c r="D5801" s="3" t="s">
        <v>34</v>
      </c>
      <c r="E5801" s="3" t="s">
        <v>35</v>
      </c>
    </row>
    <row r="5802" spans="2:5" x14ac:dyDescent="0.45">
      <c r="B5802" s="3" t="s">
        <v>11691</v>
      </c>
      <c r="D5802" s="3" t="s">
        <v>15</v>
      </c>
      <c r="E5802" s="3" t="s">
        <v>1016</v>
      </c>
    </row>
    <row r="5803" spans="2:5" x14ac:dyDescent="0.45">
      <c r="B5803" s="3" t="s">
        <v>11691</v>
      </c>
      <c r="D5803" s="3" t="s">
        <v>234</v>
      </c>
      <c r="E5803" s="3" t="s">
        <v>1016</v>
      </c>
    </row>
    <row r="5804" spans="2:5" x14ac:dyDescent="0.45">
      <c r="B5804" s="3" t="s">
        <v>11691</v>
      </c>
      <c r="D5804" s="3" t="s">
        <v>233</v>
      </c>
      <c r="E5804" s="3" t="s">
        <v>231</v>
      </c>
    </row>
    <row r="5805" spans="2:5" x14ac:dyDescent="0.45">
      <c r="B5805" s="3" t="s">
        <v>11691</v>
      </c>
      <c r="D5805" s="3" t="s">
        <v>26</v>
      </c>
      <c r="E5805" s="3" t="s">
        <v>27</v>
      </c>
    </row>
    <row r="5806" spans="2:5" x14ac:dyDescent="0.45">
      <c r="B5806" s="3" t="s">
        <v>11694</v>
      </c>
      <c r="D5806" s="3" t="s">
        <v>7</v>
      </c>
      <c r="E5806" s="3" t="s">
        <v>72</v>
      </c>
    </row>
    <row r="5807" spans="2:5" x14ac:dyDescent="0.45">
      <c r="B5807" s="3" t="s">
        <v>11694</v>
      </c>
      <c r="D5807" s="3" t="s">
        <v>13</v>
      </c>
      <c r="E5807" s="3" t="s">
        <v>1011</v>
      </c>
    </row>
    <row r="5808" spans="2:5" x14ac:dyDescent="0.45">
      <c r="B5808" s="3" t="s">
        <v>11694</v>
      </c>
      <c r="D5808" s="3" t="s">
        <v>79</v>
      </c>
      <c r="E5808" s="3" t="s">
        <v>119</v>
      </c>
    </row>
    <row r="5809" spans="2:5" x14ac:dyDescent="0.45">
      <c r="B5809" s="3" t="s">
        <v>11694</v>
      </c>
      <c r="D5809" s="3" t="s">
        <v>121</v>
      </c>
      <c r="E5809" s="3" t="s">
        <v>117</v>
      </c>
    </row>
    <row r="5810" spans="2:5" x14ac:dyDescent="0.45">
      <c r="B5810" s="3" t="s">
        <v>11694</v>
      </c>
      <c r="D5810" s="3" t="s">
        <v>34</v>
      </c>
      <c r="E5810" s="3" t="s">
        <v>35</v>
      </c>
    </row>
    <row r="5811" spans="2:5" x14ac:dyDescent="0.45">
      <c r="B5811" s="3" t="s">
        <v>11694</v>
      </c>
      <c r="D5811" s="3" t="s">
        <v>234</v>
      </c>
      <c r="E5811" s="3" t="s">
        <v>1588</v>
      </c>
    </row>
    <row r="5812" spans="2:5" x14ac:dyDescent="0.45">
      <c r="B5812" s="3" t="s">
        <v>11357</v>
      </c>
      <c r="D5812" s="3" t="s">
        <v>7</v>
      </c>
      <c r="E5812" s="3" t="s">
        <v>72</v>
      </c>
    </row>
    <row r="5813" spans="2:5" x14ac:dyDescent="0.45">
      <c r="B5813" s="3" t="s">
        <v>11357</v>
      </c>
      <c r="D5813" s="3" t="s">
        <v>908</v>
      </c>
      <c r="E5813" s="3" t="s">
        <v>1930</v>
      </c>
    </row>
    <row r="5814" spans="2:5" x14ac:dyDescent="0.45">
      <c r="B5814" s="3" t="s">
        <v>11357</v>
      </c>
      <c r="D5814" s="3" t="s">
        <v>1031</v>
      </c>
      <c r="E5814" s="3" t="s">
        <v>10184</v>
      </c>
    </row>
    <row r="5815" spans="2:5" x14ac:dyDescent="0.45">
      <c r="B5815" s="3" t="s">
        <v>11357</v>
      </c>
      <c r="D5815" s="3" t="s">
        <v>748</v>
      </c>
      <c r="E5815" s="3" t="s">
        <v>749</v>
      </c>
    </row>
    <row r="5816" spans="2:5" x14ac:dyDescent="0.45">
      <c r="B5816" s="3" t="s">
        <v>11357</v>
      </c>
      <c r="D5816" s="3" t="s">
        <v>118</v>
      </c>
      <c r="E5816" s="3" t="s">
        <v>117</v>
      </c>
    </row>
    <row r="5817" spans="2:5" x14ac:dyDescent="0.45">
      <c r="B5817" s="3" t="s">
        <v>11357</v>
      </c>
      <c r="D5817" s="3" t="s">
        <v>30</v>
      </c>
      <c r="E5817" s="3" t="s">
        <v>10185</v>
      </c>
    </row>
    <row r="5818" spans="2:5" x14ac:dyDescent="0.45">
      <c r="B5818" s="3" t="s">
        <v>11357</v>
      </c>
      <c r="D5818" s="3" t="s">
        <v>991</v>
      </c>
      <c r="E5818" s="3" t="s">
        <v>10186</v>
      </c>
    </row>
    <row r="5819" spans="2:5" x14ac:dyDescent="0.45">
      <c r="B5819" s="3" t="s">
        <v>11357</v>
      </c>
      <c r="D5819" s="3" t="s">
        <v>13</v>
      </c>
      <c r="E5819" s="3" t="s">
        <v>10187</v>
      </c>
    </row>
    <row r="5820" spans="2:5" x14ac:dyDescent="0.45">
      <c r="B5820" s="3" t="s">
        <v>11357</v>
      </c>
      <c r="D5820" s="3" t="s">
        <v>414</v>
      </c>
      <c r="E5820" s="3" t="s">
        <v>10188</v>
      </c>
    </row>
    <row r="5821" spans="2:5" x14ac:dyDescent="0.45">
      <c r="B5821" s="3" t="s">
        <v>11357</v>
      </c>
      <c r="D5821" s="3" t="s">
        <v>79</v>
      </c>
      <c r="E5821" s="3" t="s">
        <v>119</v>
      </c>
    </row>
    <row r="5822" spans="2:5" x14ac:dyDescent="0.45">
      <c r="B5822" s="3" t="s">
        <v>11357</v>
      </c>
      <c r="D5822" s="3" t="s">
        <v>905</v>
      </c>
      <c r="E5822" s="3" t="s">
        <v>10189</v>
      </c>
    </row>
    <row r="5823" spans="2:5" x14ac:dyDescent="0.45">
      <c r="B5823" s="3" t="s">
        <v>11357</v>
      </c>
      <c r="D5823" s="3" t="s">
        <v>34</v>
      </c>
      <c r="E5823" s="3" t="s">
        <v>35</v>
      </c>
    </row>
    <row r="5824" spans="2:5" x14ac:dyDescent="0.45">
      <c r="B5824" s="3" t="s">
        <v>11357</v>
      </c>
      <c r="D5824" s="3" t="s">
        <v>234</v>
      </c>
      <c r="E5824" s="3" t="s">
        <v>2194</v>
      </c>
    </row>
    <row r="5825" spans="2:5" x14ac:dyDescent="0.45">
      <c r="B5825" s="3" t="s">
        <v>11357</v>
      </c>
      <c r="D5825" s="3" t="s">
        <v>26</v>
      </c>
      <c r="E5825" s="3" t="s">
        <v>6284</v>
      </c>
    </row>
    <row r="5826" spans="2:5" x14ac:dyDescent="0.45">
      <c r="B5826" s="3" t="s">
        <v>11358</v>
      </c>
      <c r="D5826" s="3" t="s">
        <v>7</v>
      </c>
      <c r="E5826" s="3" t="s">
        <v>72</v>
      </c>
    </row>
    <row r="5827" spans="2:5" x14ac:dyDescent="0.45">
      <c r="B5827" s="3" t="s">
        <v>11358</v>
      </c>
      <c r="D5827" s="3" t="s">
        <v>908</v>
      </c>
      <c r="E5827" s="3" t="s">
        <v>1930</v>
      </c>
    </row>
    <row r="5828" spans="2:5" x14ac:dyDescent="0.45">
      <c r="B5828" s="3" t="s">
        <v>11358</v>
      </c>
      <c r="D5828" s="3" t="s">
        <v>1031</v>
      </c>
      <c r="E5828" s="3" t="s">
        <v>10184</v>
      </c>
    </row>
    <row r="5829" spans="2:5" x14ac:dyDescent="0.45">
      <c r="B5829" s="3" t="s">
        <v>11358</v>
      </c>
      <c r="D5829" s="3" t="s">
        <v>118</v>
      </c>
      <c r="E5829" s="3" t="s">
        <v>117</v>
      </c>
    </row>
    <row r="5830" spans="2:5" x14ac:dyDescent="0.45">
      <c r="B5830" s="3" t="s">
        <v>11358</v>
      </c>
      <c r="D5830" s="3" t="s">
        <v>30</v>
      </c>
      <c r="E5830" s="3" t="s">
        <v>10185</v>
      </c>
    </row>
    <row r="5831" spans="2:5" x14ac:dyDescent="0.45">
      <c r="B5831" s="3" t="s">
        <v>11358</v>
      </c>
      <c r="D5831" s="3" t="s">
        <v>991</v>
      </c>
      <c r="E5831" s="3" t="s">
        <v>10186</v>
      </c>
    </row>
    <row r="5832" spans="2:5" x14ac:dyDescent="0.45">
      <c r="B5832" s="3" t="s">
        <v>11358</v>
      </c>
      <c r="D5832" s="3" t="s">
        <v>13</v>
      </c>
      <c r="E5832" s="3" t="s">
        <v>10187</v>
      </c>
    </row>
    <row r="5833" spans="2:5" x14ac:dyDescent="0.45">
      <c r="B5833" s="3" t="s">
        <v>11358</v>
      </c>
      <c r="D5833" s="3" t="s">
        <v>414</v>
      </c>
      <c r="E5833" s="3" t="s">
        <v>10188</v>
      </c>
    </row>
    <row r="5834" spans="2:5" x14ac:dyDescent="0.45">
      <c r="B5834" s="3" t="s">
        <v>11358</v>
      </c>
      <c r="D5834" s="3" t="s">
        <v>79</v>
      </c>
      <c r="E5834" s="3" t="s">
        <v>119</v>
      </c>
    </row>
    <row r="5835" spans="2:5" x14ac:dyDescent="0.45">
      <c r="B5835" s="3" t="s">
        <v>11358</v>
      </c>
      <c r="D5835" s="3" t="s">
        <v>905</v>
      </c>
      <c r="E5835" s="3" t="s">
        <v>10189</v>
      </c>
    </row>
    <row r="5836" spans="2:5" x14ac:dyDescent="0.45">
      <c r="B5836" s="3" t="s">
        <v>11358</v>
      </c>
      <c r="D5836" s="3" t="s">
        <v>34</v>
      </c>
      <c r="E5836" s="3" t="s">
        <v>1020</v>
      </c>
    </row>
    <row r="5837" spans="2:5" x14ac:dyDescent="0.45">
      <c r="B5837" s="3" t="s">
        <v>11358</v>
      </c>
      <c r="D5837" s="3" t="s">
        <v>234</v>
      </c>
      <c r="E5837" s="3" t="s">
        <v>2194</v>
      </c>
    </row>
    <row r="5838" spans="2:5" x14ac:dyDescent="0.45">
      <c r="B5838" s="3" t="s">
        <v>11358</v>
      </c>
      <c r="D5838" s="3" t="s">
        <v>26</v>
      </c>
      <c r="E5838" s="3" t="s">
        <v>6284</v>
      </c>
    </row>
  </sheetData>
  <autoFilter ref="B1:E1" xr:uid="{55AF3B3B-88C4-4DD6-B8B1-87EB05F298F3}"/>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s>
  <sheetFormatPr defaultColWidth="9" defaultRowHeight="15.9" x14ac:dyDescent="0.45"/>
  <cols>
    <col min="1" max="1" width="33.640625" style="3" customWidth="1"/>
    <col min="2" max="2" width="18.640625" style="3" bestFit="1" customWidth="1"/>
    <col min="3" max="3" width="27" customWidth="1"/>
    <col min="4" max="4" width="132.7109375" style="3" bestFit="1" customWidth="1"/>
    <col min="5" max="16384" width="9" style="3"/>
  </cols>
  <sheetData>
    <row r="1" spans="1:4" x14ac:dyDescent="0.45">
      <c r="A1" s="2" t="s">
        <v>10582</v>
      </c>
      <c r="B1" s="2" t="s">
        <v>6305</v>
      </c>
      <c r="C1" s="1" t="s">
        <v>3117</v>
      </c>
      <c r="D1" s="2" t="s">
        <v>11897</v>
      </c>
    </row>
    <row r="2" spans="1:4" x14ac:dyDescent="0.45">
      <c r="B2" s="3" t="s">
        <v>11102</v>
      </c>
      <c r="C2" t="str">
        <f>_xlfn.XLOOKUP(B2,Product!$A:$A,Product!$E:$E)</f>
        <v>0801-20</v>
      </c>
      <c r="D2" s="3" t="s">
        <v>3266</v>
      </c>
    </row>
    <row r="3" spans="1:4" x14ac:dyDescent="0.45">
      <c r="B3" s="3" t="s">
        <v>11102</v>
      </c>
      <c r="C3" t="str">
        <f>_xlfn.XLOOKUP(B3,Product!$A:$A,Product!$E:$E)</f>
        <v>0801-20</v>
      </c>
      <c r="D3" s="3" t="s">
        <v>3267</v>
      </c>
    </row>
    <row r="4" spans="1:4" x14ac:dyDescent="0.45">
      <c r="B4" s="3" t="s">
        <v>11102</v>
      </c>
      <c r="C4" t="str">
        <f>_xlfn.XLOOKUP(B4,Product!$A:$A,Product!$E:$E)</f>
        <v>0801-20</v>
      </c>
      <c r="D4" s="3" t="s">
        <v>3268</v>
      </c>
    </row>
    <row r="5" spans="1:4" x14ac:dyDescent="0.45">
      <c r="B5" s="3" t="s">
        <v>11102</v>
      </c>
      <c r="C5" t="str">
        <f>_xlfn.XLOOKUP(B5,Product!$A:$A,Product!$E:$E)</f>
        <v>0801-20</v>
      </c>
      <c r="D5" s="3" t="s">
        <v>3269</v>
      </c>
    </row>
    <row r="6" spans="1:4" x14ac:dyDescent="0.45">
      <c r="B6" s="3" t="s">
        <v>11102</v>
      </c>
      <c r="C6" t="str">
        <f>_xlfn.XLOOKUP(B6,Product!$A:$A,Product!$E:$E)</f>
        <v>0801-20</v>
      </c>
      <c r="D6" s="3" t="s">
        <v>3270</v>
      </c>
    </row>
    <row r="7" spans="1:4" x14ac:dyDescent="0.45">
      <c r="B7" s="3" t="s">
        <v>11102</v>
      </c>
      <c r="C7" t="str">
        <f>_xlfn.XLOOKUP(B7,Product!$A:$A,Product!$E:$E)</f>
        <v>0801-20</v>
      </c>
      <c r="D7" s="3" t="s">
        <v>3271</v>
      </c>
    </row>
    <row r="8" spans="1:4" x14ac:dyDescent="0.45">
      <c r="B8" s="3" t="s">
        <v>11102</v>
      </c>
      <c r="C8" t="str">
        <f>_xlfn.XLOOKUP(B8,Product!$A:$A,Product!$E:$E)</f>
        <v>0801-20</v>
      </c>
      <c r="D8" s="3" t="s">
        <v>3272</v>
      </c>
    </row>
    <row r="9" spans="1:4" x14ac:dyDescent="0.45">
      <c r="B9" s="3" t="s">
        <v>11102</v>
      </c>
      <c r="C9" t="str">
        <f>_xlfn.XLOOKUP(B9,Product!$A:$A,Product!$E:$E)</f>
        <v>0801-20</v>
      </c>
      <c r="D9" s="3" t="s">
        <v>4</v>
      </c>
    </row>
    <row r="10" spans="1:4" x14ac:dyDescent="0.45">
      <c r="B10" s="3" t="s">
        <v>11102</v>
      </c>
      <c r="C10" t="str">
        <f>_xlfn.XLOOKUP(B10,Product!$A:$A,Product!$E:$E)</f>
        <v>0801-20</v>
      </c>
      <c r="D10" s="3" t="s">
        <v>3273</v>
      </c>
    </row>
    <row r="11" spans="1:4" x14ac:dyDescent="0.45">
      <c r="B11" s="3" t="s">
        <v>11102</v>
      </c>
      <c r="C11" t="str">
        <f>_xlfn.XLOOKUP(B11,Product!$A:$A,Product!$E:$E)</f>
        <v>0801-20</v>
      </c>
      <c r="D11" s="3" t="s">
        <v>3274</v>
      </c>
    </row>
    <row r="12" spans="1:4" x14ac:dyDescent="0.45">
      <c r="B12" s="3" t="s">
        <v>11102</v>
      </c>
      <c r="C12" t="str">
        <f>_xlfn.XLOOKUP(B12,Product!$A:$A,Product!$E:$E)</f>
        <v>0801-20</v>
      </c>
      <c r="D12" s="3" t="s">
        <v>3275</v>
      </c>
    </row>
    <row r="13" spans="1:4" x14ac:dyDescent="0.45">
      <c r="B13" s="3" t="s">
        <v>11103</v>
      </c>
      <c r="C13" t="str">
        <f>_xlfn.XLOOKUP(B13,Product!$A:$A,Product!$E:$E)</f>
        <v>0818-20</v>
      </c>
      <c r="D13" s="3" t="s">
        <v>3276</v>
      </c>
    </row>
    <row r="14" spans="1:4" x14ac:dyDescent="0.45">
      <c r="B14" s="3" t="s">
        <v>11103</v>
      </c>
      <c r="C14" t="str">
        <f>_xlfn.XLOOKUP(B14,Product!$A:$A,Product!$E:$E)</f>
        <v>0818-20</v>
      </c>
      <c r="D14" s="3" t="s">
        <v>3277</v>
      </c>
    </row>
    <row r="15" spans="1:4" x14ac:dyDescent="0.45">
      <c r="B15" s="3" t="s">
        <v>11103</v>
      </c>
      <c r="C15" t="str">
        <f>_xlfn.XLOOKUP(B15,Product!$A:$A,Product!$E:$E)</f>
        <v>0818-20</v>
      </c>
      <c r="D15" s="3" t="s">
        <v>3278</v>
      </c>
    </row>
    <row r="16" spans="1:4" x14ac:dyDescent="0.45">
      <c r="B16" s="3" t="s">
        <v>11103</v>
      </c>
      <c r="C16" t="str">
        <f>_xlfn.XLOOKUP(B16,Product!$A:$A,Product!$E:$E)</f>
        <v>0818-20</v>
      </c>
      <c r="D16" s="3" t="s">
        <v>3279</v>
      </c>
    </row>
    <row r="17" spans="2:4" x14ac:dyDescent="0.45">
      <c r="B17" s="3" t="s">
        <v>11103</v>
      </c>
      <c r="C17" t="str">
        <f>_xlfn.XLOOKUP(B17,Product!$A:$A,Product!$E:$E)</f>
        <v>0818-20</v>
      </c>
      <c r="D17" s="3" t="s">
        <v>3280</v>
      </c>
    </row>
    <row r="18" spans="2:4" x14ac:dyDescent="0.45">
      <c r="B18" s="3" t="s">
        <v>11103</v>
      </c>
      <c r="C18" t="str">
        <f>_xlfn.XLOOKUP(B18,Product!$A:$A,Product!$E:$E)</f>
        <v>0818-20</v>
      </c>
      <c r="D18" s="3" t="s">
        <v>3281</v>
      </c>
    </row>
    <row r="19" spans="2:4" x14ac:dyDescent="0.45">
      <c r="B19" s="3" t="s">
        <v>11103</v>
      </c>
      <c r="C19" t="str">
        <f>_xlfn.XLOOKUP(B19,Product!$A:$A,Product!$E:$E)</f>
        <v>0818-20</v>
      </c>
      <c r="D19" s="3" t="s">
        <v>3282</v>
      </c>
    </row>
    <row r="20" spans="2:4" x14ac:dyDescent="0.45">
      <c r="B20" s="3" t="s">
        <v>11103</v>
      </c>
      <c r="C20" t="str">
        <f>_xlfn.XLOOKUP(B20,Product!$A:$A,Product!$E:$E)</f>
        <v>0818-20</v>
      </c>
      <c r="D20" s="3" t="s">
        <v>3283</v>
      </c>
    </row>
    <row r="21" spans="2:4" x14ac:dyDescent="0.45">
      <c r="B21" s="3" t="s">
        <v>11103</v>
      </c>
      <c r="C21" t="str">
        <f>_xlfn.XLOOKUP(B21,Product!$A:$A,Product!$E:$E)</f>
        <v>0818-20</v>
      </c>
      <c r="D21" s="3" t="s">
        <v>3284</v>
      </c>
    </row>
    <row r="22" spans="2:4" x14ac:dyDescent="0.45">
      <c r="B22" s="3" t="s">
        <v>11103</v>
      </c>
      <c r="C22" t="str">
        <f>_xlfn.XLOOKUP(B22,Product!$A:$A,Product!$E:$E)</f>
        <v>0818-20</v>
      </c>
      <c r="D22" s="3" t="s">
        <v>1673</v>
      </c>
    </row>
    <row r="23" spans="2:4" x14ac:dyDescent="0.45">
      <c r="B23" s="3" t="s">
        <v>11103</v>
      </c>
      <c r="C23" t="str">
        <f>_xlfn.XLOOKUP(B23,Product!$A:$A,Product!$E:$E)</f>
        <v>0818-20</v>
      </c>
      <c r="D23" s="3" t="s">
        <v>3285</v>
      </c>
    </row>
    <row r="24" spans="2:4" x14ac:dyDescent="0.45">
      <c r="B24" s="3" t="s">
        <v>11103</v>
      </c>
      <c r="C24" t="str">
        <f>_xlfn.XLOOKUP(B24,Product!$A:$A,Product!$E:$E)</f>
        <v>0818-20</v>
      </c>
      <c r="D24" s="3" t="s">
        <v>3286</v>
      </c>
    </row>
    <row r="25" spans="2:4" x14ac:dyDescent="0.45">
      <c r="B25" s="3" t="s">
        <v>11104</v>
      </c>
      <c r="C25" t="str">
        <f>_xlfn.XLOOKUP(B25,Product!$A:$A,Product!$E:$E)</f>
        <v>0821-20</v>
      </c>
      <c r="D25" s="3" t="s">
        <v>3287</v>
      </c>
    </row>
    <row r="26" spans="2:4" x14ac:dyDescent="0.45">
      <c r="B26" s="3" t="s">
        <v>11104</v>
      </c>
      <c r="C26" t="str">
        <f>_xlfn.XLOOKUP(B26,Product!$A:$A,Product!$E:$E)</f>
        <v>0821-20</v>
      </c>
      <c r="D26" s="3" t="s">
        <v>3277</v>
      </c>
    </row>
    <row r="27" spans="2:4" x14ac:dyDescent="0.45">
      <c r="B27" s="3" t="s">
        <v>11104</v>
      </c>
      <c r="C27" t="str">
        <f>_xlfn.XLOOKUP(B27,Product!$A:$A,Product!$E:$E)</f>
        <v>0821-20</v>
      </c>
      <c r="D27" s="3" t="s">
        <v>3288</v>
      </c>
    </row>
    <row r="28" spans="2:4" x14ac:dyDescent="0.45">
      <c r="B28" s="3" t="s">
        <v>11104</v>
      </c>
      <c r="C28" t="str">
        <f>_xlfn.XLOOKUP(B28,Product!$A:$A,Product!$E:$E)</f>
        <v>0821-20</v>
      </c>
      <c r="D28" s="3" t="s">
        <v>3289</v>
      </c>
    </row>
    <row r="29" spans="2:4" x14ac:dyDescent="0.45">
      <c r="B29" s="3" t="s">
        <v>11104</v>
      </c>
      <c r="C29" t="str">
        <f>_xlfn.XLOOKUP(B29,Product!$A:$A,Product!$E:$E)</f>
        <v>0821-20</v>
      </c>
      <c r="D29" s="3" t="s">
        <v>3290</v>
      </c>
    </row>
    <row r="30" spans="2:4" x14ac:dyDescent="0.45">
      <c r="B30" s="3" t="s">
        <v>11104</v>
      </c>
      <c r="C30" t="str">
        <f>_xlfn.XLOOKUP(B30,Product!$A:$A,Product!$E:$E)</f>
        <v>0821-20</v>
      </c>
      <c r="D30" s="3" t="s">
        <v>3291</v>
      </c>
    </row>
    <row r="31" spans="2:4" x14ac:dyDescent="0.45">
      <c r="B31" s="3" t="s">
        <v>11104</v>
      </c>
      <c r="C31" t="str">
        <f>_xlfn.XLOOKUP(B31,Product!$A:$A,Product!$E:$E)</f>
        <v>0821-20</v>
      </c>
      <c r="D31" s="3" t="s">
        <v>3292</v>
      </c>
    </row>
    <row r="32" spans="2:4" x14ac:dyDescent="0.45">
      <c r="B32" s="3" t="s">
        <v>11104</v>
      </c>
      <c r="C32" t="str">
        <f>_xlfn.XLOOKUP(B32,Product!$A:$A,Product!$E:$E)</f>
        <v>0821-20</v>
      </c>
      <c r="D32" s="3" t="s">
        <v>3284</v>
      </c>
    </row>
    <row r="33" spans="2:4" x14ac:dyDescent="0.45">
      <c r="B33" s="3" t="s">
        <v>11104</v>
      </c>
      <c r="C33" t="str">
        <f>_xlfn.XLOOKUP(B33,Product!$A:$A,Product!$E:$E)</f>
        <v>0821-20</v>
      </c>
      <c r="D33" s="3" t="s">
        <v>3285</v>
      </c>
    </row>
    <row r="34" spans="2:4" x14ac:dyDescent="0.45">
      <c r="B34" s="3" t="s">
        <v>11104</v>
      </c>
      <c r="C34" t="str">
        <f>_xlfn.XLOOKUP(B34,Product!$A:$A,Product!$E:$E)</f>
        <v>0821-20</v>
      </c>
      <c r="D34" s="3" t="s">
        <v>1684</v>
      </c>
    </row>
    <row r="35" spans="2:4" x14ac:dyDescent="0.45">
      <c r="B35" s="3" t="s">
        <v>11104</v>
      </c>
      <c r="C35" t="str">
        <f>_xlfn.XLOOKUP(B35,Product!$A:$A,Product!$E:$E)</f>
        <v>0821-20</v>
      </c>
      <c r="D35" s="3" t="s">
        <v>3293</v>
      </c>
    </row>
    <row r="36" spans="2:4" x14ac:dyDescent="0.45">
      <c r="B36" s="3" t="s">
        <v>11106</v>
      </c>
      <c r="C36" t="str">
        <f>_xlfn.XLOOKUP(B36,Product!$A:$A,Product!$E:$E)</f>
        <v>0880-20</v>
      </c>
      <c r="D36" s="3" t="s">
        <v>3294</v>
      </c>
    </row>
    <row r="37" spans="2:4" x14ac:dyDescent="0.45">
      <c r="B37" s="3" t="s">
        <v>11106</v>
      </c>
      <c r="C37" t="str">
        <f>_xlfn.XLOOKUP(B37,Product!$A:$A,Product!$E:$E)</f>
        <v>0880-20</v>
      </c>
      <c r="D37" s="3" t="s">
        <v>3295</v>
      </c>
    </row>
    <row r="38" spans="2:4" x14ac:dyDescent="0.45">
      <c r="B38" s="3" t="s">
        <v>11106</v>
      </c>
      <c r="C38" t="str">
        <f>_xlfn.XLOOKUP(B38,Product!$A:$A,Product!$E:$E)</f>
        <v>0880-20</v>
      </c>
      <c r="D38" s="3" t="s">
        <v>3296</v>
      </c>
    </row>
    <row r="39" spans="2:4" x14ac:dyDescent="0.45">
      <c r="B39" s="3" t="s">
        <v>11106</v>
      </c>
      <c r="C39" t="str">
        <f>_xlfn.XLOOKUP(B39,Product!$A:$A,Product!$E:$E)</f>
        <v>0880-20</v>
      </c>
      <c r="D39" s="3" t="s">
        <v>3297</v>
      </c>
    </row>
    <row r="40" spans="2:4" x14ac:dyDescent="0.45">
      <c r="B40" s="3" t="s">
        <v>11106</v>
      </c>
      <c r="C40" t="str">
        <f>_xlfn.XLOOKUP(B40,Product!$A:$A,Product!$E:$E)</f>
        <v>0880-20</v>
      </c>
      <c r="D40" s="3" t="s">
        <v>3298</v>
      </c>
    </row>
    <row r="41" spans="2:4" x14ac:dyDescent="0.45">
      <c r="B41" s="3" t="s">
        <v>11106</v>
      </c>
      <c r="C41" t="str">
        <f>_xlfn.XLOOKUP(B41,Product!$A:$A,Product!$E:$E)</f>
        <v>0880-20</v>
      </c>
      <c r="D41" s="3" t="s">
        <v>3299</v>
      </c>
    </row>
    <row r="42" spans="2:4" x14ac:dyDescent="0.45">
      <c r="B42" s="3" t="s">
        <v>11106</v>
      </c>
      <c r="C42" t="str">
        <f>_xlfn.XLOOKUP(B42,Product!$A:$A,Product!$E:$E)</f>
        <v>0880-20</v>
      </c>
      <c r="D42" s="3" t="s">
        <v>3300</v>
      </c>
    </row>
    <row r="43" spans="2:4" x14ac:dyDescent="0.45">
      <c r="B43" s="3" t="s">
        <v>11106</v>
      </c>
      <c r="C43" t="str">
        <f>_xlfn.XLOOKUP(B43,Product!$A:$A,Product!$E:$E)</f>
        <v>0880-20</v>
      </c>
      <c r="D43" s="3" t="s">
        <v>3301</v>
      </c>
    </row>
    <row r="44" spans="2:4" x14ac:dyDescent="0.45">
      <c r="B44" s="3" t="s">
        <v>11106</v>
      </c>
      <c r="C44" t="str">
        <f>_xlfn.XLOOKUP(B44,Product!$A:$A,Product!$E:$E)</f>
        <v>0880-20</v>
      </c>
      <c r="D44" s="3" t="s">
        <v>3302</v>
      </c>
    </row>
    <row r="45" spans="2:4" x14ac:dyDescent="0.45">
      <c r="B45" s="3" t="s">
        <v>11106</v>
      </c>
      <c r="C45" t="str">
        <f>_xlfn.XLOOKUP(B45,Product!$A:$A,Product!$E:$E)</f>
        <v>0880-20</v>
      </c>
      <c r="D45" s="3" t="s">
        <v>2128</v>
      </c>
    </row>
    <row r="46" spans="2:4" x14ac:dyDescent="0.45">
      <c r="B46" s="3" t="s">
        <v>11107</v>
      </c>
      <c r="C46" t="str">
        <f>_xlfn.XLOOKUP(B46,Product!$A:$A,Product!$E:$E)</f>
        <v>0882-20</v>
      </c>
      <c r="D46" s="3" t="s">
        <v>3303</v>
      </c>
    </row>
    <row r="47" spans="2:4" x14ac:dyDescent="0.45">
      <c r="B47" s="3" t="s">
        <v>11107</v>
      </c>
      <c r="C47" t="str">
        <f>_xlfn.XLOOKUP(B47,Product!$A:$A,Product!$E:$E)</f>
        <v>0882-20</v>
      </c>
      <c r="D47" s="3" t="s">
        <v>3304</v>
      </c>
    </row>
    <row r="48" spans="2:4" x14ac:dyDescent="0.45">
      <c r="B48" s="3" t="s">
        <v>11107</v>
      </c>
      <c r="C48" t="str">
        <f>_xlfn.XLOOKUP(B48,Product!$A:$A,Product!$E:$E)</f>
        <v>0882-20</v>
      </c>
      <c r="D48" s="3" t="s">
        <v>3305</v>
      </c>
    </row>
    <row r="49" spans="2:4" x14ac:dyDescent="0.45">
      <c r="B49" s="3" t="s">
        <v>11107</v>
      </c>
      <c r="C49" t="str">
        <f>_xlfn.XLOOKUP(B49,Product!$A:$A,Product!$E:$E)</f>
        <v>0882-20</v>
      </c>
      <c r="D49" s="3" t="s">
        <v>2171</v>
      </c>
    </row>
    <row r="50" spans="2:4" x14ac:dyDescent="0.45">
      <c r="B50" s="3" t="s">
        <v>11107</v>
      </c>
      <c r="C50" t="str">
        <f>_xlfn.XLOOKUP(B50,Product!$A:$A,Product!$E:$E)</f>
        <v>0882-20</v>
      </c>
      <c r="D50" s="3" t="s">
        <v>3306</v>
      </c>
    </row>
    <row r="51" spans="2:4" x14ac:dyDescent="0.45">
      <c r="B51" s="3" t="s">
        <v>11107</v>
      </c>
      <c r="C51" t="str">
        <f>_xlfn.XLOOKUP(B51,Product!$A:$A,Product!$E:$E)</f>
        <v>0882-20</v>
      </c>
      <c r="D51" s="3" t="s">
        <v>3307</v>
      </c>
    </row>
    <row r="52" spans="2:4" x14ac:dyDescent="0.45">
      <c r="B52" s="3" t="s">
        <v>11107</v>
      </c>
      <c r="C52" t="str">
        <f>_xlfn.XLOOKUP(B52,Product!$A:$A,Product!$E:$E)</f>
        <v>0882-20</v>
      </c>
      <c r="D52" s="3" t="s">
        <v>3308</v>
      </c>
    </row>
    <row r="53" spans="2:4" x14ac:dyDescent="0.45">
      <c r="B53" s="3" t="s">
        <v>11107</v>
      </c>
      <c r="C53" t="str">
        <f>_xlfn.XLOOKUP(B53,Product!$A:$A,Product!$E:$E)</f>
        <v>0882-20</v>
      </c>
      <c r="D53" s="3" t="s">
        <v>3309</v>
      </c>
    </row>
    <row r="54" spans="2:4" x14ac:dyDescent="0.45">
      <c r="B54" s="3" t="s">
        <v>11108</v>
      </c>
      <c r="C54" t="str">
        <f>_xlfn.XLOOKUP(B54,Product!$A:$A,Product!$E:$E)</f>
        <v>0884-20</v>
      </c>
      <c r="D54" s="3" t="s">
        <v>3310</v>
      </c>
    </row>
    <row r="55" spans="2:4" x14ac:dyDescent="0.45">
      <c r="B55" s="3" t="s">
        <v>11108</v>
      </c>
      <c r="C55" t="str">
        <f>_xlfn.XLOOKUP(B55,Product!$A:$A,Product!$E:$E)</f>
        <v>0884-20</v>
      </c>
      <c r="D55" s="3" t="s">
        <v>3311</v>
      </c>
    </row>
    <row r="56" spans="2:4" x14ac:dyDescent="0.45">
      <c r="B56" s="3" t="s">
        <v>11108</v>
      </c>
      <c r="C56" t="str">
        <f>_xlfn.XLOOKUP(B56,Product!$A:$A,Product!$E:$E)</f>
        <v>0884-20</v>
      </c>
      <c r="D56" s="3" t="s">
        <v>3312</v>
      </c>
    </row>
    <row r="57" spans="2:4" x14ac:dyDescent="0.45">
      <c r="B57" s="3" t="s">
        <v>11108</v>
      </c>
      <c r="C57" t="str">
        <f>_xlfn.XLOOKUP(B57,Product!$A:$A,Product!$E:$E)</f>
        <v>0884-20</v>
      </c>
      <c r="D57" s="3" t="s">
        <v>434</v>
      </c>
    </row>
    <row r="58" spans="2:4" x14ac:dyDescent="0.45">
      <c r="B58" s="3" t="s">
        <v>11108</v>
      </c>
      <c r="C58" t="str">
        <f>_xlfn.XLOOKUP(B58,Product!$A:$A,Product!$E:$E)</f>
        <v>0884-20</v>
      </c>
      <c r="D58" s="3" t="s">
        <v>3313</v>
      </c>
    </row>
    <row r="59" spans="2:4" x14ac:dyDescent="0.45">
      <c r="B59" s="3" t="s">
        <v>11108</v>
      </c>
      <c r="C59" t="str">
        <f>_xlfn.XLOOKUP(B59,Product!$A:$A,Product!$E:$E)</f>
        <v>0884-20</v>
      </c>
      <c r="D59" s="3" t="s">
        <v>3314</v>
      </c>
    </row>
    <row r="60" spans="2:4" x14ac:dyDescent="0.45">
      <c r="B60" s="3" t="s">
        <v>11108</v>
      </c>
      <c r="C60" t="str">
        <f>_xlfn.XLOOKUP(B60,Product!$A:$A,Product!$E:$E)</f>
        <v>0884-20</v>
      </c>
      <c r="D60" s="3" t="s">
        <v>3315</v>
      </c>
    </row>
    <row r="61" spans="2:4" x14ac:dyDescent="0.45">
      <c r="B61" s="3" t="s">
        <v>11108</v>
      </c>
      <c r="C61" t="str">
        <f>_xlfn.XLOOKUP(B61,Product!$A:$A,Product!$E:$E)</f>
        <v>0884-20</v>
      </c>
      <c r="D61" s="3" t="s">
        <v>3316</v>
      </c>
    </row>
    <row r="62" spans="2:4" x14ac:dyDescent="0.45">
      <c r="B62" s="3" t="s">
        <v>11109</v>
      </c>
      <c r="C62" t="str">
        <f>_xlfn.XLOOKUP(B62,Product!$A:$A,Product!$E:$E)</f>
        <v>0885-20</v>
      </c>
      <c r="D62" s="3" t="s">
        <v>3317</v>
      </c>
    </row>
    <row r="63" spans="2:4" x14ac:dyDescent="0.45">
      <c r="B63" s="3" t="s">
        <v>11109</v>
      </c>
      <c r="C63" t="str">
        <f>_xlfn.XLOOKUP(B63,Product!$A:$A,Product!$E:$E)</f>
        <v>0885-20</v>
      </c>
      <c r="D63" s="3" t="s">
        <v>3318</v>
      </c>
    </row>
    <row r="64" spans="2:4" x14ac:dyDescent="0.45">
      <c r="B64" s="3" t="s">
        <v>11109</v>
      </c>
      <c r="C64" t="str">
        <f>_xlfn.XLOOKUP(B64,Product!$A:$A,Product!$E:$E)</f>
        <v>0885-20</v>
      </c>
      <c r="D64" s="3" t="s">
        <v>3319</v>
      </c>
    </row>
    <row r="65" spans="2:4" x14ac:dyDescent="0.45">
      <c r="B65" s="3" t="s">
        <v>11109</v>
      </c>
      <c r="C65" t="str">
        <f>_xlfn.XLOOKUP(B65,Product!$A:$A,Product!$E:$E)</f>
        <v>0885-20</v>
      </c>
      <c r="D65" s="3" t="s">
        <v>3320</v>
      </c>
    </row>
    <row r="66" spans="2:4" x14ac:dyDescent="0.45">
      <c r="B66" s="3" t="s">
        <v>11109</v>
      </c>
      <c r="C66" t="str">
        <f>_xlfn.XLOOKUP(B66,Product!$A:$A,Product!$E:$E)</f>
        <v>0885-20</v>
      </c>
      <c r="D66" s="3" t="s">
        <v>3321</v>
      </c>
    </row>
    <row r="67" spans="2:4" x14ac:dyDescent="0.45">
      <c r="B67" s="3" t="s">
        <v>11109</v>
      </c>
      <c r="C67" t="str">
        <f>_xlfn.XLOOKUP(B67,Product!$A:$A,Product!$E:$E)</f>
        <v>0885-20</v>
      </c>
      <c r="D67" s="3" t="s">
        <v>3322</v>
      </c>
    </row>
    <row r="68" spans="2:4" x14ac:dyDescent="0.45">
      <c r="B68" s="3" t="s">
        <v>11109</v>
      </c>
      <c r="C68" t="str">
        <f>_xlfn.XLOOKUP(B68,Product!$A:$A,Product!$E:$E)</f>
        <v>0885-20</v>
      </c>
      <c r="D68" s="3" t="s">
        <v>3323</v>
      </c>
    </row>
    <row r="69" spans="2:4" x14ac:dyDescent="0.45">
      <c r="B69" s="3" t="s">
        <v>11109</v>
      </c>
      <c r="C69" t="str">
        <f>_xlfn.XLOOKUP(B69,Product!$A:$A,Product!$E:$E)</f>
        <v>0885-20</v>
      </c>
      <c r="D69" s="3" t="s">
        <v>3324</v>
      </c>
    </row>
    <row r="70" spans="2:4" x14ac:dyDescent="0.45">
      <c r="B70" s="3" t="s">
        <v>11109</v>
      </c>
      <c r="C70" t="str">
        <f>_xlfn.XLOOKUP(B70,Product!$A:$A,Product!$E:$E)</f>
        <v>0885-20</v>
      </c>
      <c r="D70" s="3" t="s">
        <v>3325</v>
      </c>
    </row>
    <row r="71" spans="2:4" x14ac:dyDescent="0.45">
      <c r="B71" s="3" t="s">
        <v>11109</v>
      </c>
      <c r="C71" t="str">
        <f>_xlfn.XLOOKUP(B71,Product!$A:$A,Product!$E:$E)</f>
        <v>0885-20</v>
      </c>
      <c r="D71" s="3" t="s">
        <v>3326</v>
      </c>
    </row>
    <row r="72" spans="2:4" x14ac:dyDescent="0.45">
      <c r="B72" s="3" t="s">
        <v>11109</v>
      </c>
      <c r="C72" t="str">
        <f>_xlfn.XLOOKUP(B72,Product!$A:$A,Product!$E:$E)</f>
        <v>0885-20</v>
      </c>
      <c r="D72" s="3" t="s">
        <v>3327</v>
      </c>
    </row>
    <row r="73" spans="2:4" x14ac:dyDescent="0.45">
      <c r="B73" s="3" t="s">
        <v>11109</v>
      </c>
      <c r="C73" t="str">
        <f>_xlfn.XLOOKUP(B73,Product!$A:$A,Product!$E:$E)</f>
        <v>0885-20</v>
      </c>
      <c r="D73" s="3" t="s">
        <v>3328</v>
      </c>
    </row>
    <row r="74" spans="2:4" x14ac:dyDescent="0.45">
      <c r="B74" s="3" t="s">
        <v>11109</v>
      </c>
      <c r="C74" t="str">
        <f>_xlfn.XLOOKUP(B74,Product!$A:$A,Product!$E:$E)</f>
        <v>0885-20</v>
      </c>
      <c r="D74" s="3" t="s">
        <v>3329</v>
      </c>
    </row>
    <row r="75" spans="2:4" x14ac:dyDescent="0.45">
      <c r="B75" s="3" t="s">
        <v>11109</v>
      </c>
      <c r="C75" t="str">
        <f>_xlfn.XLOOKUP(B75,Product!$A:$A,Product!$E:$E)</f>
        <v>0885-20</v>
      </c>
      <c r="D75" s="3" t="s">
        <v>3330</v>
      </c>
    </row>
    <row r="76" spans="2:4" x14ac:dyDescent="0.45">
      <c r="B76" s="3" t="s">
        <v>11109</v>
      </c>
      <c r="C76" t="str">
        <f>_xlfn.XLOOKUP(B76,Product!$A:$A,Product!$E:$E)</f>
        <v>0885-20</v>
      </c>
      <c r="D76" s="3" t="s">
        <v>3331</v>
      </c>
    </row>
    <row r="77" spans="2:4" x14ac:dyDescent="0.45">
      <c r="B77" s="3" t="s">
        <v>11109</v>
      </c>
      <c r="C77" t="str">
        <f>_xlfn.XLOOKUP(B77,Product!$A:$A,Product!$E:$E)</f>
        <v>0885-20</v>
      </c>
      <c r="D77" s="3" t="s">
        <v>2233</v>
      </c>
    </row>
    <row r="78" spans="2:4" x14ac:dyDescent="0.45">
      <c r="B78" s="3" t="s">
        <v>11109</v>
      </c>
      <c r="C78" t="str">
        <f>_xlfn.XLOOKUP(B78,Product!$A:$A,Product!$E:$E)</f>
        <v>0885-20</v>
      </c>
      <c r="D78" s="3" t="s">
        <v>3332</v>
      </c>
    </row>
    <row r="79" spans="2:4" x14ac:dyDescent="0.45">
      <c r="B79" s="3" t="s">
        <v>11109</v>
      </c>
      <c r="C79" t="str">
        <f>_xlfn.XLOOKUP(B79,Product!$A:$A,Product!$E:$E)</f>
        <v>0885-20</v>
      </c>
      <c r="D79" s="3" t="s">
        <v>3333</v>
      </c>
    </row>
    <row r="80" spans="2:4" x14ac:dyDescent="0.45">
      <c r="B80" s="3" t="s">
        <v>11109</v>
      </c>
      <c r="C80" t="str">
        <f>_xlfn.XLOOKUP(B80,Product!$A:$A,Product!$E:$E)</f>
        <v>0885-20</v>
      </c>
      <c r="D80" s="3" t="s">
        <v>3334</v>
      </c>
    </row>
    <row r="81" spans="2:4" x14ac:dyDescent="0.45">
      <c r="B81" s="3" t="s">
        <v>11109</v>
      </c>
      <c r="C81" t="str">
        <f>_xlfn.XLOOKUP(B81,Product!$A:$A,Product!$E:$E)</f>
        <v>0885-20</v>
      </c>
      <c r="D81" s="3" t="s">
        <v>3335</v>
      </c>
    </row>
    <row r="82" spans="2:4" x14ac:dyDescent="0.45">
      <c r="B82" s="3" t="s">
        <v>11109</v>
      </c>
      <c r="C82" t="str">
        <f>_xlfn.XLOOKUP(B82,Product!$A:$A,Product!$E:$E)</f>
        <v>0885-20</v>
      </c>
      <c r="D82" s="3" t="s">
        <v>3336</v>
      </c>
    </row>
    <row r="83" spans="2:4" x14ac:dyDescent="0.45">
      <c r="B83" s="3" t="s">
        <v>11109</v>
      </c>
      <c r="C83" t="str">
        <f>_xlfn.XLOOKUP(B83,Product!$A:$A,Product!$E:$E)</f>
        <v>0885-20</v>
      </c>
      <c r="D83" s="3" t="s">
        <v>3337</v>
      </c>
    </row>
    <row r="84" spans="2:4" x14ac:dyDescent="0.45">
      <c r="B84" s="3" t="s">
        <v>11109</v>
      </c>
      <c r="C84" t="str">
        <f>_xlfn.XLOOKUP(B84,Product!$A:$A,Product!$E:$E)</f>
        <v>0885-20</v>
      </c>
      <c r="D84" s="3" t="s">
        <v>3338</v>
      </c>
    </row>
    <row r="85" spans="2:4" x14ac:dyDescent="0.45">
      <c r="B85" s="3" t="s">
        <v>11109</v>
      </c>
      <c r="C85" t="str">
        <f>_xlfn.XLOOKUP(B85,Product!$A:$A,Product!$E:$E)</f>
        <v>0885-20</v>
      </c>
      <c r="D85" s="3" t="s">
        <v>3339</v>
      </c>
    </row>
    <row r="86" spans="2:4" x14ac:dyDescent="0.45">
      <c r="B86" s="3" t="s">
        <v>11109</v>
      </c>
      <c r="C86" t="str">
        <f>_xlfn.XLOOKUP(B86,Product!$A:$A,Product!$E:$E)</f>
        <v>0885-20</v>
      </c>
      <c r="D86" s="3" t="s">
        <v>3340</v>
      </c>
    </row>
    <row r="87" spans="2:4" x14ac:dyDescent="0.45">
      <c r="B87" s="3" t="s">
        <v>11109</v>
      </c>
      <c r="C87" t="str">
        <f>_xlfn.XLOOKUP(B87,Product!$A:$A,Product!$E:$E)</f>
        <v>0885-20</v>
      </c>
      <c r="D87" s="3" t="s">
        <v>3341</v>
      </c>
    </row>
    <row r="88" spans="2:4" x14ac:dyDescent="0.45">
      <c r="B88" s="3" t="s">
        <v>11111</v>
      </c>
      <c r="C88" t="str">
        <f>_xlfn.XLOOKUP(B88,Product!$A:$A,Product!$E:$E)</f>
        <v>0886-20</v>
      </c>
      <c r="D88" s="3" t="s">
        <v>3342</v>
      </c>
    </row>
    <row r="89" spans="2:4" x14ac:dyDescent="0.45">
      <c r="B89" s="3" t="s">
        <v>11111</v>
      </c>
      <c r="C89" t="str">
        <f>_xlfn.XLOOKUP(B89,Product!$A:$A,Product!$E:$E)</f>
        <v>0886-20</v>
      </c>
      <c r="D89" s="3" t="s">
        <v>3343</v>
      </c>
    </row>
    <row r="90" spans="2:4" x14ac:dyDescent="0.45">
      <c r="B90" s="3" t="s">
        <v>11111</v>
      </c>
      <c r="C90" t="str">
        <f>_xlfn.XLOOKUP(B90,Product!$A:$A,Product!$E:$E)</f>
        <v>0886-20</v>
      </c>
      <c r="D90" s="3" t="s">
        <v>3344</v>
      </c>
    </row>
    <row r="91" spans="2:4" x14ac:dyDescent="0.45">
      <c r="B91" s="3" t="s">
        <v>11111</v>
      </c>
      <c r="C91" t="str">
        <f>_xlfn.XLOOKUP(B91,Product!$A:$A,Product!$E:$E)</f>
        <v>0886-20</v>
      </c>
      <c r="D91" s="3" t="s">
        <v>3345</v>
      </c>
    </row>
    <row r="92" spans="2:4" x14ac:dyDescent="0.45">
      <c r="B92" s="3" t="s">
        <v>11111</v>
      </c>
      <c r="C92" t="str">
        <f>_xlfn.XLOOKUP(B92,Product!$A:$A,Product!$E:$E)</f>
        <v>0886-20</v>
      </c>
      <c r="D92" s="3" t="s">
        <v>3346</v>
      </c>
    </row>
    <row r="93" spans="2:4" x14ac:dyDescent="0.45">
      <c r="B93" s="3" t="s">
        <v>11111</v>
      </c>
      <c r="C93" t="str">
        <f>_xlfn.XLOOKUP(B93,Product!$A:$A,Product!$E:$E)</f>
        <v>0886-20</v>
      </c>
      <c r="D93" s="3" t="s">
        <v>1687</v>
      </c>
    </row>
    <row r="94" spans="2:4" x14ac:dyDescent="0.45">
      <c r="B94" s="3" t="s">
        <v>11111</v>
      </c>
      <c r="C94" t="str">
        <f>_xlfn.XLOOKUP(B94,Product!$A:$A,Product!$E:$E)</f>
        <v>0886-20</v>
      </c>
      <c r="D94" s="3" t="s">
        <v>3347</v>
      </c>
    </row>
    <row r="95" spans="2:4" x14ac:dyDescent="0.45">
      <c r="B95" s="3" t="s">
        <v>11111</v>
      </c>
      <c r="C95" t="str">
        <f>_xlfn.XLOOKUP(B95,Product!$A:$A,Product!$E:$E)</f>
        <v>0886-20</v>
      </c>
      <c r="D95" s="3" t="s">
        <v>3348</v>
      </c>
    </row>
    <row r="96" spans="2:4" x14ac:dyDescent="0.45">
      <c r="B96" s="3" t="s">
        <v>11111</v>
      </c>
      <c r="C96" t="str">
        <f>_xlfn.XLOOKUP(B96,Product!$A:$A,Product!$E:$E)</f>
        <v>0886-20</v>
      </c>
      <c r="D96" s="3" t="s">
        <v>3349</v>
      </c>
    </row>
    <row r="97" spans="2:4" x14ac:dyDescent="0.45">
      <c r="B97" s="3" t="s">
        <v>11112</v>
      </c>
      <c r="C97" t="str">
        <f>_xlfn.XLOOKUP(B97,Product!$A:$A,Product!$E:$E)</f>
        <v>0910-20</v>
      </c>
      <c r="D97" s="3" t="s">
        <v>3350</v>
      </c>
    </row>
    <row r="98" spans="2:4" x14ac:dyDescent="0.45">
      <c r="B98" s="3" t="s">
        <v>11112</v>
      </c>
      <c r="C98" t="str">
        <f>_xlfn.XLOOKUP(B98,Product!$A:$A,Product!$E:$E)</f>
        <v>0910-20</v>
      </c>
      <c r="D98" s="3" t="s">
        <v>3351</v>
      </c>
    </row>
    <row r="99" spans="2:4" x14ac:dyDescent="0.45">
      <c r="B99" s="3" t="s">
        <v>11112</v>
      </c>
      <c r="C99" t="str">
        <f>_xlfn.XLOOKUP(B99,Product!$A:$A,Product!$E:$E)</f>
        <v>0910-20</v>
      </c>
      <c r="D99" s="3" t="s">
        <v>3352</v>
      </c>
    </row>
    <row r="100" spans="2:4" x14ac:dyDescent="0.45">
      <c r="B100" s="3" t="s">
        <v>11112</v>
      </c>
      <c r="C100" t="str">
        <f>_xlfn.XLOOKUP(B100,Product!$A:$A,Product!$E:$E)</f>
        <v>0910-20</v>
      </c>
      <c r="D100" s="3" t="s">
        <v>2253</v>
      </c>
    </row>
    <row r="101" spans="2:4" x14ac:dyDescent="0.45">
      <c r="B101" s="3" t="s">
        <v>11112</v>
      </c>
      <c r="C101" t="str">
        <f>_xlfn.XLOOKUP(B101,Product!$A:$A,Product!$E:$E)</f>
        <v>0910-20</v>
      </c>
      <c r="D101" s="3" t="s">
        <v>3353</v>
      </c>
    </row>
    <row r="102" spans="2:4" x14ac:dyDescent="0.45">
      <c r="B102" s="3" t="s">
        <v>11112</v>
      </c>
      <c r="C102" t="str">
        <f>_xlfn.XLOOKUP(B102,Product!$A:$A,Product!$E:$E)</f>
        <v>0910-20</v>
      </c>
      <c r="D102" s="3" t="s">
        <v>3354</v>
      </c>
    </row>
    <row r="103" spans="2:4" x14ac:dyDescent="0.45">
      <c r="B103" s="3" t="s">
        <v>11112</v>
      </c>
      <c r="C103" t="str">
        <f>_xlfn.XLOOKUP(B103,Product!$A:$A,Product!$E:$E)</f>
        <v>0910-20</v>
      </c>
      <c r="D103" s="3" t="s">
        <v>3355</v>
      </c>
    </row>
    <row r="104" spans="2:4" x14ac:dyDescent="0.45">
      <c r="B104" s="3" t="s">
        <v>11112</v>
      </c>
      <c r="C104" t="str">
        <f>_xlfn.XLOOKUP(B104,Product!$A:$A,Product!$E:$E)</f>
        <v>0910-20</v>
      </c>
      <c r="D104" s="3" t="s">
        <v>3285</v>
      </c>
    </row>
    <row r="105" spans="2:4" x14ac:dyDescent="0.45">
      <c r="B105" s="3" t="s">
        <v>11112</v>
      </c>
      <c r="C105" t="str">
        <f>_xlfn.XLOOKUP(B105,Product!$A:$A,Product!$E:$E)</f>
        <v>0910-20</v>
      </c>
      <c r="D105" s="3" t="s">
        <v>3356</v>
      </c>
    </row>
    <row r="106" spans="2:4" x14ac:dyDescent="0.45">
      <c r="B106" s="3" t="s">
        <v>11112</v>
      </c>
      <c r="C106" t="str">
        <f>_xlfn.XLOOKUP(B106,Product!$A:$A,Product!$E:$E)</f>
        <v>0910-20</v>
      </c>
      <c r="D106" s="3" t="s">
        <v>3357</v>
      </c>
    </row>
    <row r="107" spans="2:4" x14ac:dyDescent="0.45">
      <c r="B107" s="3" t="s">
        <v>11112</v>
      </c>
      <c r="C107" t="str">
        <f>_xlfn.XLOOKUP(B107,Product!$A:$A,Product!$E:$E)</f>
        <v>0910-20</v>
      </c>
      <c r="D107" s="3" t="s">
        <v>3358</v>
      </c>
    </row>
    <row r="108" spans="2:4" x14ac:dyDescent="0.45">
      <c r="B108" s="3" t="s">
        <v>11112</v>
      </c>
      <c r="C108" t="str">
        <f>_xlfn.XLOOKUP(B108,Product!$A:$A,Product!$E:$E)</f>
        <v>0910-20</v>
      </c>
      <c r="D108" s="3" t="s">
        <v>3359</v>
      </c>
    </row>
    <row r="109" spans="2:4" x14ac:dyDescent="0.45">
      <c r="B109" s="3" t="s">
        <v>11113</v>
      </c>
      <c r="C109" t="str">
        <f>_xlfn.XLOOKUP(B109,Product!$A:$A,Product!$E:$E)</f>
        <v>0911-20</v>
      </c>
      <c r="D109" s="3" t="s">
        <v>3360</v>
      </c>
    </row>
    <row r="110" spans="2:4" x14ac:dyDescent="0.45">
      <c r="B110" s="3" t="s">
        <v>11113</v>
      </c>
      <c r="C110" t="str">
        <f>_xlfn.XLOOKUP(B110,Product!$A:$A,Product!$E:$E)</f>
        <v>0911-20</v>
      </c>
      <c r="D110" s="3" t="s">
        <v>2292</v>
      </c>
    </row>
    <row r="111" spans="2:4" x14ac:dyDescent="0.45">
      <c r="B111" s="3" t="s">
        <v>11113</v>
      </c>
      <c r="C111" t="str">
        <f>_xlfn.XLOOKUP(B111,Product!$A:$A,Product!$E:$E)</f>
        <v>0911-20</v>
      </c>
      <c r="D111" s="3" t="s">
        <v>3361</v>
      </c>
    </row>
    <row r="112" spans="2:4" x14ac:dyDescent="0.45">
      <c r="B112" s="3" t="s">
        <v>11113</v>
      </c>
      <c r="C112" t="str">
        <f>_xlfn.XLOOKUP(B112,Product!$A:$A,Product!$E:$E)</f>
        <v>0911-20</v>
      </c>
      <c r="D112" s="3" t="s">
        <v>3362</v>
      </c>
    </row>
    <row r="113" spans="2:4" x14ac:dyDescent="0.45">
      <c r="B113" s="3" t="s">
        <v>11113</v>
      </c>
      <c r="C113" t="str">
        <f>_xlfn.XLOOKUP(B113,Product!$A:$A,Product!$E:$E)</f>
        <v>0911-20</v>
      </c>
      <c r="D113" s="3" t="s">
        <v>3363</v>
      </c>
    </row>
    <row r="114" spans="2:4" x14ac:dyDescent="0.45">
      <c r="B114" s="3" t="s">
        <v>11113</v>
      </c>
      <c r="C114" t="str">
        <f>_xlfn.XLOOKUP(B114,Product!$A:$A,Product!$E:$E)</f>
        <v>0911-20</v>
      </c>
      <c r="D114" s="3" t="s">
        <v>3364</v>
      </c>
    </row>
    <row r="115" spans="2:4" x14ac:dyDescent="0.45">
      <c r="B115" s="3" t="s">
        <v>11113</v>
      </c>
      <c r="C115" t="str">
        <f>_xlfn.XLOOKUP(B115,Product!$A:$A,Product!$E:$E)</f>
        <v>0911-20</v>
      </c>
      <c r="D115" s="3" t="s">
        <v>3365</v>
      </c>
    </row>
    <row r="116" spans="2:4" x14ac:dyDescent="0.45">
      <c r="B116" s="3" t="s">
        <v>11113</v>
      </c>
      <c r="C116" t="str">
        <f>_xlfn.XLOOKUP(B116,Product!$A:$A,Product!$E:$E)</f>
        <v>0911-20</v>
      </c>
      <c r="D116" s="3" t="s">
        <v>3366</v>
      </c>
    </row>
    <row r="117" spans="2:4" x14ac:dyDescent="0.45">
      <c r="B117" s="3" t="s">
        <v>11113</v>
      </c>
      <c r="C117" t="str">
        <f>_xlfn.XLOOKUP(B117,Product!$A:$A,Product!$E:$E)</f>
        <v>0911-20</v>
      </c>
      <c r="D117" s="3" t="s">
        <v>3367</v>
      </c>
    </row>
    <row r="118" spans="2:4" x14ac:dyDescent="0.45">
      <c r="B118" s="3" t="s">
        <v>11113</v>
      </c>
      <c r="C118" t="str">
        <f>_xlfn.XLOOKUP(B118,Product!$A:$A,Product!$E:$E)</f>
        <v>0911-20</v>
      </c>
      <c r="D118" s="3" t="s">
        <v>3368</v>
      </c>
    </row>
    <row r="119" spans="2:4" x14ac:dyDescent="0.45">
      <c r="B119" s="3" t="s">
        <v>11113</v>
      </c>
      <c r="C119" t="str">
        <f>_xlfn.XLOOKUP(B119,Product!$A:$A,Product!$E:$E)</f>
        <v>0911-20</v>
      </c>
      <c r="D119" s="3" t="s">
        <v>3369</v>
      </c>
    </row>
    <row r="120" spans="2:4" x14ac:dyDescent="0.45">
      <c r="B120" s="3" t="s">
        <v>11113</v>
      </c>
      <c r="C120" t="str">
        <f>_xlfn.XLOOKUP(B120,Product!$A:$A,Product!$E:$E)</f>
        <v>0911-20</v>
      </c>
      <c r="D120" s="3" t="s">
        <v>3370</v>
      </c>
    </row>
    <row r="121" spans="2:4" x14ac:dyDescent="0.45">
      <c r="B121" s="3" t="s">
        <v>11113</v>
      </c>
      <c r="C121" t="str">
        <f>_xlfn.XLOOKUP(B121,Product!$A:$A,Product!$E:$E)</f>
        <v>0911-20</v>
      </c>
      <c r="D121" s="3" t="s">
        <v>3371</v>
      </c>
    </row>
    <row r="122" spans="2:4" x14ac:dyDescent="0.45">
      <c r="B122" s="3" t="s">
        <v>11113</v>
      </c>
      <c r="C122" t="str">
        <f>_xlfn.XLOOKUP(B122,Product!$A:$A,Product!$E:$E)</f>
        <v>0911-20</v>
      </c>
      <c r="D122" s="3" t="s">
        <v>3372</v>
      </c>
    </row>
    <row r="123" spans="2:4" x14ac:dyDescent="0.45">
      <c r="B123" s="3" t="s">
        <v>11115</v>
      </c>
      <c r="C123" t="str">
        <f>_xlfn.XLOOKUP(B123,Product!$A:$A,Product!$E:$E)</f>
        <v>0914-20</v>
      </c>
      <c r="D123" s="3" t="s">
        <v>3373</v>
      </c>
    </row>
    <row r="124" spans="2:4" x14ac:dyDescent="0.45">
      <c r="B124" s="3" t="s">
        <v>11115</v>
      </c>
      <c r="C124" t="str">
        <f>_xlfn.XLOOKUP(B124,Product!$A:$A,Product!$E:$E)</f>
        <v>0914-20</v>
      </c>
      <c r="D124" s="3" t="s">
        <v>3374</v>
      </c>
    </row>
    <row r="125" spans="2:4" x14ac:dyDescent="0.45">
      <c r="B125" s="3" t="s">
        <v>11115</v>
      </c>
      <c r="C125" t="str">
        <f>_xlfn.XLOOKUP(B125,Product!$A:$A,Product!$E:$E)</f>
        <v>0914-20</v>
      </c>
      <c r="D125" s="3" t="s">
        <v>3351</v>
      </c>
    </row>
    <row r="126" spans="2:4" x14ac:dyDescent="0.45">
      <c r="B126" s="3" t="s">
        <v>11115</v>
      </c>
      <c r="C126" t="str">
        <f>_xlfn.XLOOKUP(B126,Product!$A:$A,Product!$E:$E)</f>
        <v>0914-20</v>
      </c>
      <c r="D126" s="3" t="s">
        <v>3375</v>
      </c>
    </row>
    <row r="127" spans="2:4" x14ac:dyDescent="0.45">
      <c r="B127" s="3" t="s">
        <v>11115</v>
      </c>
      <c r="C127" t="str">
        <f>_xlfn.XLOOKUP(B127,Product!$A:$A,Product!$E:$E)</f>
        <v>0914-20</v>
      </c>
      <c r="D127" s="3" t="s">
        <v>3376</v>
      </c>
    </row>
    <row r="128" spans="2:4" x14ac:dyDescent="0.45">
      <c r="B128" s="3" t="s">
        <v>11115</v>
      </c>
      <c r="C128" t="str">
        <f>_xlfn.XLOOKUP(B128,Product!$A:$A,Product!$E:$E)</f>
        <v>0914-20</v>
      </c>
      <c r="D128" s="3" t="s">
        <v>3354</v>
      </c>
    </row>
    <row r="129" spans="2:4" x14ac:dyDescent="0.45">
      <c r="B129" s="3" t="s">
        <v>11115</v>
      </c>
      <c r="C129" t="str">
        <f>_xlfn.XLOOKUP(B129,Product!$A:$A,Product!$E:$E)</f>
        <v>0914-20</v>
      </c>
      <c r="D129" s="3" t="s">
        <v>3377</v>
      </c>
    </row>
    <row r="130" spans="2:4" x14ac:dyDescent="0.45">
      <c r="B130" s="3" t="s">
        <v>11115</v>
      </c>
      <c r="C130" t="str">
        <f>_xlfn.XLOOKUP(B130,Product!$A:$A,Product!$E:$E)</f>
        <v>0914-20</v>
      </c>
      <c r="D130" s="3" t="s">
        <v>3378</v>
      </c>
    </row>
    <row r="131" spans="2:4" x14ac:dyDescent="0.45">
      <c r="B131" s="3" t="s">
        <v>11115</v>
      </c>
      <c r="C131" t="str">
        <f>_xlfn.XLOOKUP(B131,Product!$A:$A,Product!$E:$E)</f>
        <v>0914-20</v>
      </c>
      <c r="D131" s="3" t="s">
        <v>2344</v>
      </c>
    </row>
    <row r="132" spans="2:4" x14ac:dyDescent="0.45">
      <c r="B132" s="3" t="s">
        <v>11115</v>
      </c>
      <c r="C132" t="str">
        <f>_xlfn.XLOOKUP(B132,Product!$A:$A,Product!$E:$E)</f>
        <v>0914-20</v>
      </c>
      <c r="D132" s="3" t="s">
        <v>3285</v>
      </c>
    </row>
    <row r="133" spans="2:4" x14ac:dyDescent="0.45">
      <c r="B133" s="3" t="s">
        <v>11115</v>
      </c>
      <c r="C133" t="str">
        <f>_xlfn.XLOOKUP(B133,Product!$A:$A,Product!$E:$E)</f>
        <v>0914-20</v>
      </c>
      <c r="D133" s="3" t="s">
        <v>3379</v>
      </c>
    </row>
    <row r="134" spans="2:4" x14ac:dyDescent="0.45">
      <c r="B134" s="3" t="s">
        <v>11115</v>
      </c>
      <c r="C134" t="str">
        <f>_xlfn.XLOOKUP(B134,Product!$A:$A,Product!$E:$E)</f>
        <v>0914-20</v>
      </c>
      <c r="D134" s="3" t="s">
        <v>3380</v>
      </c>
    </row>
    <row r="135" spans="2:4" x14ac:dyDescent="0.45">
      <c r="B135" s="3" t="s">
        <v>11115</v>
      </c>
      <c r="C135" t="str">
        <f>_xlfn.XLOOKUP(B135,Product!$A:$A,Product!$E:$E)</f>
        <v>0914-20</v>
      </c>
      <c r="D135" s="3" t="s">
        <v>3381</v>
      </c>
    </row>
    <row r="136" spans="2:4" x14ac:dyDescent="0.45">
      <c r="B136" s="3" t="s">
        <v>11115</v>
      </c>
      <c r="C136" t="str">
        <f>_xlfn.XLOOKUP(B136,Product!$A:$A,Product!$E:$E)</f>
        <v>0914-20</v>
      </c>
      <c r="D136" s="3" t="s">
        <v>3358</v>
      </c>
    </row>
    <row r="137" spans="2:4" x14ac:dyDescent="0.45">
      <c r="B137" s="3" t="s">
        <v>11115</v>
      </c>
      <c r="C137" t="str">
        <f>_xlfn.XLOOKUP(B137,Product!$A:$A,Product!$E:$E)</f>
        <v>0914-20</v>
      </c>
      <c r="D137" s="3" t="s">
        <v>3382</v>
      </c>
    </row>
    <row r="138" spans="2:4" x14ac:dyDescent="0.45">
      <c r="B138" s="3" t="s">
        <v>11116</v>
      </c>
      <c r="C138" t="str">
        <f>_xlfn.XLOOKUP(B138,Product!$A:$A,Product!$E:$E)</f>
        <v>0915-20</v>
      </c>
      <c r="D138" s="3" t="s">
        <v>3374</v>
      </c>
    </row>
    <row r="139" spans="2:4" x14ac:dyDescent="0.45">
      <c r="B139" s="3" t="s">
        <v>11116</v>
      </c>
      <c r="C139" t="str">
        <f>_xlfn.XLOOKUP(B139,Product!$A:$A,Product!$E:$E)</f>
        <v>0915-20</v>
      </c>
      <c r="D139" s="3" t="s">
        <v>3383</v>
      </c>
    </row>
    <row r="140" spans="2:4" x14ac:dyDescent="0.45">
      <c r="B140" s="3" t="s">
        <v>11116</v>
      </c>
      <c r="C140" t="str">
        <f>_xlfn.XLOOKUP(B140,Product!$A:$A,Product!$E:$E)</f>
        <v>0915-20</v>
      </c>
      <c r="D140" s="3" t="s">
        <v>3351</v>
      </c>
    </row>
    <row r="141" spans="2:4" x14ac:dyDescent="0.45">
      <c r="B141" s="3" t="s">
        <v>11116</v>
      </c>
      <c r="C141" t="str">
        <f>_xlfn.XLOOKUP(B141,Product!$A:$A,Product!$E:$E)</f>
        <v>0915-20</v>
      </c>
      <c r="D141" s="3" t="s">
        <v>3354</v>
      </c>
    </row>
    <row r="142" spans="2:4" x14ac:dyDescent="0.45">
      <c r="B142" s="3" t="s">
        <v>11116</v>
      </c>
      <c r="C142" t="str">
        <f>_xlfn.XLOOKUP(B142,Product!$A:$A,Product!$E:$E)</f>
        <v>0915-20</v>
      </c>
      <c r="D142" s="3" t="s">
        <v>3384</v>
      </c>
    </row>
    <row r="143" spans="2:4" x14ac:dyDescent="0.45">
      <c r="B143" s="3" t="s">
        <v>11116</v>
      </c>
      <c r="C143" t="str">
        <f>_xlfn.XLOOKUP(B143,Product!$A:$A,Product!$E:$E)</f>
        <v>0915-20</v>
      </c>
      <c r="D143" s="3" t="s">
        <v>3385</v>
      </c>
    </row>
    <row r="144" spans="2:4" x14ac:dyDescent="0.45">
      <c r="B144" s="3" t="s">
        <v>11116</v>
      </c>
      <c r="C144" t="str">
        <f>_xlfn.XLOOKUP(B144,Product!$A:$A,Product!$E:$E)</f>
        <v>0915-20</v>
      </c>
      <c r="D144" s="3" t="s">
        <v>3386</v>
      </c>
    </row>
    <row r="145" spans="2:4" x14ac:dyDescent="0.45">
      <c r="B145" s="3" t="s">
        <v>11116</v>
      </c>
      <c r="C145" t="str">
        <f>_xlfn.XLOOKUP(B145,Product!$A:$A,Product!$E:$E)</f>
        <v>0915-20</v>
      </c>
      <c r="D145" s="3" t="s">
        <v>3387</v>
      </c>
    </row>
    <row r="146" spans="2:4" x14ac:dyDescent="0.45">
      <c r="B146" s="3" t="s">
        <v>11116</v>
      </c>
      <c r="C146" t="str">
        <f>_xlfn.XLOOKUP(B146,Product!$A:$A,Product!$E:$E)</f>
        <v>0915-20</v>
      </c>
      <c r="D146" s="3" t="s">
        <v>2354</v>
      </c>
    </row>
    <row r="147" spans="2:4" x14ac:dyDescent="0.45">
      <c r="B147" s="3" t="s">
        <v>11116</v>
      </c>
      <c r="C147" t="str">
        <f>_xlfn.XLOOKUP(B147,Product!$A:$A,Product!$E:$E)</f>
        <v>0915-20</v>
      </c>
      <c r="D147" s="3" t="s">
        <v>3285</v>
      </c>
    </row>
    <row r="148" spans="2:4" x14ac:dyDescent="0.45">
      <c r="B148" s="3" t="s">
        <v>11116</v>
      </c>
      <c r="C148" t="str">
        <f>_xlfn.XLOOKUP(B148,Product!$A:$A,Product!$E:$E)</f>
        <v>0915-20</v>
      </c>
      <c r="D148" s="3" t="s">
        <v>3379</v>
      </c>
    </row>
    <row r="149" spans="2:4" x14ac:dyDescent="0.45">
      <c r="B149" s="3" t="s">
        <v>11116</v>
      </c>
      <c r="C149" t="str">
        <f>_xlfn.XLOOKUP(B149,Product!$A:$A,Product!$E:$E)</f>
        <v>0915-20</v>
      </c>
      <c r="D149" s="3" t="s">
        <v>3388</v>
      </c>
    </row>
    <row r="150" spans="2:4" x14ac:dyDescent="0.45">
      <c r="B150" s="3" t="s">
        <v>11116</v>
      </c>
      <c r="C150" t="str">
        <f>_xlfn.XLOOKUP(B150,Product!$A:$A,Product!$E:$E)</f>
        <v>0915-20</v>
      </c>
      <c r="D150" s="3" t="s">
        <v>3389</v>
      </c>
    </row>
    <row r="151" spans="2:4" x14ac:dyDescent="0.45">
      <c r="B151" s="3" t="s">
        <v>11116</v>
      </c>
      <c r="C151" t="str">
        <f>_xlfn.XLOOKUP(B151,Product!$A:$A,Product!$E:$E)</f>
        <v>0915-20</v>
      </c>
      <c r="D151" s="3" t="s">
        <v>3390</v>
      </c>
    </row>
    <row r="152" spans="2:4" x14ac:dyDescent="0.45">
      <c r="B152" s="3" t="s">
        <v>11116</v>
      </c>
      <c r="C152" t="str">
        <f>_xlfn.XLOOKUP(B152,Product!$A:$A,Product!$E:$E)</f>
        <v>0915-20</v>
      </c>
      <c r="D152" s="3" t="s">
        <v>3358</v>
      </c>
    </row>
    <row r="153" spans="2:4" x14ac:dyDescent="0.45">
      <c r="B153" s="3" t="s">
        <v>11117</v>
      </c>
      <c r="C153" t="str">
        <f>_xlfn.XLOOKUP(B153,Product!$A:$A,Product!$E:$E)</f>
        <v>0920-20</v>
      </c>
      <c r="D153" s="3" t="s">
        <v>3391</v>
      </c>
    </row>
    <row r="154" spans="2:4" x14ac:dyDescent="0.45">
      <c r="B154" s="3" t="s">
        <v>11117</v>
      </c>
      <c r="C154" t="str">
        <f>_xlfn.XLOOKUP(B154,Product!$A:$A,Product!$E:$E)</f>
        <v>0920-20</v>
      </c>
      <c r="D154" s="3" t="s">
        <v>3351</v>
      </c>
    </row>
    <row r="155" spans="2:4" x14ac:dyDescent="0.45">
      <c r="B155" s="3" t="s">
        <v>11117</v>
      </c>
      <c r="C155" t="str">
        <f>_xlfn.XLOOKUP(B155,Product!$A:$A,Product!$E:$E)</f>
        <v>0920-20</v>
      </c>
      <c r="D155" s="3" t="s">
        <v>3352</v>
      </c>
    </row>
    <row r="156" spans="2:4" x14ac:dyDescent="0.45">
      <c r="B156" s="3" t="s">
        <v>11117</v>
      </c>
      <c r="C156" t="str">
        <f>_xlfn.XLOOKUP(B156,Product!$A:$A,Product!$E:$E)</f>
        <v>0920-20</v>
      </c>
      <c r="D156" s="3" t="s">
        <v>3392</v>
      </c>
    </row>
    <row r="157" spans="2:4" x14ac:dyDescent="0.45">
      <c r="B157" s="3" t="s">
        <v>11117</v>
      </c>
      <c r="C157" t="str">
        <f>_xlfn.XLOOKUP(B157,Product!$A:$A,Product!$E:$E)</f>
        <v>0920-20</v>
      </c>
      <c r="D157" s="3" t="s">
        <v>3393</v>
      </c>
    </row>
    <row r="158" spans="2:4" x14ac:dyDescent="0.45">
      <c r="B158" s="3" t="s">
        <v>11117</v>
      </c>
      <c r="C158" t="str">
        <f>_xlfn.XLOOKUP(B158,Product!$A:$A,Product!$E:$E)</f>
        <v>0920-20</v>
      </c>
      <c r="D158" s="3" t="s">
        <v>3394</v>
      </c>
    </row>
    <row r="159" spans="2:4" x14ac:dyDescent="0.45">
      <c r="B159" s="3" t="s">
        <v>11117</v>
      </c>
      <c r="C159" t="str">
        <f>_xlfn.XLOOKUP(B159,Product!$A:$A,Product!$E:$E)</f>
        <v>0920-20</v>
      </c>
      <c r="D159" s="3" t="s">
        <v>3395</v>
      </c>
    </row>
    <row r="160" spans="2:4" x14ac:dyDescent="0.45">
      <c r="B160" s="3" t="s">
        <v>11117</v>
      </c>
      <c r="C160" t="str">
        <f>_xlfn.XLOOKUP(B160,Product!$A:$A,Product!$E:$E)</f>
        <v>0920-20</v>
      </c>
      <c r="D160" s="3" t="s">
        <v>3396</v>
      </c>
    </row>
    <row r="161" spans="2:4" x14ac:dyDescent="0.45">
      <c r="B161" s="3" t="s">
        <v>11117</v>
      </c>
      <c r="C161" t="str">
        <f>_xlfn.XLOOKUP(B161,Product!$A:$A,Product!$E:$E)</f>
        <v>0920-20</v>
      </c>
      <c r="D161" s="3" t="s">
        <v>3285</v>
      </c>
    </row>
    <row r="162" spans="2:4" x14ac:dyDescent="0.45">
      <c r="B162" s="3" t="s">
        <v>11117</v>
      </c>
      <c r="C162" t="str">
        <f>_xlfn.XLOOKUP(B162,Product!$A:$A,Product!$E:$E)</f>
        <v>0920-20</v>
      </c>
      <c r="D162" s="3" t="s">
        <v>2362</v>
      </c>
    </row>
    <row r="163" spans="2:4" x14ac:dyDescent="0.45">
      <c r="B163" s="3" t="s">
        <v>11117</v>
      </c>
      <c r="C163" t="str">
        <f>_xlfn.XLOOKUP(B163,Product!$A:$A,Product!$E:$E)</f>
        <v>0920-20</v>
      </c>
      <c r="D163" s="3" t="s">
        <v>3358</v>
      </c>
    </row>
    <row r="164" spans="2:4" x14ac:dyDescent="0.45">
      <c r="B164" s="3" t="s">
        <v>11119</v>
      </c>
      <c r="C164" t="str">
        <f>_xlfn.XLOOKUP(B164,Product!$A:$A,Product!$E:$E)</f>
        <v>0921-20</v>
      </c>
      <c r="D164" s="3" t="s">
        <v>3397</v>
      </c>
    </row>
    <row r="165" spans="2:4" x14ac:dyDescent="0.45">
      <c r="B165" s="3" t="s">
        <v>11119</v>
      </c>
      <c r="C165" t="str">
        <f>_xlfn.XLOOKUP(B165,Product!$A:$A,Product!$E:$E)</f>
        <v>0921-20</v>
      </c>
      <c r="D165" s="3" t="s">
        <v>3398</v>
      </c>
    </row>
    <row r="166" spans="2:4" x14ac:dyDescent="0.45">
      <c r="B166" s="3" t="s">
        <v>11119</v>
      </c>
      <c r="C166" t="str">
        <f>_xlfn.XLOOKUP(B166,Product!$A:$A,Product!$E:$E)</f>
        <v>0921-20</v>
      </c>
      <c r="D166" s="3" t="s">
        <v>3399</v>
      </c>
    </row>
    <row r="167" spans="2:4" x14ac:dyDescent="0.45">
      <c r="B167" s="3" t="s">
        <v>11119</v>
      </c>
      <c r="C167" t="str">
        <f>_xlfn.XLOOKUP(B167,Product!$A:$A,Product!$E:$E)</f>
        <v>0921-20</v>
      </c>
      <c r="D167" s="3" t="s">
        <v>3400</v>
      </c>
    </row>
    <row r="168" spans="2:4" x14ac:dyDescent="0.45">
      <c r="B168" s="3" t="s">
        <v>11119</v>
      </c>
      <c r="C168" t="str">
        <f>_xlfn.XLOOKUP(B168,Product!$A:$A,Product!$E:$E)</f>
        <v>0921-20</v>
      </c>
      <c r="D168" s="3" t="s">
        <v>3401</v>
      </c>
    </row>
    <row r="169" spans="2:4" x14ac:dyDescent="0.45">
      <c r="B169" s="3" t="s">
        <v>11119</v>
      </c>
      <c r="C169" t="str">
        <f>_xlfn.XLOOKUP(B169,Product!$A:$A,Product!$E:$E)</f>
        <v>0921-20</v>
      </c>
      <c r="D169" s="3" t="s">
        <v>3402</v>
      </c>
    </row>
    <row r="170" spans="2:4" x14ac:dyDescent="0.45">
      <c r="B170" s="3" t="s">
        <v>11119</v>
      </c>
      <c r="C170" t="str">
        <f>_xlfn.XLOOKUP(B170,Product!$A:$A,Product!$E:$E)</f>
        <v>0921-20</v>
      </c>
      <c r="D170" s="3" t="s">
        <v>2389</v>
      </c>
    </row>
    <row r="171" spans="2:4" x14ac:dyDescent="0.45">
      <c r="B171" s="3" t="s">
        <v>11119</v>
      </c>
      <c r="C171" t="str">
        <f>_xlfn.XLOOKUP(B171,Product!$A:$A,Product!$E:$E)</f>
        <v>0921-20</v>
      </c>
      <c r="D171" s="3" t="s">
        <v>3403</v>
      </c>
    </row>
    <row r="172" spans="2:4" x14ac:dyDescent="0.45">
      <c r="B172" s="3" t="s">
        <v>11119</v>
      </c>
      <c r="C172" t="str">
        <f>_xlfn.XLOOKUP(B172,Product!$A:$A,Product!$E:$E)</f>
        <v>0921-20</v>
      </c>
      <c r="D172" s="3" t="s">
        <v>3404</v>
      </c>
    </row>
    <row r="173" spans="2:4" x14ac:dyDescent="0.45">
      <c r="B173" s="3" t="s">
        <v>11119</v>
      </c>
      <c r="C173" t="str">
        <f>_xlfn.XLOOKUP(B173,Product!$A:$A,Product!$E:$E)</f>
        <v>0921-20</v>
      </c>
      <c r="D173" s="3" t="s">
        <v>3405</v>
      </c>
    </row>
    <row r="174" spans="2:4" x14ac:dyDescent="0.45">
      <c r="B174" s="3" t="s">
        <v>11119</v>
      </c>
      <c r="C174" t="str">
        <f>_xlfn.XLOOKUP(B174,Product!$A:$A,Product!$E:$E)</f>
        <v>0921-20</v>
      </c>
      <c r="D174" s="3" t="s">
        <v>3406</v>
      </c>
    </row>
    <row r="175" spans="2:4" x14ac:dyDescent="0.45">
      <c r="B175" s="3" t="s">
        <v>11119</v>
      </c>
      <c r="C175" t="str">
        <f>_xlfn.XLOOKUP(B175,Product!$A:$A,Product!$E:$E)</f>
        <v>0921-20</v>
      </c>
      <c r="D175" s="3" t="s">
        <v>3407</v>
      </c>
    </row>
    <row r="176" spans="2:4" x14ac:dyDescent="0.45">
      <c r="B176" s="3" t="s">
        <v>11119</v>
      </c>
      <c r="C176" t="str">
        <f>_xlfn.XLOOKUP(B176,Product!$A:$A,Product!$E:$E)</f>
        <v>0921-20</v>
      </c>
      <c r="D176" s="3" t="s">
        <v>3372</v>
      </c>
    </row>
    <row r="177" spans="2:4" x14ac:dyDescent="0.45">
      <c r="B177" s="3" t="s">
        <v>11122</v>
      </c>
      <c r="C177" t="str">
        <f>_xlfn.XLOOKUP(B177,Product!$A:$A,Product!$E:$E)</f>
        <v>0926-20</v>
      </c>
      <c r="D177" s="3" t="s">
        <v>3408</v>
      </c>
    </row>
    <row r="178" spans="2:4" x14ac:dyDescent="0.45">
      <c r="B178" s="3" t="s">
        <v>11122</v>
      </c>
      <c r="C178" t="str">
        <f>_xlfn.XLOOKUP(B178,Product!$A:$A,Product!$E:$E)</f>
        <v>0926-20</v>
      </c>
      <c r="D178" s="3" t="s">
        <v>3409</v>
      </c>
    </row>
    <row r="179" spans="2:4" x14ac:dyDescent="0.45">
      <c r="B179" s="3" t="s">
        <v>11122</v>
      </c>
      <c r="C179" t="str">
        <f>_xlfn.XLOOKUP(B179,Product!$A:$A,Product!$E:$E)</f>
        <v>0926-20</v>
      </c>
      <c r="D179" s="3" t="s">
        <v>3351</v>
      </c>
    </row>
    <row r="180" spans="2:4" x14ac:dyDescent="0.45">
      <c r="B180" s="3" t="s">
        <v>11122</v>
      </c>
      <c r="C180" t="str">
        <f>_xlfn.XLOOKUP(B180,Product!$A:$A,Product!$E:$E)</f>
        <v>0926-20</v>
      </c>
      <c r="D180" s="3" t="s">
        <v>3410</v>
      </c>
    </row>
    <row r="181" spans="2:4" x14ac:dyDescent="0.45">
      <c r="B181" s="3" t="s">
        <v>11122</v>
      </c>
      <c r="C181" t="str">
        <f>_xlfn.XLOOKUP(B181,Product!$A:$A,Product!$E:$E)</f>
        <v>0926-20</v>
      </c>
      <c r="D181" s="3" t="s">
        <v>3411</v>
      </c>
    </row>
    <row r="182" spans="2:4" x14ac:dyDescent="0.45">
      <c r="B182" s="3" t="s">
        <v>11122</v>
      </c>
      <c r="C182" t="str">
        <f>_xlfn.XLOOKUP(B182,Product!$A:$A,Product!$E:$E)</f>
        <v>0926-20</v>
      </c>
      <c r="D182" s="3" t="s">
        <v>3354</v>
      </c>
    </row>
    <row r="183" spans="2:4" x14ac:dyDescent="0.45">
      <c r="B183" s="3" t="s">
        <v>11122</v>
      </c>
      <c r="C183" t="str">
        <f>_xlfn.XLOOKUP(B183,Product!$A:$A,Product!$E:$E)</f>
        <v>0926-20</v>
      </c>
      <c r="D183" s="3" t="s">
        <v>3412</v>
      </c>
    </row>
    <row r="184" spans="2:4" x14ac:dyDescent="0.45">
      <c r="B184" s="3" t="s">
        <v>11122</v>
      </c>
      <c r="C184" t="str">
        <f>_xlfn.XLOOKUP(B184,Product!$A:$A,Product!$E:$E)</f>
        <v>0926-20</v>
      </c>
      <c r="D184" s="3" t="s">
        <v>2402</v>
      </c>
    </row>
    <row r="185" spans="2:4" x14ac:dyDescent="0.45">
      <c r="B185" s="3" t="s">
        <v>11122</v>
      </c>
      <c r="C185" t="str">
        <f>_xlfn.XLOOKUP(B185,Product!$A:$A,Product!$E:$E)</f>
        <v>0926-20</v>
      </c>
      <c r="D185" s="3" t="s">
        <v>3413</v>
      </c>
    </row>
    <row r="186" spans="2:4" x14ac:dyDescent="0.45">
      <c r="B186" s="3" t="s">
        <v>11122</v>
      </c>
      <c r="C186" t="str">
        <f>_xlfn.XLOOKUP(B186,Product!$A:$A,Product!$E:$E)</f>
        <v>0926-20</v>
      </c>
      <c r="D186" s="3" t="s">
        <v>3285</v>
      </c>
    </row>
    <row r="187" spans="2:4" x14ac:dyDescent="0.45">
      <c r="B187" s="3" t="s">
        <v>11122</v>
      </c>
      <c r="C187" t="str">
        <f>_xlfn.XLOOKUP(B187,Product!$A:$A,Product!$E:$E)</f>
        <v>0926-20</v>
      </c>
      <c r="D187" s="3" t="s">
        <v>3414</v>
      </c>
    </row>
    <row r="188" spans="2:4" x14ac:dyDescent="0.45">
      <c r="B188" s="3" t="s">
        <v>11122</v>
      </c>
      <c r="C188" t="str">
        <f>_xlfn.XLOOKUP(B188,Product!$A:$A,Product!$E:$E)</f>
        <v>0926-20</v>
      </c>
      <c r="D188" s="3" t="s">
        <v>3379</v>
      </c>
    </row>
    <row r="189" spans="2:4" x14ac:dyDescent="0.45">
      <c r="B189" s="3" t="s">
        <v>11122</v>
      </c>
      <c r="C189" t="str">
        <f>_xlfn.XLOOKUP(B189,Product!$A:$A,Product!$E:$E)</f>
        <v>0926-20</v>
      </c>
      <c r="D189" s="3" t="s">
        <v>3415</v>
      </c>
    </row>
    <row r="190" spans="2:4" x14ac:dyDescent="0.45">
      <c r="B190" s="3" t="s">
        <v>11122</v>
      </c>
      <c r="C190" t="str">
        <f>_xlfn.XLOOKUP(B190,Product!$A:$A,Product!$E:$E)</f>
        <v>0926-20</v>
      </c>
      <c r="D190" s="3" t="s">
        <v>3416</v>
      </c>
    </row>
    <row r="191" spans="2:4" x14ac:dyDescent="0.45">
      <c r="B191" s="3" t="s">
        <v>11122</v>
      </c>
      <c r="C191" t="str">
        <f>_xlfn.XLOOKUP(B191,Product!$A:$A,Product!$E:$E)</f>
        <v>0926-20</v>
      </c>
      <c r="D191" s="3" t="s">
        <v>3358</v>
      </c>
    </row>
    <row r="192" spans="2:4" x14ac:dyDescent="0.45">
      <c r="B192" s="3" t="s">
        <v>11123</v>
      </c>
      <c r="C192" t="str">
        <f>_xlfn.XLOOKUP(B192,Product!$A:$A,Product!$E:$E)</f>
        <v>0930-22HD</v>
      </c>
      <c r="D192" s="3" t="s">
        <v>3417</v>
      </c>
    </row>
    <row r="193" spans="2:4" x14ac:dyDescent="0.45">
      <c r="B193" s="3" t="s">
        <v>11123</v>
      </c>
      <c r="C193" t="str">
        <f>_xlfn.XLOOKUP(B193,Product!$A:$A,Product!$E:$E)</f>
        <v>0930-22HD</v>
      </c>
      <c r="D193" s="3" t="s">
        <v>2422</v>
      </c>
    </row>
    <row r="194" spans="2:4" x14ac:dyDescent="0.45">
      <c r="B194" s="3" t="s">
        <v>11123</v>
      </c>
      <c r="C194" t="str">
        <f>_xlfn.XLOOKUP(B194,Product!$A:$A,Product!$E:$E)</f>
        <v>0930-22HD</v>
      </c>
      <c r="D194" s="3" t="s">
        <v>3351</v>
      </c>
    </row>
    <row r="195" spans="2:4" x14ac:dyDescent="0.45">
      <c r="B195" s="3" t="s">
        <v>11123</v>
      </c>
      <c r="C195" t="str">
        <f>_xlfn.XLOOKUP(B195,Product!$A:$A,Product!$E:$E)</f>
        <v>0930-22HD</v>
      </c>
      <c r="D195" s="3" t="s">
        <v>3418</v>
      </c>
    </row>
    <row r="196" spans="2:4" x14ac:dyDescent="0.45">
      <c r="B196" s="3" t="s">
        <v>11123</v>
      </c>
      <c r="C196" t="str">
        <f>_xlfn.XLOOKUP(B196,Product!$A:$A,Product!$E:$E)</f>
        <v>0930-22HD</v>
      </c>
      <c r="D196" s="3" t="s">
        <v>3419</v>
      </c>
    </row>
    <row r="197" spans="2:4" x14ac:dyDescent="0.45">
      <c r="B197" s="3" t="s">
        <v>11123</v>
      </c>
      <c r="C197" t="str">
        <f>_xlfn.XLOOKUP(B197,Product!$A:$A,Product!$E:$E)</f>
        <v>0930-22HD</v>
      </c>
      <c r="D197" s="3" t="s">
        <v>3354</v>
      </c>
    </row>
    <row r="198" spans="2:4" x14ac:dyDescent="0.45">
      <c r="B198" s="3" t="s">
        <v>11123</v>
      </c>
      <c r="C198" t="str">
        <f>_xlfn.XLOOKUP(B198,Product!$A:$A,Product!$E:$E)</f>
        <v>0930-22HD</v>
      </c>
      <c r="D198" s="3" t="s">
        <v>3420</v>
      </c>
    </row>
    <row r="199" spans="2:4" x14ac:dyDescent="0.45">
      <c r="B199" s="3" t="s">
        <v>11123</v>
      </c>
      <c r="C199" t="str">
        <f>_xlfn.XLOOKUP(B199,Product!$A:$A,Product!$E:$E)</f>
        <v>0930-22HD</v>
      </c>
      <c r="D199" s="3" t="s">
        <v>3421</v>
      </c>
    </row>
    <row r="200" spans="2:4" x14ac:dyDescent="0.45">
      <c r="B200" s="3" t="s">
        <v>11123</v>
      </c>
      <c r="C200" t="str">
        <f>_xlfn.XLOOKUP(B200,Product!$A:$A,Product!$E:$E)</f>
        <v>0930-22HD</v>
      </c>
      <c r="D200" s="3" t="s">
        <v>3285</v>
      </c>
    </row>
    <row r="201" spans="2:4" x14ac:dyDescent="0.45">
      <c r="B201" s="3" t="s">
        <v>11123</v>
      </c>
      <c r="C201" t="str">
        <f>_xlfn.XLOOKUP(B201,Product!$A:$A,Product!$E:$E)</f>
        <v>0930-22HD</v>
      </c>
      <c r="D201" s="3" t="s">
        <v>3422</v>
      </c>
    </row>
    <row r="202" spans="2:4" x14ac:dyDescent="0.45">
      <c r="B202" s="3" t="s">
        <v>11123</v>
      </c>
      <c r="C202" t="str">
        <f>_xlfn.XLOOKUP(B202,Product!$A:$A,Product!$E:$E)</f>
        <v>0930-22HD</v>
      </c>
      <c r="D202" s="3" t="s">
        <v>3358</v>
      </c>
    </row>
    <row r="203" spans="2:4" x14ac:dyDescent="0.45">
      <c r="B203" s="3" t="s">
        <v>11123</v>
      </c>
      <c r="C203" t="str">
        <f>_xlfn.XLOOKUP(B203,Product!$A:$A,Product!$E:$E)</f>
        <v>0930-22HD</v>
      </c>
      <c r="D203" s="3" t="s">
        <v>3423</v>
      </c>
    </row>
    <row r="204" spans="2:4" x14ac:dyDescent="0.45">
      <c r="B204" s="3" t="s">
        <v>11126</v>
      </c>
      <c r="C204" t="str">
        <f>_xlfn.XLOOKUP(B204,Product!$A:$A,Product!$E:$E)</f>
        <v>0940-20</v>
      </c>
      <c r="D204" s="3" t="s">
        <v>3424</v>
      </c>
    </row>
    <row r="205" spans="2:4" x14ac:dyDescent="0.45">
      <c r="B205" s="3" t="s">
        <v>11126</v>
      </c>
      <c r="C205" t="str">
        <f>_xlfn.XLOOKUP(B205,Product!$A:$A,Product!$E:$E)</f>
        <v>0940-20</v>
      </c>
      <c r="D205" s="3" t="s">
        <v>3425</v>
      </c>
    </row>
    <row r="206" spans="2:4" x14ac:dyDescent="0.45">
      <c r="B206" s="3" t="s">
        <v>11126</v>
      </c>
      <c r="C206" t="str">
        <f>_xlfn.XLOOKUP(B206,Product!$A:$A,Product!$E:$E)</f>
        <v>0940-20</v>
      </c>
      <c r="D206" s="3" t="s">
        <v>3426</v>
      </c>
    </row>
    <row r="207" spans="2:4" x14ac:dyDescent="0.45">
      <c r="B207" s="3" t="s">
        <v>11126</v>
      </c>
      <c r="C207" t="str">
        <f>_xlfn.XLOOKUP(B207,Product!$A:$A,Product!$E:$E)</f>
        <v>0940-20</v>
      </c>
      <c r="D207" s="3" t="s">
        <v>3427</v>
      </c>
    </row>
    <row r="208" spans="2:4" x14ac:dyDescent="0.45">
      <c r="B208" s="3" t="s">
        <v>11126</v>
      </c>
      <c r="C208" t="str">
        <f>_xlfn.XLOOKUP(B208,Product!$A:$A,Product!$E:$E)</f>
        <v>0940-20</v>
      </c>
      <c r="D208" s="3" t="s">
        <v>3428</v>
      </c>
    </row>
    <row r="209" spans="2:4" x14ac:dyDescent="0.45">
      <c r="B209" s="3" t="s">
        <v>11126</v>
      </c>
      <c r="C209" t="str">
        <f>_xlfn.XLOOKUP(B209,Product!$A:$A,Product!$E:$E)</f>
        <v>0940-20</v>
      </c>
      <c r="D209" s="3" t="s">
        <v>3429</v>
      </c>
    </row>
    <row r="210" spans="2:4" x14ac:dyDescent="0.45">
      <c r="B210" s="3" t="s">
        <v>11126</v>
      </c>
      <c r="C210" t="str">
        <f>_xlfn.XLOOKUP(B210,Product!$A:$A,Product!$E:$E)</f>
        <v>0940-20</v>
      </c>
      <c r="D210" s="3" t="s">
        <v>3430</v>
      </c>
    </row>
    <row r="211" spans="2:4" x14ac:dyDescent="0.45">
      <c r="B211" s="3" t="s">
        <v>11126</v>
      </c>
      <c r="C211" t="str">
        <f>_xlfn.XLOOKUP(B211,Product!$A:$A,Product!$E:$E)</f>
        <v>0940-20</v>
      </c>
      <c r="D211" s="3" t="s">
        <v>3431</v>
      </c>
    </row>
    <row r="212" spans="2:4" x14ac:dyDescent="0.45">
      <c r="B212" s="3" t="s">
        <v>11126</v>
      </c>
      <c r="C212" t="str">
        <f>_xlfn.XLOOKUP(B212,Product!$A:$A,Product!$E:$E)</f>
        <v>0940-20</v>
      </c>
      <c r="D212" s="3" t="s">
        <v>3432</v>
      </c>
    </row>
    <row r="213" spans="2:4" x14ac:dyDescent="0.45">
      <c r="B213" s="3" t="s">
        <v>11126</v>
      </c>
      <c r="C213" t="str">
        <f>_xlfn.XLOOKUP(B213,Product!$A:$A,Product!$E:$E)</f>
        <v>0940-20</v>
      </c>
      <c r="D213" s="3" t="s">
        <v>3433</v>
      </c>
    </row>
    <row r="214" spans="2:4" x14ac:dyDescent="0.45">
      <c r="B214" s="3" t="s">
        <v>11126</v>
      </c>
      <c r="C214" t="str">
        <f>_xlfn.XLOOKUP(B214,Product!$A:$A,Product!$E:$E)</f>
        <v>0940-20</v>
      </c>
      <c r="D214" s="3" t="s">
        <v>3434</v>
      </c>
    </row>
    <row r="215" spans="2:4" x14ac:dyDescent="0.45">
      <c r="B215" s="3" t="s">
        <v>11126</v>
      </c>
      <c r="C215" t="str">
        <f>_xlfn.XLOOKUP(B215,Product!$A:$A,Product!$E:$E)</f>
        <v>0940-20</v>
      </c>
      <c r="D215" s="3" t="s">
        <v>3435</v>
      </c>
    </row>
    <row r="216" spans="2:4" x14ac:dyDescent="0.45">
      <c r="B216" s="3" t="s">
        <v>11126</v>
      </c>
      <c r="C216" t="str">
        <f>_xlfn.XLOOKUP(B216,Product!$A:$A,Product!$E:$E)</f>
        <v>0940-20</v>
      </c>
      <c r="D216" s="3" t="s">
        <v>3436</v>
      </c>
    </row>
    <row r="217" spans="2:4" x14ac:dyDescent="0.45">
      <c r="B217" s="3" t="s">
        <v>11126</v>
      </c>
      <c r="C217" t="str">
        <f>_xlfn.XLOOKUP(B217,Product!$A:$A,Product!$E:$E)</f>
        <v>0940-20</v>
      </c>
      <c r="D217" s="3" t="s">
        <v>2495</v>
      </c>
    </row>
    <row r="218" spans="2:4" x14ac:dyDescent="0.45">
      <c r="B218" s="3" t="s">
        <v>11126</v>
      </c>
      <c r="C218" t="str">
        <f>_xlfn.XLOOKUP(B218,Product!$A:$A,Product!$E:$E)</f>
        <v>0940-20</v>
      </c>
      <c r="D218" s="3" t="s">
        <v>3437</v>
      </c>
    </row>
    <row r="219" spans="2:4" x14ac:dyDescent="0.45">
      <c r="B219" s="3" t="s">
        <v>11126</v>
      </c>
      <c r="C219" t="str">
        <f>_xlfn.XLOOKUP(B219,Product!$A:$A,Product!$E:$E)</f>
        <v>0940-20</v>
      </c>
      <c r="D219" s="3" t="s">
        <v>3145</v>
      </c>
    </row>
    <row r="220" spans="2:4" x14ac:dyDescent="0.45">
      <c r="B220" s="3" t="s">
        <v>11126</v>
      </c>
      <c r="C220" t="str">
        <f>_xlfn.XLOOKUP(B220,Product!$A:$A,Product!$E:$E)</f>
        <v>0940-20</v>
      </c>
      <c r="D220" s="3" t="s">
        <v>3438</v>
      </c>
    </row>
    <row r="221" spans="2:4" x14ac:dyDescent="0.45">
      <c r="B221" s="3" t="s">
        <v>11126</v>
      </c>
      <c r="C221" t="str">
        <f>_xlfn.XLOOKUP(B221,Product!$A:$A,Product!$E:$E)</f>
        <v>0940-20</v>
      </c>
      <c r="D221" s="3" t="s">
        <v>3439</v>
      </c>
    </row>
    <row r="222" spans="2:4" x14ac:dyDescent="0.45">
      <c r="B222" s="3" t="s">
        <v>11126</v>
      </c>
      <c r="C222" t="str">
        <f>_xlfn.XLOOKUP(B222,Product!$A:$A,Product!$E:$E)</f>
        <v>0940-20</v>
      </c>
      <c r="D222" s="3" t="s">
        <v>3440</v>
      </c>
    </row>
    <row r="223" spans="2:4" x14ac:dyDescent="0.45">
      <c r="B223" s="3" t="s">
        <v>11126</v>
      </c>
      <c r="C223" t="str">
        <f>_xlfn.XLOOKUP(B223,Product!$A:$A,Product!$E:$E)</f>
        <v>0940-20</v>
      </c>
      <c r="D223" s="3" t="s">
        <v>3441</v>
      </c>
    </row>
    <row r="224" spans="2:4" x14ac:dyDescent="0.45">
      <c r="B224" s="3" t="s">
        <v>11126</v>
      </c>
      <c r="C224" t="str">
        <f>_xlfn.XLOOKUP(B224,Product!$A:$A,Product!$E:$E)</f>
        <v>0940-20</v>
      </c>
      <c r="D224" s="3" t="s">
        <v>3442</v>
      </c>
    </row>
    <row r="225" spans="2:4" x14ac:dyDescent="0.45">
      <c r="B225" s="3" t="s">
        <v>11126</v>
      </c>
      <c r="C225" t="str">
        <f>_xlfn.XLOOKUP(B225,Product!$A:$A,Product!$E:$E)</f>
        <v>0940-20</v>
      </c>
      <c r="D225" s="3" t="s">
        <v>3443</v>
      </c>
    </row>
    <row r="226" spans="2:4" x14ac:dyDescent="0.45">
      <c r="B226" s="3" t="s">
        <v>11126</v>
      </c>
      <c r="C226" t="str">
        <f>_xlfn.XLOOKUP(B226,Product!$A:$A,Product!$E:$E)</f>
        <v>0940-20</v>
      </c>
      <c r="D226" s="3" t="s">
        <v>3444</v>
      </c>
    </row>
    <row r="227" spans="2:4" x14ac:dyDescent="0.45">
      <c r="B227" s="3" t="s">
        <v>11126</v>
      </c>
      <c r="C227" t="str">
        <f>_xlfn.XLOOKUP(B227,Product!$A:$A,Product!$E:$E)</f>
        <v>0940-20</v>
      </c>
      <c r="D227" s="3" t="s">
        <v>3445</v>
      </c>
    </row>
    <row r="228" spans="2:4" x14ac:dyDescent="0.45">
      <c r="B228" s="3" t="s">
        <v>11126</v>
      </c>
      <c r="C228" t="str">
        <f>_xlfn.XLOOKUP(B228,Product!$A:$A,Product!$E:$E)</f>
        <v>0940-20</v>
      </c>
      <c r="D228" s="3" t="s">
        <v>3446</v>
      </c>
    </row>
    <row r="229" spans="2:4" x14ac:dyDescent="0.45">
      <c r="B229" s="3" t="s">
        <v>11126</v>
      </c>
      <c r="C229" t="str">
        <f>_xlfn.XLOOKUP(B229,Product!$A:$A,Product!$E:$E)</f>
        <v>0940-20</v>
      </c>
      <c r="D229" s="3" t="s">
        <v>3447</v>
      </c>
    </row>
    <row r="230" spans="2:4" x14ac:dyDescent="0.45">
      <c r="B230" s="3" t="s">
        <v>11126</v>
      </c>
      <c r="C230" t="str">
        <f>_xlfn.XLOOKUP(B230,Product!$A:$A,Product!$E:$E)</f>
        <v>0940-20</v>
      </c>
      <c r="D230" s="3" t="s">
        <v>3448</v>
      </c>
    </row>
    <row r="231" spans="2:4" x14ac:dyDescent="0.45">
      <c r="B231" s="3" t="s">
        <v>11126</v>
      </c>
      <c r="C231" t="str">
        <f>_xlfn.XLOOKUP(B231,Product!$A:$A,Product!$E:$E)</f>
        <v>0940-20</v>
      </c>
      <c r="D231" s="3" t="s">
        <v>3449</v>
      </c>
    </row>
    <row r="232" spans="2:4" x14ac:dyDescent="0.45">
      <c r="B232" s="3" t="s">
        <v>11126</v>
      </c>
      <c r="C232" t="str">
        <f>_xlfn.XLOOKUP(B232,Product!$A:$A,Product!$E:$E)</f>
        <v>0940-20</v>
      </c>
      <c r="D232" s="3" t="s">
        <v>3450</v>
      </c>
    </row>
    <row r="233" spans="2:4" x14ac:dyDescent="0.45">
      <c r="B233" s="3" t="s">
        <v>11126</v>
      </c>
      <c r="C233" t="str">
        <f>_xlfn.XLOOKUP(B233,Product!$A:$A,Product!$E:$E)</f>
        <v>0940-20</v>
      </c>
      <c r="D233" s="3" t="s">
        <v>3451</v>
      </c>
    </row>
    <row r="234" spans="2:4" x14ac:dyDescent="0.45">
      <c r="B234" s="3" t="s">
        <v>11126</v>
      </c>
      <c r="C234" t="str">
        <f>_xlfn.XLOOKUP(B234,Product!$A:$A,Product!$E:$E)</f>
        <v>0940-20</v>
      </c>
      <c r="D234" s="3" t="s">
        <v>3452</v>
      </c>
    </row>
    <row r="235" spans="2:4" x14ac:dyDescent="0.45">
      <c r="B235" s="3" t="s">
        <v>11126</v>
      </c>
      <c r="C235" t="str">
        <f>_xlfn.XLOOKUP(B235,Product!$A:$A,Product!$E:$E)</f>
        <v>0940-20</v>
      </c>
      <c r="D235" s="3" t="s">
        <v>3453</v>
      </c>
    </row>
    <row r="236" spans="2:4" x14ac:dyDescent="0.45">
      <c r="B236" s="3" t="s">
        <v>11126</v>
      </c>
      <c r="C236" t="str">
        <f>_xlfn.XLOOKUP(B236,Product!$A:$A,Product!$E:$E)</f>
        <v>0940-20</v>
      </c>
      <c r="D236" s="3" t="s">
        <v>3454</v>
      </c>
    </row>
    <row r="237" spans="2:4" x14ac:dyDescent="0.45">
      <c r="B237" s="3" t="s">
        <v>11126</v>
      </c>
      <c r="C237" t="str">
        <f>_xlfn.XLOOKUP(B237,Product!$A:$A,Product!$E:$E)</f>
        <v>0940-20</v>
      </c>
      <c r="D237" s="3" t="s">
        <v>3455</v>
      </c>
    </row>
    <row r="238" spans="2:4" x14ac:dyDescent="0.45">
      <c r="B238" s="3" t="s">
        <v>11126</v>
      </c>
      <c r="C238" t="str">
        <f>_xlfn.XLOOKUP(B238,Product!$A:$A,Product!$E:$E)</f>
        <v>0940-20</v>
      </c>
      <c r="D238" s="3" t="s">
        <v>3456</v>
      </c>
    </row>
    <row r="239" spans="2:4" x14ac:dyDescent="0.45">
      <c r="B239" s="3" t="s">
        <v>11126</v>
      </c>
      <c r="C239" t="str">
        <f>_xlfn.XLOOKUP(B239,Product!$A:$A,Product!$E:$E)</f>
        <v>0940-20</v>
      </c>
      <c r="D239" s="3" t="s">
        <v>3457</v>
      </c>
    </row>
    <row r="240" spans="2:4" x14ac:dyDescent="0.45">
      <c r="B240" s="3" t="s">
        <v>11126</v>
      </c>
      <c r="C240" t="str">
        <f>_xlfn.XLOOKUP(B240,Product!$A:$A,Product!$E:$E)</f>
        <v>0940-20</v>
      </c>
      <c r="D240" s="3" t="s">
        <v>3458</v>
      </c>
    </row>
    <row r="241" spans="2:4" x14ac:dyDescent="0.45">
      <c r="B241" s="3" t="s">
        <v>11126</v>
      </c>
      <c r="C241" t="str">
        <f>_xlfn.XLOOKUP(B241,Product!$A:$A,Product!$E:$E)</f>
        <v>0940-20</v>
      </c>
      <c r="D241" s="3" t="s">
        <v>3459</v>
      </c>
    </row>
    <row r="242" spans="2:4" x14ac:dyDescent="0.45">
      <c r="B242" s="3" t="s">
        <v>11126</v>
      </c>
      <c r="C242" t="str">
        <f>_xlfn.XLOOKUP(B242,Product!$A:$A,Product!$E:$E)</f>
        <v>0940-20</v>
      </c>
      <c r="D242" s="3" t="s">
        <v>3460</v>
      </c>
    </row>
    <row r="243" spans="2:4" x14ac:dyDescent="0.45">
      <c r="B243" s="3" t="s">
        <v>11126</v>
      </c>
      <c r="C243" t="str">
        <f>_xlfn.XLOOKUP(B243,Product!$A:$A,Product!$E:$E)</f>
        <v>0940-20</v>
      </c>
      <c r="D243" s="3" t="s">
        <v>3461</v>
      </c>
    </row>
    <row r="244" spans="2:4" x14ac:dyDescent="0.45">
      <c r="B244" s="3" t="s">
        <v>11126</v>
      </c>
      <c r="C244" t="str">
        <f>_xlfn.XLOOKUP(B244,Product!$A:$A,Product!$E:$E)</f>
        <v>0940-20</v>
      </c>
      <c r="D244" s="3" t="s">
        <v>3462</v>
      </c>
    </row>
    <row r="245" spans="2:4" x14ac:dyDescent="0.45">
      <c r="B245" s="3" t="s">
        <v>11126</v>
      </c>
      <c r="C245" t="str">
        <f>_xlfn.XLOOKUP(B245,Product!$A:$A,Product!$E:$E)</f>
        <v>0940-20</v>
      </c>
      <c r="D245" s="3" t="s">
        <v>3463</v>
      </c>
    </row>
    <row r="246" spans="2:4" x14ac:dyDescent="0.45">
      <c r="B246" s="3" t="s">
        <v>11126</v>
      </c>
      <c r="C246" t="str">
        <f>_xlfn.XLOOKUP(B246,Product!$A:$A,Product!$E:$E)</f>
        <v>0940-20</v>
      </c>
      <c r="D246" s="3" t="s">
        <v>3464</v>
      </c>
    </row>
    <row r="247" spans="2:4" x14ac:dyDescent="0.45">
      <c r="B247" s="3" t="s">
        <v>11126</v>
      </c>
      <c r="C247" t="str">
        <f>_xlfn.XLOOKUP(B247,Product!$A:$A,Product!$E:$E)</f>
        <v>0940-20</v>
      </c>
      <c r="D247" s="3" t="s">
        <v>3465</v>
      </c>
    </row>
    <row r="248" spans="2:4" x14ac:dyDescent="0.45">
      <c r="B248" s="3" t="s">
        <v>11128</v>
      </c>
      <c r="C248" t="str">
        <f>_xlfn.XLOOKUP(B248,Product!$A:$A,Product!$E:$E)</f>
        <v>2120-20</v>
      </c>
      <c r="D248" s="3" t="s">
        <v>3466</v>
      </c>
    </row>
    <row r="249" spans="2:4" x14ac:dyDescent="0.45">
      <c r="B249" s="3" t="s">
        <v>11128</v>
      </c>
      <c r="C249" t="str">
        <f>_xlfn.XLOOKUP(B249,Product!$A:$A,Product!$E:$E)</f>
        <v>2120-20</v>
      </c>
      <c r="D249" s="3" t="s">
        <v>3467</v>
      </c>
    </row>
    <row r="250" spans="2:4" x14ac:dyDescent="0.45">
      <c r="B250" s="3" t="s">
        <v>11128</v>
      </c>
      <c r="C250" t="str">
        <f>_xlfn.XLOOKUP(B250,Product!$A:$A,Product!$E:$E)</f>
        <v>2120-20</v>
      </c>
      <c r="D250" s="3" t="s">
        <v>2531</v>
      </c>
    </row>
    <row r="251" spans="2:4" x14ac:dyDescent="0.45">
      <c r="B251" s="3" t="s">
        <v>11128</v>
      </c>
      <c r="C251" t="str">
        <f>_xlfn.XLOOKUP(B251,Product!$A:$A,Product!$E:$E)</f>
        <v>2120-20</v>
      </c>
      <c r="D251" s="3" t="s">
        <v>3468</v>
      </c>
    </row>
    <row r="252" spans="2:4" x14ac:dyDescent="0.45">
      <c r="B252" s="3" t="s">
        <v>11128</v>
      </c>
      <c r="C252" t="str">
        <f>_xlfn.XLOOKUP(B252,Product!$A:$A,Product!$E:$E)</f>
        <v>2120-20</v>
      </c>
      <c r="D252" s="3" t="s">
        <v>3469</v>
      </c>
    </row>
    <row r="253" spans="2:4" x14ac:dyDescent="0.45">
      <c r="B253" s="3" t="s">
        <v>11128</v>
      </c>
      <c r="C253" t="str">
        <f>_xlfn.XLOOKUP(B253,Product!$A:$A,Product!$E:$E)</f>
        <v>2120-20</v>
      </c>
      <c r="D253" s="3" t="s">
        <v>3470</v>
      </c>
    </row>
    <row r="254" spans="2:4" x14ac:dyDescent="0.45">
      <c r="B254" s="3" t="s">
        <v>11128</v>
      </c>
      <c r="C254" t="str">
        <f>_xlfn.XLOOKUP(B254,Product!$A:$A,Product!$E:$E)</f>
        <v>2120-20</v>
      </c>
      <c r="D254" s="3" t="s">
        <v>3471</v>
      </c>
    </row>
    <row r="255" spans="2:4" x14ac:dyDescent="0.45">
      <c r="B255" s="3" t="s">
        <v>11128</v>
      </c>
      <c r="C255" t="str">
        <f>_xlfn.XLOOKUP(B255,Product!$A:$A,Product!$E:$E)</f>
        <v>2120-20</v>
      </c>
      <c r="D255" s="3" t="s">
        <v>3472</v>
      </c>
    </row>
    <row r="256" spans="2:4" x14ac:dyDescent="0.45">
      <c r="B256" s="3" t="s">
        <v>11128</v>
      </c>
      <c r="C256" t="str">
        <f>_xlfn.XLOOKUP(B256,Product!$A:$A,Product!$E:$E)</f>
        <v>2120-20</v>
      </c>
      <c r="D256" s="3" t="s">
        <v>3473</v>
      </c>
    </row>
    <row r="257" spans="2:4" x14ac:dyDescent="0.45">
      <c r="B257" s="3" t="s">
        <v>11128</v>
      </c>
      <c r="C257" t="str">
        <f>_xlfn.XLOOKUP(B257,Product!$A:$A,Product!$E:$E)</f>
        <v>2120-20</v>
      </c>
      <c r="D257" s="3" t="s">
        <v>3474</v>
      </c>
    </row>
    <row r="258" spans="2:4" x14ac:dyDescent="0.45">
      <c r="B258" s="3" t="s">
        <v>11128</v>
      </c>
      <c r="C258" t="str">
        <f>_xlfn.XLOOKUP(B258,Product!$A:$A,Product!$E:$E)</f>
        <v>2120-20</v>
      </c>
      <c r="D258" s="3" t="s">
        <v>3475</v>
      </c>
    </row>
    <row r="259" spans="2:4" x14ac:dyDescent="0.45">
      <c r="B259" s="3" t="s">
        <v>11128</v>
      </c>
      <c r="C259" t="str">
        <f>_xlfn.XLOOKUP(B259,Product!$A:$A,Product!$E:$E)</f>
        <v>2120-20</v>
      </c>
      <c r="D259" s="3" t="s">
        <v>3476</v>
      </c>
    </row>
    <row r="260" spans="2:4" x14ac:dyDescent="0.45">
      <c r="B260" s="3" t="s">
        <v>11128</v>
      </c>
      <c r="C260" t="str">
        <f>_xlfn.XLOOKUP(B260,Product!$A:$A,Product!$E:$E)</f>
        <v>2120-20</v>
      </c>
      <c r="D260" s="3" t="s">
        <v>3477</v>
      </c>
    </row>
    <row r="261" spans="2:4" x14ac:dyDescent="0.45">
      <c r="B261" s="3" t="s">
        <v>11128</v>
      </c>
      <c r="C261" t="str">
        <f>_xlfn.XLOOKUP(B261,Product!$A:$A,Product!$E:$E)</f>
        <v>2120-20</v>
      </c>
      <c r="D261" s="3" t="s">
        <v>3478</v>
      </c>
    </row>
    <row r="262" spans="2:4" x14ac:dyDescent="0.45">
      <c r="B262" s="3" t="s">
        <v>11130</v>
      </c>
      <c r="C262" t="str">
        <f>_xlfn.XLOOKUP(B262,Product!$A:$A,Product!$E:$E)</f>
        <v>2122-20</v>
      </c>
      <c r="D262" s="3" t="s">
        <v>3479</v>
      </c>
    </row>
    <row r="263" spans="2:4" x14ac:dyDescent="0.45">
      <c r="B263" s="3" t="s">
        <v>11130</v>
      </c>
      <c r="C263" t="str">
        <f>_xlfn.XLOOKUP(B263,Product!$A:$A,Product!$E:$E)</f>
        <v>2122-20</v>
      </c>
      <c r="D263" s="3" t="s">
        <v>3480</v>
      </c>
    </row>
    <row r="264" spans="2:4" x14ac:dyDescent="0.45">
      <c r="B264" s="3" t="s">
        <v>11130</v>
      </c>
      <c r="C264" t="str">
        <f>_xlfn.XLOOKUP(B264,Product!$A:$A,Product!$E:$E)</f>
        <v>2122-20</v>
      </c>
      <c r="D264" s="3" t="s">
        <v>2561</v>
      </c>
    </row>
    <row r="265" spans="2:4" x14ac:dyDescent="0.45">
      <c r="B265" s="3" t="s">
        <v>11130</v>
      </c>
      <c r="C265" t="str">
        <f>_xlfn.XLOOKUP(B265,Product!$A:$A,Product!$E:$E)</f>
        <v>2122-20</v>
      </c>
      <c r="D265" s="3" t="s">
        <v>3481</v>
      </c>
    </row>
    <row r="266" spans="2:4" x14ac:dyDescent="0.45">
      <c r="B266" s="3" t="s">
        <v>11130</v>
      </c>
      <c r="C266" t="str">
        <f>_xlfn.XLOOKUP(B266,Product!$A:$A,Product!$E:$E)</f>
        <v>2122-20</v>
      </c>
      <c r="D266" s="3" t="s">
        <v>3482</v>
      </c>
    </row>
    <row r="267" spans="2:4" x14ac:dyDescent="0.45">
      <c r="B267" s="3" t="s">
        <v>11130</v>
      </c>
      <c r="C267" t="str">
        <f>_xlfn.XLOOKUP(B267,Product!$A:$A,Product!$E:$E)</f>
        <v>2122-20</v>
      </c>
      <c r="D267" s="3" t="s">
        <v>3483</v>
      </c>
    </row>
    <row r="268" spans="2:4" x14ac:dyDescent="0.45">
      <c r="B268" s="3" t="s">
        <v>11133</v>
      </c>
      <c r="C268" t="str">
        <f>_xlfn.XLOOKUP(B268,Product!$A:$A,Product!$E:$E)</f>
        <v>2123</v>
      </c>
      <c r="D268" s="3" t="s">
        <v>3484</v>
      </c>
    </row>
    <row r="269" spans="2:4" x14ac:dyDescent="0.45">
      <c r="B269" s="3" t="s">
        <v>11133</v>
      </c>
      <c r="C269" t="str">
        <f>_xlfn.XLOOKUP(B269,Product!$A:$A,Product!$E:$E)</f>
        <v>2123</v>
      </c>
      <c r="D269" s="3" t="s">
        <v>3485</v>
      </c>
    </row>
    <row r="270" spans="2:4" x14ac:dyDescent="0.45">
      <c r="B270" s="3" t="s">
        <v>11133</v>
      </c>
      <c r="C270" t="str">
        <f>_xlfn.XLOOKUP(B270,Product!$A:$A,Product!$E:$E)</f>
        <v>2123</v>
      </c>
      <c r="D270" s="3" t="s">
        <v>3486</v>
      </c>
    </row>
    <row r="271" spans="2:4" x14ac:dyDescent="0.45">
      <c r="B271" s="3" t="s">
        <v>11133</v>
      </c>
      <c r="C271" t="str">
        <f>_xlfn.XLOOKUP(B271,Product!$A:$A,Product!$E:$E)</f>
        <v>2123</v>
      </c>
      <c r="D271" s="3" t="s">
        <v>2520</v>
      </c>
    </row>
    <row r="272" spans="2:4" x14ac:dyDescent="0.45">
      <c r="B272" s="3" t="s">
        <v>11133</v>
      </c>
      <c r="C272" t="str">
        <f>_xlfn.XLOOKUP(B272,Product!$A:$A,Product!$E:$E)</f>
        <v>2123</v>
      </c>
      <c r="D272" s="3" t="s">
        <v>3487</v>
      </c>
    </row>
    <row r="273" spans="2:4" x14ac:dyDescent="0.45">
      <c r="B273" s="3" t="s">
        <v>11133</v>
      </c>
      <c r="C273" t="str">
        <f>_xlfn.XLOOKUP(B273,Product!$A:$A,Product!$E:$E)</f>
        <v>2123</v>
      </c>
      <c r="D273" s="3" t="s">
        <v>3488</v>
      </c>
    </row>
    <row r="274" spans="2:4" x14ac:dyDescent="0.45">
      <c r="B274" s="3" t="s">
        <v>11133</v>
      </c>
      <c r="C274" t="str">
        <f>_xlfn.XLOOKUP(B274,Product!$A:$A,Product!$E:$E)</f>
        <v>2123</v>
      </c>
      <c r="D274" s="3" t="s">
        <v>3489</v>
      </c>
    </row>
    <row r="275" spans="2:4" x14ac:dyDescent="0.45">
      <c r="B275" s="3" t="s">
        <v>11136</v>
      </c>
      <c r="C275" t="str">
        <f>_xlfn.XLOOKUP(B275,Product!$A:$A,Product!$E:$E)</f>
        <v>2129-20</v>
      </c>
      <c r="D275" s="3" t="s">
        <v>2566</v>
      </c>
    </row>
    <row r="276" spans="2:4" x14ac:dyDescent="0.45">
      <c r="B276" s="3" t="s">
        <v>11136</v>
      </c>
      <c r="C276" t="str">
        <f>_xlfn.XLOOKUP(B276,Product!$A:$A,Product!$E:$E)</f>
        <v>2129-20</v>
      </c>
      <c r="D276" s="3" t="s">
        <v>3490</v>
      </c>
    </row>
    <row r="277" spans="2:4" x14ac:dyDescent="0.45">
      <c r="B277" s="3" t="s">
        <v>11136</v>
      </c>
      <c r="C277" t="str">
        <f>_xlfn.XLOOKUP(B277,Product!$A:$A,Product!$E:$E)</f>
        <v>2129-20</v>
      </c>
      <c r="D277" s="3" t="s">
        <v>3491</v>
      </c>
    </row>
    <row r="278" spans="2:4" x14ac:dyDescent="0.45">
      <c r="B278" s="3" t="s">
        <v>11136</v>
      </c>
      <c r="C278" t="str">
        <f>_xlfn.XLOOKUP(B278,Product!$A:$A,Product!$E:$E)</f>
        <v>2129-20</v>
      </c>
      <c r="D278" s="3" t="s">
        <v>3492</v>
      </c>
    </row>
    <row r="279" spans="2:4" x14ac:dyDescent="0.45">
      <c r="B279" s="3" t="s">
        <v>11136</v>
      </c>
      <c r="C279" t="str">
        <f>_xlfn.XLOOKUP(B279,Product!$A:$A,Product!$E:$E)</f>
        <v>2129-20</v>
      </c>
      <c r="D279" s="3" t="s">
        <v>3493</v>
      </c>
    </row>
    <row r="280" spans="2:4" x14ac:dyDescent="0.45">
      <c r="B280" s="3" t="s">
        <v>11136</v>
      </c>
      <c r="C280" t="str">
        <f>_xlfn.XLOOKUP(B280,Product!$A:$A,Product!$E:$E)</f>
        <v>2129-20</v>
      </c>
      <c r="D280" s="3" t="s">
        <v>3494</v>
      </c>
    </row>
    <row r="281" spans="2:4" x14ac:dyDescent="0.45">
      <c r="B281" s="3" t="s">
        <v>11136</v>
      </c>
      <c r="C281" t="str">
        <f>_xlfn.XLOOKUP(B281,Product!$A:$A,Product!$E:$E)</f>
        <v>2129-20</v>
      </c>
      <c r="D281" s="3" t="s">
        <v>3495</v>
      </c>
    </row>
    <row r="282" spans="2:4" x14ac:dyDescent="0.45">
      <c r="B282" s="3" t="s">
        <v>11136</v>
      </c>
      <c r="C282" t="str">
        <f>_xlfn.XLOOKUP(B282,Product!$A:$A,Product!$E:$E)</f>
        <v>2129-20</v>
      </c>
      <c r="D282" s="3" t="s">
        <v>3496</v>
      </c>
    </row>
    <row r="283" spans="2:4" x14ac:dyDescent="0.45">
      <c r="B283" s="3" t="s">
        <v>11136</v>
      </c>
      <c r="C283" t="str">
        <f>_xlfn.XLOOKUP(B283,Product!$A:$A,Product!$E:$E)</f>
        <v>2129-20</v>
      </c>
      <c r="D283" s="3" t="s">
        <v>3497</v>
      </c>
    </row>
    <row r="284" spans="2:4" x14ac:dyDescent="0.45">
      <c r="B284" s="3" t="s">
        <v>11136</v>
      </c>
      <c r="C284" t="str">
        <f>_xlfn.XLOOKUP(B284,Product!$A:$A,Product!$E:$E)</f>
        <v>2129-20</v>
      </c>
      <c r="D284" s="3" t="s">
        <v>3498</v>
      </c>
    </row>
    <row r="285" spans="2:4" x14ac:dyDescent="0.45">
      <c r="B285" s="3" t="s">
        <v>11136</v>
      </c>
      <c r="C285" t="str">
        <f>_xlfn.XLOOKUP(B285,Product!$A:$A,Product!$E:$E)</f>
        <v>2129-20</v>
      </c>
      <c r="D285" s="3" t="s">
        <v>3499</v>
      </c>
    </row>
    <row r="286" spans="2:4" x14ac:dyDescent="0.45">
      <c r="B286" s="3" t="s">
        <v>11136</v>
      </c>
      <c r="C286" t="str">
        <f>_xlfn.XLOOKUP(B286,Product!$A:$A,Product!$E:$E)</f>
        <v>2129-20</v>
      </c>
      <c r="D286" s="3" t="s">
        <v>3500</v>
      </c>
    </row>
    <row r="287" spans="2:4" x14ac:dyDescent="0.45">
      <c r="B287" s="3" t="s">
        <v>11136</v>
      </c>
      <c r="C287" t="str">
        <f>_xlfn.XLOOKUP(B287,Product!$A:$A,Product!$E:$E)</f>
        <v>2129-20</v>
      </c>
      <c r="D287" s="3" t="s">
        <v>3285</v>
      </c>
    </row>
    <row r="288" spans="2:4" x14ac:dyDescent="0.45">
      <c r="B288" s="3" t="s">
        <v>11136</v>
      </c>
      <c r="C288" t="str">
        <f>_xlfn.XLOOKUP(B288,Product!$A:$A,Product!$E:$E)</f>
        <v>2129-20</v>
      </c>
      <c r="D288" s="3" t="s">
        <v>3501</v>
      </c>
    </row>
    <row r="289" spans="2:4" x14ac:dyDescent="0.45">
      <c r="B289" s="3" t="s">
        <v>11136</v>
      </c>
      <c r="C289" t="str">
        <f>_xlfn.XLOOKUP(B289,Product!$A:$A,Product!$E:$E)</f>
        <v>2129-20</v>
      </c>
      <c r="D289" s="3" t="s">
        <v>3502</v>
      </c>
    </row>
    <row r="290" spans="2:4" x14ac:dyDescent="0.45">
      <c r="B290" s="3" t="s">
        <v>11137</v>
      </c>
      <c r="C290" t="str">
        <f>_xlfn.XLOOKUP(B290,Product!$A:$A,Product!$E:$E)</f>
        <v>2130-20</v>
      </c>
      <c r="D290" s="3" t="s">
        <v>3503</v>
      </c>
    </row>
    <row r="291" spans="2:4" x14ac:dyDescent="0.45">
      <c r="B291" s="3" t="s">
        <v>11137</v>
      </c>
      <c r="C291" t="str">
        <f>_xlfn.XLOOKUP(B291,Product!$A:$A,Product!$E:$E)</f>
        <v>2130-20</v>
      </c>
      <c r="D291" s="3" t="s">
        <v>2556</v>
      </c>
    </row>
    <row r="292" spans="2:4" x14ac:dyDescent="0.45">
      <c r="B292" s="3" t="s">
        <v>11137</v>
      </c>
      <c r="C292" t="str">
        <f>_xlfn.XLOOKUP(B292,Product!$A:$A,Product!$E:$E)</f>
        <v>2130-20</v>
      </c>
      <c r="D292" s="3" t="s">
        <v>3504</v>
      </c>
    </row>
    <row r="293" spans="2:4" x14ac:dyDescent="0.45">
      <c r="B293" s="3" t="s">
        <v>11137</v>
      </c>
      <c r="C293" t="str">
        <f>_xlfn.XLOOKUP(B293,Product!$A:$A,Product!$E:$E)</f>
        <v>2130-20</v>
      </c>
      <c r="D293" s="3" t="s">
        <v>3505</v>
      </c>
    </row>
    <row r="294" spans="2:4" x14ac:dyDescent="0.45">
      <c r="B294" s="3" t="s">
        <v>11137</v>
      </c>
      <c r="C294" t="str">
        <f>_xlfn.XLOOKUP(B294,Product!$A:$A,Product!$E:$E)</f>
        <v>2130-20</v>
      </c>
      <c r="D294" s="3" t="s">
        <v>3506</v>
      </c>
    </row>
    <row r="295" spans="2:4" x14ac:dyDescent="0.45">
      <c r="B295" s="3" t="s">
        <v>11137</v>
      </c>
      <c r="C295" t="str">
        <f>_xlfn.XLOOKUP(B295,Product!$A:$A,Product!$E:$E)</f>
        <v>2130-20</v>
      </c>
      <c r="D295" s="3" t="s">
        <v>3507</v>
      </c>
    </row>
    <row r="296" spans="2:4" x14ac:dyDescent="0.45">
      <c r="B296" s="3" t="s">
        <v>11137</v>
      </c>
      <c r="C296" t="str">
        <f>_xlfn.XLOOKUP(B296,Product!$A:$A,Product!$E:$E)</f>
        <v>2130-20</v>
      </c>
      <c r="D296" s="3" t="s">
        <v>3508</v>
      </c>
    </row>
    <row r="297" spans="2:4" x14ac:dyDescent="0.45">
      <c r="B297" s="3" t="s">
        <v>11138</v>
      </c>
      <c r="C297" t="str">
        <f>_xlfn.XLOOKUP(B297,Product!$A:$A,Product!$E:$E)</f>
        <v>2131-20</v>
      </c>
      <c r="D297" s="3" t="s">
        <v>3509</v>
      </c>
    </row>
    <row r="298" spans="2:4" x14ac:dyDescent="0.45">
      <c r="B298" s="3" t="s">
        <v>11138</v>
      </c>
      <c r="C298" t="str">
        <f>_xlfn.XLOOKUP(B298,Product!$A:$A,Product!$E:$E)</f>
        <v>2131-20</v>
      </c>
      <c r="D298" s="3" t="s">
        <v>3510</v>
      </c>
    </row>
    <row r="299" spans="2:4" x14ac:dyDescent="0.45">
      <c r="B299" s="3" t="s">
        <v>11138</v>
      </c>
      <c r="C299" t="str">
        <f>_xlfn.XLOOKUP(B299,Product!$A:$A,Product!$E:$E)</f>
        <v>2131-20</v>
      </c>
      <c r="D299" s="3" t="s">
        <v>3511</v>
      </c>
    </row>
    <row r="300" spans="2:4" x14ac:dyDescent="0.45">
      <c r="B300" s="3" t="s">
        <v>11138</v>
      </c>
      <c r="C300" t="str">
        <f>_xlfn.XLOOKUP(B300,Product!$A:$A,Product!$E:$E)</f>
        <v>2131-20</v>
      </c>
      <c r="D300" s="3" t="s">
        <v>3496</v>
      </c>
    </row>
    <row r="301" spans="2:4" x14ac:dyDescent="0.45">
      <c r="B301" s="3" t="s">
        <v>11138</v>
      </c>
      <c r="C301" t="str">
        <f>_xlfn.XLOOKUP(B301,Product!$A:$A,Product!$E:$E)</f>
        <v>2131-20</v>
      </c>
      <c r="D301" s="3" t="s">
        <v>3512</v>
      </c>
    </row>
    <row r="302" spans="2:4" x14ac:dyDescent="0.45">
      <c r="B302" s="3" t="s">
        <v>11138</v>
      </c>
      <c r="C302" t="str">
        <f>_xlfn.XLOOKUP(B302,Product!$A:$A,Product!$E:$E)</f>
        <v>2131-20</v>
      </c>
      <c r="D302" s="3" t="s">
        <v>3513</v>
      </c>
    </row>
    <row r="303" spans="2:4" x14ac:dyDescent="0.45">
      <c r="B303" s="3" t="s">
        <v>11138</v>
      </c>
      <c r="C303" t="str">
        <f>_xlfn.XLOOKUP(B303,Product!$A:$A,Product!$E:$E)</f>
        <v>2131-20</v>
      </c>
      <c r="D303" s="3" t="s">
        <v>3285</v>
      </c>
    </row>
    <row r="304" spans="2:4" x14ac:dyDescent="0.45">
      <c r="B304" s="3" t="s">
        <v>11138</v>
      </c>
      <c r="C304" t="str">
        <f>_xlfn.XLOOKUP(B304,Product!$A:$A,Product!$E:$E)</f>
        <v>2131-20</v>
      </c>
      <c r="D304" s="3" t="s">
        <v>3514</v>
      </c>
    </row>
    <row r="305" spans="2:4" x14ac:dyDescent="0.45">
      <c r="B305" s="3" t="s">
        <v>11138</v>
      </c>
      <c r="C305" t="str">
        <f>_xlfn.XLOOKUP(B305,Product!$A:$A,Product!$E:$E)</f>
        <v>2131-20</v>
      </c>
      <c r="D305" s="3" t="s">
        <v>2572</v>
      </c>
    </row>
    <row r="306" spans="2:4" x14ac:dyDescent="0.45">
      <c r="B306" s="3" t="s">
        <v>11139</v>
      </c>
      <c r="C306" t="str">
        <f>_xlfn.XLOOKUP(B306,Product!$A:$A,Product!$E:$E)</f>
        <v>2136-20</v>
      </c>
      <c r="D306" s="3" t="s">
        <v>3515</v>
      </c>
    </row>
    <row r="307" spans="2:4" x14ac:dyDescent="0.45">
      <c r="B307" s="3" t="s">
        <v>11139</v>
      </c>
      <c r="C307" t="str">
        <f>_xlfn.XLOOKUP(B307,Product!$A:$A,Product!$E:$E)</f>
        <v>2136-20</v>
      </c>
      <c r="D307" s="3" t="s">
        <v>3516</v>
      </c>
    </row>
    <row r="308" spans="2:4" x14ac:dyDescent="0.45">
      <c r="B308" s="3" t="s">
        <v>11139</v>
      </c>
      <c r="C308" t="str">
        <f>_xlfn.XLOOKUP(B308,Product!$A:$A,Product!$E:$E)</f>
        <v>2136-20</v>
      </c>
      <c r="D308" s="3" t="s">
        <v>3517</v>
      </c>
    </row>
    <row r="309" spans="2:4" x14ac:dyDescent="0.45">
      <c r="B309" s="3" t="s">
        <v>11139</v>
      </c>
      <c r="C309" t="str">
        <f>_xlfn.XLOOKUP(B309,Product!$A:$A,Product!$E:$E)</f>
        <v>2136-20</v>
      </c>
      <c r="D309" s="3" t="s">
        <v>3518</v>
      </c>
    </row>
    <row r="310" spans="2:4" x14ac:dyDescent="0.45">
      <c r="B310" s="3" t="s">
        <v>11139</v>
      </c>
      <c r="C310" t="str">
        <f>_xlfn.XLOOKUP(B310,Product!$A:$A,Product!$E:$E)</f>
        <v>2136-20</v>
      </c>
      <c r="D310" s="3" t="s">
        <v>3519</v>
      </c>
    </row>
    <row r="311" spans="2:4" x14ac:dyDescent="0.45">
      <c r="B311" s="3" t="s">
        <v>11139</v>
      </c>
      <c r="C311" t="str">
        <f>_xlfn.XLOOKUP(B311,Product!$A:$A,Product!$E:$E)</f>
        <v>2136-20</v>
      </c>
      <c r="D311" s="3" t="s">
        <v>3520</v>
      </c>
    </row>
    <row r="312" spans="2:4" x14ac:dyDescent="0.45">
      <c r="B312" s="3" t="s">
        <v>11139</v>
      </c>
      <c r="C312" t="str">
        <f>_xlfn.XLOOKUP(B312,Product!$A:$A,Product!$E:$E)</f>
        <v>2136-20</v>
      </c>
      <c r="D312" s="3" t="s">
        <v>2577</v>
      </c>
    </row>
    <row r="313" spans="2:4" x14ac:dyDescent="0.45">
      <c r="B313" s="3" t="s">
        <v>11139</v>
      </c>
      <c r="C313" t="str">
        <f>_xlfn.XLOOKUP(B313,Product!$A:$A,Product!$E:$E)</f>
        <v>2136-20</v>
      </c>
      <c r="D313" s="3" t="s">
        <v>3521</v>
      </c>
    </row>
    <row r="314" spans="2:4" x14ac:dyDescent="0.45">
      <c r="B314" s="3" t="s">
        <v>11139</v>
      </c>
      <c r="C314" t="str">
        <f>_xlfn.XLOOKUP(B314,Product!$A:$A,Product!$E:$E)</f>
        <v>2136-20</v>
      </c>
      <c r="D314" s="3" t="s">
        <v>3522</v>
      </c>
    </row>
    <row r="315" spans="2:4" x14ac:dyDescent="0.45">
      <c r="B315" s="3" t="s">
        <v>11139</v>
      </c>
      <c r="C315" t="str">
        <f>_xlfn.XLOOKUP(B315,Product!$A:$A,Product!$E:$E)</f>
        <v>2136-20</v>
      </c>
      <c r="D315" s="3" t="s">
        <v>3523</v>
      </c>
    </row>
    <row r="316" spans="2:4" x14ac:dyDescent="0.45">
      <c r="B316" s="3" t="s">
        <v>11139</v>
      </c>
      <c r="C316" t="str">
        <f>_xlfn.XLOOKUP(B316,Product!$A:$A,Product!$E:$E)</f>
        <v>2136-20</v>
      </c>
      <c r="D316" s="3" t="s">
        <v>3524</v>
      </c>
    </row>
    <row r="317" spans="2:4" x14ac:dyDescent="0.45">
      <c r="B317" s="3" t="s">
        <v>11139</v>
      </c>
      <c r="C317" t="str">
        <f>_xlfn.XLOOKUP(B317,Product!$A:$A,Product!$E:$E)</f>
        <v>2136-20</v>
      </c>
      <c r="D317" s="3" t="s">
        <v>3525</v>
      </c>
    </row>
    <row r="318" spans="2:4" x14ac:dyDescent="0.45">
      <c r="B318" s="3" t="s">
        <v>11141</v>
      </c>
      <c r="C318" t="str">
        <f>_xlfn.XLOOKUP(B318,Product!$A:$A,Product!$E:$E)</f>
        <v>2144-20</v>
      </c>
      <c r="D318" s="3" t="s">
        <v>3526</v>
      </c>
    </row>
    <row r="319" spans="2:4" x14ac:dyDescent="0.45">
      <c r="B319" s="3" t="s">
        <v>11141</v>
      </c>
      <c r="C319" t="str">
        <f>_xlfn.XLOOKUP(B319,Product!$A:$A,Product!$E:$E)</f>
        <v>2144-20</v>
      </c>
      <c r="D319" s="3" t="s">
        <v>3527</v>
      </c>
    </row>
    <row r="320" spans="2:4" x14ac:dyDescent="0.45">
      <c r="B320" s="3" t="s">
        <v>11141</v>
      </c>
      <c r="C320" t="str">
        <f>_xlfn.XLOOKUP(B320,Product!$A:$A,Product!$E:$E)</f>
        <v>2144-20</v>
      </c>
      <c r="D320" s="3" t="s">
        <v>3528</v>
      </c>
    </row>
    <row r="321" spans="2:4" x14ac:dyDescent="0.45">
      <c r="B321" s="3" t="s">
        <v>11141</v>
      </c>
      <c r="C321" t="str">
        <f>_xlfn.XLOOKUP(B321,Product!$A:$A,Product!$E:$E)</f>
        <v>2144-20</v>
      </c>
      <c r="D321" s="3" t="s">
        <v>3529</v>
      </c>
    </row>
    <row r="322" spans="2:4" x14ac:dyDescent="0.45">
      <c r="B322" s="3" t="s">
        <v>11141</v>
      </c>
      <c r="C322" t="str">
        <f>_xlfn.XLOOKUP(B322,Product!$A:$A,Product!$E:$E)</f>
        <v>2144-20</v>
      </c>
      <c r="D322" s="3" t="s">
        <v>3530</v>
      </c>
    </row>
    <row r="323" spans="2:4" x14ac:dyDescent="0.45">
      <c r="B323" s="3" t="s">
        <v>11141</v>
      </c>
      <c r="C323" t="str">
        <f>_xlfn.XLOOKUP(B323,Product!$A:$A,Product!$E:$E)</f>
        <v>2144-20</v>
      </c>
      <c r="D323" s="3" t="s">
        <v>3531</v>
      </c>
    </row>
    <row r="324" spans="2:4" x14ac:dyDescent="0.45">
      <c r="B324" s="3" t="s">
        <v>11141</v>
      </c>
      <c r="C324" t="str">
        <f>_xlfn.XLOOKUP(B324,Product!$A:$A,Product!$E:$E)</f>
        <v>2144-20</v>
      </c>
      <c r="D324" s="3" t="s">
        <v>2541</v>
      </c>
    </row>
    <row r="325" spans="2:4" x14ac:dyDescent="0.45">
      <c r="B325" s="3" t="s">
        <v>11141</v>
      </c>
      <c r="C325" t="str">
        <f>_xlfn.XLOOKUP(B325,Product!$A:$A,Product!$E:$E)</f>
        <v>2144-20</v>
      </c>
      <c r="D325" s="3" t="s">
        <v>3532</v>
      </c>
    </row>
    <row r="326" spans="2:4" x14ac:dyDescent="0.45">
      <c r="B326" s="3" t="s">
        <v>11141</v>
      </c>
      <c r="C326" t="str">
        <f>_xlfn.XLOOKUP(B326,Product!$A:$A,Product!$E:$E)</f>
        <v>2144-20</v>
      </c>
      <c r="D326" s="3" t="s">
        <v>3533</v>
      </c>
    </row>
    <row r="327" spans="2:4" x14ac:dyDescent="0.45">
      <c r="B327" s="3" t="s">
        <v>11142</v>
      </c>
      <c r="C327" t="str">
        <f>_xlfn.XLOOKUP(B327,Product!$A:$A,Product!$E:$E)</f>
        <v>2145-20</v>
      </c>
      <c r="D327" s="3" t="s">
        <v>3534</v>
      </c>
    </row>
    <row r="328" spans="2:4" x14ac:dyDescent="0.45">
      <c r="B328" s="3" t="s">
        <v>11142</v>
      </c>
      <c r="C328" t="str">
        <f>_xlfn.XLOOKUP(B328,Product!$A:$A,Product!$E:$E)</f>
        <v>2145-20</v>
      </c>
      <c r="D328" s="3" t="s">
        <v>2546</v>
      </c>
    </row>
    <row r="329" spans="2:4" x14ac:dyDescent="0.45">
      <c r="B329" s="3" t="s">
        <v>11142</v>
      </c>
      <c r="C329" t="str">
        <f>_xlfn.XLOOKUP(B329,Product!$A:$A,Product!$E:$E)</f>
        <v>2145-20</v>
      </c>
      <c r="D329" s="3" t="s">
        <v>3535</v>
      </c>
    </row>
    <row r="330" spans="2:4" x14ac:dyDescent="0.45">
      <c r="B330" s="3" t="s">
        <v>11142</v>
      </c>
      <c r="C330" t="str">
        <f>_xlfn.XLOOKUP(B330,Product!$A:$A,Product!$E:$E)</f>
        <v>2145-20</v>
      </c>
      <c r="D330" s="3" t="s">
        <v>3536</v>
      </c>
    </row>
    <row r="331" spans="2:4" x14ac:dyDescent="0.45">
      <c r="B331" s="3" t="s">
        <v>11142</v>
      </c>
      <c r="C331" t="str">
        <f>_xlfn.XLOOKUP(B331,Product!$A:$A,Product!$E:$E)</f>
        <v>2145-20</v>
      </c>
      <c r="D331" s="3" t="s">
        <v>3537</v>
      </c>
    </row>
    <row r="332" spans="2:4" x14ac:dyDescent="0.45">
      <c r="B332" s="3" t="s">
        <v>11142</v>
      </c>
      <c r="C332" t="str">
        <f>_xlfn.XLOOKUP(B332,Product!$A:$A,Product!$E:$E)</f>
        <v>2145-20</v>
      </c>
      <c r="D332" s="3" t="s">
        <v>3538</v>
      </c>
    </row>
    <row r="333" spans="2:4" x14ac:dyDescent="0.45">
      <c r="B333" s="3" t="s">
        <v>11142</v>
      </c>
      <c r="C333" t="str">
        <f>_xlfn.XLOOKUP(B333,Product!$A:$A,Product!$E:$E)</f>
        <v>2145-20</v>
      </c>
      <c r="D333" s="3" t="s">
        <v>3154</v>
      </c>
    </row>
    <row r="334" spans="2:4" x14ac:dyDescent="0.45">
      <c r="B334" s="3" t="s">
        <v>11142</v>
      </c>
      <c r="C334" t="str">
        <f>_xlfn.XLOOKUP(B334,Product!$A:$A,Product!$E:$E)</f>
        <v>2145-20</v>
      </c>
      <c r="D334" s="3" t="s">
        <v>3539</v>
      </c>
    </row>
    <row r="335" spans="2:4" x14ac:dyDescent="0.45">
      <c r="B335" s="3" t="s">
        <v>11142</v>
      </c>
      <c r="C335" t="str">
        <f>_xlfn.XLOOKUP(B335,Product!$A:$A,Product!$E:$E)</f>
        <v>2145-20</v>
      </c>
      <c r="D335" s="3" t="s">
        <v>3540</v>
      </c>
    </row>
    <row r="336" spans="2:4" x14ac:dyDescent="0.45">
      <c r="B336" s="3" t="s">
        <v>11143</v>
      </c>
      <c r="C336" t="str">
        <f>_xlfn.XLOOKUP(B336,Product!$A:$A,Product!$E:$E)</f>
        <v>2146-20</v>
      </c>
      <c r="D336" s="3" t="s">
        <v>3541</v>
      </c>
    </row>
    <row r="337" spans="2:4" x14ac:dyDescent="0.45">
      <c r="B337" s="3" t="s">
        <v>11143</v>
      </c>
      <c r="C337" t="str">
        <f>_xlfn.XLOOKUP(B337,Product!$A:$A,Product!$E:$E)</f>
        <v>2146-20</v>
      </c>
      <c r="D337" s="3" t="s">
        <v>3542</v>
      </c>
    </row>
    <row r="338" spans="2:4" x14ac:dyDescent="0.45">
      <c r="B338" s="3" t="s">
        <v>11143</v>
      </c>
      <c r="C338" t="str">
        <f>_xlfn.XLOOKUP(B338,Product!$A:$A,Product!$E:$E)</f>
        <v>2146-20</v>
      </c>
      <c r="D338" s="3" t="s">
        <v>2587</v>
      </c>
    </row>
    <row r="339" spans="2:4" x14ac:dyDescent="0.45">
      <c r="B339" s="3" t="s">
        <v>11143</v>
      </c>
      <c r="C339" t="str">
        <f>_xlfn.XLOOKUP(B339,Product!$A:$A,Product!$E:$E)</f>
        <v>2146-20</v>
      </c>
      <c r="D339" s="3" t="s">
        <v>3543</v>
      </c>
    </row>
    <row r="340" spans="2:4" x14ac:dyDescent="0.45">
      <c r="B340" s="3" t="s">
        <v>11143</v>
      </c>
      <c r="C340" t="str">
        <f>_xlfn.XLOOKUP(B340,Product!$A:$A,Product!$E:$E)</f>
        <v>2146-20</v>
      </c>
      <c r="D340" s="3" t="s">
        <v>3544</v>
      </c>
    </row>
    <row r="341" spans="2:4" x14ac:dyDescent="0.45">
      <c r="B341" s="3" t="s">
        <v>11143</v>
      </c>
      <c r="C341" t="str">
        <f>_xlfn.XLOOKUP(B341,Product!$A:$A,Product!$E:$E)</f>
        <v>2146-20</v>
      </c>
      <c r="D341" s="3" t="s">
        <v>3545</v>
      </c>
    </row>
    <row r="342" spans="2:4" x14ac:dyDescent="0.45">
      <c r="B342" s="3" t="s">
        <v>11143</v>
      </c>
      <c r="C342" t="str">
        <f>_xlfn.XLOOKUP(B342,Product!$A:$A,Product!$E:$E)</f>
        <v>2146-20</v>
      </c>
      <c r="D342" s="3" t="s">
        <v>3546</v>
      </c>
    </row>
    <row r="343" spans="2:4" x14ac:dyDescent="0.45">
      <c r="B343" s="3" t="s">
        <v>11144</v>
      </c>
      <c r="C343" t="str">
        <f>_xlfn.XLOOKUP(B343,Product!$A:$A,Product!$E:$E)</f>
        <v>2147-20</v>
      </c>
      <c r="D343" s="3" t="s">
        <v>2605</v>
      </c>
    </row>
    <row r="344" spans="2:4" x14ac:dyDescent="0.45">
      <c r="B344" s="3" t="s">
        <v>11144</v>
      </c>
      <c r="C344" t="str">
        <f>_xlfn.XLOOKUP(B344,Product!$A:$A,Product!$E:$E)</f>
        <v>2147-20</v>
      </c>
      <c r="D344" s="3" t="s">
        <v>3547</v>
      </c>
    </row>
    <row r="345" spans="2:4" x14ac:dyDescent="0.45">
      <c r="B345" s="3" t="s">
        <v>11145</v>
      </c>
      <c r="C345" t="str">
        <f>_xlfn.XLOOKUP(B345,Product!$A:$A,Product!$E:$E)</f>
        <v>2150-20</v>
      </c>
      <c r="D345" s="3" t="s">
        <v>3548</v>
      </c>
    </row>
    <row r="346" spans="2:4" x14ac:dyDescent="0.45">
      <c r="B346" s="3" t="s">
        <v>11145</v>
      </c>
      <c r="C346" t="str">
        <f>_xlfn.XLOOKUP(B346,Product!$A:$A,Product!$E:$E)</f>
        <v>2150-20</v>
      </c>
      <c r="D346" s="3" t="s">
        <v>3549</v>
      </c>
    </row>
    <row r="347" spans="2:4" x14ac:dyDescent="0.45">
      <c r="B347" s="3" t="s">
        <v>11145</v>
      </c>
      <c r="C347" t="str">
        <f>_xlfn.XLOOKUP(B347,Product!$A:$A,Product!$E:$E)</f>
        <v>2150-20</v>
      </c>
      <c r="D347" s="3" t="s">
        <v>2623</v>
      </c>
    </row>
    <row r="348" spans="2:4" x14ac:dyDescent="0.45">
      <c r="B348" s="3" t="s">
        <v>11145</v>
      </c>
      <c r="C348" t="str">
        <f>_xlfn.XLOOKUP(B348,Product!$A:$A,Product!$E:$E)</f>
        <v>2150-20</v>
      </c>
      <c r="D348" s="3" t="s">
        <v>3550</v>
      </c>
    </row>
    <row r="349" spans="2:4" x14ac:dyDescent="0.45">
      <c r="B349" s="3" t="s">
        <v>11145</v>
      </c>
      <c r="C349" t="str">
        <f>_xlfn.XLOOKUP(B349,Product!$A:$A,Product!$E:$E)</f>
        <v>2150-20</v>
      </c>
      <c r="D349" s="3" t="s">
        <v>3551</v>
      </c>
    </row>
    <row r="350" spans="2:4" x14ac:dyDescent="0.45">
      <c r="B350" s="3" t="s">
        <v>11145</v>
      </c>
      <c r="C350" t="str">
        <f>_xlfn.XLOOKUP(B350,Product!$A:$A,Product!$E:$E)</f>
        <v>2150-20</v>
      </c>
      <c r="D350" s="3" t="s">
        <v>3552</v>
      </c>
    </row>
    <row r="351" spans="2:4" x14ac:dyDescent="0.45">
      <c r="B351" s="3" t="s">
        <v>11146</v>
      </c>
      <c r="C351" t="str">
        <f>_xlfn.XLOOKUP(B351,Product!$A:$A,Product!$E:$E)</f>
        <v>2151-20</v>
      </c>
      <c r="D351" s="3" t="s">
        <v>2628</v>
      </c>
    </row>
    <row r="352" spans="2:4" x14ac:dyDescent="0.45">
      <c r="B352" s="3" t="s">
        <v>11146</v>
      </c>
      <c r="C352" t="str">
        <f>_xlfn.XLOOKUP(B352,Product!$A:$A,Product!$E:$E)</f>
        <v>2151-20</v>
      </c>
      <c r="D352" s="3" t="s">
        <v>3553</v>
      </c>
    </row>
    <row r="353" spans="2:4" x14ac:dyDescent="0.45">
      <c r="B353" s="3" t="s">
        <v>11146</v>
      </c>
      <c r="C353" t="str">
        <f>_xlfn.XLOOKUP(B353,Product!$A:$A,Product!$E:$E)</f>
        <v>2151-20</v>
      </c>
      <c r="D353" s="3" t="s">
        <v>3554</v>
      </c>
    </row>
    <row r="354" spans="2:4" x14ac:dyDescent="0.45">
      <c r="B354" s="3" t="s">
        <v>11146</v>
      </c>
      <c r="C354" t="str">
        <f>_xlfn.XLOOKUP(B354,Product!$A:$A,Product!$E:$E)</f>
        <v>2151-20</v>
      </c>
      <c r="D354" s="3" t="s">
        <v>3555</v>
      </c>
    </row>
    <row r="355" spans="2:4" x14ac:dyDescent="0.45">
      <c r="B355" s="3" t="s">
        <v>11146</v>
      </c>
      <c r="C355" t="str">
        <f>_xlfn.XLOOKUP(B355,Product!$A:$A,Product!$E:$E)</f>
        <v>2151-20</v>
      </c>
      <c r="D355" s="3" t="s">
        <v>3556</v>
      </c>
    </row>
    <row r="356" spans="2:4" x14ac:dyDescent="0.45">
      <c r="B356" s="3" t="s">
        <v>11146</v>
      </c>
      <c r="C356" t="str">
        <f>_xlfn.XLOOKUP(B356,Product!$A:$A,Product!$E:$E)</f>
        <v>2151-20</v>
      </c>
      <c r="D356" s="3" t="s">
        <v>3557</v>
      </c>
    </row>
    <row r="357" spans="2:4" x14ac:dyDescent="0.45">
      <c r="B357" s="3" t="s">
        <v>11146</v>
      </c>
      <c r="C357" t="str">
        <f>_xlfn.XLOOKUP(B357,Product!$A:$A,Product!$E:$E)</f>
        <v>2151-20</v>
      </c>
      <c r="D357" s="3" t="s">
        <v>3558</v>
      </c>
    </row>
    <row r="358" spans="2:4" x14ac:dyDescent="0.45">
      <c r="B358" s="3" t="s">
        <v>11147</v>
      </c>
      <c r="C358" t="str">
        <f>_xlfn.XLOOKUP(B358,Product!$A:$A,Product!$E:$E)</f>
        <v>2352-20</v>
      </c>
      <c r="D358" s="3" t="s">
        <v>3559</v>
      </c>
    </row>
    <row r="359" spans="2:4" x14ac:dyDescent="0.45">
      <c r="B359" s="3" t="s">
        <v>11147</v>
      </c>
      <c r="C359" t="str">
        <f>_xlfn.XLOOKUP(B359,Product!$A:$A,Product!$E:$E)</f>
        <v>2352-20</v>
      </c>
      <c r="D359" s="3" t="s">
        <v>3560</v>
      </c>
    </row>
    <row r="360" spans="2:4" x14ac:dyDescent="0.45">
      <c r="B360" s="3" t="s">
        <v>11147</v>
      </c>
      <c r="C360" t="str">
        <f>_xlfn.XLOOKUP(B360,Product!$A:$A,Product!$E:$E)</f>
        <v>2352-20</v>
      </c>
      <c r="D360" s="3" t="s">
        <v>3561</v>
      </c>
    </row>
    <row r="361" spans="2:4" x14ac:dyDescent="0.45">
      <c r="B361" s="3" t="s">
        <v>11147</v>
      </c>
      <c r="C361" t="str">
        <f>_xlfn.XLOOKUP(B361,Product!$A:$A,Product!$E:$E)</f>
        <v>2352-20</v>
      </c>
      <c r="D361" s="3" t="s">
        <v>3562</v>
      </c>
    </row>
    <row r="362" spans="2:4" x14ac:dyDescent="0.45">
      <c r="B362" s="3" t="s">
        <v>11147</v>
      </c>
      <c r="C362" t="str">
        <f>_xlfn.XLOOKUP(B362,Product!$A:$A,Product!$E:$E)</f>
        <v>2352-20</v>
      </c>
      <c r="D362" s="3" t="s">
        <v>3563</v>
      </c>
    </row>
    <row r="363" spans="2:4" x14ac:dyDescent="0.45">
      <c r="B363" s="3" t="s">
        <v>11147</v>
      </c>
      <c r="C363" t="str">
        <f>_xlfn.XLOOKUP(B363,Product!$A:$A,Product!$E:$E)</f>
        <v>2352-20</v>
      </c>
      <c r="D363" s="3" t="s">
        <v>3564</v>
      </c>
    </row>
    <row r="364" spans="2:4" x14ac:dyDescent="0.45">
      <c r="B364" s="3" t="s">
        <v>11147</v>
      </c>
      <c r="C364" t="str">
        <f>_xlfn.XLOOKUP(B364,Product!$A:$A,Product!$E:$E)</f>
        <v>2352-20</v>
      </c>
      <c r="D364" s="3" t="s">
        <v>2613</v>
      </c>
    </row>
    <row r="365" spans="2:4" x14ac:dyDescent="0.45">
      <c r="B365" s="3" t="s">
        <v>11148</v>
      </c>
      <c r="C365" t="str">
        <f>_xlfn.XLOOKUP(B365,Product!$A:$A,Product!$E:$E)</f>
        <v>2354-20</v>
      </c>
      <c r="D365" s="3" t="s">
        <v>3565</v>
      </c>
    </row>
    <row r="366" spans="2:4" x14ac:dyDescent="0.45">
      <c r="B366" s="3" t="s">
        <v>11148</v>
      </c>
      <c r="C366" t="str">
        <f>_xlfn.XLOOKUP(B366,Product!$A:$A,Product!$E:$E)</f>
        <v>2354-20</v>
      </c>
      <c r="D366" s="3" t="s">
        <v>2636</v>
      </c>
    </row>
    <row r="367" spans="2:4" x14ac:dyDescent="0.45">
      <c r="B367" s="3" t="s">
        <v>11148</v>
      </c>
      <c r="C367" t="str">
        <f>_xlfn.XLOOKUP(B367,Product!$A:$A,Product!$E:$E)</f>
        <v>2354-20</v>
      </c>
      <c r="D367" s="3" t="s">
        <v>3566</v>
      </c>
    </row>
    <row r="368" spans="2:4" x14ac:dyDescent="0.45">
      <c r="B368" s="3" t="s">
        <v>11151</v>
      </c>
      <c r="C368" t="str">
        <f>_xlfn.XLOOKUP(B368,Product!$A:$A,Product!$E:$E)</f>
        <v>2358-20</v>
      </c>
      <c r="D368" s="3" t="s">
        <v>3567</v>
      </c>
    </row>
    <row r="369" spans="2:4" x14ac:dyDescent="0.45">
      <c r="B369" s="3" t="s">
        <v>11151</v>
      </c>
      <c r="C369" t="str">
        <f>_xlfn.XLOOKUP(B369,Product!$A:$A,Product!$E:$E)</f>
        <v>2358-20</v>
      </c>
      <c r="D369" s="3" t="s">
        <v>3568</v>
      </c>
    </row>
    <row r="370" spans="2:4" x14ac:dyDescent="0.45">
      <c r="B370" s="3" t="s">
        <v>11151</v>
      </c>
      <c r="C370" t="str">
        <f>_xlfn.XLOOKUP(B370,Product!$A:$A,Product!$E:$E)</f>
        <v>2358-20</v>
      </c>
      <c r="D370" s="3" t="s">
        <v>2618</v>
      </c>
    </row>
    <row r="371" spans="2:4" x14ac:dyDescent="0.45">
      <c r="B371" s="3" t="s">
        <v>11151</v>
      </c>
      <c r="C371" t="str">
        <f>_xlfn.XLOOKUP(B371,Product!$A:$A,Product!$E:$E)</f>
        <v>2358-20</v>
      </c>
      <c r="D371" s="3" t="s">
        <v>3496</v>
      </c>
    </row>
    <row r="372" spans="2:4" x14ac:dyDescent="0.45">
      <c r="B372" s="3" t="s">
        <v>11151</v>
      </c>
      <c r="C372" t="str">
        <f>_xlfn.XLOOKUP(B372,Product!$A:$A,Product!$E:$E)</f>
        <v>2358-20</v>
      </c>
      <c r="D372" s="3" t="s">
        <v>3569</v>
      </c>
    </row>
    <row r="373" spans="2:4" x14ac:dyDescent="0.45">
      <c r="B373" s="3" t="s">
        <v>11151</v>
      </c>
      <c r="C373" t="str">
        <f>_xlfn.XLOOKUP(B373,Product!$A:$A,Product!$E:$E)</f>
        <v>2358-20</v>
      </c>
      <c r="D373" s="3" t="s">
        <v>3570</v>
      </c>
    </row>
    <row r="374" spans="2:4" x14ac:dyDescent="0.45">
      <c r="B374" s="3" t="s">
        <v>11151</v>
      </c>
      <c r="C374" t="str">
        <f>_xlfn.XLOOKUP(B374,Product!$A:$A,Product!$E:$E)</f>
        <v>2358-20</v>
      </c>
      <c r="D374" s="3" t="s">
        <v>3571</v>
      </c>
    </row>
    <row r="375" spans="2:4" x14ac:dyDescent="0.45">
      <c r="B375" s="3" t="s">
        <v>11151</v>
      </c>
      <c r="C375" t="str">
        <f>_xlfn.XLOOKUP(B375,Product!$A:$A,Product!$E:$E)</f>
        <v>2358-20</v>
      </c>
      <c r="D375" s="3" t="s">
        <v>3572</v>
      </c>
    </row>
    <row r="376" spans="2:4" x14ac:dyDescent="0.45">
      <c r="B376" s="3" t="s">
        <v>11151</v>
      </c>
      <c r="C376" t="str">
        <f>_xlfn.XLOOKUP(B376,Product!$A:$A,Product!$E:$E)</f>
        <v>2358-20</v>
      </c>
      <c r="D376" s="3" t="s">
        <v>3573</v>
      </c>
    </row>
    <row r="377" spans="2:4" x14ac:dyDescent="0.45">
      <c r="B377" s="3" t="s">
        <v>11151</v>
      </c>
      <c r="C377" t="str">
        <f>_xlfn.XLOOKUP(B377,Product!$A:$A,Product!$E:$E)</f>
        <v>2358-20</v>
      </c>
      <c r="D377" s="3" t="s">
        <v>3285</v>
      </c>
    </row>
    <row r="378" spans="2:4" x14ac:dyDescent="0.45">
      <c r="B378" s="3" t="s">
        <v>11151</v>
      </c>
      <c r="C378" t="str">
        <f>_xlfn.XLOOKUP(B378,Product!$A:$A,Product!$E:$E)</f>
        <v>2358-20</v>
      </c>
      <c r="D378" s="3" t="s">
        <v>3574</v>
      </c>
    </row>
    <row r="379" spans="2:4" x14ac:dyDescent="0.45">
      <c r="B379" s="3" t="s">
        <v>11151</v>
      </c>
      <c r="C379" t="str">
        <f>_xlfn.XLOOKUP(B379,Product!$A:$A,Product!$E:$E)</f>
        <v>2358-20</v>
      </c>
      <c r="D379" s="3" t="s">
        <v>3575</v>
      </c>
    </row>
    <row r="380" spans="2:4" x14ac:dyDescent="0.45">
      <c r="B380" s="3" t="s">
        <v>11151</v>
      </c>
      <c r="C380" t="str">
        <f>_xlfn.XLOOKUP(B380,Product!$A:$A,Product!$E:$E)</f>
        <v>2358-20</v>
      </c>
      <c r="D380" s="3" t="s">
        <v>3576</v>
      </c>
    </row>
    <row r="381" spans="2:4" x14ac:dyDescent="0.45">
      <c r="B381" s="3" t="s">
        <v>11151</v>
      </c>
      <c r="C381" t="str">
        <f>_xlfn.XLOOKUP(B381,Product!$A:$A,Product!$E:$E)</f>
        <v>2358-20</v>
      </c>
      <c r="D381" s="3" t="s">
        <v>3577</v>
      </c>
    </row>
    <row r="382" spans="2:4" x14ac:dyDescent="0.45">
      <c r="B382" s="3" t="s">
        <v>11152</v>
      </c>
      <c r="C382" t="str">
        <f>_xlfn.XLOOKUP(B382,Product!$A:$A,Product!$E:$E)</f>
        <v>2359-20</v>
      </c>
      <c r="D382" s="3" t="s">
        <v>3578</v>
      </c>
    </row>
    <row r="383" spans="2:4" x14ac:dyDescent="0.45">
      <c r="B383" s="3" t="s">
        <v>11152</v>
      </c>
      <c r="C383" t="str">
        <f>_xlfn.XLOOKUP(B383,Product!$A:$A,Product!$E:$E)</f>
        <v>2359-20</v>
      </c>
      <c r="D383" s="3" t="s">
        <v>2645</v>
      </c>
    </row>
    <row r="384" spans="2:4" x14ac:dyDescent="0.45">
      <c r="B384" s="3" t="s">
        <v>11152</v>
      </c>
      <c r="C384" t="str">
        <f>_xlfn.XLOOKUP(B384,Product!$A:$A,Product!$E:$E)</f>
        <v>2359-20</v>
      </c>
      <c r="D384" s="3" t="s">
        <v>3579</v>
      </c>
    </row>
    <row r="385" spans="2:4" x14ac:dyDescent="0.45">
      <c r="B385" s="3" t="s">
        <v>11152</v>
      </c>
      <c r="C385" t="str">
        <f>_xlfn.XLOOKUP(B385,Product!$A:$A,Product!$E:$E)</f>
        <v>2359-20</v>
      </c>
      <c r="D385" s="3" t="s">
        <v>3580</v>
      </c>
    </row>
    <row r="386" spans="2:4" x14ac:dyDescent="0.45">
      <c r="B386" s="3" t="s">
        <v>11152</v>
      </c>
      <c r="C386" t="str">
        <f>_xlfn.XLOOKUP(B386,Product!$A:$A,Product!$E:$E)</f>
        <v>2359-20</v>
      </c>
      <c r="D386" s="3" t="s">
        <v>3581</v>
      </c>
    </row>
    <row r="387" spans="2:4" x14ac:dyDescent="0.45">
      <c r="B387" s="3" t="s">
        <v>11152</v>
      </c>
      <c r="C387" t="str">
        <f>_xlfn.XLOOKUP(B387,Product!$A:$A,Product!$E:$E)</f>
        <v>2359-20</v>
      </c>
      <c r="D387" s="3" t="s">
        <v>3582</v>
      </c>
    </row>
    <row r="388" spans="2:4" x14ac:dyDescent="0.45">
      <c r="B388" s="3" t="s">
        <v>11152</v>
      </c>
      <c r="C388" t="str">
        <f>_xlfn.XLOOKUP(B388,Product!$A:$A,Product!$E:$E)</f>
        <v>2359-20</v>
      </c>
      <c r="D388" s="3" t="s">
        <v>3583</v>
      </c>
    </row>
    <row r="389" spans="2:4" x14ac:dyDescent="0.45">
      <c r="B389" s="3" t="s">
        <v>11152</v>
      </c>
      <c r="C389" t="str">
        <f>_xlfn.XLOOKUP(B389,Product!$A:$A,Product!$E:$E)</f>
        <v>2359-20</v>
      </c>
      <c r="D389" s="3" t="s">
        <v>3584</v>
      </c>
    </row>
    <row r="390" spans="2:4" x14ac:dyDescent="0.45">
      <c r="B390" s="3" t="s">
        <v>11152</v>
      </c>
      <c r="C390" t="str">
        <f>_xlfn.XLOOKUP(B390,Product!$A:$A,Product!$E:$E)</f>
        <v>2359-20</v>
      </c>
      <c r="D390" s="3" t="s">
        <v>3585</v>
      </c>
    </row>
    <row r="391" spans="2:4" x14ac:dyDescent="0.45">
      <c r="B391" s="3" t="s">
        <v>11152</v>
      </c>
      <c r="C391" t="str">
        <f>_xlfn.XLOOKUP(B391,Product!$A:$A,Product!$E:$E)</f>
        <v>2359-20</v>
      </c>
      <c r="D391" s="3" t="s">
        <v>3586</v>
      </c>
    </row>
    <row r="392" spans="2:4" x14ac:dyDescent="0.45">
      <c r="B392" s="3" t="s">
        <v>11152</v>
      </c>
      <c r="C392" t="str">
        <f>_xlfn.XLOOKUP(B392,Product!$A:$A,Product!$E:$E)</f>
        <v>2359-20</v>
      </c>
      <c r="D392" s="3" t="s">
        <v>3587</v>
      </c>
    </row>
    <row r="393" spans="2:4" x14ac:dyDescent="0.45">
      <c r="B393" s="3" t="s">
        <v>11152</v>
      </c>
      <c r="C393" t="str">
        <f>_xlfn.XLOOKUP(B393,Product!$A:$A,Product!$E:$E)</f>
        <v>2359-20</v>
      </c>
      <c r="D393" s="3" t="s">
        <v>3588</v>
      </c>
    </row>
    <row r="394" spans="2:4" x14ac:dyDescent="0.45">
      <c r="B394" s="3" t="s">
        <v>11152</v>
      </c>
      <c r="C394" t="str">
        <f>_xlfn.XLOOKUP(B394,Product!$A:$A,Product!$E:$E)</f>
        <v>2359-20</v>
      </c>
      <c r="D394" s="3" t="s">
        <v>3589</v>
      </c>
    </row>
    <row r="395" spans="2:4" x14ac:dyDescent="0.45">
      <c r="B395" s="3" t="s">
        <v>11152</v>
      </c>
      <c r="C395" t="str">
        <f>_xlfn.XLOOKUP(B395,Product!$A:$A,Product!$E:$E)</f>
        <v>2359-20</v>
      </c>
      <c r="D395" s="3" t="s">
        <v>3590</v>
      </c>
    </row>
    <row r="396" spans="2:4" x14ac:dyDescent="0.45">
      <c r="B396" s="3" t="s">
        <v>11152</v>
      </c>
      <c r="C396" t="str">
        <f>_xlfn.XLOOKUP(B396,Product!$A:$A,Product!$E:$E)</f>
        <v>2359-20</v>
      </c>
      <c r="D396" s="3" t="s">
        <v>3591</v>
      </c>
    </row>
    <row r="397" spans="2:4" x14ac:dyDescent="0.45">
      <c r="B397" s="3" t="s">
        <v>11153</v>
      </c>
      <c r="C397" t="str">
        <f>_xlfn.XLOOKUP(B397,Product!$A:$A,Product!$E:$E)</f>
        <v>2361-20</v>
      </c>
      <c r="D397" s="3" t="s">
        <v>2650</v>
      </c>
    </row>
    <row r="398" spans="2:4" x14ac:dyDescent="0.45">
      <c r="B398" s="3" t="s">
        <v>11153</v>
      </c>
      <c r="C398" t="str">
        <f>_xlfn.XLOOKUP(B398,Product!$A:$A,Product!$E:$E)</f>
        <v>2361-20</v>
      </c>
      <c r="D398" s="3" t="s">
        <v>3592</v>
      </c>
    </row>
    <row r="399" spans="2:4" x14ac:dyDescent="0.45">
      <c r="B399" s="3" t="s">
        <v>11153</v>
      </c>
      <c r="C399" t="str">
        <f>_xlfn.XLOOKUP(B399,Product!$A:$A,Product!$E:$E)</f>
        <v>2361-20</v>
      </c>
      <c r="D399" s="3" t="s">
        <v>3593</v>
      </c>
    </row>
    <row r="400" spans="2:4" x14ac:dyDescent="0.45">
      <c r="B400" s="3" t="s">
        <v>11154</v>
      </c>
      <c r="C400" t="str">
        <f>_xlfn.XLOOKUP(B400,Product!$A:$A,Product!$E:$E)</f>
        <v>2363-20</v>
      </c>
      <c r="D400" s="3" t="s">
        <v>2688</v>
      </c>
    </row>
    <row r="401" spans="2:4" x14ac:dyDescent="0.45">
      <c r="B401" s="3" t="s">
        <v>11154</v>
      </c>
      <c r="C401" t="str">
        <f>_xlfn.XLOOKUP(B401,Product!$A:$A,Product!$E:$E)</f>
        <v>2363-20</v>
      </c>
      <c r="D401" s="3" t="s">
        <v>3594</v>
      </c>
    </row>
    <row r="402" spans="2:4" x14ac:dyDescent="0.45">
      <c r="B402" s="3" t="s">
        <v>11154</v>
      </c>
      <c r="C402" t="str">
        <f>_xlfn.XLOOKUP(B402,Product!$A:$A,Product!$E:$E)</f>
        <v>2363-20</v>
      </c>
      <c r="D402" s="3" t="s">
        <v>3595</v>
      </c>
    </row>
    <row r="403" spans="2:4" x14ac:dyDescent="0.45">
      <c r="B403" s="3" t="s">
        <v>11154</v>
      </c>
      <c r="C403" t="str">
        <f>_xlfn.XLOOKUP(B403,Product!$A:$A,Product!$E:$E)</f>
        <v>2363-20</v>
      </c>
      <c r="D403" s="3" t="s">
        <v>3596</v>
      </c>
    </row>
    <row r="404" spans="2:4" x14ac:dyDescent="0.45">
      <c r="B404" s="3" t="s">
        <v>11154</v>
      </c>
      <c r="C404" t="str">
        <f>_xlfn.XLOOKUP(B404,Product!$A:$A,Product!$E:$E)</f>
        <v>2363-20</v>
      </c>
      <c r="D404" s="3" t="s">
        <v>3597</v>
      </c>
    </row>
    <row r="405" spans="2:4" x14ac:dyDescent="0.45">
      <c r="B405" s="3" t="s">
        <v>11154</v>
      </c>
      <c r="C405" t="str">
        <f>_xlfn.XLOOKUP(B405,Product!$A:$A,Product!$E:$E)</f>
        <v>2363-20</v>
      </c>
      <c r="D405" s="3" t="s">
        <v>3598</v>
      </c>
    </row>
    <row r="406" spans="2:4" x14ac:dyDescent="0.45">
      <c r="B406" s="3" t="s">
        <v>11154</v>
      </c>
      <c r="C406" t="str">
        <f>_xlfn.XLOOKUP(B406,Product!$A:$A,Product!$E:$E)</f>
        <v>2363-20</v>
      </c>
      <c r="D406" s="3" t="s">
        <v>3599</v>
      </c>
    </row>
    <row r="407" spans="2:4" x14ac:dyDescent="0.45">
      <c r="B407" s="3" t="s">
        <v>11154</v>
      </c>
      <c r="C407" t="str">
        <f>_xlfn.XLOOKUP(B407,Product!$A:$A,Product!$E:$E)</f>
        <v>2363-20</v>
      </c>
      <c r="D407" s="3" t="s">
        <v>3600</v>
      </c>
    </row>
    <row r="408" spans="2:4" x14ac:dyDescent="0.45">
      <c r="B408" s="3" t="s">
        <v>11155</v>
      </c>
      <c r="C408" t="str">
        <f>_xlfn.XLOOKUP(B408,Product!$A:$A,Product!$E:$E)</f>
        <v>2366-20</v>
      </c>
      <c r="D408" s="3" t="s">
        <v>3601</v>
      </c>
    </row>
    <row r="409" spans="2:4" x14ac:dyDescent="0.45">
      <c r="B409" s="3" t="s">
        <v>11155</v>
      </c>
      <c r="C409" t="str">
        <f>_xlfn.XLOOKUP(B409,Product!$A:$A,Product!$E:$E)</f>
        <v>2366-20</v>
      </c>
      <c r="D409" s="3" t="s">
        <v>2693</v>
      </c>
    </row>
    <row r="410" spans="2:4" x14ac:dyDescent="0.45">
      <c r="B410" s="3" t="s">
        <v>11155</v>
      </c>
      <c r="C410" t="str">
        <f>_xlfn.XLOOKUP(B410,Product!$A:$A,Product!$E:$E)</f>
        <v>2366-20</v>
      </c>
      <c r="D410" s="3" t="s">
        <v>3602</v>
      </c>
    </row>
    <row r="411" spans="2:4" x14ac:dyDescent="0.45">
      <c r="B411" s="3" t="s">
        <v>11155</v>
      </c>
      <c r="C411" t="str">
        <f>_xlfn.XLOOKUP(B411,Product!$A:$A,Product!$E:$E)</f>
        <v>2366-20</v>
      </c>
      <c r="D411" s="3" t="s">
        <v>3603</v>
      </c>
    </row>
    <row r="412" spans="2:4" x14ac:dyDescent="0.45">
      <c r="B412" s="3" t="s">
        <v>11155</v>
      </c>
      <c r="C412" t="str">
        <f>_xlfn.XLOOKUP(B412,Product!$A:$A,Product!$E:$E)</f>
        <v>2366-20</v>
      </c>
      <c r="D412" s="3" t="s">
        <v>3604</v>
      </c>
    </row>
    <row r="413" spans="2:4" x14ac:dyDescent="0.45">
      <c r="B413" s="3" t="s">
        <v>11155</v>
      </c>
      <c r="C413" t="str">
        <f>_xlfn.XLOOKUP(B413,Product!$A:$A,Product!$E:$E)</f>
        <v>2366-20</v>
      </c>
      <c r="D413" s="3" t="s">
        <v>3605</v>
      </c>
    </row>
    <row r="414" spans="2:4" x14ac:dyDescent="0.45">
      <c r="B414" s="3" t="s">
        <v>11155</v>
      </c>
      <c r="C414" t="str">
        <f>_xlfn.XLOOKUP(B414,Product!$A:$A,Product!$E:$E)</f>
        <v>2366-20</v>
      </c>
      <c r="D414" s="3" t="s">
        <v>3606</v>
      </c>
    </row>
    <row r="415" spans="2:4" x14ac:dyDescent="0.45">
      <c r="B415" s="3" t="s">
        <v>11155</v>
      </c>
      <c r="C415" t="str">
        <f>_xlfn.XLOOKUP(B415,Product!$A:$A,Product!$E:$E)</f>
        <v>2366-20</v>
      </c>
      <c r="D415" s="3" t="s">
        <v>3607</v>
      </c>
    </row>
    <row r="416" spans="2:4" x14ac:dyDescent="0.45">
      <c r="B416" s="3" t="s">
        <v>11155</v>
      </c>
      <c r="C416" t="str">
        <f>_xlfn.XLOOKUP(B416,Product!$A:$A,Product!$E:$E)</f>
        <v>2366-20</v>
      </c>
      <c r="D416" s="3" t="s">
        <v>3608</v>
      </c>
    </row>
    <row r="417" spans="2:4" x14ac:dyDescent="0.45">
      <c r="B417" s="3" t="s">
        <v>11155</v>
      </c>
      <c r="C417" t="str">
        <f>_xlfn.XLOOKUP(B417,Product!$A:$A,Product!$E:$E)</f>
        <v>2366-20</v>
      </c>
      <c r="D417" s="3" t="s">
        <v>3609</v>
      </c>
    </row>
    <row r="418" spans="2:4" x14ac:dyDescent="0.45">
      <c r="B418" s="3" t="s">
        <v>11156</v>
      </c>
      <c r="C418" t="str">
        <f>_xlfn.XLOOKUP(B418,Product!$A:$A,Product!$E:$E)</f>
        <v>2368-20</v>
      </c>
      <c r="D418" s="3" t="s">
        <v>3578</v>
      </c>
    </row>
    <row r="419" spans="2:4" x14ac:dyDescent="0.45">
      <c r="B419" s="3" t="s">
        <v>11156</v>
      </c>
      <c r="C419" t="str">
        <f>_xlfn.XLOOKUP(B419,Product!$A:$A,Product!$E:$E)</f>
        <v>2368-20</v>
      </c>
      <c r="D419" s="3" t="s">
        <v>2698</v>
      </c>
    </row>
    <row r="420" spans="2:4" x14ac:dyDescent="0.45">
      <c r="B420" s="3" t="s">
        <v>11156</v>
      </c>
      <c r="C420" t="str">
        <f>_xlfn.XLOOKUP(B420,Product!$A:$A,Product!$E:$E)</f>
        <v>2368-20</v>
      </c>
      <c r="D420" s="3" t="s">
        <v>3610</v>
      </c>
    </row>
    <row r="421" spans="2:4" x14ac:dyDescent="0.45">
      <c r="B421" s="3" t="s">
        <v>11156</v>
      </c>
      <c r="C421" t="str">
        <f>_xlfn.XLOOKUP(B421,Product!$A:$A,Product!$E:$E)</f>
        <v>2368-20</v>
      </c>
      <c r="D421" s="3" t="s">
        <v>3611</v>
      </c>
    </row>
    <row r="422" spans="2:4" x14ac:dyDescent="0.45">
      <c r="B422" s="3" t="s">
        <v>11156</v>
      </c>
      <c r="C422" t="str">
        <f>_xlfn.XLOOKUP(B422,Product!$A:$A,Product!$E:$E)</f>
        <v>2368-20</v>
      </c>
      <c r="D422" s="3" t="s">
        <v>3612</v>
      </c>
    </row>
    <row r="423" spans="2:4" x14ac:dyDescent="0.45">
      <c r="B423" s="3" t="s">
        <v>11156</v>
      </c>
      <c r="C423" t="str">
        <f>_xlfn.XLOOKUP(B423,Product!$A:$A,Product!$E:$E)</f>
        <v>2368-20</v>
      </c>
      <c r="D423" s="3" t="s">
        <v>3613</v>
      </c>
    </row>
    <row r="424" spans="2:4" x14ac:dyDescent="0.45">
      <c r="B424" s="3" t="s">
        <v>11156</v>
      </c>
      <c r="C424" t="str">
        <f>_xlfn.XLOOKUP(B424,Product!$A:$A,Product!$E:$E)</f>
        <v>2368-20</v>
      </c>
      <c r="D424" s="3" t="s">
        <v>3614</v>
      </c>
    </row>
    <row r="425" spans="2:4" x14ac:dyDescent="0.45">
      <c r="B425" s="3" t="s">
        <v>11156</v>
      </c>
      <c r="C425" t="str">
        <f>_xlfn.XLOOKUP(B425,Product!$A:$A,Product!$E:$E)</f>
        <v>2368-20</v>
      </c>
      <c r="D425" s="3" t="s">
        <v>3615</v>
      </c>
    </row>
    <row r="426" spans="2:4" x14ac:dyDescent="0.45">
      <c r="B426" s="3" t="s">
        <v>11156</v>
      </c>
      <c r="C426" t="str">
        <f>_xlfn.XLOOKUP(B426,Product!$A:$A,Product!$E:$E)</f>
        <v>2368-20</v>
      </c>
      <c r="D426" s="3" t="s">
        <v>3581</v>
      </c>
    </row>
    <row r="427" spans="2:4" x14ac:dyDescent="0.45">
      <c r="B427" s="3" t="s">
        <v>11156</v>
      </c>
      <c r="C427" t="str">
        <f>_xlfn.XLOOKUP(B427,Product!$A:$A,Product!$E:$E)</f>
        <v>2368-20</v>
      </c>
      <c r="D427" s="3" t="s">
        <v>3616</v>
      </c>
    </row>
    <row r="428" spans="2:4" x14ac:dyDescent="0.45">
      <c r="B428" s="3" t="s">
        <v>11156</v>
      </c>
      <c r="C428" t="str">
        <f>_xlfn.XLOOKUP(B428,Product!$A:$A,Product!$E:$E)</f>
        <v>2368-20</v>
      </c>
      <c r="D428" s="3" t="s">
        <v>3617</v>
      </c>
    </row>
    <row r="429" spans="2:4" x14ac:dyDescent="0.45">
      <c r="B429" s="3" t="s">
        <v>11156</v>
      </c>
      <c r="C429" t="str">
        <f>_xlfn.XLOOKUP(B429,Product!$A:$A,Product!$E:$E)</f>
        <v>2368-20</v>
      </c>
      <c r="D429" s="3" t="s">
        <v>3618</v>
      </c>
    </row>
    <row r="430" spans="2:4" x14ac:dyDescent="0.45">
      <c r="B430" s="3" t="s">
        <v>11156</v>
      </c>
      <c r="C430" t="str">
        <f>_xlfn.XLOOKUP(B430,Product!$A:$A,Product!$E:$E)</f>
        <v>2368-20</v>
      </c>
      <c r="D430" s="3" t="s">
        <v>3619</v>
      </c>
    </row>
    <row r="431" spans="2:4" x14ac:dyDescent="0.45">
      <c r="B431" s="3" t="s">
        <v>11156</v>
      </c>
      <c r="C431" t="str">
        <f>_xlfn.XLOOKUP(B431,Product!$A:$A,Product!$E:$E)</f>
        <v>2368-20</v>
      </c>
      <c r="D431" s="3" t="s">
        <v>3620</v>
      </c>
    </row>
    <row r="432" spans="2:4" x14ac:dyDescent="0.45">
      <c r="B432" s="3" t="s">
        <v>11159</v>
      </c>
      <c r="C432" t="str">
        <f>_xlfn.XLOOKUP(B432,Product!$A:$A,Product!$E:$E)</f>
        <v>2606-20</v>
      </c>
      <c r="D432" s="3" t="s">
        <v>3621</v>
      </c>
    </row>
    <row r="433" spans="2:4" x14ac:dyDescent="0.45">
      <c r="B433" s="3" t="s">
        <v>11159</v>
      </c>
      <c r="C433" t="str">
        <f>_xlfn.XLOOKUP(B433,Product!$A:$A,Product!$E:$E)</f>
        <v>2606-20</v>
      </c>
      <c r="D433" s="3" t="s">
        <v>3622</v>
      </c>
    </row>
    <row r="434" spans="2:4" x14ac:dyDescent="0.45">
      <c r="B434" s="3" t="s">
        <v>11159</v>
      </c>
      <c r="C434" t="str">
        <f>_xlfn.XLOOKUP(B434,Product!$A:$A,Product!$E:$E)</f>
        <v>2606-20</v>
      </c>
      <c r="D434" s="3" t="s">
        <v>3623</v>
      </c>
    </row>
    <row r="435" spans="2:4" x14ac:dyDescent="0.45">
      <c r="B435" s="3" t="s">
        <v>11159</v>
      </c>
      <c r="C435" t="str">
        <f>_xlfn.XLOOKUP(B435,Product!$A:$A,Product!$E:$E)</f>
        <v>2606-20</v>
      </c>
      <c r="D435" s="3" t="s">
        <v>3624</v>
      </c>
    </row>
    <row r="436" spans="2:4" x14ac:dyDescent="0.45">
      <c r="B436" s="3" t="s">
        <v>11159</v>
      </c>
      <c r="C436" t="str">
        <f>_xlfn.XLOOKUP(B436,Product!$A:$A,Product!$E:$E)</f>
        <v>2606-20</v>
      </c>
      <c r="D436" s="3" t="s">
        <v>1113</v>
      </c>
    </row>
    <row r="437" spans="2:4" x14ac:dyDescent="0.45">
      <c r="B437" s="3" t="s">
        <v>11159</v>
      </c>
      <c r="C437" t="str">
        <f>_xlfn.XLOOKUP(B437,Product!$A:$A,Product!$E:$E)</f>
        <v>2606-20</v>
      </c>
      <c r="D437" s="3" t="s">
        <v>3625</v>
      </c>
    </row>
    <row r="438" spans="2:4" x14ac:dyDescent="0.45">
      <c r="B438" s="3" t="s">
        <v>11159</v>
      </c>
      <c r="C438" t="str">
        <f>_xlfn.XLOOKUP(B438,Product!$A:$A,Product!$E:$E)</f>
        <v>2606-20</v>
      </c>
      <c r="D438" s="3" t="s">
        <v>3626</v>
      </c>
    </row>
    <row r="439" spans="2:4" x14ac:dyDescent="0.45">
      <c r="B439" s="3" t="s">
        <v>11159</v>
      </c>
      <c r="C439" t="str">
        <f>_xlfn.XLOOKUP(B439,Product!$A:$A,Product!$E:$E)</f>
        <v>2606-20</v>
      </c>
      <c r="D439" s="3" t="s">
        <v>3627</v>
      </c>
    </row>
    <row r="440" spans="2:4" x14ac:dyDescent="0.45">
      <c r="B440" s="3" t="s">
        <v>11161</v>
      </c>
      <c r="C440" t="str">
        <f>_xlfn.XLOOKUP(B440,Product!$A:$A,Product!$E:$E)</f>
        <v>2607-20</v>
      </c>
      <c r="D440" s="3" t="s">
        <v>3628</v>
      </c>
    </row>
    <row r="441" spans="2:4" x14ac:dyDescent="0.45">
      <c r="B441" s="3" t="s">
        <v>11161</v>
      </c>
      <c r="C441" t="str">
        <f>_xlfn.XLOOKUP(B441,Product!$A:$A,Product!$E:$E)</f>
        <v>2607-20</v>
      </c>
      <c r="D441" s="3" t="s">
        <v>3629</v>
      </c>
    </row>
    <row r="442" spans="2:4" x14ac:dyDescent="0.45">
      <c r="B442" s="3" t="s">
        <v>11161</v>
      </c>
      <c r="C442" t="str">
        <f>_xlfn.XLOOKUP(B442,Product!$A:$A,Product!$E:$E)</f>
        <v>2607-20</v>
      </c>
      <c r="D442" s="3" t="s">
        <v>3630</v>
      </c>
    </row>
    <row r="443" spans="2:4" x14ac:dyDescent="0.45">
      <c r="B443" s="3" t="s">
        <v>11161</v>
      </c>
      <c r="C443" t="str">
        <f>_xlfn.XLOOKUP(B443,Product!$A:$A,Product!$E:$E)</f>
        <v>2607-20</v>
      </c>
      <c r="D443" s="3" t="s">
        <v>3631</v>
      </c>
    </row>
    <row r="444" spans="2:4" x14ac:dyDescent="0.45">
      <c r="B444" s="3" t="s">
        <v>11161</v>
      </c>
      <c r="C444" t="str">
        <f>_xlfn.XLOOKUP(B444,Product!$A:$A,Product!$E:$E)</f>
        <v>2607-20</v>
      </c>
      <c r="D444" s="3" t="s">
        <v>3632</v>
      </c>
    </row>
    <row r="445" spans="2:4" x14ac:dyDescent="0.45">
      <c r="B445" s="3" t="s">
        <v>11161</v>
      </c>
      <c r="C445" t="str">
        <f>_xlfn.XLOOKUP(B445,Product!$A:$A,Product!$E:$E)</f>
        <v>2607-20</v>
      </c>
      <c r="D445" s="3" t="s">
        <v>1168</v>
      </c>
    </row>
    <row r="446" spans="2:4" x14ac:dyDescent="0.45">
      <c r="B446" s="3" t="s">
        <v>11161</v>
      </c>
      <c r="C446" t="str">
        <f>_xlfn.XLOOKUP(B446,Product!$A:$A,Product!$E:$E)</f>
        <v>2607-20</v>
      </c>
      <c r="D446" s="3" t="s">
        <v>3633</v>
      </c>
    </row>
    <row r="447" spans="2:4" x14ac:dyDescent="0.45">
      <c r="B447" s="3" t="s">
        <v>11161</v>
      </c>
      <c r="C447" t="str">
        <f>_xlfn.XLOOKUP(B447,Product!$A:$A,Product!$E:$E)</f>
        <v>2607-20</v>
      </c>
      <c r="D447" s="3" t="s">
        <v>3634</v>
      </c>
    </row>
    <row r="448" spans="2:4" x14ac:dyDescent="0.45">
      <c r="B448" s="3" t="s">
        <v>11161</v>
      </c>
      <c r="C448" t="str">
        <f>_xlfn.XLOOKUP(B448,Product!$A:$A,Product!$E:$E)</f>
        <v>2607-20</v>
      </c>
      <c r="D448" s="3" t="s">
        <v>3635</v>
      </c>
    </row>
    <row r="449" spans="2:4" x14ac:dyDescent="0.45">
      <c r="B449" s="3" t="s">
        <v>11161</v>
      </c>
      <c r="C449" t="str">
        <f>_xlfn.XLOOKUP(B449,Product!$A:$A,Product!$E:$E)</f>
        <v>2607-20</v>
      </c>
      <c r="D449" s="3" t="s">
        <v>3636</v>
      </c>
    </row>
    <row r="450" spans="2:4" x14ac:dyDescent="0.45">
      <c r="B450" s="3" t="s">
        <v>11167</v>
      </c>
      <c r="C450" t="str">
        <f>_xlfn.XLOOKUP(B450,Product!$A:$A,Product!$E:$E)</f>
        <v>2613-20</v>
      </c>
      <c r="D450" s="3" t="s">
        <v>3637</v>
      </c>
    </row>
    <row r="451" spans="2:4" x14ac:dyDescent="0.45">
      <c r="B451" s="3" t="s">
        <v>11167</v>
      </c>
      <c r="C451" t="str">
        <f>_xlfn.XLOOKUP(B451,Product!$A:$A,Product!$E:$E)</f>
        <v>2613-20</v>
      </c>
      <c r="D451" s="3" t="s">
        <v>3638</v>
      </c>
    </row>
    <row r="452" spans="2:4" x14ac:dyDescent="0.45">
      <c r="B452" s="3" t="s">
        <v>11167</v>
      </c>
      <c r="C452" t="str">
        <f>_xlfn.XLOOKUP(B452,Product!$A:$A,Product!$E:$E)</f>
        <v>2613-20</v>
      </c>
      <c r="D452" s="3" t="s">
        <v>3639</v>
      </c>
    </row>
    <row r="453" spans="2:4" x14ac:dyDescent="0.45">
      <c r="B453" s="3" t="s">
        <v>11167</v>
      </c>
      <c r="C453" t="str">
        <f>_xlfn.XLOOKUP(B453,Product!$A:$A,Product!$E:$E)</f>
        <v>2613-20</v>
      </c>
      <c r="D453" s="3" t="s">
        <v>3640</v>
      </c>
    </row>
    <row r="454" spans="2:4" x14ac:dyDescent="0.45">
      <c r="B454" s="3" t="s">
        <v>11167</v>
      </c>
      <c r="C454" t="str">
        <f>_xlfn.XLOOKUP(B454,Product!$A:$A,Product!$E:$E)</f>
        <v>2613-20</v>
      </c>
      <c r="D454" s="3" t="s">
        <v>3581</v>
      </c>
    </row>
    <row r="455" spans="2:4" x14ac:dyDescent="0.45">
      <c r="B455" s="3" t="s">
        <v>11167</v>
      </c>
      <c r="C455" t="str">
        <f>_xlfn.XLOOKUP(B455,Product!$A:$A,Product!$E:$E)</f>
        <v>2613-20</v>
      </c>
      <c r="D455" s="3" t="s">
        <v>1002</v>
      </c>
    </row>
    <row r="456" spans="2:4" x14ac:dyDescent="0.45">
      <c r="B456" s="3" t="s">
        <v>11167</v>
      </c>
      <c r="C456" t="str">
        <f>_xlfn.XLOOKUP(B456,Product!$A:$A,Product!$E:$E)</f>
        <v>2613-20</v>
      </c>
      <c r="D456" s="3" t="s">
        <v>3641</v>
      </c>
    </row>
    <row r="457" spans="2:4" x14ac:dyDescent="0.45">
      <c r="B457" s="3" t="s">
        <v>11167</v>
      </c>
      <c r="C457" t="str">
        <f>_xlfn.XLOOKUP(B457,Product!$A:$A,Product!$E:$E)</f>
        <v>2613-20</v>
      </c>
      <c r="D457" s="3" t="s">
        <v>3642</v>
      </c>
    </row>
    <row r="458" spans="2:4" x14ac:dyDescent="0.45">
      <c r="B458" s="3" t="s">
        <v>11167</v>
      </c>
      <c r="C458" t="str">
        <f>_xlfn.XLOOKUP(B458,Product!$A:$A,Product!$E:$E)</f>
        <v>2613-20</v>
      </c>
      <c r="D458" s="3" t="s">
        <v>3643</v>
      </c>
    </row>
    <row r="459" spans="2:4" x14ac:dyDescent="0.45">
      <c r="B459" s="3" t="s">
        <v>11167</v>
      </c>
      <c r="C459" t="str">
        <f>_xlfn.XLOOKUP(B459,Product!$A:$A,Product!$E:$E)</f>
        <v>2613-20</v>
      </c>
      <c r="D459" s="3" t="s">
        <v>3644</v>
      </c>
    </row>
    <row r="460" spans="2:4" x14ac:dyDescent="0.45">
      <c r="B460" s="3" t="s">
        <v>11167</v>
      </c>
      <c r="C460" t="str">
        <f>_xlfn.XLOOKUP(B460,Product!$A:$A,Product!$E:$E)</f>
        <v>2613-20</v>
      </c>
      <c r="D460" s="3" t="s">
        <v>3645</v>
      </c>
    </row>
    <row r="461" spans="2:4" x14ac:dyDescent="0.45">
      <c r="B461" s="3" t="s">
        <v>11167</v>
      </c>
      <c r="C461" t="str">
        <f>_xlfn.XLOOKUP(B461,Product!$A:$A,Product!$E:$E)</f>
        <v>2613-20</v>
      </c>
      <c r="D461" s="3" t="s">
        <v>3646</v>
      </c>
    </row>
    <row r="462" spans="2:4" x14ac:dyDescent="0.45">
      <c r="B462" s="3" t="s">
        <v>11174</v>
      </c>
      <c r="C462" t="str">
        <f>_xlfn.XLOOKUP(B462,Product!$A:$A,Product!$E:$E)</f>
        <v>2621-20</v>
      </c>
      <c r="D462" s="3" t="s">
        <v>3647</v>
      </c>
    </row>
    <row r="463" spans="2:4" x14ac:dyDescent="0.45">
      <c r="B463" s="3" t="s">
        <v>11174</v>
      </c>
      <c r="C463" t="str">
        <f>_xlfn.XLOOKUP(B463,Product!$A:$A,Product!$E:$E)</f>
        <v>2621-20</v>
      </c>
      <c r="D463" s="3" t="s">
        <v>3648</v>
      </c>
    </row>
    <row r="464" spans="2:4" x14ac:dyDescent="0.45">
      <c r="B464" s="3" t="s">
        <v>11174</v>
      </c>
      <c r="C464" t="str">
        <f>_xlfn.XLOOKUP(B464,Product!$A:$A,Product!$E:$E)</f>
        <v>2621-20</v>
      </c>
      <c r="D464" s="3" t="s">
        <v>3649</v>
      </c>
    </row>
    <row r="465" spans="2:4" x14ac:dyDescent="0.45">
      <c r="B465" s="3" t="s">
        <v>11174</v>
      </c>
      <c r="C465" t="str">
        <f>_xlfn.XLOOKUP(B465,Product!$A:$A,Product!$E:$E)</f>
        <v>2621-20</v>
      </c>
      <c r="D465" s="3" t="s">
        <v>3650</v>
      </c>
    </row>
    <row r="466" spans="2:4" x14ac:dyDescent="0.45">
      <c r="B466" s="3" t="s">
        <v>11174</v>
      </c>
      <c r="C466" t="str">
        <f>_xlfn.XLOOKUP(B466,Product!$A:$A,Product!$E:$E)</f>
        <v>2621-20</v>
      </c>
      <c r="D466" s="3" t="s">
        <v>630</v>
      </c>
    </row>
    <row r="467" spans="2:4" x14ac:dyDescent="0.45">
      <c r="B467" s="3" t="s">
        <v>11174</v>
      </c>
      <c r="C467" t="str">
        <f>_xlfn.XLOOKUP(B467,Product!$A:$A,Product!$E:$E)</f>
        <v>2621-20</v>
      </c>
      <c r="D467" s="3" t="s">
        <v>3651</v>
      </c>
    </row>
    <row r="468" spans="2:4" x14ac:dyDescent="0.45">
      <c r="B468" s="3" t="s">
        <v>11177</v>
      </c>
      <c r="C468" t="str">
        <f>_xlfn.XLOOKUP(B468,Product!$A:$A,Product!$E:$E)</f>
        <v>2623-20</v>
      </c>
      <c r="D468" s="3" t="s">
        <v>3652</v>
      </c>
    </row>
    <row r="469" spans="2:4" x14ac:dyDescent="0.45">
      <c r="B469" s="3" t="s">
        <v>11177</v>
      </c>
      <c r="C469" t="str">
        <f>_xlfn.XLOOKUP(B469,Product!$A:$A,Product!$E:$E)</f>
        <v>2623-20</v>
      </c>
      <c r="D469" s="3" t="s">
        <v>3653</v>
      </c>
    </row>
    <row r="470" spans="2:4" x14ac:dyDescent="0.45">
      <c r="B470" s="3" t="s">
        <v>11177</v>
      </c>
      <c r="C470" t="str">
        <f>_xlfn.XLOOKUP(B470,Product!$A:$A,Product!$E:$E)</f>
        <v>2623-20</v>
      </c>
      <c r="D470" s="3" t="s">
        <v>2919</v>
      </c>
    </row>
    <row r="471" spans="2:4" x14ac:dyDescent="0.45">
      <c r="B471" s="3" t="s">
        <v>11177</v>
      </c>
      <c r="C471" t="str">
        <f>_xlfn.XLOOKUP(B471,Product!$A:$A,Product!$E:$E)</f>
        <v>2623-20</v>
      </c>
      <c r="D471" s="3" t="s">
        <v>3654</v>
      </c>
    </row>
    <row r="472" spans="2:4" x14ac:dyDescent="0.45">
      <c r="B472" s="3" t="s">
        <v>11177</v>
      </c>
      <c r="C472" t="str">
        <f>_xlfn.XLOOKUP(B472,Product!$A:$A,Product!$E:$E)</f>
        <v>2623-20</v>
      </c>
      <c r="D472" s="3" t="s">
        <v>3655</v>
      </c>
    </row>
    <row r="473" spans="2:4" x14ac:dyDescent="0.45">
      <c r="B473" s="3" t="s">
        <v>11177</v>
      </c>
      <c r="C473" t="str">
        <f>_xlfn.XLOOKUP(B473,Product!$A:$A,Product!$E:$E)</f>
        <v>2623-20</v>
      </c>
      <c r="D473" s="3" t="s">
        <v>3656</v>
      </c>
    </row>
    <row r="474" spans="2:4" x14ac:dyDescent="0.45">
      <c r="B474" s="3" t="s">
        <v>11179</v>
      </c>
      <c r="C474" t="str">
        <f>_xlfn.XLOOKUP(B474,Product!$A:$A,Product!$E:$E)</f>
        <v>2625-20</v>
      </c>
      <c r="D474" s="3" t="s">
        <v>3657</v>
      </c>
    </row>
    <row r="475" spans="2:4" x14ac:dyDescent="0.45">
      <c r="B475" s="3" t="s">
        <v>11179</v>
      </c>
      <c r="C475" t="str">
        <f>_xlfn.XLOOKUP(B475,Product!$A:$A,Product!$E:$E)</f>
        <v>2625-20</v>
      </c>
      <c r="D475" s="3" t="s">
        <v>3658</v>
      </c>
    </row>
    <row r="476" spans="2:4" x14ac:dyDescent="0.45">
      <c r="B476" s="3" t="s">
        <v>11179</v>
      </c>
      <c r="C476" t="str">
        <f>_xlfn.XLOOKUP(B476,Product!$A:$A,Product!$E:$E)</f>
        <v>2625-20</v>
      </c>
      <c r="D476" s="3" t="s">
        <v>3659</v>
      </c>
    </row>
    <row r="477" spans="2:4" x14ac:dyDescent="0.45">
      <c r="B477" s="3" t="s">
        <v>11179</v>
      </c>
      <c r="C477" t="str">
        <f>_xlfn.XLOOKUP(B477,Product!$A:$A,Product!$E:$E)</f>
        <v>2625-20</v>
      </c>
      <c r="D477" s="3" t="s">
        <v>3660</v>
      </c>
    </row>
    <row r="478" spans="2:4" x14ac:dyDescent="0.45">
      <c r="B478" s="3" t="s">
        <v>11179</v>
      </c>
      <c r="C478" t="str">
        <f>_xlfn.XLOOKUP(B478,Product!$A:$A,Product!$E:$E)</f>
        <v>2625-20</v>
      </c>
      <c r="D478" s="3" t="s">
        <v>3661</v>
      </c>
    </row>
    <row r="479" spans="2:4" x14ac:dyDescent="0.45">
      <c r="B479" s="3" t="s">
        <v>11179</v>
      </c>
      <c r="C479" t="str">
        <f>_xlfn.XLOOKUP(B479,Product!$A:$A,Product!$E:$E)</f>
        <v>2625-20</v>
      </c>
      <c r="D479" s="3" t="s">
        <v>3662</v>
      </c>
    </row>
    <row r="480" spans="2:4" x14ac:dyDescent="0.45">
      <c r="B480" s="3" t="s">
        <v>11179</v>
      </c>
      <c r="C480" t="str">
        <f>_xlfn.XLOOKUP(B480,Product!$A:$A,Product!$E:$E)</f>
        <v>2625-20</v>
      </c>
      <c r="D480" s="3" t="s">
        <v>3663</v>
      </c>
    </row>
    <row r="481" spans="2:4" x14ac:dyDescent="0.45">
      <c r="B481" s="3" t="s">
        <v>11179</v>
      </c>
      <c r="C481" t="str">
        <f>_xlfn.XLOOKUP(B481,Product!$A:$A,Product!$E:$E)</f>
        <v>2625-20</v>
      </c>
      <c r="D481" s="3" t="s">
        <v>719</v>
      </c>
    </row>
    <row r="482" spans="2:4" x14ac:dyDescent="0.45">
      <c r="B482" s="3" t="s">
        <v>11182</v>
      </c>
      <c r="C482" t="str">
        <f>_xlfn.XLOOKUP(B482,Product!$A:$A,Product!$E:$E)</f>
        <v>2626-20</v>
      </c>
      <c r="D482" s="3" t="s">
        <v>2858</v>
      </c>
    </row>
    <row r="483" spans="2:4" x14ac:dyDescent="0.45">
      <c r="B483" s="3" t="s">
        <v>11182</v>
      </c>
      <c r="C483" t="str">
        <f>_xlfn.XLOOKUP(B483,Product!$A:$A,Product!$E:$E)</f>
        <v>2626-20</v>
      </c>
      <c r="D483" s="3" t="s">
        <v>3664</v>
      </c>
    </row>
    <row r="484" spans="2:4" x14ac:dyDescent="0.45">
      <c r="B484" s="3" t="s">
        <v>11184</v>
      </c>
      <c r="C484" t="str">
        <f>_xlfn.XLOOKUP(B484,Product!$A:$A,Product!$E:$E)</f>
        <v>2627-20</v>
      </c>
      <c r="D484" s="3" t="s">
        <v>3665</v>
      </c>
    </row>
    <row r="485" spans="2:4" x14ac:dyDescent="0.45">
      <c r="B485" s="3" t="s">
        <v>11184</v>
      </c>
      <c r="C485" t="str">
        <f>_xlfn.XLOOKUP(B485,Product!$A:$A,Product!$E:$E)</f>
        <v>2627-20</v>
      </c>
      <c r="D485" s="3" t="s">
        <v>3666</v>
      </c>
    </row>
    <row r="486" spans="2:4" x14ac:dyDescent="0.45">
      <c r="B486" s="3" t="s">
        <v>11184</v>
      </c>
      <c r="C486" t="str">
        <f>_xlfn.XLOOKUP(B486,Product!$A:$A,Product!$E:$E)</f>
        <v>2627-20</v>
      </c>
      <c r="D486" s="3" t="s">
        <v>3667</v>
      </c>
    </row>
    <row r="487" spans="2:4" x14ac:dyDescent="0.45">
      <c r="B487" s="3" t="s">
        <v>11184</v>
      </c>
      <c r="C487" t="str">
        <f>_xlfn.XLOOKUP(B487,Product!$A:$A,Product!$E:$E)</f>
        <v>2627-20</v>
      </c>
      <c r="D487" s="3" t="s">
        <v>3668</v>
      </c>
    </row>
    <row r="488" spans="2:4" x14ac:dyDescent="0.45">
      <c r="B488" s="3" t="s">
        <v>11184</v>
      </c>
      <c r="C488" t="str">
        <f>_xlfn.XLOOKUP(B488,Product!$A:$A,Product!$E:$E)</f>
        <v>2627-20</v>
      </c>
      <c r="D488" s="3" t="s">
        <v>2863</v>
      </c>
    </row>
    <row r="489" spans="2:4" x14ac:dyDescent="0.45">
      <c r="B489" s="3" t="s">
        <v>11187</v>
      </c>
      <c r="C489" t="str">
        <f>_xlfn.XLOOKUP(B489,Product!$A:$A,Product!$E:$E)</f>
        <v>2630-20</v>
      </c>
      <c r="D489" s="3" t="s">
        <v>3669</v>
      </c>
    </row>
    <row r="490" spans="2:4" x14ac:dyDescent="0.45">
      <c r="B490" s="3" t="s">
        <v>11187</v>
      </c>
      <c r="C490" t="str">
        <f>_xlfn.XLOOKUP(B490,Product!$A:$A,Product!$E:$E)</f>
        <v>2630-20</v>
      </c>
      <c r="D490" s="3" t="s">
        <v>3670</v>
      </c>
    </row>
    <row r="491" spans="2:4" x14ac:dyDescent="0.45">
      <c r="B491" s="3" t="s">
        <v>11187</v>
      </c>
      <c r="C491" t="str">
        <f>_xlfn.XLOOKUP(B491,Product!$A:$A,Product!$E:$E)</f>
        <v>2630-20</v>
      </c>
      <c r="D491" s="3" t="s">
        <v>3671</v>
      </c>
    </row>
    <row r="492" spans="2:4" x14ac:dyDescent="0.45">
      <c r="B492" s="3" t="s">
        <v>11187</v>
      </c>
      <c r="C492" t="str">
        <f>_xlfn.XLOOKUP(B492,Product!$A:$A,Product!$E:$E)</f>
        <v>2630-20</v>
      </c>
      <c r="D492" s="3" t="s">
        <v>665</v>
      </c>
    </row>
    <row r="493" spans="2:4" x14ac:dyDescent="0.45">
      <c r="B493" s="3" t="s">
        <v>11187</v>
      </c>
      <c r="C493" t="str">
        <f>_xlfn.XLOOKUP(B493,Product!$A:$A,Product!$E:$E)</f>
        <v>2630-20</v>
      </c>
      <c r="D493" s="3" t="s">
        <v>3672</v>
      </c>
    </row>
    <row r="494" spans="2:4" x14ac:dyDescent="0.45">
      <c r="B494" s="3" t="s">
        <v>11189</v>
      </c>
      <c r="C494" t="str">
        <f>_xlfn.XLOOKUP(B494,Product!$A:$A,Product!$E:$E)</f>
        <v>2631-20</v>
      </c>
      <c r="D494" s="3" t="s">
        <v>3673</v>
      </c>
    </row>
    <row r="495" spans="2:4" x14ac:dyDescent="0.45">
      <c r="B495" s="3" t="s">
        <v>11189</v>
      </c>
      <c r="C495" t="str">
        <f>_xlfn.XLOOKUP(B495,Product!$A:$A,Product!$E:$E)</f>
        <v>2631-20</v>
      </c>
      <c r="D495" s="3" t="s">
        <v>672</v>
      </c>
    </row>
    <row r="496" spans="2:4" x14ac:dyDescent="0.45">
      <c r="B496" s="3" t="s">
        <v>11189</v>
      </c>
      <c r="C496" t="str">
        <f>_xlfn.XLOOKUP(B496,Product!$A:$A,Product!$E:$E)</f>
        <v>2631-20</v>
      </c>
      <c r="D496" s="3" t="s">
        <v>3674</v>
      </c>
    </row>
    <row r="497" spans="2:4" x14ac:dyDescent="0.45">
      <c r="B497" s="3" t="s">
        <v>11189</v>
      </c>
      <c r="C497" t="str">
        <f>_xlfn.XLOOKUP(B497,Product!$A:$A,Product!$E:$E)</f>
        <v>2631-20</v>
      </c>
      <c r="D497" s="3" t="s">
        <v>3675</v>
      </c>
    </row>
    <row r="498" spans="2:4" x14ac:dyDescent="0.45">
      <c r="B498" s="3" t="s">
        <v>11189</v>
      </c>
      <c r="C498" t="str">
        <f>_xlfn.XLOOKUP(B498,Product!$A:$A,Product!$E:$E)</f>
        <v>2631-20</v>
      </c>
      <c r="D498" s="3" t="s">
        <v>3676</v>
      </c>
    </row>
    <row r="499" spans="2:4" x14ac:dyDescent="0.45">
      <c r="B499" s="3" t="s">
        <v>11189</v>
      </c>
      <c r="C499" t="str">
        <f>_xlfn.XLOOKUP(B499,Product!$A:$A,Product!$E:$E)</f>
        <v>2631-20</v>
      </c>
      <c r="D499" s="3" t="s">
        <v>3677</v>
      </c>
    </row>
    <row r="500" spans="2:4" x14ac:dyDescent="0.45">
      <c r="B500" s="3" t="s">
        <v>11189</v>
      </c>
      <c r="C500" t="str">
        <f>_xlfn.XLOOKUP(B500,Product!$A:$A,Product!$E:$E)</f>
        <v>2631-20</v>
      </c>
      <c r="D500" s="3" t="s">
        <v>3285</v>
      </c>
    </row>
    <row r="501" spans="2:4" x14ac:dyDescent="0.45">
      <c r="B501" s="3" t="s">
        <v>11189</v>
      </c>
      <c r="C501" t="str">
        <f>_xlfn.XLOOKUP(B501,Product!$A:$A,Product!$E:$E)</f>
        <v>2631-20</v>
      </c>
      <c r="D501" s="3" t="s">
        <v>3678</v>
      </c>
    </row>
    <row r="502" spans="2:4" x14ac:dyDescent="0.45">
      <c r="B502" s="3" t="s">
        <v>11192</v>
      </c>
      <c r="C502" t="str">
        <f>_xlfn.XLOOKUP(B502,Product!$A:$A,Product!$E:$E)</f>
        <v>2635-20</v>
      </c>
      <c r="D502" s="3" t="s">
        <v>3679</v>
      </c>
    </row>
    <row r="503" spans="2:4" x14ac:dyDescent="0.45">
      <c r="B503" s="3" t="s">
        <v>11192</v>
      </c>
      <c r="C503" t="str">
        <f>_xlfn.XLOOKUP(B503,Product!$A:$A,Product!$E:$E)</f>
        <v>2635-20</v>
      </c>
      <c r="D503" s="3" t="s">
        <v>2658</v>
      </c>
    </row>
    <row r="504" spans="2:4" x14ac:dyDescent="0.45">
      <c r="B504" s="3" t="s">
        <v>11192</v>
      </c>
      <c r="C504" t="str">
        <f>_xlfn.XLOOKUP(B504,Product!$A:$A,Product!$E:$E)</f>
        <v>2635-20</v>
      </c>
      <c r="D504" s="3" t="s">
        <v>3680</v>
      </c>
    </row>
    <row r="505" spans="2:4" x14ac:dyDescent="0.45">
      <c r="B505" s="3" t="s">
        <v>11194</v>
      </c>
      <c r="C505" t="str">
        <f>_xlfn.XLOOKUP(B505,Product!$A:$A,Product!$E:$E)</f>
        <v>2636-20</v>
      </c>
      <c r="D505" s="3" t="s">
        <v>2703</v>
      </c>
    </row>
    <row r="506" spans="2:4" x14ac:dyDescent="0.45">
      <c r="B506" s="3" t="s">
        <v>11194</v>
      </c>
      <c r="C506" t="str">
        <f>_xlfn.XLOOKUP(B506,Product!$A:$A,Product!$E:$E)</f>
        <v>2636-20</v>
      </c>
      <c r="D506" s="3" t="s">
        <v>3681</v>
      </c>
    </row>
    <row r="507" spans="2:4" x14ac:dyDescent="0.45">
      <c r="B507" s="3" t="s">
        <v>11194</v>
      </c>
      <c r="C507" t="str">
        <f>_xlfn.XLOOKUP(B507,Product!$A:$A,Product!$E:$E)</f>
        <v>2636-20</v>
      </c>
      <c r="D507" s="3" t="s">
        <v>3682</v>
      </c>
    </row>
    <row r="508" spans="2:4" x14ac:dyDescent="0.45">
      <c r="B508" s="3" t="s">
        <v>11196</v>
      </c>
      <c r="C508" t="str">
        <f>_xlfn.XLOOKUP(B508,Product!$A:$A,Product!$E:$E)</f>
        <v>2637-20</v>
      </c>
      <c r="D508" s="3" t="s">
        <v>3683</v>
      </c>
    </row>
    <row r="509" spans="2:4" x14ac:dyDescent="0.45">
      <c r="B509" s="3" t="s">
        <v>11196</v>
      </c>
      <c r="C509" t="str">
        <f>_xlfn.XLOOKUP(B509,Product!$A:$A,Product!$E:$E)</f>
        <v>2637-20</v>
      </c>
      <c r="D509" s="3" t="s">
        <v>3684</v>
      </c>
    </row>
    <row r="510" spans="2:4" x14ac:dyDescent="0.45">
      <c r="B510" s="3" t="s">
        <v>11196</v>
      </c>
      <c r="C510" t="str">
        <f>_xlfn.XLOOKUP(B510,Product!$A:$A,Product!$E:$E)</f>
        <v>2637-20</v>
      </c>
      <c r="D510" s="3" t="s">
        <v>3673</v>
      </c>
    </row>
    <row r="511" spans="2:4" x14ac:dyDescent="0.45">
      <c r="B511" s="3" t="s">
        <v>11196</v>
      </c>
      <c r="C511" t="str">
        <f>_xlfn.XLOOKUP(B511,Product!$A:$A,Product!$E:$E)</f>
        <v>2637-20</v>
      </c>
      <c r="D511" s="3" t="s">
        <v>3685</v>
      </c>
    </row>
    <row r="512" spans="2:4" x14ac:dyDescent="0.45">
      <c r="B512" s="3" t="s">
        <v>11196</v>
      </c>
      <c r="C512" t="str">
        <f>_xlfn.XLOOKUP(B512,Product!$A:$A,Product!$E:$E)</f>
        <v>2637-20</v>
      </c>
      <c r="D512" s="3" t="s">
        <v>2671</v>
      </c>
    </row>
    <row r="513" spans="2:4" x14ac:dyDescent="0.45">
      <c r="B513" s="3" t="s">
        <v>11196</v>
      </c>
      <c r="C513" t="str">
        <f>_xlfn.XLOOKUP(B513,Product!$A:$A,Product!$E:$E)</f>
        <v>2637-20</v>
      </c>
      <c r="D513" s="3" t="s">
        <v>3285</v>
      </c>
    </row>
    <row r="514" spans="2:4" x14ac:dyDescent="0.45">
      <c r="B514" s="3" t="s">
        <v>11196</v>
      </c>
      <c r="C514" t="str">
        <f>_xlfn.XLOOKUP(B514,Product!$A:$A,Product!$E:$E)</f>
        <v>2637-20</v>
      </c>
      <c r="D514" s="3" t="s">
        <v>3686</v>
      </c>
    </row>
    <row r="515" spans="2:4" x14ac:dyDescent="0.45">
      <c r="B515" s="3" t="s">
        <v>11199</v>
      </c>
      <c r="C515" t="str">
        <f>_xlfn.XLOOKUP(B515,Product!$A:$A,Product!$E:$E)</f>
        <v>2641-20</v>
      </c>
      <c r="D515" s="3" t="s">
        <v>3640</v>
      </c>
    </row>
    <row r="516" spans="2:4" x14ac:dyDescent="0.45">
      <c r="B516" s="3" t="s">
        <v>11199</v>
      </c>
      <c r="C516" t="str">
        <f>_xlfn.XLOOKUP(B516,Product!$A:$A,Product!$E:$E)</f>
        <v>2641-20</v>
      </c>
      <c r="D516" s="3" t="s">
        <v>3687</v>
      </c>
    </row>
    <row r="517" spans="2:4" x14ac:dyDescent="0.45">
      <c r="B517" s="3" t="s">
        <v>11199</v>
      </c>
      <c r="C517" t="str">
        <f>_xlfn.XLOOKUP(B517,Product!$A:$A,Product!$E:$E)</f>
        <v>2641-20</v>
      </c>
      <c r="D517" s="3" t="s">
        <v>3688</v>
      </c>
    </row>
    <row r="518" spans="2:4" x14ac:dyDescent="0.45">
      <c r="B518" s="3" t="s">
        <v>11199</v>
      </c>
      <c r="C518" t="str">
        <f>_xlfn.XLOOKUP(B518,Product!$A:$A,Product!$E:$E)</f>
        <v>2641-20</v>
      </c>
      <c r="D518" s="3" t="s">
        <v>3689</v>
      </c>
    </row>
    <row r="519" spans="2:4" x14ac:dyDescent="0.45">
      <c r="B519" s="3" t="s">
        <v>11199</v>
      </c>
      <c r="C519" t="str">
        <f>_xlfn.XLOOKUP(B519,Product!$A:$A,Product!$E:$E)</f>
        <v>2641-20</v>
      </c>
      <c r="D519" s="3" t="s">
        <v>3690</v>
      </c>
    </row>
    <row r="520" spans="2:4" x14ac:dyDescent="0.45">
      <c r="B520" s="3" t="s">
        <v>11199</v>
      </c>
      <c r="C520" t="str">
        <f>_xlfn.XLOOKUP(B520,Product!$A:$A,Product!$E:$E)</f>
        <v>2641-20</v>
      </c>
      <c r="D520" s="3" t="s">
        <v>3691</v>
      </c>
    </row>
    <row r="521" spans="2:4" x14ac:dyDescent="0.45">
      <c r="B521" s="3" t="s">
        <v>11199</v>
      </c>
      <c r="C521" t="str">
        <f>_xlfn.XLOOKUP(B521,Product!$A:$A,Product!$E:$E)</f>
        <v>2641-20</v>
      </c>
      <c r="D521" s="3" t="s">
        <v>58</v>
      </c>
    </row>
    <row r="522" spans="2:4" x14ac:dyDescent="0.45">
      <c r="B522" s="3" t="s">
        <v>11199</v>
      </c>
      <c r="C522" t="str">
        <f>_xlfn.XLOOKUP(B522,Product!$A:$A,Product!$E:$E)</f>
        <v>2641-20</v>
      </c>
      <c r="D522" s="3" t="s">
        <v>3641</v>
      </c>
    </row>
    <row r="523" spans="2:4" x14ac:dyDescent="0.45">
      <c r="B523" s="3" t="s">
        <v>11199</v>
      </c>
      <c r="C523" t="str">
        <f>_xlfn.XLOOKUP(B523,Product!$A:$A,Product!$E:$E)</f>
        <v>2641-20</v>
      </c>
      <c r="D523" s="3" t="s">
        <v>3692</v>
      </c>
    </row>
    <row r="524" spans="2:4" x14ac:dyDescent="0.45">
      <c r="B524" s="3" t="s">
        <v>11199</v>
      </c>
      <c r="C524" t="str">
        <f>_xlfn.XLOOKUP(B524,Product!$A:$A,Product!$E:$E)</f>
        <v>2641-20</v>
      </c>
      <c r="D524" s="3" t="s">
        <v>3285</v>
      </c>
    </row>
    <row r="525" spans="2:4" x14ac:dyDescent="0.45">
      <c r="B525" s="3" t="s">
        <v>11201</v>
      </c>
      <c r="C525" t="str">
        <f>_xlfn.XLOOKUP(B525,Product!$A:$A,Product!$E:$E)</f>
        <v>2642-21CT</v>
      </c>
      <c r="D525" s="3" t="s">
        <v>3640</v>
      </c>
    </row>
    <row r="526" spans="2:4" x14ac:dyDescent="0.45">
      <c r="B526" s="3" t="s">
        <v>11201</v>
      </c>
      <c r="C526" t="str">
        <f>_xlfn.XLOOKUP(B526,Product!$A:$A,Product!$E:$E)</f>
        <v>2642-21CT</v>
      </c>
      <c r="D526" s="3" t="s">
        <v>3689</v>
      </c>
    </row>
    <row r="527" spans="2:4" x14ac:dyDescent="0.45">
      <c r="B527" s="3" t="s">
        <v>11201</v>
      </c>
      <c r="C527" t="str">
        <f>_xlfn.XLOOKUP(B527,Product!$A:$A,Product!$E:$E)</f>
        <v>2642-21CT</v>
      </c>
      <c r="D527" s="3" t="s">
        <v>3690</v>
      </c>
    </row>
    <row r="528" spans="2:4" x14ac:dyDescent="0.45">
      <c r="B528" s="3" t="s">
        <v>11201</v>
      </c>
      <c r="C528" t="str">
        <f>_xlfn.XLOOKUP(B528,Product!$A:$A,Product!$E:$E)</f>
        <v>2642-21CT</v>
      </c>
      <c r="D528" s="3" t="s">
        <v>3691</v>
      </c>
    </row>
    <row r="529" spans="2:4" x14ac:dyDescent="0.45">
      <c r="B529" s="3" t="s">
        <v>11201</v>
      </c>
      <c r="C529" t="str">
        <f>_xlfn.XLOOKUP(B529,Product!$A:$A,Product!$E:$E)</f>
        <v>2642-21CT</v>
      </c>
      <c r="D529" s="3" t="s">
        <v>3641</v>
      </c>
    </row>
    <row r="530" spans="2:4" x14ac:dyDescent="0.45">
      <c r="B530" s="3" t="s">
        <v>11201</v>
      </c>
      <c r="C530" t="str">
        <f>_xlfn.XLOOKUP(B530,Product!$A:$A,Product!$E:$E)</f>
        <v>2642-21CT</v>
      </c>
      <c r="D530" s="3" t="s">
        <v>63</v>
      </c>
    </row>
    <row r="531" spans="2:4" x14ac:dyDescent="0.45">
      <c r="B531" s="3" t="s">
        <v>11201</v>
      </c>
      <c r="C531" t="str">
        <f>_xlfn.XLOOKUP(B531,Product!$A:$A,Product!$E:$E)</f>
        <v>2642-21CT</v>
      </c>
      <c r="D531" s="3" t="s">
        <v>3693</v>
      </c>
    </row>
    <row r="532" spans="2:4" x14ac:dyDescent="0.45">
      <c r="B532" s="3" t="s">
        <v>11201</v>
      </c>
      <c r="C532" t="str">
        <f>_xlfn.XLOOKUP(B532,Product!$A:$A,Product!$E:$E)</f>
        <v>2642-21CT</v>
      </c>
      <c r="D532" s="3" t="s">
        <v>3694</v>
      </c>
    </row>
    <row r="533" spans="2:4" x14ac:dyDescent="0.45">
      <c r="B533" s="3" t="s">
        <v>11201</v>
      </c>
      <c r="C533" t="str">
        <f>_xlfn.XLOOKUP(B533,Product!$A:$A,Product!$E:$E)</f>
        <v>2642-21CT</v>
      </c>
      <c r="D533" s="3" t="s">
        <v>3285</v>
      </c>
    </row>
    <row r="534" spans="2:4" x14ac:dyDescent="0.45">
      <c r="B534" s="3" t="s">
        <v>11201</v>
      </c>
      <c r="C534" t="str">
        <f>_xlfn.XLOOKUP(B534,Product!$A:$A,Product!$E:$E)</f>
        <v>2642-21CT</v>
      </c>
      <c r="D534" s="3" t="s">
        <v>3695</v>
      </c>
    </row>
    <row r="535" spans="2:4" x14ac:dyDescent="0.45">
      <c r="B535" s="3" t="s">
        <v>11201</v>
      </c>
      <c r="C535" t="str">
        <f>_xlfn.XLOOKUP(B535,Product!$A:$A,Product!$E:$E)</f>
        <v>2642-21CT</v>
      </c>
      <c r="D535" s="3" t="s">
        <v>3696</v>
      </c>
    </row>
    <row r="536" spans="2:4" x14ac:dyDescent="0.45">
      <c r="B536" s="3" t="s">
        <v>11202</v>
      </c>
      <c r="C536" t="str">
        <f>_xlfn.XLOOKUP(B536,Product!$A:$A,Product!$E:$E)</f>
        <v>2646-20</v>
      </c>
      <c r="D536" s="3" t="s">
        <v>3697</v>
      </c>
    </row>
    <row r="537" spans="2:4" x14ac:dyDescent="0.45">
      <c r="B537" s="3" t="s">
        <v>11202</v>
      </c>
      <c r="C537" t="str">
        <f>_xlfn.XLOOKUP(B537,Product!$A:$A,Product!$E:$E)</f>
        <v>2646-20</v>
      </c>
      <c r="D537" s="3" t="s">
        <v>3698</v>
      </c>
    </row>
    <row r="538" spans="2:4" x14ac:dyDescent="0.45">
      <c r="B538" s="3" t="s">
        <v>11202</v>
      </c>
      <c r="C538" t="str">
        <f>_xlfn.XLOOKUP(B538,Product!$A:$A,Product!$E:$E)</f>
        <v>2646-20</v>
      </c>
      <c r="D538" s="3" t="s">
        <v>3699</v>
      </c>
    </row>
    <row r="539" spans="2:4" x14ac:dyDescent="0.45">
      <c r="B539" s="3" t="s">
        <v>11202</v>
      </c>
      <c r="C539" t="str">
        <f>_xlfn.XLOOKUP(B539,Product!$A:$A,Product!$E:$E)</f>
        <v>2646-20</v>
      </c>
      <c r="D539" s="3" t="s">
        <v>3700</v>
      </c>
    </row>
    <row r="540" spans="2:4" x14ac:dyDescent="0.45">
      <c r="B540" s="3" t="s">
        <v>11202</v>
      </c>
      <c r="C540" t="str">
        <f>_xlfn.XLOOKUP(B540,Product!$A:$A,Product!$E:$E)</f>
        <v>2646-20</v>
      </c>
      <c r="D540" s="3" t="s">
        <v>21</v>
      </c>
    </row>
    <row r="541" spans="2:4" x14ac:dyDescent="0.45">
      <c r="B541" s="3" t="s">
        <v>11202</v>
      </c>
      <c r="C541" t="str">
        <f>_xlfn.XLOOKUP(B541,Product!$A:$A,Product!$E:$E)</f>
        <v>2646-20</v>
      </c>
      <c r="D541" s="3" t="s">
        <v>3641</v>
      </c>
    </row>
    <row r="542" spans="2:4" x14ac:dyDescent="0.45">
      <c r="B542" s="3" t="s">
        <v>11202</v>
      </c>
      <c r="C542" t="str">
        <f>_xlfn.XLOOKUP(B542,Product!$A:$A,Product!$E:$E)</f>
        <v>2646-20</v>
      </c>
      <c r="D542" s="3" t="s">
        <v>3701</v>
      </c>
    </row>
    <row r="543" spans="2:4" x14ac:dyDescent="0.45">
      <c r="B543" s="3" t="s">
        <v>11202</v>
      </c>
      <c r="C543" t="str">
        <f>_xlfn.XLOOKUP(B543,Product!$A:$A,Product!$E:$E)</f>
        <v>2646-20</v>
      </c>
      <c r="D543" s="3" t="s">
        <v>3285</v>
      </c>
    </row>
    <row r="544" spans="2:4" x14ac:dyDescent="0.45">
      <c r="B544" s="3" t="s">
        <v>11202</v>
      </c>
      <c r="C544" t="str">
        <f>_xlfn.XLOOKUP(B544,Product!$A:$A,Product!$E:$E)</f>
        <v>2646-20</v>
      </c>
      <c r="D544" s="3" t="s">
        <v>3702</v>
      </c>
    </row>
    <row r="545" spans="2:4" x14ac:dyDescent="0.45">
      <c r="B545" s="3" t="s">
        <v>11205</v>
      </c>
      <c r="C545" t="str">
        <f>_xlfn.XLOOKUP(B545,Product!$A:$A,Product!$E:$E)</f>
        <v>2648-20</v>
      </c>
      <c r="D545" s="3" t="s">
        <v>3673</v>
      </c>
    </row>
    <row r="546" spans="2:4" x14ac:dyDescent="0.45">
      <c r="B546" s="3" t="s">
        <v>11205</v>
      </c>
      <c r="C546" t="str">
        <f>_xlfn.XLOOKUP(B546,Product!$A:$A,Product!$E:$E)</f>
        <v>2648-20</v>
      </c>
      <c r="D546" s="3" t="s">
        <v>3703</v>
      </c>
    </row>
    <row r="547" spans="2:4" x14ac:dyDescent="0.45">
      <c r="B547" s="3" t="s">
        <v>11205</v>
      </c>
      <c r="C547" t="str">
        <f>_xlfn.XLOOKUP(B547,Product!$A:$A,Product!$E:$E)</f>
        <v>2648-20</v>
      </c>
      <c r="D547" s="3" t="s">
        <v>3704</v>
      </c>
    </row>
    <row r="548" spans="2:4" x14ac:dyDescent="0.45">
      <c r="B548" s="3" t="s">
        <v>11205</v>
      </c>
      <c r="C548" t="str">
        <f>_xlfn.XLOOKUP(B548,Product!$A:$A,Product!$E:$E)</f>
        <v>2648-20</v>
      </c>
      <c r="D548" s="3" t="s">
        <v>3705</v>
      </c>
    </row>
    <row r="549" spans="2:4" x14ac:dyDescent="0.45">
      <c r="B549" s="3" t="s">
        <v>11205</v>
      </c>
      <c r="C549" t="str">
        <f>_xlfn.XLOOKUP(B549,Product!$A:$A,Product!$E:$E)</f>
        <v>2648-20</v>
      </c>
      <c r="D549" s="3" t="s">
        <v>3706</v>
      </c>
    </row>
    <row r="550" spans="2:4" x14ac:dyDescent="0.45">
      <c r="B550" s="3" t="s">
        <v>11205</v>
      </c>
      <c r="C550" t="str">
        <f>_xlfn.XLOOKUP(B550,Product!$A:$A,Product!$E:$E)</f>
        <v>2648-20</v>
      </c>
      <c r="D550" s="3" t="s">
        <v>3707</v>
      </c>
    </row>
    <row r="551" spans="2:4" x14ac:dyDescent="0.45">
      <c r="B551" s="3" t="s">
        <v>11205</v>
      </c>
      <c r="C551" t="str">
        <f>_xlfn.XLOOKUP(B551,Product!$A:$A,Product!$E:$E)</f>
        <v>2648-20</v>
      </c>
      <c r="D551" s="3" t="s">
        <v>3708</v>
      </c>
    </row>
    <row r="552" spans="2:4" x14ac:dyDescent="0.45">
      <c r="B552" s="3" t="s">
        <v>11205</v>
      </c>
      <c r="C552" t="str">
        <f>_xlfn.XLOOKUP(B552,Product!$A:$A,Product!$E:$E)</f>
        <v>2648-20</v>
      </c>
      <c r="D552" s="3" t="s">
        <v>1559</v>
      </c>
    </row>
    <row r="553" spans="2:4" x14ac:dyDescent="0.45">
      <c r="B553" s="3" t="s">
        <v>11205</v>
      </c>
      <c r="C553" t="str">
        <f>_xlfn.XLOOKUP(B553,Product!$A:$A,Product!$E:$E)</f>
        <v>2648-20</v>
      </c>
      <c r="D553" s="3" t="s">
        <v>3709</v>
      </c>
    </row>
    <row r="554" spans="2:4" x14ac:dyDescent="0.45">
      <c r="B554" s="3" t="s">
        <v>11205</v>
      </c>
      <c r="C554" t="str">
        <f>_xlfn.XLOOKUP(B554,Product!$A:$A,Product!$E:$E)</f>
        <v>2648-20</v>
      </c>
      <c r="D554" s="3" t="s">
        <v>3285</v>
      </c>
    </row>
    <row r="555" spans="2:4" x14ac:dyDescent="0.45">
      <c r="B555" s="3" t="s">
        <v>11205</v>
      </c>
      <c r="C555" t="str">
        <f>_xlfn.XLOOKUP(B555,Product!$A:$A,Product!$E:$E)</f>
        <v>2648-20</v>
      </c>
      <c r="D555" s="3" t="s">
        <v>3710</v>
      </c>
    </row>
    <row r="556" spans="2:4" x14ac:dyDescent="0.45">
      <c r="B556" s="3" t="s">
        <v>11205</v>
      </c>
      <c r="C556" t="str">
        <f>_xlfn.XLOOKUP(B556,Product!$A:$A,Product!$E:$E)</f>
        <v>2648-20</v>
      </c>
      <c r="D556" s="3" t="s">
        <v>3711</v>
      </c>
    </row>
    <row r="557" spans="2:4" x14ac:dyDescent="0.45">
      <c r="B557" s="3" t="s">
        <v>11205</v>
      </c>
      <c r="C557" t="str">
        <f>_xlfn.XLOOKUP(B557,Product!$A:$A,Product!$E:$E)</f>
        <v>2648-20</v>
      </c>
      <c r="D557" s="3" t="s">
        <v>3712</v>
      </c>
    </row>
    <row r="558" spans="2:4" x14ac:dyDescent="0.45">
      <c r="B558" s="3" t="s">
        <v>11205</v>
      </c>
      <c r="C558" t="str">
        <f>_xlfn.XLOOKUP(B558,Product!$A:$A,Product!$E:$E)</f>
        <v>2648-20</v>
      </c>
      <c r="D558" s="3" t="s">
        <v>3713</v>
      </c>
    </row>
    <row r="559" spans="2:4" x14ac:dyDescent="0.45">
      <c r="B559" s="3" t="s">
        <v>11207</v>
      </c>
      <c r="C559" t="str">
        <f>_xlfn.XLOOKUP(B559,Product!$A:$A,Product!$E:$E)</f>
        <v>2649-20</v>
      </c>
      <c r="D559" s="3" t="s">
        <v>3714</v>
      </c>
    </row>
    <row r="560" spans="2:4" x14ac:dyDescent="0.45">
      <c r="B560" s="3" t="s">
        <v>11207</v>
      </c>
      <c r="C560" t="str">
        <f>_xlfn.XLOOKUP(B560,Product!$A:$A,Product!$E:$E)</f>
        <v>2649-20</v>
      </c>
      <c r="D560" s="3" t="s">
        <v>3715</v>
      </c>
    </row>
    <row r="561" spans="2:4" x14ac:dyDescent="0.45">
      <c r="B561" s="3" t="s">
        <v>11207</v>
      </c>
      <c r="C561" t="str">
        <f>_xlfn.XLOOKUP(B561,Product!$A:$A,Product!$E:$E)</f>
        <v>2649-20</v>
      </c>
      <c r="D561" s="3" t="s">
        <v>3716</v>
      </c>
    </row>
    <row r="562" spans="2:4" x14ac:dyDescent="0.45">
      <c r="B562" s="3" t="s">
        <v>11207</v>
      </c>
      <c r="C562" t="str">
        <f>_xlfn.XLOOKUP(B562,Product!$A:$A,Product!$E:$E)</f>
        <v>2649-20</v>
      </c>
      <c r="D562" s="3" t="s">
        <v>3717</v>
      </c>
    </row>
    <row r="563" spans="2:4" x14ac:dyDescent="0.45">
      <c r="B563" s="3" t="s">
        <v>11207</v>
      </c>
      <c r="C563" t="str">
        <f>_xlfn.XLOOKUP(B563,Product!$A:$A,Product!$E:$E)</f>
        <v>2649-20</v>
      </c>
      <c r="D563" s="3" t="s">
        <v>3718</v>
      </c>
    </row>
    <row r="564" spans="2:4" x14ac:dyDescent="0.45">
      <c r="B564" s="3" t="s">
        <v>11207</v>
      </c>
      <c r="C564" t="str">
        <f>_xlfn.XLOOKUP(B564,Product!$A:$A,Product!$E:$E)</f>
        <v>2649-20</v>
      </c>
      <c r="D564" s="3" t="s">
        <v>1603</v>
      </c>
    </row>
    <row r="565" spans="2:4" x14ac:dyDescent="0.45">
      <c r="B565" s="3" t="s">
        <v>11207</v>
      </c>
      <c r="C565" t="str">
        <f>_xlfn.XLOOKUP(B565,Product!$A:$A,Product!$E:$E)</f>
        <v>2649-20</v>
      </c>
      <c r="D565" s="3" t="s">
        <v>3719</v>
      </c>
    </row>
    <row r="566" spans="2:4" x14ac:dyDescent="0.45">
      <c r="B566" s="3" t="s">
        <v>11207</v>
      </c>
      <c r="C566" t="str">
        <f>_xlfn.XLOOKUP(B566,Product!$A:$A,Product!$E:$E)</f>
        <v>2649-20</v>
      </c>
      <c r="D566" s="3" t="s">
        <v>3720</v>
      </c>
    </row>
    <row r="567" spans="2:4" x14ac:dyDescent="0.45">
      <c r="B567" s="3" t="s">
        <v>11207</v>
      </c>
      <c r="C567" t="str">
        <f>_xlfn.XLOOKUP(B567,Product!$A:$A,Product!$E:$E)</f>
        <v>2649-20</v>
      </c>
      <c r="D567" s="3" t="s">
        <v>3721</v>
      </c>
    </row>
    <row r="568" spans="2:4" x14ac:dyDescent="0.45">
      <c r="B568" s="3" t="s">
        <v>11207</v>
      </c>
      <c r="C568" t="str">
        <f>_xlfn.XLOOKUP(B568,Product!$A:$A,Product!$E:$E)</f>
        <v>2649-20</v>
      </c>
      <c r="D568" s="3" t="s">
        <v>3722</v>
      </c>
    </row>
    <row r="569" spans="2:4" x14ac:dyDescent="0.45">
      <c r="B569" s="3" t="s">
        <v>11207</v>
      </c>
      <c r="C569" t="str">
        <f>_xlfn.XLOOKUP(B569,Product!$A:$A,Product!$E:$E)</f>
        <v>2649-20</v>
      </c>
      <c r="D569" s="3" t="s">
        <v>3723</v>
      </c>
    </row>
    <row r="570" spans="2:4" x14ac:dyDescent="0.45">
      <c r="B570" s="3" t="s">
        <v>11207</v>
      </c>
      <c r="C570" t="str">
        <f>_xlfn.XLOOKUP(B570,Product!$A:$A,Product!$E:$E)</f>
        <v>2649-20</v>
      </c>
      <c r="D570" s="3" t="s">
        <v>3724</v>
      </c>
    </row>
    <row r="571" spans="2:4" x14ac:dyDescent="0.45">
      <c r="B571" s="3" t="s">
        <v>11207</v>
      </c>
      <c r="C571" t="str">
        <f>_xlfn.XLOOKUP(B571,Product!$A:$A,Product!$E:$E)</f>
        <v>2649-20</v>
      </c>
      <c r="D571" s="3" t="s">
        <v>3725</v>
      </c>
    </row>
    <row r="572" spans="2:4" x14ac:dyDescent="0.45">
      <c r="B572" s="3" t="s">
        <v>11211</v>
      </c>
      <c r="C572" t="str">
        <f>_xlfn.XLOOKUP(B572,Product!$A:$A,Product!$E:$E)</f>
        <v>2656-20</v>
      </c>
      <c r="D572" s="3" t="s">
        <v>3726</v>
      </c>
    </row>
    <row r="573" spans="2:4" x14ac:dyDescent="0.45">
      <c r="B573" s="3" t="s">
        <v>11211</v>
      </c>
      <c r="C573" t="str">
        <f>_xlfn.XLOOKUP(B573,Product!$A:$A,Product!$E:$E)</f>
        <v>2656-20</v>
      </c>
      <c r="D573" s="3" t="s">
        <v>3727</v>
      </c>
    </row>
    <row r="574" spans="2:4" x14ac:dyDescent="0.45">
      <c r="B574" s="3" t="s">
        <v>11211</v>
      </c>
      <c r="C574" t="str">
        <f>_xlfn.XLOOKUP(B574,Product!$A:$A,Product!$E:$E)</f>
        <v>2656-20</v>
      </c>
      <c r="D574" s="3" t="s">
        <v>1926</v>
      </c>
    </row>
    <row r="575" spans="2:4" x14ac:dyDescent="0.45">
      <c r="B575" s="3" t="s">
        <v>11213</v>
      </c>
      <c r="C575" t="str">
        <f>_xlfn.XLOOKUP(B575,Product!$A:$A,Product!$E:$E)</f>
        <v>2657-20</v>
      </c>
      <c r="D575" s="3" t="s">
        <v>3728</v>
      </c>
    </row>
    <row r="576" spans="2:4" x14ac:dyDescent="0.45">
      <c r="B576" s="3" t="s">
        <v>11213</v>
      </c>
      <c r="C576" t="str">
        <f>_xlfn.XLOOKUP(B576,Product!$A:$A,Product!$E:$E)</f>
        <v>2657-20</v>
      </c>
      <c r="D576" s="3" t="s">
        <v>1970</v>
      </c>
    </row>
    <row r="577" spans="2:4" x14ac:dyDescent="0.45">
      <c r="B577" s="3" t="s">
        <v>11213</v>
      </c>
      <c r="C577" t="str">
        <f>_xlfn.XLOOKUP(B577,Product!$A:$A,Product!$E:$E)</f>
        <v>2657-20</v>
      </c>
      <c r="D577" s="3" t="s">
        <v>3729</v>
      </c>
    </row>
    <row r="578" spans="2:4" x14ac:dyDescent="0.45">
      <c r="B578" s="3" t="s">
        <v>11216</v>
      </c>
      <c r="C578" t="str">
        <f>_xlfn.XLOOKUP(B578,Product!$A:$A,Product!$E:$E)</f>
        <v>2658-20</v>
      </c>
      <c r="D578" s="3" t="s">
        <v>3730</v>
      </c>
    </row>
    <row r="579" spans="2:4" x14ac:dyDescent="0.45">
      <c r="B579" s="3" t="s">
        <v>11216</v>
      </c>
      <c r="C579" t="str">
        <f>_xlfn.XLOOKUP(B579,Product!$A:$A,Product!$E:$E)</f>
        <v>2658-20</v>
      </c>
      <c r="D579" s="3" t="s">
        <v>3731</v>
      </c>
    </row>
    <row r="580" spans="2:4" x14ac:dyDescent="0.45">
      <c r="B580" s="3" t="s">
        <v>11216</v>
      </c>
      <c r="C580" t="str">
        <f>_xlfn.XLOOKUP(B580,Product!$A:$A,Product!$E:$E)</f>
        <v>2658-20</v>
      </c>
      <c r="D580" s="3" t="s">
        <v>3732</v>
      </c>
    </row>
    <row r="581" spans="2:4" x14ac:dyDescent="0.45">
      <c r="B581" s="3" t="s">
        <v>11216</v>
      </c>
      <c r="C581" t="str">
        <f>_xlfn.XLOOKUP(B581,Product!$A:$A,Product!$E:$E)</f>
        <v>2658-20</v>
      </c>
      <c r="D581" s="3" t="s">
        <v>2056</v>
      </c>
    </row>
    <row r="582" spans="2:4" x14ac:dyDescent="0.45">
      <c r="B582" s="3" t="s">
        <v>11219</v>
      </c>
      <c r="C582" t="str">
        <f>_xlfn.XLOOKUP(B582,Product!$A:$A,Product!$E:$E)</f>
        <v>2659-20</v>
      </c>
      <c r="D582" s="3" t="s">
        <v>3733</v>
      </c>
    </row>
    <row r="583" spans="2:4" x14ac:dyDescent="0.45">
      <c r="B583" s="3" t="s">
        <v>11219</v>
      </c>
      <c r="C583" t="str">
        <f>_xlfn.XLOOKUP(B583,Product!$A:$A,Product!$E:$E)</f>
        <v>2659-20</v>
      </c>
      <c r="D583" s="3" t="s">
        <v>2086</v>
      </c>
    </row>
    <row r="584" spans="2:4" x14ac:dyDescent="0.45">
      <c r="B584" s="3" t="s">
        <v>11221</v>
      </c>
      <c r="C584" t="str">
        <f>_xlfn.XLOOKUP(B584,Product!$A:$A,Product!$E:$E)</f>
        <v>2660-20</v>
      </c>
      <c r="D584" s="3" t="s">
        <v>939</v>
      </c>
    </row>
    <row r="585" spans="2:4" x14ac:dyDescent="0.45">
      <c r="B585" s="3" t="s">
        <v>11221</v>
      </c>
      <c r="C585" t="str">
        <f>_xlfn.XLOOKUP(B585,Product!$A:$A,Product!$E:$E)</f>
        <v>2660-20</v>
      </c>
      <c r="D585" s="3" t="s">
        <v>3734</v>
      </c>
    </row>
    <row r="586" spans="2:4" x14ac:dyDescent="0.45">
      <c r="B586" s="3" t="s">
        <v>11221</v>
      </c>
      <c r="C586" t="str">
        <f>_xlfn.XLOOKUP(B586,Product!$A:$A,Product!$E:$E)</f>
        <v>2660-20</v>
      </c>
      <c r="D586" s="3" t="s">
        <v>3735</v>
      </c>
    </row>
    <row r="587" spans="2:4" x14ac:dyDescent="0.45">
      <c r="B587" s="3" t="s">
        <v>11221</v>
      </c>
      <c r="C587" t="str">
        <f>_xlfn.XLOOKUP(B587,Product!$A:$A,Product!$E:$E)</f>
        <v>2660-20</v>
      </c>
      <c r="D587" s="3" t="s">
        <v>3736</v>
      </c>
    </row>
    <row r="588" spans="2:4" x14ac:dyDescent="0.45">
      <c r="B588" s="3" t="s">
        <v>11221</v>
      </c>
      <c r="C588" t="str">
        <f>_xlfn.XLOOKUP(B588,Product!$A:$A,Product!$E:$E)</f>
        <v>2660-20</v>
      </c>
      <c r="D588" s="3" t="s">
        <v>3737</v>
      </c>
    </row>
    <row r="589" spans="2:4" x14ac:dyDescent="0.45">
      <c r="B589" s="3" t="s">
        <v>11221</v>
      </c>
      <c r="C589" t="str">
        <f>_xlfn.XLOOKUP(B589,Product!$A:$A,Product!$E:$E)</f>
        <v>2660-20</v>
      </c>
      <c r="D589" s="3" t="s">
        <v>3738</v>
      </c>
    </row>
    <row r="590" spans="2:4" x14ac:dyDescent="0.45">
      <c r="B590" s="3" t="s">
        <v>11221</v>
      </c>
      <c r="C590" t="str">
        <f>_xlfn.XLOOKUP(B590,Product!$A:$A,Product!$E:$E)</f>
        <v>2660-20</v>
      </c>
      <c r="D590" s="3" t="s">
        <v>3739</v>
      </c>
    </row>
    <row r="591" spans="2:4" x14ac:dyDescent="0.45">
      <c r="B591" s="3" t="s">
        <v>11223</v>
      </c>
      <c r="C591" t="str">
        <f>_xlfn.XLOOKUP(B591,Product!$A:$A,Product!$E:$E)</f>
        <v>2661-20</v>
      </c>
      <c r="D591" s="3" t="s">
        <v>3740</v>
      </c>
    </row>
    <row r="592" spans="2:4" x14ac:dyDescent="0.45">
      <c r="B592" s="3" t="s">
        <v>11223</v>
      </c>
      <c r="C592" t="str">
        <f>_xlfn.XLOOKUP(B592,Product!$A:$A,Product!$E:$E)</f>
        <v>2661-20</v>
      </c>
      <c r="D592" s="3" t="s">
        <v>3741</v>
      </c>
    </row>
    <row r="593" spans="2:4" x14ac:dyDescent="0.45">
      <c r="B593" s="3" t="s">
        <v>11223</v>
      </c>
      <c r="C593" t="str">
        <f>_xlfn.XLOOKUP(B593,Product!$A:$A,Product!$E:$E)</f>
        <v>2661-20</v>
      </c>
      <c r="D593" s="3" t="s">
        <v>3742</v>
      </c>
    </row>
    <row r="594" spans="2:4" x14ac:dyDescent="0.45">
      <c r="B594" s="3" t="s">
        <v>11223</v>
      </c>
      <c r="C594" t="str">
        <f>_xlfn.XLOOKUP(B594,Product!$A:$A,Product!$E:$E)</f>
        <v>2661-20</v>
      </c>
      <c r="D594" s="3" t="s">
        <v>3743</v>
      </c>
    </row>
    <row r="595" spans="2:4" x14ac:dyDescent="0.45">
      <c r="B595" s="3" t="s">
        <v>11223</v>
      </c>
      <c r="C595" t="str">
        <f>_xlfn.XLOOKUP(B595,Product!$A:$A,Product!$E:$E)</f>
        <v>2661-20</v>
      </c>
      <c r="D595" s="3" t="s">
        <v>3744</v>
      </c>
    </row>
    <row r="596" spans="2:4" x14ac:dyDescent="0.45">
      <c r="B596" s="3" t="s">
        <v>11223</v>
      </c>
      <c r="C596" t="str">
        <f>_xlfn.XLOOKUP(B596,Product!$A:$A,Product!$E:$E)</f>
        <v>2661-20</v>
      </c>
      <c r="D596" s="3" t="s">
        <v>3745</v>
      </c>
    </row>
    <row r="597" spans="2:4" x14ac:dyDescent="0.45">
      <c r="B597" s="3" t="s">
        <v>11223</v>
      </c>
      <c r="C597" t="str">
        <f>_xlfn.XLOOKUP(B597,Product!$A:$A,Product!$E:$E)</f>
        <v>2661-20</v>
      </c>
      <c r="D597" s="3" t="s">
        <v>3746</v>
      </c>
    </row>
    <row r="598" spans="2:4" x14ac:dyDescent="0.45">
      <c r="B598" s="3" t="s">
        <v>11223</v>
      </c>
      <c r="C598" t="str">
        <f>_xlfn.XLOOKUP(B598,Product!$A:$A,Product!$E:$E)</f>
        <v>2661-20</v>
      </c>
      <c r="D598" s="3" t="s">
        <v>3747</v>
      </c>
    </row>
    <row r="599" spans="2:4" x14ac:dyDescent="0.45">
      <c r="B599" s="3" t="s">
        <v>11223</v>
      </c>
      <c r="C599" t="str">
        <f>_xlfn.XLOOKUP(B599,Product!$A:$A,Product!$E:$E)</f>
        <v>2661-20</v>
      </c>
      <c r="D599" s="3" t="s">
        <v>3748</v>
      </c>
    </row>
    <row r="600" spans="2:4" x14ac:dyDescent="0.45">
      <c r="B600" s="3" t="s">
        <v>11223</v>
      </c>
      <c r="C600" t="str">
        <f>_xlfn.XLOOKUP(B600,Product!$A:$A,Product!$E:$E)</f>
        <v>2661-20</v>
      </c>
      <c r="D600" s="3" t="s">
        <v>955</v>
      </c>
    </row>
    <row r="601" spans="2:4" x14ac:dyDescent="0.45">
      <c r="B601" s="3" t="s">
        <v>11223</v>
      </c>
      <c r="C601" t="str">
        <f>_xlfn.XLOOKUP(B601,Product!$A:$A,Product!$E:$E)</f>
        <v>2661-20</v>
      </c>
      <c r="D601" s="3" t="s">
        <v>3749</v>
      </c>
    </row>
    <row r="602" spans="2:4" x14ac:dyDescent="0.45">
      <c r="B602" s="3" t="s">
        <v>11223</v>
      </c>
      <c r="C602" t="str">
        <f>_xlfn.XLOOKUP(B602,Product!$A:$A,Product!$E:$E)</f>
        <v>2661-20</v>
      </c>
      <c r="D602" s="3" t="s">
        <v>3750</v>
      </c>
    </row>
    <row r="603" spans="2:4" x14ac:dyDescent="0.45">
      <c r="B603" s="3" t="s">
        <v>11223</v>
      </c>
      <c r="C603" t="str">
        <f>_xlfn.XLOOKUP(B603,Product!$A:$A,Product!$E:$E)</f>
        <v>2661-20</v>
      </c>
      <c r="D603" s="3" t="s">
        <v>3751</v>
      </c>
    </row>
    <row r="604" spans="2:4" x14ac:dyDescent="0.45">
      <c r="B604" s="3" t="s">
        <v>11223</v>
      </c>
      <c r="C604" t="str">
        <f>_xlfn.XLOOKUP(B604,Product!$A:$A,Product!$E:$E)</f>
        <v>2661-20</v>
      </c>
      <c r="D604" s="3" t="s">
        <v>3752</v>
      </c>
    </row>
    <row r="605" spans="2:4" x14ac:dyDescent="0.45">
      <c r="B605" s="3" t="s">
        <v>11226</v>
      </c>
      <c r="C605" t="str">
        <f>_xlfn.XLOOKUP(B605,Product!$A:$A,Product!$E:$E)</f>
        <v>2663-20</v>
      </c>
      <c r="D605" s="3" t="s">
        <v>2089</v>
      </c>
    </row>
    <row r="606" spans="2:4" x14ac:dyDescent="0.45">
      <c r="B606" s="3" t="s">
        <v>11226</v>
      </c>
      <c r="C606" t="str">
        <f>_xlfn.XLOOKUP(B606,Product!$A:$A,Product!$E:$E)</f>
        <v>2663-20</v>
      </c>
      <c r="D606" s="3" t="s">
        <v>3753</v>
      </c>
    </row>
    <row r="607" spans="2:4" x14ac:dyDescent="0.45">
      <c r="B607" s="3" t="s">
        <v>11228</v>
      </c>
      <c r="C607" t="str">
        <f>_xlfn.XLOOKUP(B607,Product!$A:$A,Product!$E:$E)</f>
        <v>2666-20</v>
      </c>
      <c r="D607" s="3" t="s">
        <v>3754</v>
      </c>
    </row>
    <row r="608" spans="2:4" x14ac:dyDescent="0.45">
      <c r="B608" s="3" t="s">
        <v>11228</v>
      </c>
      <c r="C608" t="str">
        <f>_xlfn.XLOOKUP(B608,Product!$A:$A,Product!$E:$E)</f>
        <v>2666-20</v>
      </c>
      <c r="D608" s="3" t="s">
        <v>3755</v>
      </c>
    </row>
    <row r="609" spans="2:4" x14ac:dyDescent="0.45">
      <c r="B609" s="3" t="s">
        <v>11228</v>
      </c>
      <c r="C609" t="str">
        <f>_xlfn.XLOOKUP(B609,Product!$A:$A,Product!$E:$E)</f>
        <v>2666-20</v>
      </c>
      <c r="D609" s="3" t="s">
        <v>3756</v>
      </c>
    </row>
    <row r="610" spans="2:4" x14ac:dyDescent="0.45">
      <c r="B610" s="3" t="s">
        <v>11228</v>
      </c>
      <c r="C610" t="str">
        <f>_xlfn.XLOOKUP(B610,Product!$A:$A,Product!$E:$E)</f>
        <v>2666-20</v>
      </c>
      <c r="D610" s="3" t="s">
        <v>3757</v>
      </c>
    </row>
    <row r="611" spans="2:4" x14ac:dyDescent="0.45">
      <c r="B611" s="3" t="s">
        <v>11228</v>
      </c>
      <c r="C611" t="str">
        <f>_xlfn.XLOOKUP(B611,Product!$A:$A,Product!$E:$E)</f>
        <v>2666-20</v>
      </c>
      <c r="D611" s="3" t="s">
        <v>3758</v>
      </c>
    </row>
    <row r="612" spans="2:4" x14ac:dyDescent="0.45">
      <c r="B612" s="3" t="s">
        <v>11228</v>
      </c>
      <c r="C612" t="str">
        <f>_xlfn.XLOOKUP(B612,Product!$A:$A,Product!$E:$E)</f>
        <v>2666-20</v>
      </c>
      <c r="D612" s="3" t="s">
        <v>3759</v>
      </c>
    </row>
    <row r="613" spans="2:4" x14ac:dyDescent="0.45">
      <c r="B613" s="3" t="s">
        <v>11228</v>
      </c>
      <c r="C613" t="str">
        <f>_xlfn.XLOOKUP(B613,Product!$A:$A,Product!$E:$E)</f>
        <v>2666-20</v>
      </c>
      <c r="D613" s="3" t="s">
        <v>3760</v>
      </c>
    </row>
    <row r="614" spans="2:4" x14ac:dyDescent="0.45">
      <c r="B614" s="3" t="s">
        <v>11228</v>
      </c>
      <c r="C614" t="str">
        <f>_xlfn.XLOOKUP(B614,Product!$A:$A,Product!$E:$E)</f>
        <v>2666-20</v>
      </c>
      <c r="D614" s="3" t="s">
        <v>2075</v>
      </c>
    </row>
    <row r="615" spans="2:4" x14ac:dyDescent="0.45">
      <c r="B615" s="3" t="s">
        <v>11228</v>
      </c>
      <c r="C615" t="str">
        <f>_xlfn.XLOOKUP(B615,Product!$A:$A,Product!$E:$E)</f>
        <v>2666-20</v>
      </c>
      <c r="D615" s="3" t="s">
        <v>3761</v>
      </c>
    </row>
    <row r="616" spans="2:4" x14ac:dyDescent="0.45">
      <c r="B616" s="3" t="s">
        <v>11229</v>
      </c>
      <c r="C616" t="str">
        <f>_xlfn.XLOOKUP(B616,Product!$A:$A,Product!$E:$E)</f>
        <v>2666-21B</v>
      </c>
      <c r="D616" s="3" t="s">
        <v>2080</v>
      </c>
    </row>
    <row r="617" spans="2:4" x14ac:dyDescent="0.45">
      <c r="B617" s="3" t="s">
        <v>11229</v>
      </c>
      <c r="C617" t="str">
        <f>_xlfn.XLOOKUP(B617,Product!$A:$A,Product!$E:$E)</f>
        <v>2666-21B</v>
      </c>
      <c r="D617" s="3" t="s">
        <v>3754</v>
      </c>
    </row>
    <row r="618" spans="2:4" x14ac:dyDescent="0.45">
      <c r="B618" s="3" t="s">
        <v>11229</v>
      </c>
      <c r="C618" t="str">
        <f>_xlfn.XLOOKUP(B618,Product!$A:$A,Product!$E:$E)</f>
        <v>2666-21B</v>
      </c>
      <c r="D618" s="3" t="s">
        <v>3755</v>
      </c>
    </row>
    <row r="619" spans="2:4" x14ac:dyDescent="0.45">
      <c r="B619" s="3" t="s">
        <v>11229</v>
      </c>
      <c r="C619" t="str">
        <f>_xlfn.XLOOKUP(B619,Product!$A:$A,Product!$E:$E)</f>
        <v>2666-21B</v>
      </c>
      <c r="D619" s="3" t="s">
        <v>3756</v>
      </c>
    </row>
    <row r="620" spans="2:4" x14ac:dyDescent="0.45">
      <c r="B620" s="3" t="s">
        <v>11229</v>
      </c>
      <c r="C620" t="str">
        <f>_xlfn.XLOOKUP(B620,Product!$A:$A,Product!$E:$E)</f>
        <v>2666-21B</v>
      </c>
      <c r="D620" s="3" t="s">
        <v>3758</v>
      </c>
    </row>
    <row r="621" spans="2:4" x14ac:dyDescent="0.45">
      <c r="B621" s="3" t="s">
        <v>11229</v>
      </c>
      <c r="C621" t="str">
        <f>_xlfn.XLOOKUP(B621,Product!$A:$A,Product!$E:$E)</f>
        <v>2666-21B</v>
      </c>
      <c r="D621" s="3" t="s">
        <v>3762</v>
      </c>
    </row>
    <row r="622" spans="2:4" x14ac:dyDescent="0.45">
      <c r="B622" s="3" t="s">
        <v>11229</v>
      </c>
      <c r="C622" t="str">
        <f>_xlfn.XLOOKUP(B622,Product!$A:$A,Product!$E:$E)</f>
        <v>2666-21B</v>
      </c>
      <c r="D622" s="3" t="s">
        <v>3763</v>
      </c>
    </row>
    <row r="623" spans="2:4" x14ac:dyDescent="0.45">
      <c r="B623" s="3" t="s">
        <v>11229</v>
      </c>
      <c r="C623" t="str">
        <f>_xlfn.XLOOKUP(B623,Product!$A:$A,Product!$E:$E)</f>
        <v>2666-21B</v>
      </c>
      <c r="D623" s="3" t="s">
        <v>3759</v>
      </c>
    </row>
    <row r="624" spans="2:4" x14ac:dyDescent="0.45">
      <c r="B624" s="3" t="s">
        <v>11229</v>
      </c>
      <c r="C624" t="str">
        <f>_xlfn.XLOOKUP(B624,Product!$A:$A,Product!$E:$E)</f>
        <v>2666-21B</v>
      </c>
      <c r="D624" s="3" t="s">
        <v>3760</v>
      </c>
    </row>
    <row r="625" spans="2:4" x14ac:dyDescent="0.45">
      <c r="B625" s="3" t="s">
        <v>11229</v>
      </c>
      <c r="C625" t="str">
        <f>_xlfn.XLOOKUP(B625,Product!$A:$A,Product!$E:$E)</f>
        <v>2666-21B</v>
      </c>
      <c r="D625" s="3" t="s">
        <v>3764</v>
      </c>
    </row>
    <row r="626" spans="2:4" x14ac:dyDescent="0.45">
      <c r="B626" s="3" t="s">
        <v>11230</v>
      </c>
      <c r="C626" t="str">
        <f>_xlfn.XLOOKUP(B626,Product!$A:$A,Product!$E:$E)</f>
        <v>2667-20</v>
      </c>
      <c r="D626" s="3" t="s">
        <v>3765</v>
      </c>
    </row>
    <row r="627" spans="2:4" x14ac:dyDescent="0.45">
      <c r="B627" s="3" t="s">
        <v>11230</v>
      </c>
      <c r="C627" t="str">
        <f>_xlfn.XLOOKUP(B627,Product!$A:$A,Product!$E:$E)</f>
        <v>2667-20</v>
      </c>
      <c r="D627" s="3" t="s">
        <v>3766</v>
      </c>
    </row>
    <row r="628" spans="2:4" x14ac:dyDescent="0.45">
      <c r="B628" s="3" t="s">
        <v>11230</v>
      </c>
      <c r="C628" t="str">
        <f>_xlfn.XLOOKUP(B628,Product!$A:$A,Product!$E:$E)</f>
        <v>2667-20</v>
      </c>
      <c r="D628" s="3" t="s">
        <v>3767</v>
      </c>
    </row>
    <row r="629" spans="2:4" x14ac:dyDescent="0.45">
      <c r="B629" s="3" t="s">
        <v>11230</v>
      </c>
      <c r="C629" t="str">
        <f>_xlfn.XLOOKUP(B629,Product!$A:$A,Product!$E:$E)</f>
        <v>2667-20</v>
      </c>
      <c r="D629" s="3" t="s">
        <v>3768</v>
      </c>
    </row>
    <row r="630" spans="2:4" x14ac:dyDescent="0.45">
      <c r="B630" s="3" t="s">
        <v>11230</v>
      </c>
      <c r="C630" t="str">
        <f>_xlfn.XLOOKUP(B630,Product!$A:$A,Product!$E:$E)</f>
        <v>2667-20</v>
      </c>
      <c r="D630" s="3" t="s">
        <v>1982</v>
      </c>
    </row>
    <row r="631" spans="2:4" x14ac:dyDescent="0.45">
      <c r="B631" s="3" t="s">
        <v>11230</v>
      </c>
      <c r="C631" t="str">
        <f>_xlfn.XLOOKUP(B631,Product!$A:$A,Product!$E:$E)</f>
        <v>2667-20</v>
      </c>
      <c r="D631" s="3" t="s">
        <v>3769</v>
      </c>
    </row>
    <row r="632" spans="2:4" x14ac:dyDescent="0.45">
      <c r="B632" s="3" t="s">
        <v>11230</v>
      </c>
      <c r="C632" t="str">
        <f>_xlfn.XLOOKUP(B632,Product!$A:$A,Product!$E:$E)</f>
        <v>2667-20</v>
      </c>
      <c r="D632" s="3" t="s">
        <v>3770</v>
      </c>
    </row>
    <row r="633" spans="2:4" x14ac:dyDescent="0.45">
      <c r="B633" s="3" t="s">
        <v>11233</v>
      </c>
      <c r="C633" t="str">
        <f>_xlfn.XLOOKUP(B633,Product!$A:$A,Product!$E:$E)</f>
        <v>2668-20</v>
      </c>
      <c r="D633" s="3" t="s">
        <v>3771</v>
      </c>
    </row>
    <row r="634" spans="2:4" x14ac:dyDescent="0.45">
      <c r="B634" s="3" t="s">
        <v>11233</v>
      </c>
      <c r="C634" t="str">
        <f>_xlfn.XLOOKUP(B634,Product!$A:$A,Product!$E:$E)</f>
        <v>2668-20</v>
      </c>
      <c r="D634" s="3" t="s">
        <v>3772</v>
      </c>
    </row>
    <row r="635" spans="2:4" x14ac:dyDescent="0.45">
      <c r="B635" s="3" t="s">
        <v>11233</v>
      </c>
      <c r="C635" t="str">
        <f>_xlfn.XLOOKUP(B635,Product!$A:$A,Product!$E:$E)</f>
        <v>2668-20</v>
      </c>
      <c r="D635" s="3" t="s">
        <v>2109</v>
      </c>
    </row>
    <row r="636" spans="2:4" x14ac:dyDescent="0.45">
      <c r="B636" s="3" t="s">
        <v>11233</v>
      </c>
      <c r="C636" t="str">
        <f>_xlfn.XLOOKUP(B636,Product!$A:$A,Product!$E:$E)</f>
        <v>2668-20</v>
      </c>
      <c r="D636" s="3" t="s">
        <v>3773</v>
      </c>
    </row>
    <row r="637" spans="2:4" x14ac:dyDescent="0.45">
      <c r="B637" s="3" t="s">
        <v>11233</v>
      </c>
      <c r="C637" t="str">
        <f>_xlfn.XLOOKUP(B637,Product!$A:$A,Product!$E:$E)</f>
        <v>2668-20</v>
      </c>
      <c r="D637" s="3" t="s">
        <v>3774</v>
      </c>
    </row>
    <row r="638" spans="2:4" x14ac:dyDescent="0.45">
      <c r="B638" s="3" t="s">
        <v>11233</v>
      </c>
      <c r="C638" t="str">
        <f>_xlfn.XLOOKUP(B638,Product!$A:$A,Product!$E:$E)</f>
        <v>2668-20</v>
      </c>
      <c r="D638" s="3" t="s">
        <v>3775</v>
      </c>
    </row>
    <row r="639" spans="2:4" x14ac:dyDescent="0.45">
      <c r="B639" s="3" t="s">
        <v>11237</v>
      </c>
      <c r="C639" t="str">
        <f>_xlfn.XLOOKUP(B639,Product!$A:$A,Product!$E:$E)</f>
        <v>2672-21</v>
      </c>
      <c r="D639" s="3" t="s">
        <v>3776</v>
      </c>
    </row>
    <row r="640" spans="2:4" x14ac:dyDescent="0.45">
      <c r="B640" s="3" t="s">
        <v>11237</v>
      </c>
      <c r="C640" t="str">
        <f>_xlfn.XLOOKUP(B640,Product!$A:$A,Product!$E:$E)</f>
        <v>2672-21</v>
      </c>
      <c r="D640" s="3" t="s">
        <v>3777</v>
      </c>
    </row>
    <row r="641" spans="2:4" x14ac:dyDescent="0.45">
      <c r="B641" s="3" t="s">
        <v>11237</v>
      </c>
      <c r="C641" t="str">
        <f>_xlfn.XLOOKUP(B641,Product!$A:$A,Product!$E:$E)</f>
        <v>2672-21</v>
      </c>
      <c r="D641" s="3" t="s">
        <v>3778</v>
      </c>
    </row>
    <row r="642" spans="2:4" x14ac:dyDescent="0.45">
      <c r="B642" s="3" t="s">
        <v>11237</v>
      </c>
      <c r="C642" t="str">
        <f>_xlfn.XLOOKUP(B642,Product!$A:$A,Product!$E:$E)</f>
        <v>2672-21</v>
      </c>
      <c r="D642" s="3" t="s">
        <v>3779</v>
      </c>
    </row>
    <row r="643" spans="2:4" x14ac:dyDescent="0.45">
      <c r="B643" s="3" t="s">
        <v>11237</v>
      </c>
      <c r="C643" t="str">
        <f>_xlfn.XLOOKUP(B643,Product!$A:$A,Product!$E:$E)</f>
        <v>2672-21</v>
      </c>
      <c r="D643" s="3" t="s">
        <v>3780</v>
      </c>
    </row>
    <row r="644" spans="2:4" x14ac:dyDescent="0.45">
      <c r="B644" s="3" t="s">
        <v>11237</v>
      </c>
      <c r="C644" t="str">
        <f>_xlfn.XLOOKUP(B644,Product!$A:$A,Product!$E:$E)</f>
        <v>2672-21</v>
      </c>
      <c r="D644" s="3" t="s">
        <v>1310</v>
      </c>
    </row>
    <row r="645" spans="2:4" x14ac:dyDescent="0.45">
      <c r="B645" s="3" t="s">
        <v>11237</v>
      </c>
      <c r="C645" t="str">
        <f>_xlfn.XLOOKUP(B645,Product!$A:$A,Product!$E:$E)</f>
        <v>2672-21</v>
      </c>
      <c r="D645" s="3" t="s">
        <v>3781</v>
      </c>
    </row>
    <row r="646" spans="2:4" x14ac:dyDescent="0.45">
      <c r="B646" s="3" t="s">
        <v>11238</v>
      </c>
      <c r="C646" t="str">
        <f>_xlfn.XLOOKUP(B646,Product!$A:$A,Product!$E:$E)</f>
        <v>2672-21F</v>
      </c>
      <c r="D646" s="3" t="s">
        <v>3776</v>
      </c>
    </row>
    <row r="647" spans="2:4" x14ac:dyDescent="0.45">
      <c r="B647" s="3" t="s">
        <v>11238</v>
      </c>
      <c r="C647" t="str">
        <f>_xlfn.XLOOKUP(B647,Product!$A:$A,Product!$E:$E)</f>
        <v>2672-21F</v>
      </c>
      <c r="D647" s="3" t="s">
        <v>3782</v>
      </c>
    </row>
    <row r="648" spans="2:4" x14ac:dyDescent="0.45">
      <c r="B648" s="3" t="s">
        <v>11238</v>
      </c>
      <c r="C648" t="str">
        <f>_xlfn.XLOOKUP(B648,Product!$A:$A,Product!$E:$E)</f>
        <v>2672-21F</v>
      </c>
      <c r="D648" s="3" t="s">
        <v>3783</v>
      </c>
    </row>
    <row r="649" spans="2:4" x14ac:dyDescent="0.45">
      <c r="B649" s="3" t="s">
        <v>11238</v>
      </c>
      <c r="C649" t="str">
        <f>_xlfn.XLOOKUP(B649,Product!$A:$A,Product!$E:$E)</f>
        <v>2672-21F</v>
      </c>
      <c r="D649" s="3" t="s">
        <v>1325</v>
      </c>
    </row>
    <row r="650" spans="2:4" x14ac:dyDescent="0.45">
      <c r="B650" s="3" t="s">
        <v>11238</v>
      </c>
      <c r="C650" t="str">
        <f>_xlfn.XLOOKUP(B650,Product!$A:$A,Product!$E:$E)</f>
        <v>2672-21F</v>
      </c>
      <c r="D650" s="3" t="s">
        <v>3784</v>
      </c>
    </row>
    <row r="651" spans="2:4" x14ac:dyDescent="0.45">
      <c r="B651" s="3" t="s">
        <v>11238</v>
      </c>
      <c r="C651" t="str">
        <f>_xlfn.XLOOKUP(B651,Product!$A:$A,Product!$E:$E)</f>
        <v>2672-21F</v>
      </c>
      <c r="D651" s="3" t="s">
        <v>3778</v>
      </c>
    </row>
    <row r="652" spans="2:4" x14ac:dyDescent="0.45">
      <c r="B652" s="3" t="s">
        <v>11238</v>
      </c>
      <c r="C652" t="str">
        <f>_xlfn.XLOOKUP(B652,Product!$A:$A,Product!$E:$E)</f>
        <v>2672-21F</v>
      </c>
      <c r="D652" s="3" t="s">
        <v>3779</v>
      </c>
    </row>
    <row r="653" spans="2:4" x14ac:dyDescent="0.45">
      <c r="B653" s="3" t="s">
        <v>11238</v>
      </c>
      <c r="C653" t="str">
        <f>_xlfn.XLOOKUP(B653,Product!$A:$A,Product!$E:$E)</f>
        <v>2672-21F</v>
      </c>
      <c r="D653" s="3" t="s">
        <v>3785</v>
      </c>
    </row>
    <row r="654" spans="2:4" x14ac:dyDescent="0.45">
      <c r="B654" s="3" t="s">
        <v>11241</v>
      </c>
      <c r="C654" t="str">
        <f>_xlfn.XLOOKUP(B654,Product!$A:$A,Product!$E:$E)</f>
        <v>2674-20C</v>
      </c>
      <c r="D654" s="3" t="s">
        <v>2946</v>
      </c>
    </row>
    <row r="655" spans="2:4" x14ac:dyDescent="0.45">
      <c r="B655" s="3" t="s">
        <v>11242</v>
      </c>
      <c r="C655" t="str">
        <f>_xlfn.XLOOKUP(B655,Product!$A:$A,Product!$E:$E)</f>
        <v>2674-20P</v>
      </c>
      <c r="D655" s="3" t="s">
        <v>3786</v>
      </c>
    </row>
    <row r="656" spans="2:4" x14ac:dyDescent="0.45">
      <c r="B656" s="3" t="s">
        <v>11242</v>
      </c>
      <c r="C656" t="str">
        <f>_xlfn.XLOOKUP(B656,Product!$A:$A,Product!$E:$E)</f>
        <v>2674-20P</v>
      </c>
      <c r="D656" s="3" t="s">
        <v>3787</v>
      </c>
    </row>
    <row r="657" spans="2:4" x14ac:dyDescent="0.45">
      <c r="B657" s="3" t="s">
        <v>11242</v>
      </c>
      <c r="C657" t="str">
        <f>_xlfn.XLOOKUP(B657,Product!$A:$A,Product!$E:$E)</f>
        <v>2674-20P</v>
      </c>
      <c r="D657" s="3" t="s">
        <v>3019</v>
      </c>
    </row>
    <row r="658" spans="2:4" x14ac:dyDescent="0.45">
      <c r="B658" s="3" t="s">
        <v>11242</v>
      </c>
      <c r="C658" t="str">
        <f>_xlfn.XLOOKUP(B658,Product!$A:$A,Product!$E:$E)</f>
        <v>2674-20P</v>
      </c>
      <c r="D658" s="3" t="s">
        <v>3788</v>
      </c>
    </row>
    <row r="659" spans="2:4" x14ac:dyDescent="0.45">
      <c r="B659" s="3" t="s">
        <v>11247</v>
      </c>
      <c r="C659" t="str">
        <f>_xlfn.XLOOKUP(B659,Product!$A:$A,Product!$E:$E)</f>
        <v>2676-20</v>
      </c>
      <c r="D659" s="3" t="s">
        <v>3789</v>
      </c>
    </row>
    <row r="660" spans="2:4" x14ac:dyDescent="0.45">
      <c r="B660" s="3" t="s">
        <v>11247</v>
      </c>
      <c r="C660" t="str">
        <f>_xlfn.XLOOKUP(B660,Product!$A:$A,Product!$E:$E)</f>
        <v>2676-20</v>
      </c>
      <c r="D660" s="3" t="s">
        <v>3790</v>
      </c>
    </row>
    <row r="661" spans="2:4" x14ac:dyDescent="0.45">
      <c r="B661" s="3" t="s">
        <v>11247</v>
      </c>
      <c r="C661" t="str">
        <f>_xlfn.XLOOKUP(B661,Product!$A:$A,Product!$E:$E)</f>
        <v>2676-20</v>
      </c>
      <c r="D661" s="3" t="s">
        <v>3791</v>
      </c>
    </row>
    <row r="662" spans="2:4" x14ac:dyDescent="0.45">
      <c r="B662" s="3" t="s">
        <v>11247</v>
      </c>
      <c r="C662" t="str">
        <f>_xlfn.XLOOKUP(B662,Product!$A:$A,Product!$E:$E)</f>
        <v>2676-20</v>
      </c>
      <c r="D662" s="3" t="s">
        <v>3792</v>
      </c>
    </row>
    <row r="663" spans="2:4" x14ac:dyDescent="0.45">
      <c r="B663" s="3" t="s">
        <v>11247</v>
      </c>
      <c r="C663" t="str">
        <f>_xlfn.XLOOKUP(B663,Product!$A:$A,Product!$E:$E)</f>
        <v>2676-20</v>
      </c>
      <c r="D663" s="3" t="s">
        <v>3793</v>
      </c>
    </row>
    <row r="664" spans="2:4" x14ac:dyDescent="0.45">
      <c r="B664" s="3" t="s">
        <v>11247</v>
      </c>
      <c r="C664" t="str">
        <f>_xlfn.XLOOKUP(B664,Product!$A:$A,Product!$E:$E)</f>
        <v>2676-20</v>
      </c>
      <c r="D664" s="3" t="s">
        <v>3794</v>
      </c>
    </row>
    <row r="665" spans="2:4" x14ac:dyDescent="0.45">
      <c r="B665" s="3" t="s">
        <v>11247</v>
      </c>
      <c r="C665" t="str">
        <f>_xlfn.XLOOKUP(B665,Product!$A:$A,Product!$E:$E)</f>
        <v>2676-20</v>
      </c>
      <c r="D665" s="3" t="s">
        <v>1338</v>
      </c>
    </row>
    <row r="666" spans="2:4" x14ac:dyDescent="0.45">
      <c r="B666" s="3" t="s">
        <v>11247</v>
      </c>
      <c r="C666" t="str">
        <f>_xlfn.XLOOKUP(B666,Product!$A:$A,Product!$E:$E)</f>
        <v>2676-20</v>
      </c>
      <c r="D666" s="3" t="s">
        <v>3795</v>
      </c>
    </row>
    <row r="667" spans="2:4" x14ac:dyDescent="0.45">
      <c r="B667" s="3" t="s">
        <v>11247</v>
      </c>
      <c r="C667" t="str">
        <f>_xlfn.XLOOKUP(B667,Product!$A:$A,Product!$E:$E)</f>
        <v>2676-20</v>
      </c>
      <c r="D667" s="3" t="s">
        <v>3796</v>
      </c>
    </row>
    <row r="668" spans="2:4" x14ac:dyDescent="0.45">
      <c r="B668" s="3" t="s">
        <v>11252</v>
      </c>
      <c r="C668" t="str">
        <f>_xlfn.XLOOKUP(B668,Product!$A:$A,Product!$E:$E)</f>
        <v>2677-20</v>
      </c>
      <c r="D668" s="3" t="s">
        <v>3797</v>
      </c>
    </row>
    <row r="669" spans="2:4" x14ac:dyDescent="0.45">
      <c r="B669" s="3" t="s">
        <v>11252</v>
      </c>
      <c r="C669" t="str">
        <f>_xlfn.XLOOKUP(B669,Product!$A:$A,Product!$E:$E)</f>
        <v>2677-20</v>
      </c>
      <c r="D669" s="3" t="s">
        <v>3798</v>
      </c>
    </row>
    <row r="670" spans="2:4" x14ac:dyDescent="0.45">
      <c r="B670" s="3" t="s">
        <v>11252</v>
      </c>
      <c r="C670" t="str">
        <f>_xlfn.XLOOKUP(B670,Product!$A:$A,Product!$E:$E)</f>
        <v>2677-20</v>
      </c>
      <c r="D670" s="3" t="s">
        <v>1366</v>
      </c>
    </row>
    <row r="671" spans="2:4" x14ac:dyDescent="0.45">
      <c r="B671" s="3" t="s">
        <v>11252</v>
      </c>
      <c r="C671" t="str">
        <f>_xlfn.XLOOKUP(B671,Product!$A:$A,Product!$E:$E)</f>
        <v>2677-20</v>
      </c>
      <c r="D671" s="3" t="s">
        <v>3799</v>
      </c>
    </row>
    <row r="672" spans="2:4" x14ac:dyDescent="0.45">
      <c r="B672" s="3" t="s">
        <v>11252</v>
      </c>
      <c r="C672" t="str">
        <f>_xlfn.XLOOKUP(B672,Product!$A:$A,Product!$E:$E)</f>
        <v>2677-20</v>
      </c>
      <c r="D672" s="3" t="s">
        <v>3800</v>
      </c>
    </row>
    <row r="673" spans="2:4" x14ac:dyDescent="0.45">
      <c r="B673" s="3" t="s">
        <v>11252</v>
      </c>
      <c r="C673" t="str">
        <f>_xlfn.XLOOKUP(B673,Product!$A:$A,Product!$E:$E)</f>
        <v>2677-20</v>
      </c>
      <c r="D673" s="3" t="s">
        <v>3801</v>
      </c>
    </row>
    <row r="674" spans="2:4" x14ac:dyDescent="0.45">
      <c r="B674" s="3" t="s">
        <v>11252</v>
      </c>
      <c r="C674" t="str">
        <f>_xlfn.XLOOKUP(B674,Product!$A:$A,Product!$E:$E)</f>
        <v>2677-20</v>
      </c>
      <c r="D674" s="3" t="s">
        <v>3802</v>
      </c>
    </row>
    <row r="675" spans="2:4" x14ac:dyDescent="0.45">
      <c r="B675" s="3" t="s">
        <v>11252</v>
      </c>
      <c r="C675" t="str">
        <f>_xlfn.XLOOKUP(B675,Product!$A:$A,Product!$E:$E)</f>
        <v>2677-20</v>
      </c>
      <c r="D675" s="3" t="s">
        <v>3803</v>
      </c>
    </row>
    <row r="676" spans="2:4" x14ac:dyDescent="0.45">
      <c r="B676" s="3" t="s">
        <v>11252</v>
      </c>
      <c r="C676" t="str">
        <f>_xlfn.XLOOKUP(B676,Product!$A:$A,Product!$E:$E)</f>
        <v>2677-20</v>
      </c>
      <c r="D676" s="3" t="s">
        <v>3804</v>
      </c>
    </row>
    <row r="677" spans="2:4" x14ac:dyDescent="0.45">
      <c r="B677" s="3" t="s">
        <v>11252</v>
      </c>
      <c r="C677" t="str">
        <f>_xlfn.XLOOKUP(B677,Product!$A:$A,Product!$E:$E)</f>
        <v>2677-20</v>
      </c>
      <c r="D677" s="3" t="s">
        <v>3805</v>
      </c>
    </row>
    <row r="678" spans="2:4" x14ac:dyDescent="0.45">
      <c r="B678" s="3" t="s">
        <v>11252</v>
      </c>
      <c r="C678" t="str">
        <f>_xlfn.XLOOKUP(B678,Product!$A:$A,Product!$E:$E)</f>
        <v>2677-20</v>
      </c>
      <c r="D678" s="3" t="s">
        <v>3806</v>
      </c>
    </row>
    <row r="679" spans="2:4" x14ac:dyDescent="0.45">
      <c r="B679" s="3" t="s">
        <v>11252</v>
      </c>
      <c r="C679" t="str">
        <f>_xlfn.XLOOKUP(B679,Product!$A:$A,Product!$E:$E)</f>
        <v>2677-20</v>
      </c>
      <c r="D679" s="3" t="s">
        <v>3807</v>
      </c>
    </row>
    <row r="680" spans="2:4" x14ac:dyDescent="0.45">
      <c r="B680" s="3" t="s">
        <v>11256</v>
      </c>
      <c r="C680" t="str">
        <f>_xlfn.XLOOKUP(B680,Product!$A:$A,Product!$E:$E)</f>
        <v>2678-22</v>
      </c>
      <c r="D680" s="3" t="s">
        <v>1401</v>
      </c>
    </row>
    <row r="681" spans="2:4" x14ac:dyDescent="0.45">
      <c r="B681" s="3" t="s">
        <v>11256</v>
      </c>
      <c r="C681" t="str">
        <f>_xlfn.XLOOKUP(B681,Product!$A:$A,Product!$E:$E)</f>
        <v>2678-22</v>
      </c>
      <c r="D681" s="3" t="s">
        <v>3808</v>
      </c>
    </row>
    <row r="682" spans="2:4" x14ac:dyDescent="0.45">
      <c r="B682" s="3" t="s">
        <v>11256</v>
      </c>
      <c r="C682" t="str">
        <f>_xlfn.XLOOKUP(B682,Product!$A:$A,Product!$E:$E)</f>
        <v>2678-22</v>
      </c>
      <c r="D682" s="3" t="s">
        <v>3809</v>
      </c>
    </row>
    <row r="683" spans="2:4" x14ac:dyDescent="0.45">
      <c r="B683" s="3" t="s">
        <v>11256</v>
      </c>
      <c r="C683" t="str">
        <f>_xlfn.XLOOKUP(B683,Product!$A:$A,Product!$E:$E)</f>
        <v>2678-22</v>
      </c>
      <c r="D683" s="3" t="s">
        <v>3810</v>
      </c>
    </row>
    <row r="684" spans="2:4" x14ac:dyDescent="0.45">
      <c r="B684" s="3" t="s">
        <v>11256</v>
      </c>
      <c r="C684" t="str">
        <f>_xlfn.XLOOKUP(B684,Product!$A:$A,Product!$E:$E)</f>
        <v>2678-22</v>
      </c>
      <c r="D684" s="3" t="s">
        <v>3811</v>
      </c>
    </row>
    <row r="685" spans="2:4" x14ac:dyDescent="0.45">
      <c r="B685" s="3" t="s">
        <v>11256</v>
      </c>
      <c r="C685" t="str">
        <f>_xlfn.XLOOKUP(B685,Product!$A:$A,Product!$E:$E)</f>
        <v>2678-22</v>
      </c>
      <c r="D685" s="3" t="s">
        <v>3285</v>
      </c>
    </row>
    <row r="686" spans="2:4" x14ac:dyDescent="0.45">
      <c r="B686" s="3" t="s">
        <v>11256</v>
      </c>
      <c r="C686" t="str">
        <f>_xlfn.XLOOKUP(B686,Product!$A:$A,Product!$E:$E)</f>
        <v>2678-22</v>
      </c>
      <c r="D686" s="3" t="s">
        <v>3812</v>
      </c>
    </row>
    <row r="687" spans="2:4" x14ac:dyDescent="0.45">
      <c r="B687" s="3" t="s">
        <v>11256</v>
      </c>
      <c r="C687" t="str">
        <f>_xlfn.XLOOKUP(B687,Product!$A:$A,Product!$E:$E)</f>
        <v>2678-22</v>
      </c>
      <c r="D687" s="3" t="s">
        <v>3813</v>
      </c>
    </row>
    <row r="688" spans="2:4" x14ac:dyDescent="0.45">
      <c r="B688" s="3" t="s">
        <v>11256</v>
      </c>
      <c r="C688" t="str">
        <f>_xlfn.XLOOKUP(B688,Product!$A:$A,Product!$E:$E)</f>
        <v>2678-22</v>
      </c>
      <c r="D688" s="3" t="s">
        <v>3814</v>
      </c>
    </row>
    <row r="689" spans="2:4" x14ac:dyDescent="0.45">
      <c r="B689" s="3" t="s">
        <v>11256</v>
      </c>
      <c r="C689" t="str">
        <f>_xlfn.XLOOKUP(B689,Product!$A:$A,Product!$E:$E)</f>
        <v>2678-22</v>
      </c>
      <c r="D689" s="3" t="s">
        <v>3815</v>
      </c>
    </row>
    <row r="690" spans="2:4" x14ac:dyDescent="0.45">
      <c r="B690" s="3" t="s">
        <v>11261</v>
      </c>
      <c r="C690" t="str">
        <f>_xlfn.XLOOKUP(B690,Product!$A:$A,Product!$E:$E)</f>
        <v>2679-22</v>
      </c>
      <c r="D690" s="3" t="s">
        <v>3816</v>
      </c>
    </row>
    <row r="691" spans="2:4" x14ac:dyDescent="0.45">
      <c r="B691" s="3" t="s">
        <v>11261</v>
      </c>
      <c r="C691" t="str">
        <f>_xlfn.XLOOKUP(B691,Product!$A:$A,Product!$E:$E)</f>
        <v>2679-22</v>
      </c>
      <c r="D691" s="3" t="s">
        <v>3673</v>
      </c>
    </row>
    <row r="692" spans="2:4" x14ac:dyDescent="0.45">
      <c r="B692" s="3" t="s">
        <v>11261</v>
      </c>
      <c r="C692" t="str">
        <f>_xlfn.XLOOKUP(B692,Product!$A:$A,Product!$E:$E)</f>
        <v>2679-22</v>
      </c>
      <c r="D692" s="3" t="s">
        <v>3817</v>
      </c>
    </row>
    <row r="693" spans="2:4" x14ac:dyDescent="0.45">
      <c r="B693" s="3" t="s">
        <v>11261</v>
      </c>
      <c r="C693" t="str">
        <f>_xlfn.XLOOKUP(B693,Product!$A:$A,Product!$E:$E)</f>
        <v>2679-22</v>
      </c>
      <c r="D693" s="3" t="s">
        <v>3818</v>
      </c>
    </row>
    <row r="694" spans="2:4" x14ac:dyDescent="0.45">
      <c r="B694" s="3" t="s">
        <v>11261</v>
      </c>
      <c r="C694" t="str">
        <f>_xlfn.XLOOKUP(B694,Product!$A:$A,Product!$E:$E)</f>
        <v>2679-22</v>
      </c>
      <c r="D694" s="3" t="s">
        <v>3819</v>
      </c>
    </row>
    <row r="695" spans="2:4" x14ac:dyDescent="0.45">
      <c r="B695" s="3" t="s">
        <v>11261</v>
      </c>
      <c r="C695" t="str">
        <f>_xlfn.XLOOKUP(B695,Product!$A:$A,Product!$E:$E)</f>
        <v>2679-22</v>
      </c>
      <c r="D695" s="3" t="s">
        <v>3820</v>
      </c>
    </row>
    <row r="696" spans="2:4" x14ac:dyDescent="0.45">
      <c r="B696" s="3" t="s">
        <v>11261</v>
      </c>
      <c r="C696" t="str">
        <f>_xlfn.XLOOKUP(B696,Product!$A:$A,Product!$E:$E)</f>
        <v>2679-22</v>
      </c>
      <c r="D696" s="3" t="s">
        <v>3821</v>
      </c>
    </row>
    <row r="697" spans="2:4" x14ac:dyDescent="0.45">
      <c r="B697" s="3" t="s">
        <v>11261</v>
      </c>
      <c r="C697" t="str">
        <f>_xlfn.XLOOKUP(B697,Product!$A:$A,Product!$E:$E)</f>
        <v>2679-22</v>
      </c>
      <c r="D697" s="3" t="s">
        <v>3822</v>
      </c>
    </row>
    <row r="698" spans="2:4" x14ac:dyDescent="0.45">
      <c r="B698" s="3" t="s">
        <v>11261</v>
      </c>
      <c r="C698" t="str">
        <f>_xlfn.XLOOKUP(B698,Product!$A:$A,Product!$E:$E)</f>
        <v>2679-22</v>
      </c>
      <c r="D698" s="3" t="s">
        <v>3823</v>
      </c>
    </row>
    <row r="699" spans="2:4" x14ac:dyDescent="0.45">
      <c r="B699" s="3" t="s">
        <v>11261</v>
      </c>
      <c r="C699" t="str">
        <f>_xlfn.XLOOKUP(B699,Product!$A:$A,Product!$E:$E)</f>
        <v>2679-22</v>
      </c>
      <c r="D699" s="3" t="s">
        <v>3285</v>
      </c>
    </row>
    <row r="700" spans="2:4" x14ac:dyDescent="0.45">
      <c r="B700" s="3" t="s">
        <v>11261</v>
      </c>
      <c r="C700" t="str">
        <f>_xlfn.XLOOKUP(B700,Product!$A:$A,Product!$E:$E)</f>
        <v>2679-22</v>
      </c>
      <c r="D700" s="3" t="s">
        <v>1406</v>
      </c>
    </row>
    <row r="701" spans="2:4" x14ac:dyDescent="0.45">
      <c r="B701" s="3" t="s">
        <v>11261</v>
      </c>
      <c r="C701" t="str">
        <f>_xlfn.XLOOKUP(B701,Product!$A:$A,Product!$E:$E)</f>
        <v>2679-22</v>
      </c>
      <c r="D701" s="3" t="s">
        <v>3824</v>
      </c>
    </row>
    <row r="702" spans="2:4" x14ac:dyDescent="0.45">
      <c r="B702" s="3" t="s">
        <v>11266</v>
      </c>
      <c r="C702" t="str">
        <f>_xlfn.XLOOKUP(B702,Product!$A:$A,Product!$E:$E)</f>
        <v>2680-20</v>
      </c>
      <c r="D702" s="3" t="s">
        <v>1657</v>
      </c>
    </row>
    <row r="703" spans="2:4" x14ac:dyDescent="0.45">
      <c r="B703" s="3" t="s">
        <v>11268</v>
      </c>
      <c r="C703" t="str">
        <f>_xlfn.XLOOKUP(B703,Product!$A:$A,Product!$E:$E)</f>
        <v>2684-20</v>
      </c>
      <c r="D703" s="3" t="s">
        <v>3825</v>
      </c>
    </row>
    <row r="704" spans="2:4" x14ac:dyDescent="0.45">
      <c r="B704" s="3" t="s">
        <v>11268</v>
      </c>
      <c r="C704" t="str">
        <f>_xlfn.XLOOKUP(B704,Product!$A:$A,Product!$E:$E)</f>
        <v>2684-20</v>
      </c>
      <c r="D704" s="3" t="s">
        <v>3826</v>
      </c>
    </row>
    <row r="705" spans="2:4" x14ac:dyDescent="0.45">
      <c r="B705" s="3" t="s">
        <v>11268</v>
      </c>
      <c r="C705" t="str">
        <f>_xlfn.XLOOKUP(B705,Product!$A:$A,Product!$E:$E)</f>
        <v>2684-20</v>
      </c>
      <c r="D705" s="3" t="s">
        <v>3827</v>
      </c>
    </row>
    <row r="706" spans="2:4" x14ac:dyDescent="0.45">
      <c r="B706" s="3" t="s">
        <v>11268</v>
      </c>
      <c r="C706" t="str">
        <f>_xlfn.XLOOKUP(B706,Product!$A:$A,Product!$E:$E)</f>
        <v>2684-20</v>
      </c>
      <c r="D706" s="3" t="s">
        <v>3828</v>
      </c>
    </row>
    <row r="707" spans="2:4" x14ac:dyDescent="0.45">
      <c r="B707" s="3" t="s">
        <v>11268</v>
      </c>
      <c r="C707" t="str">
        <f>_xlfn.XLOOKUP(B707,Product!$A:$A,Product!$E:$E)</f>
        <v>2684-20</v>
      </c>
      <c r="D707" s="3" t="s">
        <v>3829</v>
      </c>
    </row>
    <row r="708" spans="2:4" x14ac:dyDescent="0.45">
      <c r="B708" s="3" t="s">
        <v>11268</v>
      </c>
      <c r="C708" t="str">
        <f>_xlfn.XLOOKUP(B708,Product!$A:$A,Product!$E:$E)</f>
        <v>2684-20</v>
      </c>
      <c r="D708" s="3" t="s">
        <v>3830</v>
      </c>
    </row>
    <row r="709" spans="2:4" x14ac:dyDescent="0.45">
      <c r="B709" s="3" t="s">
        <v>11268</v>
      </c>
      <c r="C709" t="str">
        <f>_xlfn.XLOOKUP(B709,Product!$A:$A,Product!$E:$E)</f>
        <v>2684-20</v>
      </c>
      <c r="D709" s="3" t="s">
        <v>3831</v>
      </c>
    </row>
    <row r="710" spans="2:4" x14ac:dyDescent="0.45">
      <c r="B710" s="3" t="s">
        <v>11268</v>
      </c>
      <c r="C710" t="str">
        <f>_xlfn.XLOOKUP(B710,Product!$A:$A,Product!$E:$E)</f>
        <v>2684-20</v>
      </c>
      <c r="D710" s="3" t="s">
        <v>3832</v>
      </c>
    </row>
    <row r="711" spans="2:4" x14ac:dyDescent="0.45">
      <c r="B711" s="3" t="s">
        <v>11268</v>
      </c>
      <c r="C711" t="str">
        <f>_xlfn.XLOOKUP(B711,Product!$A:$A,Product!$E:$E)</f>
        <v>2684-20</v>
      </c>
      <c r="D711" s="3" t="s">
        <v>3833</v>
      </c>
    </row>
    <row r="712" spans="2:4" x14ac:dyDescent="0.45">
      <c r="B712" s="3" t="s">
        <v>11268</v>
      </c>
      <c r="C712" t="str">
        <f>_xlfn.XLOOKUP(B712,Product!$A:$A,Product!$E:$E)</f>
        <v>2684-20</v>
      </c>
      <c r="D712" s="3" t="s">
        <v>3834</v>
      </c>
    </row>
    <row r="713" spans="2:4" x14ac:dyDescent="0.45">
      <c r="B713" s="3" t="s">
        <v>11268</v>
      </c>
      <c r="C713" t="str">
        <f>_xlfn.XLOOKUP(B713,Product!$A:$A,Product!$E:$E)</f>
        <v>2684-20</v>
      </c>
      <c r="D713" s="3" t="s">
        <v>3835</v>
      </c>
    </row>
    <row r="714" spans="2:4" x14ac:dyDescent="0.45">
      <c r="B714" s="3" t="s">
        <v>11268</v>
      </c>
      <c r="C714" t="str">
        <f>_xlfn.XLOOKUP(B714,Product!$A:$A,Product!$E:$E)</f>
        <v>2684-20</v>
      </c>
      <c r="D714" s="3" t="s">
        <v>3836</v>
      </c>
    </row>
    <row r="715" spans="2:4" x14ac:dyDescent="0.45">
      <c r="B715" s="3" t="s">
        <v>11268</v>
      </c>
      <c r="C715" t="str">
        <f>_xlfn.XLOOKUP(B715,Product!$A:$A,Product!$E:$E)</f>
        <v>2684-20</v>
      </c>
      <c r="D715" s="3" t="s">
        <v>3837</v>
      </c>
    </row>
    <row r="716" spans="2:4" x14ac:dyDescent="0.45">
      <c r="B716" s="3" t="s">
        <v>11268</v>
      </c>
      <c r="C716" t="str">
        <f>_xlfn.XLOOKUP(B716,Product!$A:$A,Product!$E:$E)</f>
        <v>2684-20</v>
      </c>
      <c r="D716" s="3" t="s">
        <v>3838</v>
      </c>
    </row>
    <row r="717" spans="2:4" x14ac:dyDescent="0.45">
      <c r="B717" s="3" t="s">
        <v>11268</v>
      </c>
      <c r="C717" t="str">
        <f>_xlfn.XLOOKUP(B717,Product!$A:$A,Product!$E:$E)</f>
        <v>2684-20</v>
      </c>
      <c r="D717" s="3" t="s">
        <v>2676</v>
      </c>
    </row>
    <row r="718" spans="2:4" x14ac:dyDescent="0.45">
      <c r="B718" s="3" t="s">
        <v>11270</v>
      </c>
      <c r="C718" t="str">
        <f>_xlfn.XLOOKUP(B718,Product!$A:$A,Product!$E:$E)</f>
        <v>2685-20</v>
      </c>
      <c r="D718" s="3" t="s">
        <v>3839</v>
      </c>
    </row>
    <row r="719" spans="2:4" x14ac:dyDescent="0.45">
      <c r="B719" s="3" t="s">
        <v>11270</v>
      </c>
      <c r="C719" t="str">
        <f>_xlfn.XLOOKUP(B719,Product!$A:$A,Product!$E:$E)</f>
        <v>2685-20</v>
      </c>
      <c r="D719" s="3" t="s">
        <v>3840</v>
      </c>
    </row>
    <row r="720" spans="2:4" x14ac:dyDescent="0.45">
      <c r="B720" s="3" t="s">
        <v>11270</v>
      </c>
      <c r="C720" t="str">
        <f>_xlfn.XLOOKUP(B720,Product!$A:$A,Product!$E:$E)</f>
        <v>2685-20</v>
      </c>
      <c r="D720" s="3" t="s">
        <v>3841</v>
      </c>
    </row>
    <row r="721" spans="2:4" x14ac:dyDescent="0.45">
      <c r="B721" s="3" t="s">
        <v>11270</v>
      </c>
      <c r="C721" t="str">
        <f>_xlfn.XLOOKUP(B721,Product!$A:$A,Product!$E:$E)</f>
        <v>2685-20</v>
      </c>
      <c r="D721" s="3" t="s">
        <v>3842</v>
      </c>
    </row>
    <row r="722" spans="2:4" x14ac:dyDescent="0.45">
      <c r="B722" s="3" t="s">
        <v>11270</v>
      </c>
      <c r="C722" t="str">
        <f>_xlfn.XLOOKUP(B722,Product!$A:$A,Product!$E:$E)</f>
        <v>2685-20</v>
      </c>
      <c r="D722" s="3" t="s">
        <v>3843</v>
      </c>
    </row>
    <row r="723" spans="2:4" x14ac:dyDescent="0.45">
      <c r="B723" s="3" t="s">
        <v>11270</v>
      </c>
      <c r="C723" t="str">
        <f>_xlfn.XLOOKUP(B723,Product!$A:$A,Product!$E:$E)</f>
        <v>2685-20</v>
      </c>
      <c r="D723" s="3" t="s">
        <v>3844</v>
      </c>
    </row>
    <row r="724" spans="2:4" x14ac:dyDescent="0.45">
      <c r="B724" s="3" t="s">
        <v>11270</v>
      </c>
      <c r="C724" t="str">
        <f>_xlfn.XLOOKUP(B724,Product!$A:$A,Product!$E:$E)</f>
        <v>2685-20</v>
      </c>
      <c r="D724" s="3" t="s">
        <v>2712</v>
      </c>
    </row>
    <row r="725" spans="2:4" x14ac:dyDescent="0.45">
      <c r="B725" s="3" t="s">
        <v>11270</v>
      </c>
      <c r="C725" t="str">
        <f>_xlfn.XLOOKUP(B725,Product!$A:$A,Product!$E:$E)</f>
        <v>2685-20</v>
      </c>
      <c r="D725" s="3" t="s">
        <v>3845</v>
      </c>
    </row>
    <row r="726" spans="2:4" x14ac:dyDescent="0.45">
      <c r="B726" s="3" t="s">
        <v>11270</v>
      </c>
      <c r="C726" t="str">
        <f>_xlfn.XLOOKUP(B726,Product!$A:$A,Product!$E:$E)</f>
        <v>2685-20</v>
      </c>
      <c r="D726" s="3" t="s">
        <v>3846</v>
      </c>
    </row>
    <row r="727" spans="2:4" x14ac:dyDescent="0.45">
      <c r="B727" s="3" t="s">
        <v>11270</v>
      </c>
      <c r="C727" t="str">
        <f>_xlfn.XLOOKUP(B727,Product!$A:$A,Product!$E:$E)</f>
        <v>2685-20</v>
      </c>
      <c r="D727" s="3" t="s">
        <v>3847</v>
      </c>
    </row>
    <row r="728" spans="2:4" x14ac:dyDescent="0.45">
      <c r="B728" s="3" t="s">
        <v>11270</v>
      </c>
      <c r="C728" t="str">
        <f>_xlfn.XLOOKUP(B728,Product!$A:$A,Product!$E:$E)</f>
        <v>2685-20</v>
      </c>
      <c r="D728" s="3" t="s">
        <v>3848</v>
      </c>
    </row>
    <row r="729" spans="2:4" x14ac:dyDescent="0.45">
      <c r="B729" s="3" t="s">
        <v>11270</v>
      </c>
      <c r="C729" t="str">
        <f>_xlfn.XLOOKUP(B729,Product!$A:$A,Product!$E:$E)</f>
        <v>2685-20</v>
      </c>
      <c r="D729" s="3" t="s">
        <v>3849</v>
      </c>
    </row>
    <row r="730" spans="2:4" x14ac:dyDescent="0.45">
      <c r="B730" s="3" t="s">
        <v>11270</v>
      </c>
      <c r="C730" t="str">
        <f>_xlfn.XLOOKUP(B730,Product!$A:$A,Product!$E:$E)</f>
        <v>2685-20</v>
      </c>
      <c r="D730" s="3" t="s">
        <v>3850</v>
      </c>
    </row>
    <row r="731" spans="2:4" x14ac:dyDescent="0.45">
      <c r="B731" s="3" t="s">
        <v>11270</v>
      </c>
      <c r="C731" t="str">
        <f>_xlfn.XLOOKUP(B731,Product!$A:$A,Product!$E:$E)</f>
        <v>2685-20</v>
      </c>
      <c r="D731" s="3" t="s">
        <v>3851</v>
      </c>
    </row>
    <row r="732" spans="2:4" x14ac:dyDescent="0.45">
      <c r="B732" s="3" t="s">
        <v>11270</v>
      </c>
      <c r="C732" t="str">
        <f>_xlfn.XLOOKUP(B732,Product!$A:$A,Product!$E:$E)</f>
        <v>2685-20</v>
      </c>
      <c r="D732" s="3" t="s">
        <v>3852</v>
      </c>
    </row>
    <row r="733" spans="2:4" x14ac:dyDescent="0.45">
      <c r="B733" s="3" t="s">
        <v>11270</v>
      </c>
      <c r="C733" t="str">
        <f>_xlfn.XLOOKUP(B733,Product!$A:$A,Product!$E:$E)</f>
        <v>2685-20</v>
      </c>
      <c r="D733" s="3" t="s">
        <v>3853</v>
      </c>
    </row>
    <row r="734" spans="2:4" x14ac:dyDescent="0.45">
      <c r="B734" s="3" t="s">
        <v>11272</v>
      </c>
      <c r="C734" t="str">
        <f>_xlfn.XLOOKUP(B734,Product!$A:$A,Product!$E:$E)</f>
        <v>2686-20</v>
      </c>
      <c r="D734" s="3" t="s">
        <v>3673</v>
      </c>
    </row>
    <row r="735" spans="2:4" x14ac:dyDescent="0.45">
      <c r="B735" s="3" t="s">
        <v>11272</v>
      </c>
      <c r="C735" t="str">
        <f>_xlfn.XLOOKUP(B735,Product!$A:$A,Product!$E:$E)</f>
        <v>2686-20</v>
      </c>
      <c r="D735" s="3" t="s">
        <v>3854</v>
      </c>
    </row>
    <row r="736" spans="2:4" x14ac:dyDescent="0.45">
      <c r="B736" s="3" t="s">
        <v>11272</v>
      </c>
      <c r="C736" t="str">
        <f>_xlfn.XLOOKUP(B736,Product!$A:$A,Product!$E:$E)</f>
        <v>2686-20</v>
      </c>
      <c r="D736" s="3" t="s">
        <v>3855</v>
      </c>
    </row>
    <row r="737" spans="2:4" x14ac:dyDescent="0.45">
      <c r="B737" s="3" t="s">
        <v>11272</v>
      </c>
      <c r="C737" t="str">
        <f>_xlfn.XLOOKUP(B737,Product!$A:$A,Product!$E:$E)</f>
        <v>2686-20</v>
      </c>
      <c r="D737" s="3" t="s">
        <v>3856</v>
      </c>
    </row>
    <row r="738" spans="2:4" x14ac:dyDescent="0.45">
      <c r="B738" s="3" t="s">
        <v>11272</v>
      </c>
      <c r="C738" t="str">
        <f>_xlfn.XLOOKUP(B738,Product!$A:$A,Product!$E:$E)</f>
        <v>2686-20</v>
      </c>
      <c r="D738" s="3" t="s">
        <v>3857</v>
      </c>
    </row>
    <row r="739" spans="2:4" x14ac:dyDescent="0.45">
      <c r="B739" s="3" t="s">
        <v>11272</v>
      </c>
      <c r="C739" t="str">
        <f>_xlfn.XLOOKUP(B739,Product!$A:$A,Product!$E:$E)</f>
        <v>2686-20</v>
      </c>
      <c r="D739" s="3" t="s">
        <v>3858</v>
      </c>
    </row>
    <row r="740" spans="2:4" x14ac:dyDescent="0.45">
      <c r="B740" s="3" t="s">
        <v>11272</v>
      </c>
      <c r="C740" t="str">
        <f>_xlfn.XLOOKUP(B740,Product!$A:$A,Product!$E:$E)</f>
        <v>2686-20</v>
      </c>
      <c r="D740" s="3" t="s">
        <v>3859</v>
      </c>
    </row>
    <row r="741" spans="2:4" x14ac:dyDescent="0.45">
      <c r="B741" s="3" t="s">
        <v>11272</v>
      </c>
      <c r="C741" t="str">
        <f>_xlfn.XLOOKUP(B741,Product!$A:$A,Product!$E:$E)</f>
        <v>2686-20</v>
      </c>
      <c r="D741" s="3" t="s">
        <v>1662</v>
      </c>
    </row>
    <row r="742" spans="2:4" x14ac:dyDescent="0.45">
      <c r="B742" s="3" t="s">
        <v>11272</v>
      </c>
      <c r="C742" t="str">
        <f>_xlfn.XLOOKUP(B742,Product!$A:$A,Product!$E:$E)</f>
        <v>2686-20</v>
      </c>
      <c r="D742" s="3" t="s">
        <v>3285</v>
      </c>
    </row>
    <row r="743" spans="2:4" x14ac:dyDescent="0.45">
      <c r="B743" s="3" t="s">
        <v>11272</v>
      </c>
      <c r="C743" t="str">
        <f>_xlfn.XLOOKUP(B743,Product!$A:$A,Product!$E:$E)</f>
        <v>2686-20</v>
      </c>
      <c r="D743" s="3" t="s">
        <v>3860</v>
      </c>
    </row>
    <row r="744" spans="2:4" x14ac:dyDescent="0.45">
      <c r="B744" s="3" t="s">
        <v>11273</v>
      </c>
      <c r="C744" t="str">
        <f>_xlfn.XLOOKUP(B744,Product!$A:$A,Product!$E:$E)</f>
        <v>2688-20</v>
      </c>
      <c r="D744" s="3" t="s">
        <v>3673</v>
      </c>
    </row>
    <row r="745" spans="2:4" x14ac:dyDescent="0.45">
      <c r="B745" s="3" t="s">
        <v>11273</v>
      </c>
      <c r="C745" t="str">
        <f>_xlfn.XLOOKUP(B745,Product!$A:$A,Product!$E:$E)</f>
        <v>2688-20</v>
      </c>
      <c r="D745" s="3" t="s">
        <v>90</v>
      </c>
    </row>
    <row r="746" spans="2:4" x14ac:dyDescent="0.45">
      <c r="B746" s="3" t="s">
        <v>11273</v>
      </c>
      <c r="C746" t="str">
        <f>_xlfn.XLOOKUP(B746,Product!$A:$A,Product!$E:$E)</f>
        <v>2688-20</v>
      </c>
      <c r="D746" s="3" t="s">
        <v>3861</v>
      </c>
    </row>
    <row r="747" spans="2:4" x14ac:dyDescent="0.45">
      <c r="B747" s="3" t="s">
        <v>11273</v>
      </c>
      <c r="C747" t="str">
        <f>_xlfn.XLOOKUP(B747,Product!$A:$A,Product!$E:$E)</f>
        <v>2688-20</v>
      </c>
      <c r="D747" s="3" t="s">
        <v>3285</v>
      </c>
    </row>
    <row r="748" spans="2:4" x14ac:dyDescent="0.45">
      <c r="B748" s="3" t="s">
        <v>11273</v>
      </c>
      <c r="C748" t="str">
        <f>_xlfn.XLOOKUP(B748,Product!$A:$A,Product!$E:$E)</f>
        <v>2688-20</v>
      </c>
      <c r="D748" s="3" t="s">
        <v>3862</v>
      </c>
    </row>
    <row r="749" spans="2:4" x14ac:dyDescent="0.45">
      <c r="B749" s="3" t="s">
        <v>11273</v>
      </c>
      <c r="C749" t="str">
        <f>_xlfn.XLOOKUP(B749,Product!$A:$A,Product!$E:$E)</f>
        <v>2688-20</v>
      </c>
      <c r="D749" s="3" t="s">
        <v>3863</v>
      </c>
    </row>
    <row r="750" spans="2:4" x14ac:dyDescent="0.45">
      <c r="B750" s="3" t="s">
        <v>11275</v>
      </c>
      <c r="C750" t="str">
        <f>_xlfn.XLOOKUP(B750,Product!$A:$A,Product!$E:$E)</f>
        <v>2691-22</v>
      </c>
      <c r="D750" s="3" t="s">
        <v>738</v>
      </c>
    </row>
    <row r="751" spans="2:4" x14ac:dyDescent="0.45">
      <c r="B751" s="3" t="s">
        <v>11275</v>
      </c>
      <c r="C751" t="str">
        <f>_xlfn.XLOOKUP(B751,Product!$A:$A,Product!$E:$E)</f>
        <v>2691-22</v>
      </c>
      <c r="D751" s="3" t="s">
        <v>3864</v>
      </c>
    </row>
    <row r="752" spans="2:4" x14ac:dyDescent="0.45">
      <c r="B752" s="3" t="s">
        <v>11275</v>
      </c>
      <c r="C752" t="str">
        <f>_xlfn.XLOOKUP(B752,Product!$A:$A,Product!$E:$E)</f>
        <v>2691-22</v>
      </c>
      <c r="D752" s="3" t="s">
        <v>309</v>
      </c>
    </row>
    <row r="753" spans="2:4" x14ac:dyDescent="0.45">
      <c r="B753" s="3" t="s">
        <v>11275</v>
      </c>
      <c r="C753" t="str">
        <f>_xlfn.XLOOKUP(B753,Product!$A:$A,Product!$E:$E)</f>
        <v>2691-22</v>
      </c>
      <c r="D753" s="3" t="s">
        <v>1113</v>
      </c>
    </row>
    <row r="754" spans="2:4" x14ac:dyDescent="0.45">
      <c r="B754" s="3" t="s">
        <v>11275</v>
      </c>
      <c r="C754" t="str">
        <f>_xlfn.XLOOKUP(B754,Product!$A:$A,Product!$E:$E)</f>
        <v>2691-22</v>
      </c>
      <c r="D754" s="3" t="s">
        <v>1926</v>
      </c>
    </row>
    <row r="755" spans="2:4" x14ac:dyDescent="0.45">
      <c r="B755" s="3" t="s">
        <v>11286</v>
      </c>
      <c r="C755" t="str">
        <f>_xlfn.XLOOKUP(B755,Product!$A:$A,Product!$E:$E)</f>
        <v>2697-22CT</v>
      </c>
      <c r="D755" s="3" t="s">
        <v>1168</v>
      </c>
    </row>
    <row r="756" spans="2:4" x14ac:dyDescent="0.45">
      <c r="B756" s="3" t="s">
        <v>11286</v>
      </c>
      <c r="C756" t="str">
        <f>_xlfn.XLOOKUP(B756,Product!$A:$A,Product!$E:$E)</f>
        <v>2697-22CT</v>
      </c>
      <c r="D756" s="3" t="s">
        <v>898</v>
      </c>
    </row>
    <row r="757" spans="2:4" x14ac:dyDescent="0.45">
      <c r="B757" s="3" t="s">
        <v>11286</v>
      </c>
      <c r="C757" t="str">
        <f>_xlfn.XLOOKUP(B757,Product!$A:$A,Product!$E:$E)</f>
        <v>2697-22CT</v>
      </c>
      <c r="D757" s="3" t="s">
        <v>3864</v>
      </c>
    </row>
    <row r="758" spans="2:4" x14ac:dyDescent="0.45">
      <c r="B758" s="3" t="s">
        <v>11286</v>
      </c>
      <c r="C758" t="str">
        <f>_xlfn.XLOOKUP(B758,Product!$A:$A,Product!$E:$E)</f>
        <v>2697-22CT</v>
      </c>
      <c r="D758" s="3" t="s">
        <v>1926</v>
      </c>
    </row>
    <row r="759" spans="2:4" x14ac:dyDescent="0.45">
      <c r="B759" s="3" t="s">
        <v>11289</v>
      </c>
      <c r="C759" t="str">
        <f>_xlfn.XLOOKUP(B759,Product!$A:$A,Product!$E:$E)</f>
        <v>2713-20</v>
      </c>
      <c r="D759" s="3" t="s">
        <v>3865</v>
      </c>
    </row>
    <row r="760" spans="2:4" x14ac:dyDescent="0.45">
      <c r="B760" s="3" t="s">
        <v>11289</v>
      </c>
      <c r="C760" t="str">
        <f>_xlfn.XLOOKUP(B760,Product!$A:$A,Product!$E:$E)</f>
        <v>2713-20</v>
      </c>
      <c r="D760" s="3" t="s">
        <v>3866</v>
      </c>
    </row>
    <row r="761" spans="2:4" x14ac:dyDescent="0.45">
      <c r="B761" s="3" t="s">
        <v>11289</v>
      </c>
      <c r="C761" t="str">
        <f>_xlfn.XLOOKUP(B761,Product!$A:$A,Product!$E:$E)</f>
        <v>2713-20</v>
      </c>
      <c r="D761" s="3" t="s">
        <v>3867</v>
      </c>
    </row>
    <row r="762" spans="2:4" x14ac:dyDescent="0.45">
      <c r="B762" s="3" t="s">
        <v>11289</v>
      </c>
      <c r="C762" t="str">
        <f>_xlfn.XLOOKUP(B762,Product!$A:$A,Product!$E:$E)</f>
        <v>2713-20</v>
      </c>
      <c r="D762" s="3" t="s">
        <v>3868</v>
      </c>
    </row>
    <row r="763" spans="2:4" x14ac:dyDescent="0.45">
      <c r="B763" s="3" t="s">
        <v>11289</v>
      </c>
      <c r="C763" t="str">
        <f>_xlfn.XLOOKUP(B763,Product!$A:$A,Product!$E:$E)</f>
        <v>2713-20</v>
      </c>
      <c r="D763" s="3" t="s">
        <v>3869</v>
      </c>
    </row>
    <row r="764" spans="2:4" x14ac:dyDescent="0.45">
      <c r="B764" s="3" t="s">
        <v>11289</v>
      </c>
      <c r="C764" t="str">
        <f>_xlfn.XLOOKUP(B764,Product!$A:$A,Product!$E:$E)</f>
        <v>2713-20</v>
      </c>
      <c r="D764" s="3" t="s">
        <v>3870</v>
      </c>
    </row>
    <row r="765" spans="2:4" x14ac:dyDescent="0.45">
      <c r="B765" s="3" t="s">
        <v>11289</v>
      </c>
      <c r="C765" t="str">
        <f>_xlfn.XLOOKUP(B765,Product!$A:$A,Product!$E:$E)</f>
        <v>2713-20</v>
      </c>
      <c r="D765" s="3" t="s">
        <v>3871</v>
      </c>
    </row>
    <row r="766" spans="2:4" x14ac:dyDescent="0.45">
      <c r="B766" s="3" t="s">
        <v>11289</v>
      </c>
      <c r="C766" t="str">
        <f>_xlfn.XLOOKUP(B766,Product!$A:$A,Product!$E:$E)</f>
        <v>2713-20</v>
      </c>
      <c r="D766" s="3" t="s">
        <v>1049</v>
      </c>
    </row>
    <row r="767" spans="2:4" x14ac:dyDescent="0.45">
      <c r="B767" s="3" t="s">
        <v>11289</v>
      </c>
      <c r="C767" t="str">
        <f>_xlfn.XLOOKUP(B767,Product!$A:$A,Product!$E:$E)</f>
        <v>2713-20</v>
      </c>
      <c r="D767" s="3" t="s">
        <v>3872</v>
      </c>
    </row>
    <row r="768" spans="2:4" x14ac:dyDescent="0.45">
      <c r="B768" s="3" t="s">
        <v>11292</v>
      </c>
      <c r="C768" t="str">
        <f>_xlfn.XLOOKUP(B768,Product!$A:$A,Product!$E:$E)</f>
        <v>2717-20</v>
      </c>
      <c r="D768" s="3" t="s">
        <v>3873</v>
      </c>
    </row>
    <row r="769" spans="2:4" x14ac:dyDescent="0.45">
      <c r="B769" s="3" t="s">
        <v>11292</v>
      </c>
      <c r="C769" t="str">
        <f>_xlfn.XLOOKUP(B769,Product!$A:$A,Product!$E:$E)</f>
        <v>2717-20</v>
      </c>
      <c r="D769" s="3" t="s">
        <v>3874</v>
      </c>
    </row>
    <row r="770" spans="2:4" x14ac:dyDescent="0.45">
      <c r="B770" s="3" t="s">
        <v>11292</v>
      </c>
      <c r="C770" t="str">
        <f>_xlfn.XLOOKUP(B770,Product!$A:$A,Product!$E:$E)</f>
        <v>2717-20</v>
      </c>
      <c r="D770" s="3" t="s">
        <v>3875</v>
      </c>
    </row>
    <row r="771" spans="2:4" x14ac:dyDescent="0.45">
      <c r="B771" s="3" t="s">
        <v>11292</v>
      </c>
      <c r="C771" t="str">
        <f>_xlfn.XLOOKUP(B771,Product!$A:$A,Product!$E:$E)</f>
        <v>2717-20</v>
      </c>
      <c r="D771" s="3" t="s">
        <v>3876</v>
      </c>
    </row>
    <row r="772" spans="2:4" x14ac:dyDescent="0.45">
      <c r="B772" s="3" t="s">
        <v>11292</v>
      </c>
      <c r="C772" t="str">
        <f>_xlfn.XLOOKUP(B772,Product!$A:$A,Product!$E:$E)</f>
        <v>2717-20</v>
      </c>
      <c r="D772" s="3" t="s">
        <v>3877</v>
      </c>
    </row>
    <row r="773" spans="2:4" x14ac:dyDescent="0.45">
      <c r="B773" s="3" t="s">
        <v>11292</v>
      </c>
      <c r="C773" t="str">
        <f>_xlfn.XLOOKUP(B773,Product!$A:$A,Product!$E:$E)</f>
        <v>2717-20</v>
      </c>
      <c r="D773" s="3" t="s">
        <v>1073</v>
      </c>
    </row>
    <row r="774" spans="2:4" x14ac:dyDescent="0.45">
      <c r="B774" s="3" t="s">
        <v>11292</v>
      </c>
      <c r="C774" t="str">
        <f>_xlfn.XLOOKUP(B774,Product!$A:$A,Product!$E:$E)</f>
        <v>2717-20</v>
      </c>
      <c r="D774" s="3" t="s">
        <v>3878</v>
      </c>
    </row>
    <row r="775" spans="2:4" x14ac:dyDescent="0.45">
      <c r="B775" s="3" t="s">
        <v>11292</v>
      </c>
      <c r="C775" t="str">
        <f>_xlfn.XLOOKUP(B775,Product!$A:$A,Product!$E:$E)</f>
        <v>2717-20</v>
      </c>
      <c r="D775" s="3" t="s">
        <v>3879</v>
      </c>
    </row>
    <row r="776" spans="2:4" x14ac:dyDescent="0.45">
      <c r="B776" s="3" t="s">
        <v>11292</v>
      </c>
      <c r="C776" t="str">
        <f>_xlfn.XLOOKUP(B776,Product!$A:$A,Product!$E:$E)</f>
        <v>2717-20</v>
      </c>
      <c r="D776" s="3" t="s">
        <v>3880</v>
      </c>
    </row>
    <row r="777" spans="2:4" x14ac:dyDescent="0.45">
      <c r="B777" s="3" t="s">
        <v>11294</v>
      </c>
      <c r="C777" t="str">
        <f>_xlfn.XLOOKUP(B777,Product!$A:$A,Product!$E:$E)</f>
        <v>2718-20</v>
      </c>
      <c r="D777" s="3" t="s">
        <v>3881</v>
      </c>
    </row>
    <row r="778" spans="2:4" x14ac:dyDescent="0.45">
      <c r="B778" s="3" t="s">
        <v>11294</v>
      </c>
      <c r="C778" t="str">
        <f>_xlfn.XLOOKUP(B778,Product!$A:$A,Product!$E:$E)</f>
        <v>2718-20</v>
      </c>
      <c r="D778" s="3" t="s">
        <v>3882</v>
      </c>
    </row>
    <row r="779" spans="2:4" x14ac:dyDescent="0.45">
      <c r="B779" s="3" t="s">
        <v>11294</v>
      </c>
      <c r="C779" t="str">
        <f>_xlfn.XLOOKUP(B779,Product!$A:$A,Product!$E:$E)</f>
        <v>2718-20</v>
      </c>
      <c r="D779" s="3" t="s">
        <v>1110</v>
      </c>
    </row>
    <row r="780" spans="2:4" x14ac:dyDescent="0.45">
      <c r="B780" s="3" t="s">
        <v>11294</v>
      </c>
      <c r="C780" t="str">
        <f>_xlfn.XLOOKUP(B780,Product!$A:$A,Product!$E:$E)</f>
        <v>2718-20</v>
      </c>
      <c r="D780" s="3" t="s">
        <v>3883</v>
      </c>
    </row>
    <row r="781" spans="2:4" x14ac:dyDescent="0.45">
      <c r="B781" s="3" t="s">
        <v>11294</v>
      </c>
      <c r="C781" t="str">
        <f>_xlfn.XLOOKUP(B781,Product!$A:$A,Product!$E:$E)</f>
        <v>2718-20</v>
      </c>
      <c r="D781" s="3" t="s">
        <v>3884</v>
      </c>
    </row>
    <row r="782" spans="2:4" x14ac:dyDescent="0.45">
      <c r="B782" s="3" t="s">
        <v>11294</v>
      </c>
      <c r="C782" t="str">
        <f>_xlfn.XLOOKUP(B782,Product!$A:$A,Product!$E:$E)</f>
        <v>2718-20</v>
      </c>
      <c r="D782" s="3" t="s">
        <v>3885</v>
      </c>
    </row>
    <row r="783" spans="2:4" x14ac:dyDescent="0.45">
      <c r="B783" s="3" t="s">
        <v>11294</v>
      </c>
      <c r="C783" t="str">
        <f>_xlfn.XLOOKUP(B783,Product!$A:$A,Product!$E:$E)</f>
        <v>2718-20</v>
      </c>
      <c r="D783" s="3" t="s">
        <v>3886</v>
      </c>
    </row>
    <row r="784" spans="2:4" x14ac:dyDescent="0.45">
      <c r="B784" s="3" t="s">
        <v>11294</v>
      </c>
      <c r="C784" t="str">
        <f>_xlfn.XLOOKUP(B784,Product!$A:$A,Product!$E:$E)</f>
        <v>2718-20</v>
      </c>
      <c r="D784" s="3" t="s">
        <v>3887</v>
      </c>
    </row>
    <row r="785" spans="2:4" x14ac:dyDescent="0.45">
      <c r="B785" s="3" t="s">
        <v>11294</v>
      </c>
      <c r="C785" t="str">
        <f>_xlfn.XLOOKUP(B785,Product!$A:$A,Product!$E:$E)</f>
        <v>2718-20</v>
      </c>
      <c r="D785" s="3" t="s">
        <v>3888</v>
      </c>
    </row>
    <row r="786" spans="2:4" x14ac:dyDescent="0.45">
      <c r="B786" s="3" t="s">
        <v>11294</v>
      </c>
      <c r="C786" t="str">
        <f>_xlfn.XLOOKUP(B786,Product!$A:$A,Product!$E:$E)</f>
        <v>2718-20</v>
      </c>
      <c r="D786" s="3" t="s">
        <v>3889</v>
      </c>
    </row>
    <row r="787" spans="2:4" x14ac:dyDescent="0.45">
      <c r="B787" s="3" t="s">
        <v>11297</v>
      </c>
      <c r="C787" t="str">
        <f>_xlfn.XLOOKUP(B787,Product!$A:$A,Product!$E:$E)</f>
        <v>2719-20</v>
      </c>
      <c r="D787" s="3" t="s">
        <v>3890</v>
      </c>
    </row>
    <row r="788" spans="2:4" x14ac:dyDescent="0.45">
      <c r="B788" s="3" t="s">
        <v>11297</v>
      </c>
      <c r="C788" t="str">
        <f>_xlfn.XLOOKUP(B788,Product!$A:$A,Product!$E:$E)</f>
        <v>2719-20</v>
      </c>
      <c r="D788" s="3" t="s">
        <v>3673</v>
      </c>
    </row>
    <row r="789" spans="2:4" x14ac:dyDescent="0.45">
      <c r="B789" s="3" t="s">
        <v>11297</v>
      </c>
      <c r="C789" t="str">
        <f>_xlfn.XLOOKUP(B789,Product!$A:$A,Product!$E:$E)</f>
        <v>2719-20</v>
      </c>
      <c r="D789" s="3" t="s">
        <v>3891</v>
      </c>
    </row>
    <row r="790" spans="2:4" x14ac:dyDescent="0.45">
      <c r="B790" s="3" t="s">
        <v>11297</v>
      </c>
      <c r="C790" t="str">
        <f>_xlfn.XLOOKUP(B790,Product!$A:$A,Product!$E:$E)</f>
        <v>2719-20</v>
      </c>
      <c r="D790" s="3" t="s">
        <v>3892</v>
      </c>
    </row>
    <row r="791" spans="2:4" x14ac:dyDescent="0.45">
      <c r="B791" s="3" t="s">
        <v>11297</v>
      </c>
      <c r="C791" t="str">
        <f>_xlfn.XLOOKUP(B791,Product!$A:$A,Product!$E:$E)</f>
        <v>2719-20</v>
      </c>
      <c r="D791" s="3" t="s">
        <v>3893</v>
      </c>
    </row>
    <row r="792" spans="2:4" x14ac:dyDescent="0.45">
      <c r="B792" s="3" t="s">
        <v>11297</v>
      </c>
      <c r="C792" t="str">
        <f>_xlfn.XLOOKUP(B792,Product!$A:$A,Product!$E:$E)</f>
        <v>2719-20</v>
      </c>
      <c r="D792" s="3" t="s">
        <v>3894</v>
      </c>
    </row>
    <row r="793" spans="2:4" x14ac:dyDescent="0.45">
      <c r="B793" s="3" t="s">
        <v>11297</v>
      </c>
      <c r="C793" t="str">
        <f>_xlfn.XLOOKUP(B793,Product!$A:$A,Product!$E:$E)</f>
        <v>2719-20</v>
      </c>
      <c r="D793" s="3" t="s">
        <v>730</v>
      </c>
    </row>
    <row r="794" spans="2:4" x14ac:dyDescent="0.45">
      <c r="B794" s="3" t="s">
        <v>11297</v>
      </c>
      <c r="C794" t="str">
        <f>_xlfn.XLOOKUP(B794,Product!$A:$A,Product!$E:$E)</f>
        <v>2719-20</v>
      </c>
      <c r="D794" s="3" t="s">
        <v>3285</v>
      </c>
    </row>
    <row r="795" spans="2:4" x14ac:dyDescent="0.45">
      <c r="B795" s="3" t="s">
        <v>11297</v>
      </c>
      <c r="C795" t="str">
        <f>_xlfn.XLOOKUP(B795,Product!$A:$A,Product!$E:$E)</f>
        <v>2719-20</v>
      </c>
      <c r="D795" s="3" t="s">
        <v>3895</v>
      </c>
    </row>
    <row r="796" spans="2:4" x14ac:dyDescent="0.45">
      <c r="B796" s="3" t="s">
        <v>11297</v>
      </c>
      <c r="C796" t="str">
        <f>_xlfn.XLOOKUP(B796,Product!$A:$A,Product!$E:$E)</f>
        <v>2719-20</v>
      </c>
      <c r="D796" s="3" t="s">
        <v>3896</v>
      </c>
    </row>
    <row r="797" spans="2:4" x14ac:dyDescent="0.45">
      <c r="B797" s="3" t="s">
        <v>11297</v>
      </c>
      <c r="C797" t="str">
        <f>_xlfn.XLOOKUP(B797,Product!$A:$A,Product!$E:$E)</f>
        <v>2719-20</v>
      </c>
      <c r="D797" s="3" t="s">
        <v>3897</v>
      </c>
    </row>
    <row r="798" spans="2:4" x14ac:dyDescent="0.45">
      <c r="B798" s="3" t="s">
        <v>11299</v>
      </c>
      <c r="C798" t="str">
        <f>_xlfn.XLOOKUP(B798,Product!$A:$A,Product!$E:$E)</f>
        <v>2720-20</v>
      </c>
      <c r="D798" s="3" t="s">
        <v>766</v>
      </c>
    </row>
    <row r="799" spans="2:4" x14ac:dyDescent="0.45">
      <c r="B799" s="3" t="s">
        <v>11299</v>
      </c>
      <c r="C799" t="str">
        <f>_xlfn.XLOOKUP(B799,Product!$A:$A,Product!$E:$E)</f>
        <v>2720-20</v>
      </c>
      <c r="D799" s="3" t="s">
        <v>3898</v>
      </c>
    </row>
    <row r="800" spans="2:4" x14ac:dyDescent="0.45">
      <c r="B800" s="3" t="s">
        <v>11303</v>
      </c>
      <c r="C800" t="str">
        <f>_xlfn.XLOOKUP(B800,Product!$A:$A,Product!$E:$E)</f>
        <v>2721-20</v>
      </c>
      <c r="D800" s="3" t="s">
        <v>828</v>
      </c>
    </row>
    <row r="801" spans="2:4" x14ac:dyDescent="0.45">
      <c r="B801" s="3" t="s">
        <v>11303</v>
      </c>
      <c r="C801" t="str">
        <f>_xlfn.XLOOKUP(B801,Product!$A:$A,Product!$E:$E)</f>
        <v>2721-20</v>
      </c>
      <c r="D801" s="3" t="s">
        <v>3899</v>
      </c>
    </row>
    <row r="802" spans="2:4" x14ac:dyDescent="0.45">
      <c r="B802" s="3" t="s">
        <v>11306</v>
      </c>
      <c r="C802" t="str">
        <f>_xlfn.XLOOKUP(B802,Product!$A:$A,Product!$E:$E)</f>
        <v>2722-20</v>
      </c>
      <c r="D802" s="3" t="s">
        <v>3900</v>
      </c>
    </row>
    <row r="803" spans="2:4" x14ac:dyDescent="0.45">
      <c r="B803" s="3" t="s">
        <v>11306</v>
      </c>
      <c r="C803" t="str">
        <f>_xlfn.XLOOKUP(B803,Product!$A:$A,Product!$E:$E)</f>
        <v>2722-20</v>
      </c>
      <c r="D803" s="3" t="s">
        <v>3901</v>
      </c>
    </row>
    <row r="804" spans="2:4" x14ac:dyDescent="0.45">
      <c r="B804" s="3" t="s">
        <v>11306</v>
      </c>
      <c r="C804" t="str">
        <f>_xlfn.XLOOKUP(B804,Product!$A:$A,Product!$E:$E)</f>
        <v>2722-20</v>
      </c>
      <c r="D804" s="3" t="s">
        <v>3902</v>
      </c>
    </row>
    <row r="805" spans="2:4" x14ac:dyDescent="0.45">
      <c r="B805" s="3" t="s">
        <v>11306</v>
      </c>
      <c r="C805" t="str">
        <f>_xlfn.XLOOKUP(B805,Product!$A:$A,Product!$E:$E)</f>
        <v>2722-20</v>
      </c>
      <c r="D805" s="3" t="s">
        <v>3903</v>
      </c>
    </row>
    <row r="806" spans="2:4" x14ac:dyDescent="0.45">
      <c r="B806" s="3" t="s">
        <v>11306</v>
      </c>
      <c r="C806" t="str">
        <f>_xlfn.XLOOKUP(B806,Product!$A:$A,Product!$E:$E)</f>
        <v>2722-20</v>
      </c>
      <c r="D806" s="3" t="s">
        <v>3904</v>
      </c>
    </row>
    <row r="807" spans="2:4" x14ac:dyDescent="0.45">
      <c r="B807" s="3" t="s">
        <v>11306</v>
      </c>
      <c r="C807" t="str">
        <f>_xlfn.XLOOKUP(B807,Product!$A:$A,Product!$E:$E)</f>
        <v>2722-20</v>
      </c>
      <c r="D807" s="3" t="s">
        <v>3905</v>
      </c>
    </row>
    <row r="808" spans="2:4" x14ac:dyDescent="0.45">
      <c r="B808" s="3" t="s">
        <v>11306</v>
      </c>
      <c r="C808" t="str">
        <f>_xlfn.XLOOKUP(B808,Product!$A:$A,Product!$E:$E)</f>
        <v>2722-20</v>
      </c>
      <c r="D808" s="3" t="s">
        <v>3906</v>
      </c>
    </row>
    <row r="809" spans="2:4" x14ac:dyDescent="0.45">
      <c r="B809" s="3" t="s">
        <v>11306</v>
      </c>
      <c r="C809" t="str">
        <f>_xlfn.XLOOKUP(B809,Product!$A:$A,Product!$E:$E)</f>
        <v>2722-20</v>
      </c>
      <c r="D809" s="3" t="s">
        <v>3907</v>
      </c>
    </row>
    <row r="810" spans="2:4" x14ac:dyDescent="0.45">
      <c r="B810" s="3" t="s">
        <v>11306</v>
      </c>
      <c r="C810" t="str">
        <f>_xlfn.XLOOKUP(B810,Product!$A:$A,Product!$E:$E)</f>
        <v>2722-20</v>
      </c>
      <c r="D810" s="3" t="s">
        <v>862</v>
      </c>
    </row>
    <row r="811" spans="2:4" x14ac:dyDescent="0.45">
      <c r="B811" s="3" t="s">
        <v>11306</v>
      </c>
      <c r="C811" t="str">
        <f>_xlfn.XLOOKUP(B811,Product!$A:$A,Product!$E:$E)</f>
        <v>2722-20</v>
      </c>
      <c r="D811" s="3" t="s">
        <v>3908</v>
      </c>
    </row>
    <row r="812" spans="2:4" x14ac:dyDescent="0.45">
      <c r="B812" s="3" t="s">
        <v>11306</v>
      </c>
      <c r="C812" t="str">
        <f>_xlfn.XLOOKUP(B812,Product!$A:$A,Product!$E:$E)</f>
        <v>2722-20</v>
      </c>
      <c r="D812" s="3" t="s">
        <v>3909</v>
      </c>
    </row>
    <row r="813" spans="2:4" x14ac:dyDescent="0.45">
      <c r="B813" s="3" t="s">
        <v>11306</v>
      </c>
      <c r="C813" t="str">
        <f>_xlfn.XLOOKUP(B813,Product!$A:$A,Product!$E:$E)</f>
        <v>2722-20</v>
      </c>
      <c r="D813" s="3" t="s">
        <v>3910</v>
      </c>
    </row>
    <row r="814" spans="2:4" x14ac:dyDescent="0.45">
      <c r="B814" s="3" t="s">
        <v>11306</v>
      </c>
      <c r="C814" t="str">
        <f>_xlfn.XLOOKUP(B814,Product!$A:$A,Product!$E:$E)</f>
        <v>2722-20</v>
      </c>
      <c r="D814" s="3" t="s">
        <v>3911</v>
      </c>
    </row>
    <row r="815" spans="2:4" x14ac:dyDescent="0.45">
      <c r="B815" s="3" t="s">
        <v>11308</v>
      </c>
      <c r="C815" t="str">
        <f>_xlfn.XLOOKUP(B815,Product!$A:$A,Product!$E:$E)</f>
        <v>2723-20</v>
      </c>
      <c r="D815" s="3" t="s">
        <v>1484</v>
      </c>
    </row>
    <row r="816" spans="2:4" x14ac:dyDescent="0.45">
      <c r="B816" s="3" t="s">
        <v>11308</v>
      </c>
      <c r="C816" t="str">
        <f>_xlfn.XLOOKUP(B816,Product!$A:$A,Product!$E:$E)</f>
        <v>2723-20</v>
      </c>
      <c r="D816" s="3" t="s">
        <v>3912</v>
      </c>
    </row>
    <row r="817" spans="2:4" x14ac:dyDescent="0.45">
      <c r="B817" s="3" t="s">
        <v>11308</v>
      </c>
      <c r="C817" t="str">
        <f>_xlfn.XLOOKUP(B817,Product!$A:$A,Product!$E:$E)</f>
        <v>2723-20</v>
      </c>
      <c r="D817" s="3" t="s">
        <v>3913</v>
      </c>
    </row>
    <row r="818" spans="2:4" x14ac:dyDescent="0.45">
      <c r="B818" s="3" t="s">
        <v>11308</v>
      </c>
      <c r="C818" t="str">
        <f>_xlfn.XLOOKUP(B818,Product!$A:$A,Product!$E:$E)</f>
        <v>2723-20</v>
      </c>
      <c r="D818" s="3" t="s">
        <v>3914</v>
      </c>
    </row>
    <row r="819" spans="2:4" x14ac:dyDescent="0.45">
      <c r="B819" s="3" t="s">
        <v>11308</v>
      </c>
      <c r="C819" t="str">
        <f>_xlfn.XLOOKUP(B819,Product!$A:$A,Product!$E:$E)</f>
        <v>2723-20</v>
      </c>
      <c r="D819" s="3" t="s">
        <v>3915</v>
      </c>
    </row>
    <row r="820" spans="2:4" x14ac:dyDescent="0.45">
      <c r="B820" s="3" t="s">
        <v>11308</v>
      </c>
      <c r="C820" t="str">
        <f>_xlfn.XLOOKUP(B820,Product!$A:$A,Product!$E:$E)</f>
        <v>2723-20</v>
      </c>
      <c r="D820" s="3" t="s">
        <v>3916</v>
      </c>
    </row>
    <row r="821" spans="2:4" x14ac:dyDescent="0.45">
      <c r="B821" s="3" t="s">
        <v>11308</v>
      </c>
      <c r="C821" t="str">
        <f>_xlfn.XLOOKUP(B821,Product!$A:$A,Product!$E:$E)</f>
        <v>2723-20</v>
      </c>
      <c r="D821" s="3" t="s">
        <v>3917</v>
      </c>
    </row>
    <row r="822" spans="2:4" x14ac:dyDescent="0.45">
      <c r="B822" s="3" t="s">
        <v>11308</v>
      </c>
      <c r="C822" t="str">
        <f>_xlfn.XLOOKUP(B822,Product!$A:$A,Product!$E:$E)</f>
        <v>2723-20</v>
      </c>
      <c r="D822" s="3" t="s">
        <v>3918</v>
      </c>
    </row>
    <row r="823" spans="2:4" x14ac:dyDescent="0.45">
      <c r="B823" s="3" t="s">
        <v>11308</v>
      </c>
      <c r="C823" t="str">
        <f>_xlfn.XLOOKUP(B823,Product!$A:$A,Product!$E:$E)</f>
        <v>2723-20</v>
      </c>
      <c r="D823" s="3" t="s">
        <v>3919</v>
      </c>
    </row>
    <row r="824" spans="2:4" x14ac:dyDescent="0.45">
      <c r="B824" s="3" t="s">
        <v>11308</v>
      </c>
      <c r="C824" t="str">
        <f>_xlfn.XLOOKUP(B824,Product!$A:$A,Product!$E:$E)</f>
        <v>2723-20</v>
      </c>
      <c r="D824" s="3" t="s">
        <v>3920</v>
      </c>
    </row>
    <row r="825" spans="2:4" x14ac:dyDescent="0.45">
      <c r="B825" s="3" t="s">
        <v>11308</v>
      </c>
      <c r="C825" t="str">
        <f>_xlfn.XLOOKUP(B825,Product!$A:$A,Product!$E:$E)</f>
        <v>2723-20</v>
      </c>
      <c r="D825" s="3" t="s">
        <v>3921</v>
      </c>
    </row>
    <row r="826" spans="2:4" x14ac:dyDescent="0.45">
      <c r="B826" s="3" t="s">
        <v>11308</v>
      </c>
      <c r="C826" t="str">
        <f>_xlfn.XLOOKUP(B826,Product!$A:$A,Product!$E:$E)</f>
        <v>2723-20</v>
      </c>
      <c r="D826" s="3" t="s">
        <v>3922</v>
      </c>
    </row>
    <row r="827" spans="2:4" x14ac:dyDescent="0.45">
      <c r="B827" s="3" t="s">
        <v>11309</v>
      </c>
      <c r="C827" t="str">
        <f>_xlfn.XLOOKUP(B827,Product!$A:$A,Product!$E:$E)</f>
        <v>2724-20</v>
      </c>
      <c r="D827" s="3" t="s">
        <v>3923</v>
      </c>
    </row>
    <row r="828" spans="2:4" x14ac:dyDescent="0.45">
      <c r="B828" s="3" t="s">
        <v>11309</v>
      </c>
      <c r="C828" t="str">
        <f>_xlfn.XLOOKUP(B828,Product!$A:$A,Product!$E:$E)</f>
        <v>2724-20</v>
      </c>
      <c r="D828" s="3" t="s">
        <v>385</v>
      </c>
    </row>
    <row r="829" spans="2:4" x14ac:dyDescent="0.45">
      <c r="B829" s="3" t="s">
        <v>11309</v>
      </c>
      <c r="C829" t="str">
        <f>_xlfn.XLOOKUP(B829,Product!$A:$A,Product!$E:$E)</f>
        <v>2724-20</v>
      </c>
      <c r="D829" s="3" t="s">
        <v>3924</v>
      </c>
    </row>
    <row r="830" spans="2:4" x14ac:dyDescent="0.45">
      <c r="B830" s="3" t="s">
        <v>11309</v>
      </c>
      <c r="C830" t="str">
        <f>_xlfn.XLOOKUP(B830,Product!$A:$A,Product!$E:$E)</f>
        <v>2724-20</v>
      </c>
      <c r="D830" s="3" t="s">
        <v>3925</v>
      </c>
    </row>
    <row r="831" spans="2:4" x14ac:dyDescent="0.45">
      <c r="B831" s="3" t="s">
        <v>11309</v>
      </c>
      <c r="C831" t="str">
        <f>_xlfn.XLOOKUP(B831,Product!$A:$A,Product!$E:$E)</f>
        <v>2724-20</v>
      </c>
      <c r="D831" s="3" t="s">
        <v>3926</v>
      </c>
    </row>
    <row r="832" spans="2:4" x14ac:dyDescent="0.45">
      <c r="B832" s="3" t="s">
        <v>11309</v>
      </c>
      <c r="C832" t="str">
        <f>_xlfn.XLOOKUP(B832,Product!$A:$A,Product!$E:$E)</f>
        <v>2724-20</v>
      </c>
      <c r="D832" s="3" t="s">
        <v>3927</v>
      </c>
    </row>
    <row r="833" spans="2:4" x14ac:dyDescent="0.45">
      <c r="B833" s="3" t="s">
        <v>11309</v>
      </c>
      <c r="C833" t="str">
        <f>_xlfn.XLOOKUP(B833,Product!$A:$A,Product!$E:$E)</f>
        <v>2724-20</v>
      </c>
      <c r="D833" s="3" t="s">
        <v>3928</v>
      </c>
    </row>
    <row r="834" spans="2:4" x14ac:dyDescent="0.45">
      <c r="B834" s="3" t="s">
        <v>11309</v>
      </c>
      <c r="C834" t="str">
        <f>_xlfn.XLOOKUP(B834,Product!$A:$A,Product!$E:$E)</f>
        <v>2724-20</v>
      </c>
      <c r="D834" s="3" t="s">
        <v>3929</v>
      </c>
    </row>
    <row r="835" spans="2:4" x14ac:dyDescent="0.45">
      <c r="B835" s="3" t="s">
        <v>11309</v>
      </c>
      <c r="C835" t="str">
        <f>_xlfn.XLOOKUP(B835,Product!$A:$A,Product!$E:$E)</f>
        <v>2724-20</v>
      </c>
      <c r="D835" s="3" t="s">
        <v>3930</v>
      </c>
    </row>
    <row r="836" spans="2:4" x14ac:dyDescent="0.45">
      <c r="B836" s="3" t="s">
        <v>11309</v>
      </c>
      <c r="C836" t="str">
        <f>_xlfn.XLOOKUP(B836,Product!$A:$A,Product!$E:$E)</f>
        <v>2724-20</v>
      </c>
      <c r="D836" s="3" t="s">
        <v>3931</v>
      </c>
    </row>
    <row r="837" spans="2:4" x14ac:dyDescent="0.45">
      <c r="B837" s="3" t="s">
        <v>11309</v>
      </c>
      <c r="C837" t="str">
        <f>_xlfn.XLOOKUP(B837,Product!$A:$A,Product!$E:$E)</f>
        <v>2724-20</v>
      </c>
      <c r="D837" s="3" t="s">
        <v>3932</v>
      </c>
    </row>
    <row r="838" spans="2:4" x14ac:dyDescent="0.45">
      <c r="B838" s="3" t="s">
        <v>11309</v>
      </c>
      <c r="C838" t="str">
        <f>_xlfn.XLOOKUP(B838,Product!$A:$A,Product!$E:$E)</f>
        <v>2724-20</v>
      </c>
      <c r="D838" s="3" t="s">
        <v>3933</v>
      </c>
    </row>
    <row r="839" spans="2:4" x14ac:dyDescent="0.45">
      <c r="B839" s="3" t="s">
        <v>11309</v>
      </c>
      <c r="C839" t="str">
        <f>_xlfn.XLOOKUP(B839,Product!$A:$A,Product!$E:$E)</f>
        <v>2724-20</v>
      </c>
      <c r="D839" s="3" t="s">
        <v>3934</v>
      </c>
    </row>
    <row r="840" spans="2:4" x14ac:dyDescent="0.45">
      <c r="B840" s="3" t="s">
        <v>11311</v>
      </c>
      <c r="C840" t="str">
        <f>_xlfn.XLOOKUP(B840,Product!$A:$A,Product!$E:$E)</f>
        <v>2726-20</v>
      </c>
      <c r="D840" s="3" t="s">
        <v>3935</v>
      </c>
    </row>
    <row r="841" spans="2:4" x14ac:dyDescent="0.45">
      <c r="B841" s="3" t="s">
        <v>11311</v>
      </c>
      <c r="C841" t="str">
        <f>_xlfn.XLOOKUP(B841,Product!$A:$A,Product!$E:$E)</f>
        <v>2726-20</v>
      </c>
      <c r="D841" s="3" t="s">
        <v>3936</v>
      </c>
    </row>
    <row r="842" spans="2:4" x14ac:dyDescent="0.45">
      <c r="B842" s="3" t="s">
        <v>11311</v>
      </c>
      <c r="C842" t="str">
        <f>_xlfn.XLOOKUP(B842,Product!$A:$A,Product!$E:$E)</f>
        <v>2726-20</v>
      </c>
      <c r="D842" s="3" t="s">
        <v>3937</v>
      </c>
    </row>
    <row r="843" spans="2:4" x14ac:dyDescent="0.45">
      <c r="B843" s="3" t="s">
        <v>11311</v>
      </c>
      <c r="C843" t="str">
        <f>_xlfn.XLOOKUP(B843,Product!$A:$A,Product!$E:$E)</f>
        <v>2726-20</v>
      </c>
      <c r="D843" s="3" t="s">
        <v>3938</v>
      </c>
    </row>
    <row r="844" spans="2:4" x14ac:dyDescent="0.45">
      <c r="B844" s="3" t="s">
        <v>11311</v>
      </c>
      <c r="C844" t="str">
        <f>_xlfn.XLOOKUP(B844,Product!$A:$A,Product!$E:$E)</f>
        <v>2726-20</v>
      </c>
      <c r="D844" s="3" t="s">
        <v>3939</v>
      </c>
    </row>
    <row r="845" spans="2:4" x14ac:dyDescent="0.45">
      <c r="B845" s="3" t="s">
        <v>11311</v>
      </c>
      <c r="C845" t="str">
        <f>_xlfn.XLOOKUP(B845,Product!$A:$A,Product!$E:$E)</f>
        <v>2726-20</v>
      </c>
      <c r="D845" s="3" t="s">
        <v>3940</v>
      </c>
    </row>
    <row r="846" spans="2:4" x14ac:dyDescent="0.45">
      <c r="B846" s="3" t="s">
        <v>11311</v>
      </c>
      <c r="C846" t="str">
        <f>_xlfn.XLOOKUP(B846,Product!$A:$A,Product!$E:$E)</f>
        <v>2726-20</v>
      </c>
      <c r="D846" s="3" t="s">
        <v>3941</v>
      </c>
    </row>
    <row r="847" spans="2:4" x14ac:dyDescent="0.45">
      <c r="B847" s="3" t="s">
        <v>11311</v>
      </c>
      <c r="C847" t="str">
        <f>_xlfn.XLOOKUP(B847,Product!$A:$A,Product!$E:$E)</f>
        <v>2726-20</v>
      </c>
      <c r="D847" s="3" t="s">
        <v>3942</v>
      </c>
    </row>
    <row r="848" spans="2:4" x14ac:dyDescent="0.45">
      <c r="B848" s="3" t="s">
        <v>11311</v>
      </c>
      <c r="C848" t="str">
        <f>_xlfn.XLOOKUP(B848,Product!$A:$A,Product!$E:$E)</f>
        <v>2726-20</v>
      </c>
      <c r="D848" s="3" t="s">
        <v>1823</v>
      </c>
    </row>
    <row r="849" spans="2:4" x14ac:dyDescent="0.45">
      <c r="B849" s="3" t="s">
        <v>11311</v>
      </c>
      <c r="C849" t="str">
        <f>_xlfn.XLOOKUP(B849,Product!$A:$A,Product!$E:$E)</f>
        <v>2726-20</v>
      </c>
      <c r="D849" s="3" t="s">
        <v>3943</v>
      </c>
    </row>
    <row r="850" spans="2:4" x14ac:dyDescent="0.45">
      <c r="B850" s="3" t="s">
        <v>11311</v>
      </c>
      <c r="C850" t="str">
        <f>_xlfn.XLOOKUP(B850,Product!$A:$A,Product!$E:$E)</f>
        <v>2726-20</v>
      </c>
      <c r="D850" s="3" t="s">
        <v>3944</v>
      </c>
    </row>
    <row r="851" spans="2:4" x14ac:dyDescent="0.45">
      <c r="B851" s="3" t="s">
        <v>11311</v>
      </c>
      <c r="C851" t="str">
        <f>_xlfn.XLOOKUP(B851,Product!$A:$A,Product!$E:$E)</f>
        <v>2726-20</v>
      </c>
      <c r="D851" s="3" t="s">
        <v>3945</v>
      </c>
    </row>
    <row r="852" spans="2:4" x14ac:dyDescent="0.45">
      <c r="B852" s="3" t="s">
        <v>11313</v>
      </c>
      <c r="C852" t="str">
        <f>_xlfn.XLOOKUP(B852,Product!$A:$A,Product!$E:$E)</f>
        <v>2727-20</v>
      </c>
      <c r="D852" s="3" t="s">
        <v>3946</v>
      </c>
    </row>
    <row r="853" spans="2:4" x14ac:dyDescent="0.45">
      <c r="B853" s="3" t="s">
        <v>11313</v>
      </c>
      <c r="C853" t="str">
        <f>_xlfn.XLOOKUP(B853,Product!$A:$A,Product!$E:$E)</f>
        <v>2727-20</v>
      </c>
      <c r="D853" s="3" t="s">
        <v>3947</v>
      </c>
    </row>
    <row r="854" spans="2:4" x14ac:dyDescent="0.45">
      <c r="B854" s="3" t="s">
        <v>11313</v>
      </c>
      <c r="C854" t="str">
        <f>_xlfn.XLOOKUP(B854,Product!$A:$A,Product!$E:$E)</f>
        <v>2727-20</v>
      </c>
      <c r="D854" s="3" t="s">
        <v>3948</v>
      </c>
    </row>
    <row r="855" spans="2:4" x14ac:dyDescent="0.45">
      <c r="B855" s="3" t="s">
        <v>11313</v>
      </c>
      <c r="C855" t="str">
        <f>_xlfn.XLOOKUP(B855,Product!$A:$A,Product!$E:$E)</f>
        <v>2727-20</v>
      </c>
      <c r="D855" s="3" t="s">
        <v>3949</v>
      </c>
    </row>
    <row r="856" spans="2:4" x14ac:dyDescent="0.45">
      <c r="B856" s="3" t="s">
        <v>11313</v>
      </c>
      <c r="C856" t="str">
        <f>_xlfn.XLOOKUP(B856,Product!$A:$A,Product!$E:$E)</f>
        <v>2727-20</v>
      </c>
      <c r="D856" s="3" t="s">
        <v>3950</v>
      </c>
    </row>
    <row r="857" spans="2:4" x14ac:dyDescent="0.45">
      <c r="B857" s="3" t="s">
        <v>11313</v>
      </c>
      <c r="C857" t="str">
        <f>_xlfn.XLOOKUP(B857,Product!$A:$A,Product!$E:$E)</f>
        <v>2727-20</v>
      </c>
      <c r="D857" s="3" t="s">
        <v>3951</v>
      </c>
    </row>
    <row r="858" spans="2:4" x14ac:dyDescent="0.45">
      <c r="B858" s="3" t="s">
        <v>11313</v>
      </c>
      <c r="C858" t="str">
        <f>_xlfn.XLOOKUP(B858,Product!$A:$A,Product!$E:$E)</f>
        <v>2727-20</v>
      </c>
      <c r="D858" s="3" t="s">
        <v>3952</v>
      </c>
    </row>
    <row r="859" spans="2:4" x14ac:dyDescent="0.45">
      <c r="B859" s="3" t="s">
        <v>11313</v>
      </c>
      <c r="C859" t="str">
        <f>_xlfn.XLOOKUP(B859,Product!$A:$A,Product!$E:$E)</f>
        <v>2727-20</v>
      </c>
      <c r="D859" s="3" t="s">
        <v>3953</v>
      </c>
    </row>
    <row r="860" spans="2:4" x14ac:dyDescent="0.45">
      <c r="B860" s="3" t="s">
        <v>11313</v>
      </c>
      <c r="C860" t="str">
        <f>_xlfn.XLOOKUP(B860,Product!$A:$A,Product!$E:$E)</f>
        <v>2727-20</v>
      </c>
      <c r="D860" s="3" t="s">
        <v>3954</v>
      </c>
    </row>
    <row r="861" spans="2:4" x14ac:dyDescent="0.45">
      <c r="B861" s="3" t="s">
        <v>11313</v>
      </c>
      <c r="C861" t="str">
        <f>_xlfn.XLOOKUP(B861,Product!$A:$A,Product!$E:$E)</f>
        <v>2727-20</v>
      </c>
      <c r="D861" s="3" t="s">
        <v>3955</v>
      </c>
    </row>
    <row r="862" spans="2:4" x14ac:dyDescent="0.45">
      <c r="B862" s="3" t="s">
        <v>11313</v>
      </c>
      <c r="C862" t="str">
        <f>_xlfn.XLOOKUP(B862,Product!$A:$A,Product!$E:$E)</f>
        <v>2727-20</v>
      </c>
      <c r="D862" s="3" t="s">
        <v>3956</v>
      </c>
    </row>
    <row r="863" spans="2:4" x14ac:dyDescent="0.45">
      <c r="B863" s="3" t="s">
        <v>11313</v>
      </c>
      <c r="C863" t="str">
        <f>_xlfn.XLOOKUP(B863,Product!$A:$A,Product!$E:$E)</f>
        <v>2727-20</v>
      </c>
      <c r="D863" s="3" t="s">
        <v>3957</v>
      </c>
    </row>
    <row r="864" spans="2:4" x14ac:dyDescent="0.45">
      <c r="B864" s="3" t="s">
        <v>11313</v>
      </c>
      <c r="C864" t="str">
        <f>_xlfn.XLOOKUP(B864,Product!$A:$A,Product!$E:$E)</f>
        <v>2727-20</v>
      </c>
      <c r="D864" s="3" t="s">
        <v>3958</v>
      </c>
    </row>
    <row r="865" spans="2:4" x14ac:dyDescent="0.45">
      <c r="B865" s="3" t="s">
        <v>11313</v>
      </c>
      <c r="C865" t="str">
        <f>_xlfn.XLOOKUP(B865,Product!$A:$A,Product!$E:$E)</f>
        <v>2727-20</v>
      </c>
      <c r="D865" s="3" t="s">
        <v>3959</v>
      </c>
    </row>
    <row r="866" spans="2:4" x14ac:dyDescent="0.45">
      <c r="B866" s="3" t="s">
        <v>11313</v>
      </c>
      <c r="C866" t="str">
        <f>_xlfn.XLOOKUP(B866,Product!$A:$A,Product!$E:$E)</f>
        <v>2727-20</v>
      </c>
      <c r="D866" s="3" t="s">
        <v>3960</v>
      </c>
    </row>
    <row r="867" spans="2:4" x14ac:dyDescent="0.45">
      <c r="B867" s="3" t="s">
        <v>11313</v>
      </c>
      <c r="C867" t="str">
        <f>_xlfn.XLOOKUP(B867,Product!$A:$A,Product!$E:$E)</f>
        <v>2727-20</v>
      </c>
      <c r="D867" s="3" t="s">
        <v>3961</v>
      </c>
    </row>
    <row r="868" spans="2:4" x14ac:dyDescent="0.45">
      <c r="B868" s="3" t="s">
        <v>11313</v>
      </c>
      <c r="C868" t="str">
        <f>_xlfn.XLOOKUP(B868,Product!$A:$A,Product!$E:$E)</f>
        <v>2727-20</v>
      </c>
      <c r="D868" s="3" t="s">
        <v>3962</v>
      </c>
    </row>
    <row r="869" spans="2:4" x14ac:dyDescent="0.45">
      <c r="B869" s="3" t="s">
        <v>11313</v>
      </c>
      <c r="C869" t="str">
        <f>_xlfn.XLOOKUP(B869,Product!$A:$A,Product!$E:$E)</f>
        <v>2727-20</v>
      </c>
      <c r="D869" s="3" t="s">
        <v>3963</v>
      </c>
    </row>
    <row r="870" spans="2:4" x14ac:dyDescent="0.45">
      <c r="B870" s="3" t="s">
        <v>11313</v>
      </c>
      <c r="C870" t="str">
        <f>_xlfn.XLOOKUP(B870,Product!$A:$A,Product!$E:$E)</f>
        <v>2727-20</v>
      </c>
      <c r="D870" s="3" t="s">
        <v>3964</v>
      </c>
    </row>
    <row r="871" spans="2:4" x14ac:dyDescent="0.45">
      <c r="B871" s="3" t="s">
        <v>11313</v>
      </c>
      <c r="C871" t="str">
        <f>_xlfn.XLOOKUP(B871,Product!$A:$A,Product!$E:$E)</f>
        <v>2727-20</v>
      </c>
      <c r="D871" s="3" t="s">
        <v>3965</v>
      </c>
    </row>
    <row r="872" spans="2:4" x14ac:dyDescent="0.45">
      <c r="B872" s="3" t="s">
        <v>11313</v>
      </c>
      <c r="C872" t="str">
        <f>_xlfn.XLOOKUP(B872,Product!$A:$A,Product!$E:$E)</f>
        <v>2727-20</v>
      </c>
      <c r="D872" s="3" t="s">
        <v>3966</v>
      </c>
    </row>
    <row r="873" spans="2:4" x14ac:dyDescent="0.45">
      <c r="B873" s="3" t="s">
        <v>11313</v>
      </c>
      <c r="C873" t="str">
        <f>_xlfn.XLOOKUP(B873,Product!$A:$A,Product!$E:$E)</f>
        <v>2727-20</v>
      </c>
      <c r="D873" s="3" t="s">
        <v>3967</v>
      </c>
    </row>
    <row r="874" spans="2:4" x14ac:dyDescent="0.45">
      <c r="B874" s="3" t="s">
        <v>11313</v>
      </c>
      <c r="C874" t="str">
        <f>_xlfn.XLOOKUP(B874,Product!$A:$A,Product!$E:$E)</f>
        <v>2727-20</v>
      </c>
      <c r="D874" s="3" t="s">
        <v>407</v>
      </c>
    </row>
    <row r="875" spans="2:4" x14ac:dyDescent="0.45">
      <c r="B875" s="3" t="s">
        <v>11313</v>
      </c>
      <c r="C875" t="str">
        <f>_xlfn.XLOOKUP(B875,Product!$A:$A,Product!$E:$E)</f>
        <v>2727-20</v>
      </c>
      <c r="D875" s="3" t="s">
        <v>3968</v>
      </c>
    </row>
    <row r="876" spans="2:4" x14ac:dyDescent="0.45">
      <c r="B876" s="3" t="s">
        <v>11314</v>
      </c>
      <c r="C876" t="str">
        <f>_xlfn.XLOOKUP(B876,Product!$A:$A,Product!$E:$E)</f>
        <v>2727-20C</v>
      </c>
      <c r="D876" s="3" t="s">
        <v>3947</v>
      </c>
    </row>
    <row r="877" spans="2:4" x14ac:dyDescent="0.45">
      <c r="B877" s="3" t="s">
        <v>11314</v>
      </c>
      <c r="C877" t="str">
        <f>_xlfn.XLOOKUP(B877,Product!$A:$A,Product!$E:$E)</f>
        <v>2727-20C</v>
      </c>
      <c r="D877" s="3" t="s">
        <v>3949</v>
      </c>
    </row>
    <row r="878" spans="2:4" x14ac:dyDescent="0.45">
      <c r="B878" s="3" t="s">
        <v>11314</v>
      </c>
      <c r="C878" t="str">
        <f>_xlfn.XLOOKUP(B878,Product!$A:$A,Product!$E:$E)</f>
        <v>2727-20C</v>
      </c>
      <c r="D878" s="3" t="s">
        <v>3950</v>
      </c>
    </row>
    <row r="879" spans="2:4" x14ac:dyDescent="0.45">
      <c r="B879" s="3" t="s">
        <v>11314</v>
      </c>
      <c r="C879" t="str">
        <f>_xlfn.XLOOKUP(B879,Product!$A:$A,Product!$E:$E)</f>
        <v>2727-20C</v>
      </c>
      <c r="D879" s="3" t="s">
        <v>3951</v>
      </c>
    </row>
    <row r="880" spans="2:4" x14ac:dyDescent="0.45">
      <c r="B880" s="3" t="s">
        <v>11314</v>
      </c>
      <c r="C880" t="str">
        <f>_xlfn.XLOOKUP(B880,Product!$A:$A,Product!$E:$E)</f>
        <v>2727-20C</v>
      </c>
      <c r="D880" s="3" t="s">
        <v>3969</v>
      </c>
    </row>
    <row r="881" spans="2:4" x14ac:dyDescent="0.45">
      <c r="B881" s="3" t="s">
        <v>11314</v>
      </c>
      <c r="C881" t="str">
        <f>_xlfn.XLOOKUP(B881,Product!$A:$A,Product!$E:$E)</f>
        <v>2727-20C</v>
      </c>
      <c r="D881" s="3" t="s">
        <v>3952</v>
      </c>
    </row>
    <row r="882" spans="2:4" x14ac:dyDescent="0.45">
      <c r="B882" s="3" t="s">
        <v>11314</v>
      </c>
      <c r="C882" t="str">
        <f>_xlfn.XLOOKUP(B882,Product!$A:$A,Product!$E:$E)</f>
        <v>2727-20C</v>
      </c>
      <c r="D882" s="3" t="s">
        <v>3970</v>
      </c>
    </row>
    <row r="883" spans="2:4" x14ac:dyDescent="0.45">
      <c r="B883" s="3" t="s">
        <v>11314</v>
      </c>
      <c r="C883" t="str">
        <f>_xlfn.XLOOKUP(B883,Product!$A:$A,Product!$E:$E)</f>
        <v>2727-20C</v>
      </c>
      <c r="D883" s="3" t="s">
        <v>3953</v>
      </c>
    </row>
    <row r="884" spans="2:4" x14ac:dyDescent="0.45">
      <c r="B884" s="3" t="s">
        <v>11314</v>
      </c>
      <c r="C884" t="str">
        <f>_xlfn.XLOOKUP(B884,Product!$A:$A,Product!$E:$E)</f>
        <v>2727-20C</v>
      </c>
      <c r="D884" s="3" t="s">
        <v>3955</v>
      </c>
    </row>
    <row r="885" spans="2:4" x14ac:dyDescent="0.45">
      <c r="B885" s="3" t="s">
        <v>11314</v>
      </c>
      <c r="C885" t="str">
        <f>_xlfn.XLOOKUP(B885,Product!$A:$A,Product!$E:$E)</f>
        <v>2727-20C</v>
      </c>
      <c r="D885" s="3" t="s">
        <v>3971</v>
      </c>
    </row>
    <row r="886" spans="2:4" x14ac:dyDescent="0.45">
      <c r="B886" s="3" t="s">
        <v>11314</v>
      </c>
      <c r="C886" t="str">
        <f>_xlfn.XLOOKUP(B886,Product!$A:$A,Product!$E:$E)</f>
        <v>2727-20C</v>
      </c>
      <c r="D886" s="3" t="s">
        <v>463</v>
      </c>
    </row>
    <row r="887" spans="2:4" x14ac:dyDescent="0.45">
      <c r="B887" s="3" t="s">
        <v>11314</v>
      </c>
      <c r="C887" t="str">
        <f>_xlfn.XLOOKUP(B887,Product!$A:$A,Product!$E:$E)</f>
        <v>2727-20C</v>
      </c>
      <c r="D887" s="3" t="s">
        <v>3958</v>
      </c>
    </row>
    <row r="888" spans="2:4" x14ac:dyDescent="0.45">
      <c r="B888" s="3" t="s">
        <v>11314</v>
      </c>
      <c r="C888" t="str">
        <f>_xlfn.XLOOKUP(B888,Product!$A:$A,Product!$E:$E)</f>
        <v>2727-20C</v>
      </c>
      <c r="D888" s="3" t="s">
        <v>3972</v>
      </c>
    </row>
    <row r="889" spans="2:4" x14ac:dyDescent="0.45">
      <c r="B889" s="3" t="s">
        <v>11314</v>
      </c>
      <c r="C889" t="str">
        <f>_xlfn.XLOOKUP(B889,Product!$A:$A,Product!$E:$E)</f>
        <v>2727-20C</v>
      </c>
      <c r="D889" s="3" t="s">
        <v>3960</v>
      </c>
    </row>
    <row r="890" spans="2:4" x14ac:dyDescent="0.45">
      <c r="B890" s="3" t="s">
        <v>11314</v>
      </c>
      <c r="C890" t="str">
        <f>_xlfn.XLOOKUP(B890,Product!$A:$A,Product!$E:$E)</f>
        <v>2727-20C</v>
      </c>
      <c r="D890" s="3" t="s">
        <v>3973</v>
      </c>
    </row>
    <row r="891" spans="2:4" x14ac:dyDescent="0.45">
      <c r="B891" s="3" t="s">
        <v>11314</v>
      </c>
      <c r="C891" t="str">
        <f>_xlfn.XLOOKUP(B891,Product!$A:$A,Product!$E:$E)</f>
        <v>2727-20C</v>
      </c>
      <c r="D891" s="3" t="s">
        <v>3961</v>
      </c>
    </row>
    <row r="892" spans="2:4" x14ac:dyDescent="0.45">
      <c r="B892" s="3" t="s">
        <v>11314</v>
      </c>
      <c r="C892" t="str">
        <f>_xlfn.XLOOKUP(B892,Product!$A:$A,Product!$E:$E)</f>
        <v>2727-20C</v>
      </c>
      <c r="D892" s="3" t="s">
        <v>3974</v>
      </c>
    </row>
    <row r="893" spans="2:4" x14ac:dyDescent="0.45">
      <c r="B893" s="3" t="s">
        <v>11314</v>
      </c>
      <c r="C893" t="str">
        <f>_xlfn.XLOOKUP(B893,Product!$A:$A,Product!$E:$E)</f>
        <v>2727-20C</v>
      </c>
      <c r="D893" s="3" t="s">
        <v>3962</v>
      </c>
    </row>
    <row r="894" spans="2:4" x14ac:dyDescent="0.45">
      <c r="B894" s="3" t="s">
        <v>11314</v>
      </c>
      <c r="C894" t="str">
        <f>_xlfn.XLOOKUP(B894,Product!$A:$A,Product!$E:$E)</f>
        <v>2727-20C</v>
      </c>
      <c r="D894" s="3" t="s">
        <v>3975</v>
      </c>
    </row>
    <row r="895" spans="2:4" x14ac:dyDescent="0.45">
      <c r="B895" s="3" t="s">
        <v>11314</v>
      </c>
      <c r="C895" t="str">
        <f>_xlfn.XLOOKUP(B895,Product!$A:$A,Product!$E:$E)</f>
        <v>2727-20C</v>
      </c>
      <c r="D895" s="3" t="s">
        <v>3976</v>
      </c>
    </row>
    <row r="896" spans="2:4" x14ac:dyDescent="0.45">
      <c r="B896" s="3" t="s">
        <v>11314</v>
      </c>
      <c r="C896" t="str">
        <f>_xlfn.XLOOKUP(B896,Product!$A:$A,Product!$E:$E)</f>
        <v>2727-20C</v>
      </c>
      <c r="D896" s="3" t="s">
        <v>3977</v>
      </c>
    </row>
    <row r="897" spans="2:4" x14ac:dyDescent="0.45">
      <c r="B897" s="3" t="s">
        <v>11316</v>
      </c>
      <c r="C897" t="str">
        <f>_xlfn.XLOOKUP(B897,Product!$A:$A,Product!$E:$E)</f>
        <v>2729-20</v>
      </c>
      <c r="D897" s="3" t="s">
        <v>3978</v>
      </c>
    </row>
    <row r="898" spans="2:4" x14ac:dyDescent="0.45">
      <c r="B898" s="3" t="s">
        <v>11316</v>
      </c>
      <c r="C898" t="str">
        <f>_xlfn.XLOOKUP(B898,Product!$A:$A,Product!$E:$E)</f>
        <v>2729-20</v>
      </c>
      <c r="D898" s="3" t="s">
        <v>261</v>
      </c>
    </row>
    <row r="899" spans="2:4" x14ac:dyDescent="0.45">
      <c r="B899" s="3" t="s">
        <v>11320</v>
      </c>
      <c r="C899" t="str">
        <f>_xlfn.XLOOKUP(B899,Product!$A:$A,Product!$E:$E)</f>
        <v>2730-20</v>
      </c>
      <c r="D899" s="3" t="s">
        <v>3979</v>
      </c>
    </row>
    <row r="900" spans="2:4" x14ac:dyDescent="0.45">
      <c r="B900" s="3" t="s">
        <v>11320</v>
      </c>
      <c r="C900" t="str">
        <f>_xlfn.XLOOKUP(B900,Product!$A:$A,Product!$E:$E)</f>
        <v>2730-20</v>
      </c>
      <c r="D900" s="3" t="s">
        <v>714</v>
      </c>
    </row>
    <row r="901" spans="2:4" x14ac:dyDescent="0.45">
      <c r="B901" s="3" t="s">
        <v>11323</v>
      </c>
      <c r="C901" t="str">
        <f>_xlfn.XLOOKUP(B901,Product!$A:$A,Product!$E:$E)</f>
        <v>2733-20</v>
      </c>
      <c r="D901" s="3" t="s">
        <v>3980</v>
      </c>
    </row>
    <row r="902" spans="2:4" x14ac:dyDescent="0.45">
      <c r="B902" s="3" t="s">
        <v>11323</v>
      </c>
      <c r="C902" t="str">
        <f>_xlfn.XLOOKUP(B902,Product!$A:$A,Product!$E:$E)</f>
        <v>2733-20</v>
      </c>
      <c r="D902" s="3" t="s">
        <v>2761</v>
      </c>
    </row>
    <row r="903" spans="2:4" x14ac:dyDescent="0.45">
      <c r="B903" s="3" t="s">
        <v>11323</v>
      </c>
      <c r="C903" t="str">
        <f>_xlfn.XLOOKUP(B903,Product!$A:$A,Product!$E:$E)</f>
        <v>2733-20</v>
      </c>
      <c r="D903" s="3" t="s">
        <v>3981</v>
      </c>
    </row>
    <row r="904" spans="2:4" x14ac:dyDescent="0.45">
      <c r="B904" s="3" t="s">
        <v>11323</v>
      </c>
      <c r="C904" t="str">
        <f>_xlfn.XLOOKUP(B904,Product!$A:$A,Product!$E:$E)</f>
        <v>2733-20</v>
      </c>
      <c r="D904" s="3" t="s">
        <v>3982</v>
      </c>
    </row>
    <row r="905" spans="2:4" x14ac:dyDescent="0.45">
      <c r="B905" s="3" t="s">
        <v>11323</v>
      </c>
      <c r="C905" t="str">
        <f>_xlfn.XLOOKUP(B905,Product!$A:$A,Product!$E:$E)</f>
        <v>2733-20</v>
      </c>
      <c r="D905" s="3" t="s">
        <v>3983</v>
      </c>
    </row>
    <row r="906" spans="2:4" x14ac:dyDescent="0.45">
      <c r="B906" s="3" t="s">
        <v>11325</v>
      </c>
      <c r="C906" t="str">
        <f>_xlfn.XLOOKUP(B906,Product!$A:$A,Product!$E:$E)</f>
        <v>2734-20</v>
      </c>
      <c r="D906" s="3" t="s">
        <v>3984</v>
      </c>
    </row>
    <row r="907" spans="2:4" x14ac:dyDescent="0.45">
      <c r="B907" s="3" t="s">
        <v>11325</v>
      </c>
      <c r="C907" t="str">
        <f>_xlfn.XLOOKUP(B907,Product!$A:$A,Product!$E:$E)</f>
        <v>2734-20</v>
      </c>
      <c r="D907" s="3" t="s">
        <v>3985</v>
      </c>
    </row>
    <row r="908" spans="2:4" x14ac:dyDescent="0.45">
      <c r="B908" s="3" t="s">
        <v>11325</v>
      </c>
      <c r="C908" t="str">
        <f>_xlfn.XLOOKUP(B908,Product!$A:$A,Product!$E:$E)</f>
        <v>2734-20</v>
      </c>
      <c r="D908" s="3" t="s">
        <v>3986</v>
      </c>
    </row>
    <row r="909" spans="2:4" x14ac:dyDescent="0.45">
      <c r="B909" s="3" t="s">
        <v>11325</v>
      </c>
      <c r="C909" t="str">
        <f>_xlfn.XLOOKUP(B909,Product!$A:$A,Product!$E:$E)</f>
        <v>2734-20</v>
      </c>
      <c r="D909" s="3" t="s">
        <v>3987</v>
      </c>
    </row>
    <row r="910" spans="2:4" x14ac:dyDescent="0.45">
      <c r="B910" s="3" t="s">
        <v>11325</v>
      </c>
      <c r="C910" t="str">
        <f>_xlfn.XLOOKUP(B910,Product!$A:$A,Product!$E:$E)</f>
        <v>2734-20</v>
      </c>
      <c r="D910" s="3" t="s">
        <v>3988</v>
      </c>
    </row>
    <row r="911" spans="2:4" x14ac:dyDescent="0.45">
      <c r="B911" s="3" t="s">
        <v>11325</v>
      </c>
      <c r="C911" t="str">
        <f>_xlfn.XLOOKUP(B911,Product!$A:$A,Product!$E:$E)</f>
        <v>2734-20</v>
      </c>
      <c r="D911" s="3" t="s">
        <v>3989</v>
      </c>
    </row>
    <row r="912" spans="2:4" x14ac:dyDescent="0.45">
      <c r="B912" s="3" t="s">
        <v>11325</v>
      </c>
      <c r="C912" t="str">
        <f>_xlfn.XLOOKUP(B912,Product!$A:$A,Product!$E:$E)</f>
        <v>2734-20</v>
      </c>
      <c r="D912" s="3" t="s">
        <v>2782</v>
      </c>
    </row>
    <row r="913" spans="2:4" x14ac:dyDescent="0.45">
      <c r="B913" s="3" t="s">
        <v>11328</v>
      </c>
      <c r="C913" t="str">
        <f>_xlfn.XLOOKUP(B913,Product!$A:$A,Product!$E:$E)</f>
        <v>2735-20</v>
      </c>
      <c r="D913" s="3" t="s">
        <v>2653</v>
      </c>
    </row>
    <row r="914" spans="2:4" x14ac:dyDescent="0.45">
      <c r="B914" s="3" t="s">
        <v>11328</v>
      </c>
      <c r="C914" t="str">
        <f>_xlfn.XLOOKUP(B914,Product!$A:$A,Product!$E:$E)</f>
        <v>2735-20</v>
      </c>
      <c r="D914" s="3" t="s">
        <v>3990</v>
      </c>
    </row>
    <row r="915" spans="2:4" x14ac:dyDescent="0.45">
      <c r="B915" s="3" t="s">
        <v>11329</v>
      </c>
      <c r="C915" t="str">
        <f>_xlfn.XLOOKUP(B915,Product!$A:$A,Product!$E:$E)</f>
        <v>2736-20</v>
      </c>
      <c r="D915" s="3" t="s">
        <v>3991</v>
      </c>
    </row>
    <row r="916" spans="2:4" x14ac:dyDescent="0.45">
      <c r="B916" s="3" t="s">
        <v>11329</v>
      </c>
      <c r="C916" t="str">
        <f>_xlfn.XLOOKUP(B916,Product!$A:$A,Product!$E:$E)</f>
        <v>2736-20</v>
      </c>
      <c r="D916" s="3" t="s">
        <v>3992</v>
      </c>
    </row>
    <row r="917" spans="2:4" x14ac:dyDescent="0.45">
      <c r="B917" s="3" t="s">
        <v>11329</v>
      </c>
      <c r="C917" t="str">
        <f>_xlfn.XLOOKUP(B917,Product!$A:$A,Product!$E:$E)</f>
        <v>2736-20</v>
      </c>
      <c r="D917" s="3" t="s">
        <v>3993</v>
      </c>
    </row>
    <row r="918" spans="2:4" x14ac:dyDescent="0.45">
      <c r="B918" s="3" t="s">
        <v>11329</v>
      </c>
      <c r="C918" t="str">
        <f>_xlfn.XLOOKUP(B918,Product!$A:$A,Product!$E:$E)</f>
        <v>2736-20</v>
      </c>
      <c r="D918" s="3" t="s">
        <v>3994</v>
      </c>
    </row>
    <row r="919" spans="2:4" x14ac:dyDescent="0.45">
      <c r="B919" s="3" t="s">
        <v>11329</v>
      </c>
      <c r="C919" t="str">
        <f>_xlfn.XLOOKUP(B919,Product!$A:$A,Product!$E:$E)</f>
        <v>2736-20</v>
      </c>
      <c r="D919" s="3" t="s">
        <v>3995</v>
      </c>
    </row>
    <row r="920" spans="2:4" x14ac:dyDescent="0.45">
      <c r="B920" s="3" t="s">
        <v>11329</v>
      </c>
      <c r="C920" t="str">
        <f>_xlfn.XLOOKUP(B920,Product!$A:$A,Product!$E:$E)</f>
        <v>2736-20</v>
      </c>
      <c r="D920" s="3" t="s">
        <v>3996</v>
      </c>
    </row>
    <row r="921" spans="2:4" x14ac:dyDescent="0.45">
      <c r="B921" s="3" t="s">
        <v>11329</v>
      </c>
      <c r="C921" t="str">
        <f>_xlfn.XLOOKUP(B921,Product!$A:$A,Product!$E:$E)</f>
        <v>2736-20</v>
      </c>
      <c r="D921" s="3" t="s">
        <v>2799</v>
      </c>
    </row>
    <row r="922" spans="2:4" x14ac:dyDescent="0.45">
      <c r="B922" s="3" t="s">
        <v>11329</v>
      </c>
      <c r="C922" t="str">
        <f>_xlfn.XLOOKUP(B922,Product!$A:$A,Product!$E:$E)</f>
        <v>2736-20</v>
      </c>
      <c r="D922" s="3" t="s">
        <v>3997</v>
      </c>
    </row>
    <row r="923" spans="2:4" x14ac:dyDescent="0.45">
      <c r="B923" s="3" t="s">
        <v>11329</v>
      </c>
      <c r="C923" t="str">
        <f>_xlfn.XLOOKUP(B923,Product!$A:$A,Product!$E:$E)</f>
        <v>2736-20</v>
      </c>
      <c r="D923" s="3" t="s">
        <v>3998</v>
      </c>
    </row>
    <row r="924" spans="2:4" x14ac:dyDescent="0.45">
      <c r="B924" s="3" t="s">
        <v>11329</v>
      </c>
      <c r="C924" t="str">
        <f>_xlfn.XLOOKUP(B924,Product!$A:$A,Product!$E:$E)</f>
        <v>2736-20</v>
      </c>
      <c r="D924" s="3" t="s">
        <v>3999</v>
      </c>
    </row>
    <row r="925" spans="2:4" x14ac:dyDescent="0.45">
      <c r="B925" s="3" t="s">
        <v>11329</v>
      </c>
      <c r="C925" t="str">
        <f>_xlfn.XLOOKUP(B925,Product!$A:$A,Product!$E:$E)</f>
        <v>2736-20</v>
      </c>
      <c r="D925" s="3" t="s">
        <v>4000</v>
      </c>
    </row>
    <row r="926" spans="2:4" x14ac:dyDescent="0.45">
      <c r="B926" s="3" t="s">
        <v>11329</v>
      </c>
      <c r="C926" t="str">
        <f>_xlfn.XLOOKUP(B926,Product!$A:$A,Product!$E:$E)</f>
        <v>2736-20</v>
      </c>
      <c r="D926" s="3" t="s">
        <v>4001</v>
      </c>
    </row>
    <row r="927" spans="2:4" x14ac:dyDescent="0.45">
      <c r="B927" s="3" t="s">
        <v>11329</v>
      </c>
      <c r="C927" t="str">
        <f>_xlfn.XLOOKUP(B927,Product!$A:$A,Product!$E:$E)</f>
        <v>2736-20</v>
      </c>
      <c r="D927" s="3" t="s">
        <v>4002</v>
      </c>
    </row>
    <row r="928" spans="2:4" x14ac:dyDescent="0.45">
      <c r="B928" s="3" t="s">
        <v>11331</v>
      </c>
      <c r="C928" t="str">
        <f>_xlfn.XLOOKUP(B928,Product!$A:$A,Product!$E:$E)</f>
        <v>2737-20</v>
      </c>
      <c r="D928" s="3" t="s">
        <v>652</v>
      </c>
    </row>
    <row r="929" spans="2:4" x14ac:dyDescent="0.45">
      <c r="B929" s="3" t="s">
        <v>11331</v>
      </c>
      <c r="C929" t="str">
        <f>_xlfn.XLOOKUP(B929,Product!$A:$A,Product!$E:$E)</f>
        <v>2737-20</v>
      </c>
      <c r="D929" s="3" t="s">
        <v>4003</v>
      </c>
    </row>
    <row r="930" spans="2:4" x14ac:dyDescent="0.45">
      <c r="B930" s="3" t="s">
        <v>11331</v>
      </c>
      <c r="C930" t="str">
        <f>_xlfn.XLOOKUP(B930,Product!$A:$A,Product!$E:$E)</f>
        <v>2737-20</v>
      </c>
      <c r="D930" s="3" t="s">
        <v>4004</v>
      </c>
    </row>
    <row r="931" spans="2:4" x14ac:dyDescent="0.45">
      <c r="B931" s="3" t="s">
        <v>11331</v>
      </c>
      <c r="C931" t="str">
        <f>_xlfn.XLOOKUP(B931,Product!$A:$A,Product!$E:$E)</f>
        <v>2737-20</v>
      </c>
      <c r="D931" s="3" t="s">
        <v>4005</v>
      </c>
    </row>
    <row r="932" spans="2:4" x14ac:dyDescent="0.45">
      <c r="B932" s="3" t="s">
        <v>11331</v>
      </c>
      <c r="C932" t="str">
        <f>_xlfn.XLOOKUP(B932,Product!$A:$A,Product!$E:$E)</f>
        <v>2737-20</v>
      </c>
      <c r="D932" s="3" t="s">
        <v>4006</v>
      </c>
    </row>
    <row r="933" spans="2:4" x14ac:dyDescent="0.45">
      <c r="B933" s="3" t="s">
        <v>11331</v>
      </c>
      <c r="C933" t="str">
        <f>_xlfn.XLOOKUP(B933,Product!$A:$A,Product!$E:$E)</f>
        <v>2737-20</v>
      </c>
      <c r="D933" s="3" t="s">
        <v>4007</v>
      </c>
    </row>
    <row r="934" spans="2:4" x14ac:dyDescent="0.45">
      <c r="B934" s="3" t="s">
        <v>11331</v>
      </c>
      <c r="C934" t="str">
        <f>_xlfn.XLOOKUP(B934,Product!$A:$A,Product!$E:$E)</f>
        <v>2737-20</v>
      </c>
      <c r="D934" s="3" t="s">
        <v>4008</v>
      </c>
    </row>
    <row r="935" spans="2:4" x14ac:dyDescent="0.45">
      <c r="B935" s="3" t="s">
        <v>11331</v>
      </c>
      <c r="C935" t="str">
        <f>_xlfn.XLOOKUP(B935,Product!$A:$A,Product!$E:$E)</f>
        <v>2737-20</v>
      </c>
      <c r="D935" s="3" t="s">
        <v>4009</v>
      </c>
    </row>
    <row r="936" spans="2:4" x14ac:dyDescent="0.45">
      <c r="B936" s="3" t="s">
        <v>11331</v>
      </c>
      <c r="C936" t="str">
        <f>_xlfn.XLOOKUP(B936,Product!$A:$A,Product!$E:$E)</f>
        <v>2737-20</v>
      </c>
      <c r="D936" s="3" t="s">
        <v>4010</v>
      </c>
    </row>
    <row r="937" spans="2:4" x14ac:dyDescent="0.45">
      <c r="B937" s="3" t="s">
        <v>11331</v>
      </c>
      <c r="C937" t="str">
        <f>_xlfn.XLOOKUP(B937,Product!$A:$A,Product!$E:$E)</f>
        <v>2737-20</v>
      </c>
      <c r="D937" s="3" t="s">
        <v>4011</v>
      </c>
    </row>
    <row r="938" spans="2:4" x14ac:dyDescent="0.45">
      <c r="B938" s="3" t="s">
        <v>11333</v>
      </c>
      <c r="C938" t="str">
        <f>_xlfn.XLOOKUP(B938,Product!$A:$A,Product!$E:$E)</f>
        <v>2737B-20</v>
      </c>
      <c r="D938" s="3" t="s">
        <v>4012</v>
      </c>
    </row>
    <row r="939" spans="2:4" x14ac:dyDescent="0.45">
      <c r="B939" s="3" t="s">
        <v>11333</v>
      </c>
      <c r="C939" t="str">
        <f>_xlfn.XLOOKUP(B939,Product!$A:$A,Product!$E:$E)</f>
        <v>2737B-20</v>
      </c>
      <c r="D939" s="3" t="s">
        <v>3673</v>
      </c>
    </row>
    <row r="940" spans="2:4" x14ac:dyDescent="0.45">
      <c r="B940" s="3" t="s">
        <v>11333</v>
      </c>
      <c r="C940" t="str">
        <f>_xlfn.XLOOKUP(B940,Product!$A:$A,Product!$E:$E)</f>
        <v>2737B-20</v>
      </c>
      <c r="D940" s="3" t="s">
        <v>4013</v>
      </c>
    </row>
    <row r="941" spans="2:4" x14ac:dyDescent="0.45">
      <c r="B941" s="3" t="s">
        <v>11333</v>
      </c>
      <c r="C941" t="str">
        <f>_xlfn.XLOOKUP(B941,Product!$A:$A,Product!$E:$E)</f>
        <v>2737B-20</v>
      </c>
      <c r="D941" s="3" t="s">
        <v>694</v>
      </c>
    </row>
    <row r="942" spans="2:4" x14ac:dyDescent="0.45">
      <c r="B942" s="3" t="s">
        <v>11333</v>
      </c>
      <c r="C942" t="str">
        <f>_xlfn.XLOOKUP(B942,Product!$A:$A,Product!$E:$E)</f>
        <v>2737B-20</v>
      </c>
      <c r="D942" s="3" t="s">
        <v>4014</v>
      </c>
    </row>
    <row r="943" spans="2:4" x14ac:dyDescent="0.45">
      <c r="B943" s="3" t="s">
        <v>11333</v>
      </c>
      <c r="C943" t="str">
        <f>_xlfn.XLOOKUP(B943,Product!$A:$A,Product!$E:$E)</f>
        <v>2737B-20</v>
      </c>
      <c r="D943" s="3" t="s">
        <v>4015</v>
      </c>
    </row>
    <row r="944" spans="2:4" x14ac:dyDescent="0.45">
      <c r="B944" s="3" t="s">
        <v>11333</v>
      </c>
      <c r="C944" t="str">
        <f>_xlfn.XLOOKUP(B944,Product!$A:$A,Product!$E:$E)</f>
        <v>2737B-20</v>
      </c>
      <c r="D944" s="3" t="s">
        <v>4016</v>
      </c>
    </row>
    <row r="945" spans="2:4" x14ac:dyDescent="0.45">
      <c r="B945" s="3" t="s">
        <v>11333</v>
      </c>
      <c r="C945" t="str">
        <f>_xlfn.XLOOKUP(B945,Product!$A:$A,Product!$E:$E)</f>
        <v>2737B-20</v>
      </c>
      <c r="D945" s="3" t="s">
        <v>4017</v>
      </c>
    </row>
    <row r="946" spans="2:4" x14ac:dyDescent="0.45">
      <c r="B946" s="3" t="s">
        <v>11333</v>
      </c>
      <c r="C946" t="str">
        <f>_xlfn.XLOOKUP(B946,Product!$A:$A,Product!$E:$E)</f>
        <v>2737B-20</v>
      </c>
      <c r="D946" s="3" t="s">
        <v>3285</v>
      </c>
    </row>
    <row r="947" spans="2:4" x14ac:dyDescent="0.45">
      <c r="B947" s="3" t="s">
        <v>11333</v>
      </c>
      <c r="C947" t="str">
        <f>_xlfn.XLOOKUP(B947,Product!$A:$A,Product!$E:$E)</f>
        <v>2737B-20</v>
      </c>
      <c r="D947" s="3" t="s">
        <v>4018</v>
      </c>
    </row>
    <row r="948" spans="2:4" x14ac:dyDescent="0.45">
      <c r="B948" s="3" t="s">
        <v>11333</v>
      </c>
      <c r="C948" t="str">
        <f>_xlfn.XLOOKUP(B948,Product!$A:$A,Product!$E:$E)</f>
        <v>2737B-20</v>
      </c>
      <c r="D948" s="3" t="s">
        <v>4019</v>
      </c>
    </row>
    <row r="949" spans="2:4" x14ac:dyDescent="0.45">
      <c r="B949" s="3" t="s">
        <v>11333</v>
      </c>
      <c r="C949" t="str">
        <f>_xlfn.XLOOKUP(B949,Product!$A:$A,Product!$E:$E)</f>
        <v>2737B-20</v>
      </c>
      <c r="D949" s="3" t="s">
        <v>4020</v>
      </c>
    </row>
    <row r="950" spans="2:4" x14ac:dyDescent="0.45">
      <c r="B950" s="3" t="s">
        <v>11333</v>
      </c>
      <c r="C950" t="str">
        <f>_xlfn.XLOOKUP(B950,Product!$A:$A,Product!$E:$E)</f>
        <v>2737B-20</v>
      </c>
      <c r="D950" s="3" t="s">
        <v>4021</v>
      </c>
    </row>
    <row r="951" spans="2:4" x14ac:dyDescent="0.45">
      <c r="B951" s="3" t="s">
        <v>11334</v>
      </c>
      <c r="C951" t="str">
        <f>_xlfn.XLOOKUP(B951,Product!$A:$A,Product!$E:$E)</f>
        <v>2738-20</v>
      </c>
      <c r="D951" s="3" t="s">
        <v>3673</v>
      </c>
    </row>
    <row r="952" spans="2:4" x14ac:dyDescent="0.45">
      <c r="B952" s="3" t="s">
        <v>11334</v>
      </c>
      <c r="C952" t="str">
        <f>_xlfn.XLOOKUP(B952,Product!$A:$A,Product!$E:$E)</f>
        <v>2738-20</v>
      </c>
      <c r="D952" s="3" t="s">
        <v>4022</v>
      </c>
    </row>
    <row r="953" spans="2:4" x14ac:dyDescent="0.45">
      <c r="B953" s="3" t="s">
        <v>11334</v>
      </c>
      <c r="C953" t="str">
        <f>_xlfn.XLOOKUP(B953,Product!$A:$A,Product!$E:$E)</f>
        <v>2738-20</v>
      </c>
      <c r="D953" s="3" t="s">
        <v>4023</v>
      </c>
    </row>
    <row r="954" spans="2:4" x14ac:dyDescent="0.45">
      <c r="B954" s="3" t="s">
        <v>11334</v>
      </c>
      <c r="C954" t="str">
        <f>_xlfn.XLOOKUP(B954,Product!$A:$A,Product!$E:$E)</f>
        <v>2738-20</v>
      </c>
      <c r="D954" s="3" t="s">
        <v>4024</v>
      </c>
    </row>
    <row r="955" spans="2:4" x14ac:dyDescent="0.45">
      <c r="B955" s="3" t="s">
        <v>11334</v>
      </c>
      <c r="C955" t="str">
        <f>_xlfn.XLOOKUP(B955,Product!$A:$A,Product!$E:$E)</f>
        <v>2738-20</v>
      </c>
      <c r="D955" s="3" t="s">
        <v>4025</v>
      </c>
    </row>
    <row r="956" spans="2:4" x14ac:dyDescent="0.45">
      <c r="B956" s="3" t="s">
        <v>11334</v>
      </c>
      <c r="C956" t="str">
        <f>_xlfn.XLOOKUP(B956,Product!$A:$A,Product!$E:$E)</f>
        <v>2738-20</v>
      </c>
      <c r="D956" s="3" t="s">
        <v>4026</v>
      </c>
    </row>
    <row r="957" spans="2:4" x14ac:dyDescent="0.45">
      <c r="B957" s="3" t="s">
        <v>11334</v>
      </c>
      <c r="C957" t="str">
        <f>_xlfn.XLOOKUP(B957,Product!$A:$A,Product!$E:$E)</f>
        <v>2738-20</v>
      </c>
      <c r="D957" s="3" t="s">
        <v>4027</v>
      </c>
    </row>
    <row r="958" spans="2:4" x14ac:dyDescent="0.45">
      <c r="B958" s="3" t="s">
        <v>11334</v>
      </c>
      <c r="C958" t="str">
        <f>_xlfn.XLOOKUP(B958,Product!$A:$A,Product!$E:$E)</f>
        <v>2738-20</v>
      </c>
      <c r="D958" s="3" t="s">
        <v>3285</v>
      </c>
    </row>
    <row r="959" spans="2:4" x14ac:dyDescent="0.45">
      <c r="B959" s="3" t="s">
        <v>11334</v>
      </c>
      <c r="C959" t="str">
        <f>_xlfn.XLOOKUP(B959,Product!$A:$A,Product!$E:$E)</f>
        <v>2738-20</v>
      </c>
      <c r="D959" s="3" t="s">
        <v>4028</v>
      </c>
    </row>
    <row r="960" spans="2:4" x14ac:dyDescent="0.45">
      <c r="B960" s="3" t="s">
        <v>11334</v>
      </c>
      <c r="C960" t="str">
        <f>_xlfn.XLOOKUP(B960,Product!$A:$A,Product!$E:$E)</f>
        <v>2738-20</v>
      </c>
      <c r="D960" s="3" t="s">
        <v>2722</v>
      </c>
    </row>
    <row r="961" spans="2:4" x14ac:dyDescent="0.45">
      <c r="B961" s="3" t="s">
        <v>11334</v>
      </c>
      <c r="C961" t="str">
        <f>_xlfn.XLOOKUP(B961,Product!$A:$A,Product!$E:$E)</f>
        <v>2738-20</v>
      </c>
      <c r="D961" s="3" t="s">
        <v>4029</v>
      </c>
    </row>
    <row r="962" spans="2:4" x14ac:dyDescent="0.45">
      <c r="B962" s="3" t="s">
        <v>11335</v>
      </c>
      <c r="C962" t="str">
        <f>_xlfn.XLOOKUP(B962,Product!$A:$A,Product!$E:$E)</f>
        <v>2739-20</v>
      </c>
      <c r="D962" s="3" t="s">
        <v>3640</v>
      </c>
    </row>
    <row r="963" spans="2:4" x14ac:dyDescent="0.45">
      <c r="B963" s="3" t="s">
        <v>11335</v>
      </c>
      <c r="C963" t="str">
        <f>_xlfn.XLOOKUP(B963,Product!$A:$A,Product!$E:$E)</f>
        <v>2739-20</v>
      </c>
      <c r="D963" s="3" t="s">
        <v>4030</v>
      </c>
    </row>
    <row r="964" spans="2:4" x14ac:dyDescent="0.45">
      <c r="B964" s="3" t="s">
        <v>11335</v>
      </c>
      <c r="C964" t="str">
        <f>_xlfn.XLOOKUP(B964,Product!$A:$A,Product!$E:$E)</f>
        <v>2739-20</v>
      </c>
      <c r="D964" s="3" t="s">
        <v>4031</v>
      </c>
    </row>
    <row r="965" spans="2:4" x14ac:dyDescent="0.45">
      <c r="B965" s="3" t="s">
        <v>11335</v>
      </c>
      <c r="C965" t="str">
        <f>_xlfn.XLOOKUP(B965,Product!$A:$A,Product!$E:$E)</f>
        <v>2739-20</v>
      </c>
      <c r="D965" s="3" t="s">
        <v>4032</v>
      </c>
    </row>
    <row r="966" spans="2:4" x14ac:dyDescent="0.45">
      <c r="B966" s="3" t="s">
        <v>11335</v>
      </c>
      <c r="C966" t="str">
        <f>_xlfn.XLOOKUP(B966,Product!$A:$A,Product!$E:$E)</f>
        <v>2739-20</v>
      </c>
      <c r="D966" s="3" t="s">
        <v>4033</v>
      </c>
    </row>
    <row r="967" spans="2:4" x14ac:dyDescent="0.45">
      <c r="B967" s="3" t="s">
        <v>11335</v>
      </c>
      <c r="C967" t="str">
        <f>_xlfn.XLOOKUP(B967,Product!$A:$A,Product!$E:$E)</f>
        <v>2739-20</v>
      </c>
      <c r="D967" s="3" t="s">
        <v>4034</v>
      </c>
    </row>
    <row r="968" spans="2:4" x14ac:dyDescent="0.45">
      <c r="B968" s="3" t="s">
        <v>11335</v>
      </c>
      <c r="C968" t="str">
        <f>_xlfn.XLOOKUP(B968,Product!$A:$A,Product!$E:$E)</f>
        <v>2739-20</v>
      </c>
      <c r="D968" s="3" t="s">
        <v>2842</v>
      </c>
    </row>
    <row r="969" spans="2:4" x14ac:dyDescent="0.45">
      <c r="B969" s="3" t="s">
        <v>11335</v>
      </c>
      <c r="C969" t="str">
        <f>_xlfn.XLOOKUP(B969,Product!$A:$A,Product!$E:$E)</f>
        <v>2739-20</v>
      </c>
      <c r="D969" s="3" t="s">
        <v>4035</v>
      </c>
    </row>
    <row r="970" spans="2:4" x14ac:dyDescent="0.45">
      <c r="B970" s="3" t="s">
        <v>11335</v>
      </c>
      <c r="C970" t="str">
        <f>_xlfn.XLOOKUP(B970,Product!$A:$A,Product!$E:$E)</f>
        <v>2739-20</v>
      </c>
      <c r="D970" s="3" t="s">
        <v>3641</v>
      </c>
    </row>
    <row r="971" spans="2:4" x14ac:dyDescent="0.45">
      <c r="B971" s="3" t="s">
        <v>11335</v>
      </c>
      <c r="C971" t="str">
        <f>_xlfn.XLOOKUP(B971,Product!$A:$A,Product!$E:$E)</f>
        <v>2739-20</v>
      </c>
      <c r="D971" s="3" t="s">
        <v>4036</v>
      </c>
    </row>
    <row r="972" spans="2:4" x14ac:dyDescent="0.45">
      <c r="B972" s="3" t="s">
        <v>11335</v>
      </c>
      <c r="C972" t="str">
        <f>_xlfn.XLOOKUP(B972,Product!$A:$A,Product!$E:$E)</f>
        <v>2739-20</v>
      </c>
      <c r="D972" s="3" t="s">
        <v>4037</v>
      </c>
    </row>
    <row r="973" spans="2:4" x14ac:dyDescent="0.45">
      <c r="B973" s="3" t="s">
        <v>11335</v>
      </c>
      <c r="C973" t="str">
        <f>_xlfn.XLOOKUP(B973,Product!$A:$A,Product!$E:$E)</f>
        <v>2739-20</v>
      </c>
      <c r="D973" s="3" t="s">
        <v>4038</v>
      </c>
    </row>
    <row r="974" spans="2:4" x14ac:dyDescent="0.45">
      <c r="B974" s="3" t="s">
        <v>11335</v>
      </c>
      <c r="C974" t="str">
        <f>_xlfn.XLOOKUP(B974,Product!$A:$A,Product!$E:$E)</f>
        <v>2739-20</v>
      </c>
      <c r="D974" s="3" t="s">
        <v>3285</v>
      </c>
    </row>
    <row r="975" spans="2:4" x14ac:dyDescent="0.45">
      <c r="B975" s="3" t="s">
        <v>11335</v>
      </c>
      <c r="C975" t="str">
        <f>_xlfn.XLOOKUP(B975,Product!$A:$A,Product!$E:$E)</f>
        <v>2739-20</v>
      </c>
      <c r="D975" s="3" t="s">
        <v>4039</v>
      </c>
    </row>
    <row r="976" spans="2:4" x14ac:dyDescent="0.45">
      <c r="B976" s="3" t="s">
        <v>11337</v>
      </c>
      <c r="C976" t="str">
        <f>_xlfn.XLOOKUP(B976,Product!$A:$A,Product!$E:$E)</f>
        <v>2741-20</v>
      </c>
      <c r="D976" s="3" t="s">
        <v>4040</v>
      </c>
    </row>
    <row r="977" spans="2:4" x14ac:dyDescent="0.45">
      <c r="B977" s="3" t="s">
        <v>11337</v>
      </c>
      <c r="C977" t="str">
        <f>_xlfn.XLOOKUP(B977,Product!$A:$A,Product!$E:$E)</f>
        <v>2741-20</v>
      </c>
      <c r="D977" s="3" t="s">
        <v>2850</v>
      </c>
    </row>
    <row r="978" spans="2:4" x14ac:dyDescent="0.45">
      <c r="B978" s="3" t="s">
        <v>11339</v>
      </c>
      <c r="C978" t="str">
        <f>_xlfn.XLOOKUP(B978,Product!$A:$A,Product!$E:$E)</f>
        <v>2744-20</v>
      </c>
      <c r="D978" s="3" t="s">
        <v>4041</v>
      </c>
    </row>
    <row r="979" spans="2:4" x14ac:dyDescent="0.45">
      <c r="B979" s="3" t="s">
        <v>11339</v>
      </c>
      <c r="C979" t="str">
        <f>_xlfn.XLOOKUP(B979,Product!$A:$A,Product!$E:$E)</f>
        <v>2744-20</v>
      </c>
      <c r="D979" s="3" t="s">
        <v>4042</v>
      </c>
    </row>
    <row r="980" spans="2:4" x14ac:dyDescent="0.45">
      <c r="B980" s="3" t="s">
        <v>11339</v>
      </c>
      <c r="C980" t="str">
        <f>_xlfn.XLOOKUP(B980,Product!$A:$A,Product!$E:$E)</f>
        <v>2744-20</v>
      </c>
      <c r="D980" s="3" t="s">
        <v>4043</v>
      </c>
    </row>
    <row r="981" spans="2:4" x14ac:dyDescent="0.45">
      <c r="B981" s="3" t="s">
        <v>11339</v>
      </c>
      <c r="C981" t="str">
        <f>_xlfn.XLOOKUP(B981,Product!$A:$A,Product!$E:$E)</f>
        <v>2744-20</v>
      </c>
      <c r="D981" s="3" t="s">
        <v>4044</v>
      </c>
    </row>
    <row r="982" spans="2:4" x14ac:dyDescent="0.45">
      <c r="B982" s="3" t="s">
        <v>11339</v>
      </c>
      <c r="C982" t="str">
        <f>_xlfn.XLOOKUP(B982,Product!$A:$A,Product!$E:$E)</f>
        <v>2744-20</v>
      </c>
      <c r="D982" s="3" t="s">
        <v>2873</v>
      </c>
    </row>
    <row r="983" spans="2:4" x14ac:dyDescent="0.45">
      <c r="B983" s="3" t="s">
        <v>11339</v>
      </c>
      <c r="C983" t="str">
        <f>_xlfn.XLOOKUP(B983,Product!$A:$A,Product!$E:$E)</f>
        <v>2744-20</v>
      </c>
      <c r="D983" s="3" t="s">
        <v>4045</v>
      </c>
    </row>
    <row r="984" spans="2:4" x14ac:dyDescent="0.45">
      <c r="B984" s="3" t="s">
        <v>11339</v>
      </c>
      <c r="C984" t="str">
        <f>_xlfn.XLOOKUP(B984,Product!$A:$A,Product!$E:$E)</f>
        <v>2744-20</v>
      </c>
      <c r="D984" s="3" t="s">
        <v>4046</v>
      </c>
    </row>
    <row r="985" spans="2:4" x14ac:dyDescent="0.45">
      <c r="B985" s="3" t="s">
        <v>11341</v>
      </c>
      <c r="C985" t="str">
        <f>_xlfn.XLOOKUP(B985,Product!$A:$A,Product!$E:$E)</f>
        <v>2745-20</v>
      </c>
      <c r="D985" s="3" t="s">
        <v>2890</v>
      </c>
    </row>
    <row r="986" spans="2:4" x14ac:dyDescent="0.45">
      <c r="B986" s="3" t="s">
        <v>11341</v>
      </c>
      <c r="C986" t="str">
        <f>_xlfn.XLOOKUP(B986,Product!$A:$A,Product!$E:$E)</f>
        <v>2745-20</v>
      </c>
      <c r="D986" s="3" t="s">
        <v>4047</v>
      </c>
    </row>
    <row r="987" spans="2:4" x14ac:dyDescent="0.45">
      <c r="B987" s="3" t="s">
        <v>11341</v>
      </c>
      <c r="C987" t="str">
        <f>_xlfn.XLOOKUP(B987,Product!$A:$A,Product!$E:$E)</f>
        <v>2745-20</v>
      </c>
      <c r="D987" s="3" t="s">
        <v>4048</v>
      </c>
    </row>
    <row r="988" spans="2:4" x14ac:dyDescent="0.45">
      <c r="B988" s="3" t="s">
        <v>11341</v>
      </c>
      <c r="C988" t="str">
        <f>_xlfn.XLOOKUP(B988,Product!$A:$A,Product!$E:$E)</f>
        <v>2745-20</v>
      </c>
      <c r="D988" s="3" t="s">
        <v>4049</v>
      </c>
    </row>
    <row r="989" spans="2:4" x14ac:dyDescent="0.45">
      <c r="B989" s="3" t="s">
        <v>11341</v>
      </c>
      <c r="C989" t="str">
        <f>_xlfn.XLOOKUP(B989,Product!$A:$A,Product!$E:$E)</f>
        <v>2745-20</v>
      </c>
      <c r="D989" s="3" t="s">
        <v>4050</v>
      </c>
    </row>
    <row r="990" spans="2:4" x14ac:dyDescent="0.45">
      <c r="B990" s="3" t="s">
        <v>11341</v>
      </c>
      <c r="C990" t="str">
        <f>_xlfn.XLOOKUP(B990,Product!$A:$A,Product!$E:$E)</f>
        <v>2745-20</v>
      </c>
      <c r="D990" s="3" t="s">
        <v>4051</v>
      </c>
    </row>
    <row r="991" spans="2:4" x14ac:dyDescent="0.45">
      <c r="B991" s="3" t="s">
        <v>11343</v>
      </c>
      <c r="C991" t="str">
        <f>_xlfn.XLOOKUP(B991,Product!$A:$A,Product!$E:$E)</f>
        <v>2746-20</v>
      </c>
      <c r="D991" s="3" t="s">
        <v>4052</v>
      </c>
    </row>
    <row r="992" spans="2:4" x14ac:dyDescent="0.45">
      <c r="B992" s="3" t="s">
        <v>11343</v>
      </c>
      <c r="C992" t="str">
        <f>_xlfn.XLOOKUP(B992,Product!$A:$A,Product!$E:$E)</f>
        <v>2746-20</v>
      </c>
      <c r="D992" s="3" t="s">
        <v>2900</v>
      </c>
    </row>
    <row r="993" spans="2:4" x14ac:dyDescent="0.45">
      <c r="B993" s="3" t="s">
        <v>11343</v>
      </c>
      <c r="C993" t="str">
        <f>_xlfn.XLOOKUP(B993,Product!$A:$A,Product!$E:$E)</f>
        <v>2746-20</v>
      </c>
      <c r="D993" s="3" t="s">
        <v>4053</v>
      </c>
    </row>
    <row r="994" spans="2:4" x14ac:dyDescent="0.45">
      <c r="B994" s="3" t="s">
        <v>11343</v>
      </c>
      <c r="C994" t="str">
        <f>_xlfn.XLOOKUP(B994,Product!$A:$A,Product!$E:$E)</f>
        <v>2746-20</v>
      </c>
      <c r="D994" s="3" t="s">
        <v>4054</v>
      </c>
    </row>
    <row r="995" spans="2:4" x14ac:dyDescent="0.45">
      <c r="B995" s="3" t="s">
        <v>11343</v>
      </c>
      <c r="C995" t="str">
        <f>_xlfn.XLOOKUP(B995,Product!$A:$A,Product!$E:$E)</f>
        <v>2746-20</v>
      </c>
      <c r="D995" s="3" t="s">
        <v>4055</v>
      </c>
    </row>
    <row r="996" spans="2:4" x14ac:dyDescent="0.45">
      <c r="B996" s="3" t="s">
        <v>11343</v>
      </c>
      <c r="C996" t="str">
        <f>_xlfn.XLOOKUP(B996,Product!$A:$A,Product!$E:$E)</f>
        <v>2746-20</v>
      </c>
      <c r="D996" s="3" t="s">
        <v>4056</v>
      </c>
    </row>
    <row r="997" spans="2:4" x14ac:dyDescent="0.45">
      <c r="B997" s="3" t="s">
        <v>11343</v>
      </c>
      <c r="C997" t="str">
        <f>_xlfn.XLOOKUP(B997,Product!$A:$A,Product!$E:$E)</f>
        <v>2746-20</v>
      </c>
      <c r="D997" s="3" t="s">
        <v>4057</v>
      </c>
    </row>
    <row r="998" spans="2:4" x14ac:dyDescent="0.45">
      <c r="B998" s="3" t="s">
        <v>11343</v>
      </c>
      <c r="C998" t="str">
        <f>_xlfn.XLOOKUP(B998,Product!$A:$A,Product!$E:$E)</f>
        <v>2746-20</v>
      </c>
      <c r="D998" s="3" t="s">
        <v>4058</v>
      </c>
    </row>
    <row r="999" spans="2:4" x14ac:dyDescent="0.45">
      <c r="B999" s="3" t="s">
        <v>11343</v>
      </c>
      <c r="C999" t="str">
        <f>_xlfn.XLOOKUP(B999,Product!$A:$A,Product!$E:$E)</f>
        <v>2746-20</v>
      </c>
      <c r="D999" s="3" t="s">
        <v>4059</v>
      </c>
    </row>
    <row r="1000" spans="2:4" x14ac:dyDescent="0.45">
      <c r="B1000" s="3" t="s">
        <v>11345</v>
      </c>
      <c r="C1000" t="str">
        <f>_xlfn.XLOOKUP(B1000,Product!$A:$A,Product!$E:$E)</f>
        <v>2749-20</v>
      </c>
      <c r="D1000" s="3" t="s">
        <v>4060</v>
      </c>
    </row>
    <row r="1001" spans="2:4" x14ac:dyDescent="0.45">
      <c r="B1001" s="3" t="s">
        <v>11345</v>
      </c>
      <c r="C1001" t="str">
        <f>_xlfn.XLOOKUP(B1001,Product!$A:$A,Product!$E:$E)</f>
        <v>2749-20</v>
      </c>
      <c r="D1001" s="3" t="s">
        <v>2905</v>
      </c>
    </row>
    <row r="1002" spans="2:4" x14ac:dyDescent="0.45">
      <c r="B1002" s="3" t="s">
        <v>11345</v>
      </c>
      <c r="C1002" t="str">
        <f>_xlfn.XLOOKUP(B1002,Product!$A:$A,Product!$E:$E)</f>
        <v>2749-20</v>
      </c>
      <c r="D1002" s="3" t="s">
        <v>4061</v>
      </c>
    </row>
    <row r="1003" spans="2:4" x14ac:dyDescent="0.45">
      <c r="B1003" s="3" t="s">
        <v>11345</v>
      </c>
      <c r="C1003" t="str">
        <f>_xlfn.XLOOKUP(B1003,Product!$A:$A,Product!$E:$E)</f>
        <v>2749-20</v>
      </c>
      <c r="D1003" s="3" t="s">
        <v>4062</v>
      </c>
    </row>
    <row r="1004" spans="2:4" x14ac:dyDescent="0.45">
      <c r="B1004" s="3" t="s">
        <v>11345</v>
      </c>
      <c r="C1004" t="str">
        <f>_xlfn.XLOOKUP(B1004,Product!$A:$A,Product!$E:$E)</f>
        <v>2749-20</v>
      </c>
      <c r="D1004" s="3" t="s">
        <v>4063</v>
      </c>
    </row>
    <row r="1005" spans="2:4" x14ac:dyDescent="0.45">
      <c r="B1005" s="3" t="s">
        <v>11345</v>
      </c>
      <c r="C1005" t="str">
        <f>_xlfn.XLOOKUP(B1005,Product!$A:$A,Product!$E:$E)</f>
        <v>2749-20</v>
      </c>
      <c r="D1005" s="3" t="s">
        <v>4064</v>
      </c>
    </row>
    <row r="1006" spans="2:4" x14ac:dyDescent="0.45">
      <c r="B1006" s="3" t="s">
        <v>11345</v>
      </c>
      <c r="C1006" t="str">
        <f>_xlfn.XLOOKUP(B1006,Product!$A:$A,Product!$E:$E)</f>
        <v>2749-20</v>
      </c>
      <c r="D1006" s="3" t="s">
        <v>4065</v>
      </c>
    </row>
    <row r="1007" spans="2:4" x14ac:dyDescent="0.45">
      <c r="B1007" s="3" t="s">
        <v>11345</v>
      </c>
      <c r="C1007" t="str">
        <f>_xlfn.XLOOKUP(B1007,Product!$A:$A,Product!$E:$E)</f>
        <v>2749-20</v>
      </c>
      <c r="D1007" s="3" t="s">
        <v>4066</v>
      </c>
    </row>
    <row r="1008" spans="2:4" x14ac:dyDescent="0.45">
      <c r="B1008" s="3" t="s">
        <v>11345</v>
      </c>
      <c r="C1008" t="str">
        <f>_xlfn.XLOOKUP(B1008,Product!$A:$A,Product!$E:$E)</f>
        <v>2749-20</v>
      </c>
      <c r="D1008" s="3" t="s">
        <v>4067</v>
      </c>
    </row>
    <row r="1009" spans="2:4" x14ac:dyDescent="0.45">
      <c r="B1009" s="3" t="s">
        <v>11345</v>
      </c>
      <c r="C1009" t="str">
        <f>_xlfn.XLOOKUP(B1009,Product!$A:$A,Product!$E:$E)</f>
        <v>2749-20</v>
      </c>
      <c r="D1009" s="3" t="s">
        <v>4068</v>
      </c>
    </row>
    <row r="1010" spans="2:4" x14ac:dyDescent="0.45">
      <c r="B1010" s="3" t="s">
        <v>11347</v>
      </c>
      <c r="C1010" t="str">
        <f>_xlfn.XLOOKUP(B1010,Product!$A:$A,Product!$E:$E)</f>
        <v>2758-20</v>
      </c>
      <c r="D1010" s="3" t="s">
        <v>4069</v>
      </c>
    </row>
    <row r="1011" spans="2:4" x14ac:dyDescent="0.45">
      <c r="B1011" s="3" t="s">
        <v>11347</v>
      </c>
      <c r="C1011" t="str">
        <f>_xlfn.XLOOKUP(B1011,Product!$A:$A,Product!$E:$E)</f>
        <v>2758-20</v>
      </c>
      <c r="D1011" s="3" t="s">
        <v>4070</v>
      </c>
    </row>
    <row r="1012" spans="2:4" x14ac:dyDescent="0.45">
      <c r="B1012" s="3" t="s">
        <v>11347</v>
      </c>
      <c r="C1012" t="str">
        <f>_xlfn.XLOOKUP(B1012,Product!$A:$A,Product!$E:$E)</f>
        <v>2758-20</v>
      </c>
      <c r="D1012" s="3" t="s">
        <v>2068</v>
      </c>
    </row>
    <row r="1013" spans="2:4" x14ac:dyDescent="0.45">
      <c r="B1013" s="3" t="s">
        <v>11347</v>
      </c>
      <c r="C1013" t="str">
        <f>_xlfn.XLOOKUP(B1013,Product!$A:$A,Product!$E:$E)</f>
        <v>2758-20</v>
      </c>
      <c r="D1013" s="3" t="s">
        <v>4071</v>
      </c>
    </row>
    <row r="1014" spans="2:4" x14ac:dyDescent="0.45">
      <c r="B1014" s="3" t="s">
        <v>11347</v>
      </c>
      <c r="C1014" t="str">
        <f>_xlfn.XLOOKUP(B1014,Product!$A:$A,Product!$E:$E)</f>
        <v>2758-20</v>
      </c>
      <c r="D1014" s="3" t="s">
        <v>4072</v>
      </c>
    </row>
    <row r="1015" spans="2:4" x14ac:dyDescent="0.45">
      <c r="B1015" s="3" t="s">
        <v>11350</v>
      </c>
      <c r="C1015" t="str">
        <f>_xlfn.XLOOKUP(B1015,Product!$A:$A,Product!$E:$E)</f>
        <v>2759-20</v>
      </c>
      <c r="D1015" s="3" t="s">
        <v>2103</v>
      </c>
    </row>
    <row r="1016" spans="2:4" x14ac:dyDescent="0.45">
      <c r="B1016" s="3" t="s">
        <v>11350</v>
      </c>
      <c r="C1016" t="str">
        <f>_xlfn.XLOOKUP(B1016,Product!$A:$A,Product!$E:$E)</f>
        <v>2759-20</v>
      </c>
      <c r="D1016" s="3" t="s">
        <v>4073</v>
      </c>
    </row>
    <row r="1017" spans="2:4" x14ac:dyDescent="0.45">
      <c r="B1017" s="3" t="s">
        <v>11352</v>
      </c>
      <c r="C1017" t="str">
        <f>_xlfn.XLOOKUP(B1017,Product!$A:$A,Product!$E:$E)</f>
        <v>2759B-20</v>
      </c>
      <c r="D1017" s="3" t="s">
        <v>4074</v>
      </c>
    </row>
    <row r="1018" spans="2:4" x14ac:dyDescent="0.45">
      <c r="B1018" s="3" t="s">
        <v>11352</v>
      </c>
      <c r="C1018" t="str">
        <f>_xlfn.XLOOKUP(B1018,Product!$A:$A,Product!$E:$E)</f>
        <v>2759B-20</v>
      </c>
      <c r="D1018" s="3" t="s">
        <v>4075</v>
      </c>
    </row>
    <row r="1019" spans="2:4" x14ac:dyDescent="0.45">
      <c r="B1019" s="3" t="s">
        <v>11352</v>
      </c>
      <c r="C1019" t="str">
        <f>_xlfn.XLOOKUP(B1019,Product!$A:$A,Product!$E:$E)</f>
        <v>2759B-20</v>
      </c>
      <c r="D1019" s="3" t="s">
        <v>4076</v>
      </c>
    </row>
    <row r="1020" spans="2:4" x14ac:dyDescent="0.45">
      <c r="B1020" s="3" t="s">
        <v>11352</v>
      </c>
      <c r="C1020" t="str">
        <f>_xlfn.XLOOKUP(B1020,Product!$A:$A,Product!$E:$E)</f>
        <v>2759B-20</v>
      </c>
      <c r="D1020" s="3" t="s">
        <v>4077</v>
      </c>
    </row>
    <row r="1021" spans="2:4" x14ac:dyDescent="0.45">
      <c r="B1021" s="3" t="s">
        <v>11352</v>
      </c>
      <c r="C1021" t="str">
        <f>_xlfn.XLOOKUP(B1021,Product!$A:$A,Product!$E:$E)</f>
        <v>2759B-20</v>
      </c>
      <c r="D1021" s="3" t="s">
        <v>4078</v>
      </c>
    </row>
    <row r="1022" spans="2:4" x14ac:dyDescent="0.45">
      <c r="B1022" s="3" t="s">
        <v>11352</v>
      </c>
      <c r="C1022" t="str">
        <f>_xlfn.XLOOKUP(B1022,Product!$A:$A,Product!$E:$E)</f>
        <v>2759B-20</v>
      </c>
      <c r="D1022" s="3" t="s">
        <v>4079</v>
      </c>
    </row>
    <row r="1023" spans="2:4" x14ac:dyDescent="0.45">
      <c r="B1023" s="3" t="s">
        <v>11352</v>
      </c>
      <c r="C1023" t="str">
        <f>_xlfn.XLOOKUP(B1023,Product!$A:$A,Product!$E:$E)</f>
        <v>2759B-20</v>
      </c>
      <c r="D1023" s="3" t="s">
        <v>4080</v>
      </c>
    </row>
    <row r="1024" spans="2:4" x14ac:dyDescent="0.45">
      <c r="B1024" s="3" t="s">
        <v>11352</v>
      </c>
      <c r="C1024" t="str">
        <f>_xlfn.XLOOKUP(B1024,Product!$A:$A,Product!$E:$E)</f>
        <v>2759B-20</v>
      </c>
      <c r="D1024" s="3" t="s">
        <v>4081</v>
      </c>
    </row>
    <row r="1025" spans="2:4" x14ac:dyDescent="0.45">
      <c r="B1025" s="3" t="s">
        <v>11352</v>
      </c>
      <c r="C1025" t="str">
        <f>_xlfn.XLOOKUP(B1025,Product!$A:$A,Product!$E:$E)</f>
        <v>2759B-20</v>
      </c>
      <c r="D1025" s="3" t="s">
        <v>4082</v>
      </c>
    </row>
    <row r="1026" spans="2:4" x14ac:dyDescent="0.45">
      <c r="B1026" s="3" t="s">
        <v>11352</v>
      </c>
      <c r="C1026" t="str">
        <f>_xlfn.XLOOKUP(B1026,Product!$A:$A,Product!$E:$E)</f>
        <v>2759B-20</v>
      </c>
      <c r="D1026" s="3" t="s">
        <v>2125</v>
      </c>
    </row>
    <row r="1027" spans="2:4" x14ac:dyDescent="0.45">
      <c r="B1027" s="3" t="s">
        <v>11352</v>
      </c>
      <c r="C1027" t="str">
        <f>_xlfn.XLOOKUP(B1027,Product!$A:$A,Product!$E:$E)</f>
        <v>2759B-20</v>
      </c>
      <c r="D1027" s="3" t="s">
        <v>4083</v>
      </c>
    </row>
    <row r="1028" spans="2:4" x14ac:dyDescent="0.45">
      <c r="B1028" s="3" t="s">
        <v>11352</v>
      </c>
      <c r="C1028" t="str">
        <f>_xlfn.XLOOKUP(B1028,Product!$A:$A,Product!$E:$E)</f>
        <v>2759B-20</v>
      </c>
      <c r="D1028" s="3" t="s">
        <v>4084</v>
      </c>
    </row>
    <row r="1029" spans="2:4" x14ac:dyDescent="0.45">
      <c r="B1029" s="3" t="s">
        <v>11352</v>
      </c>
      <c r="C1029" t="str">
        <f>_xlfn.XLOOKUP(B1029,Product!$A:$A,Product!$E:$E)</f>
        <v>2759B-20</v>
      </c>
      <c r="D1029" s="3" t="s">
        <v>4085</v>
      </c>
    </row>
    <row r="1030" spans="2:4" x14ac:dyDescent="0.45">
      <c r="B1030" s="3" t="s">
        <v>11354</v>
      </c>
      <c r="C1030" t="str">
        <f>_xlfn.XLOOKUP(B1030,Product!$A:$A,Product!$E:$E)</f>
        <v>2760-20</v>
      </c>
      <c r="D1030" s="3" t="s">
        <v>4086</v>
      </c>
    </row>
    <row r="1031" spans="2:4" x14ac:dyDescent="0.45">
      <c r="B1031" s="3" t="s">
        <v>11354</v>
      </c>
      <c r="C1031" t="str">
        <f>_xlfn.XLOOKUP(B1031,Product!$A:$A,Product!$E:$E)</f>
        <v>2760-20</v>
      </c>
      <c r="D1031" s="3" t="s">
        <v>1987</v>
      </c>
    </row>
    <row r="1032" spans="2:4" x14ac:dyDescent="0.45">
      <c r="B1032" s="3" t="s">
        <v>11354</v>
      </c>
      <c r="C1032" t="str">
        <f>_xlfn.XLOOKUP(B1032,Product!$A:$A,Product!$E:$E)</f>
        <v>2760-20</v>
      </c>
      <c r="D1032" s="3" t="s">
        <v>4087</v>
      </c>
    </row>
    <row r="1033" spans="2:4" x14ac:dyDescent="0.45">
      <c r="B1033" s="3" t="s">
        <v>11354</v>
      </c>
      <c r="C1033" t="str">
        <f>_xlfn.XLOOKUP(B1033,Product!$A:$A,Product!$E:$E)</f>
        <v>2760-20</v>
      </c>
      <c r="D1033" s="3" t="s">
        <v>4088</v>
      </c>
    </row>
    <row r="1034" spans="2:4" x14ac:dyDescent="0.45">
      <c r="B1034" s="3" t="s">
        <v>11354</v>
      </c>
      <c r="C1034" t="str">
        <f>_xlfn.XLOOKUP(B1034,Product!$A:$A,Product!$E:$E)</f>
        <v>2760-20</v>
      </c>
      <c r="D1034" s="3" t="s">
        <v>4089</v>
      </c>
    </row>
    <row r="1035" spans="2:4" x14ac:dyDescent="0.45">
      <c r="B1035" s="3" t="s">
        <v>11354</v>
      </c>
      <c r="C1035" t="str">
        <f>_xlfn.XLOOKUP(B1035,Product!$A:$A,Product!$E:$E)</f>
        <v>2760-20</v>
      </c>
      <c r="D1035" s="3" t="s">
        <v>4090</v>
      </c>
    </row>
    <row r="1036" spans="2:4" x14ac:dyDescent="0.45">
      <c r="B1036" s="3" t="s">
        <v>11354</v>
      </c>
      <c r="C1036" t="str">
        <f>_xlfn.XLOOKUP(B1036,Product!$A:$A,Product!$E:$E)</f>
        <v>2760-20</v>
      </c>
      <c r="D1036" s="3" t="s">
        <v>4091</v>
      </c>
    </row>
    <row r="1037" spans="2:4" x14ac:dyDescent="0.45">
      <c r="B1037" s="3" t="s">
        <v>11354</v>
      </c>
      <c r="C1037" t="str">
        <f>_xlfn.XLOOKUP(B1037,Product!$A:$A,Product!$E:$E)</f>
        <v>2760-20</v>
      </c>
      <c r="D1037" s="3" t="s">
        <v>4092</v>
      </c>
    </row>
    <row r="1038" spans="2:4" x14ac:dyDescent="0.45">
      <c r="B1038" s="3" t="s">
        <v>11354</v>
      </c>
      <c r="C1038" t="str">
        <f>_xlfn.XLOOKUP(B1038,Product!$A:$A,Product!$E:$E)</f>
        <v>2760-20</v>
      </c>
      <c r="D1038" s="3" t="s">
        <v>4093</v>
      </c>
    </row>
    <row r="1039" spans="2:4" x14ac:dyDescent="0.45">
      <c r="B1039" s="3" t="s">
        <v>11354</v>
      </c>
      <c r="C1039" t="str">
        <f>_xlfn.XLOOKUP(B1039,Product!$A:$A,Product!$E:$E)</f>
        <v>2760-20</v>
      </c>
      <c r="D1039" s="3" t="s">
        <v>4094</v>
      </c>
    </row>
    <row r="1040" spans="2:4" x14ac:dyDescent="0.45">
      <c r="B1040" s="3" t="s">
        <v>11354</v>
      </c>
      <c r="C1040" t="str">
        <f>_xlfn.XLOOKUP(B1040,Product!$A:$A,Product!$E:$E)</f>
        <v>2760-20</v>
      </c>
      <c r="D1040" s="3" t="s">
        <v>4095</v>
      </c>
    </row>
    <row r="1041" spans="2:4" x14ac:dyDescent="0.45">
      <c r="B1041" s="3" t="s">
        <v>11354</v>
      </c>
      <c r="C1041" t="str">
        <f>_xlfn.XLOOKUP(B1041,Product!$A:$A,Product!$E:$E)</f>
        <v>2760-20</v>
      </c>
      <c r="D1041" s="3" t="s">
        <v>4096</v>
      </c>
    </row>
    <row r="1042" spans="2:4" x14ac:dyDescent="0.45">
      <c r="B1042" s="3" t="s">
        <v>11354</v>
      </c>
      <c r="C1042" t="str">
        <f>_xlfn.XLOOKUP(B1042,Product!$A:$A,Product!$E:$E)</f>
        <v>2760-20</v>
      </c>
      <c r="D1042" s="3" t="s">
        <v>4097</v>
      </c>
    </row>
    <row r="1043" spans="2:4" x14ac:dyDescent="0.45">
      <c r="B1043" s="3" t="s">
        <v>11359</v>
      </c>
      <c r="C1043" t="str">
        <f>_xlfn.XLOOKUP(B1043,Product!$A:$A,Product!$E:$E)</f>
        <v>2766-20</v>
      </c>
      <c r="D1043" s="3" t="s">
        <v>4098</v>
      </c>
    </row>
    <row r="1044" spans="2:4" x14ac:dyDescent="0.45">
      <c r="B1044" s="3" t="s">
        <v>11359</v>
      </c>
      <c r="C1044" t="str">
        <f>_xlfn.XLOOKUP(B1044,Product!$A:$A,Product!$E:$E)</f>
        <v>2766-20</v>
      </c>
      <c r="D1044" s="3" t="s">
        <v>4099</v>
      </c>
    </row>
    <row r="1045" spans="2:4" x14ac:dyDescent="0.45">
      <c r="B1045" s="3" t="s">
        <v>11359</v>
      </c>
      <c r="C1045" t="str">
        <f>_xlfn.XLOOKUP(B1045,Product!$A:$A,Product!$E:$E)</f>
        <v>2766-20</v>
      </c>
      <c r="D1045" s="3" t="s">
        <v>4100</v>
      </c>
    </row>
    <row r="1046" spans="2:4" x14ac:dyDescent="0.45">
      <c r="B1046" s="3" t="s">
        <v>11359</v>
      </c>
      <c r="C1046" t="str">
        <f>_xlfn.XLOOKUP(B1046,Product!$A:$A,Product!$E:$E)</f>
        <v>2766-20</v>
      </c>
      <c r="D1046" s="3" t="s">
        <v>2157</v>
      </c>
    </row>
    <row r="1047" spans="2:4" x14ac:dyDescent="0.45">
      <c r="B1047" s="3" t="s">
        <v>11359</v>
      </c>
      <c r="C1047" t="str">
        <f>_xlfn.XLOOKUP(B1047,Product!$A:$A,Product!$E:$E)</f>
        <v>2766-20</v>
      </c>
      <c r="D1047" s="3" t="s">
        <v>4101</v>
      </c>
    </row>
    <row r="1048" spans="2:4" x14ac:dyDescent="0.45">
      <c r="B1048" s="3" t="s">
        <v>11359</v>
      </c>
      <c r="C1048" t="str">
        <f>_xlfn.XLOOKUP(B1048,Product!$A:$A,Product!$E:$E)</f>
        <v>2766-20</v>
      </c>
      <c r="D1048" s="3" t="s">
        <v>4102</v>
      </c>
    </row>
    <row r="1049" spans="2:4" x14ac:dyDescent="0.45">
      <c r="B1049" s="3" t="s">
        <v>11359</v>
      </c>
      <c r="C1049" t="str">
        <f>_xlfn.XLOOKUP(B1049,Product!$A:$A,Product!$E:$E)</f>
        <v>2766-20</v>
      </c>
      <c r="D1049" s="3" t="s">
        <v>4103</v>
      </c>
    </row>
    <row r="1050" spans="2:4" x14ac:dyDescent="0.45">
      <c r="B1050" s="3" t="s">
        <v>11359</v>
      </c>
      <c r="C1050" t="str">
        <f>_xlfn.XLOOKUP(B1050,Product!$A:$A,Product!$E:$E)</f>
        <v>2766-20</v>
      </c>
      <c r="D1050" s="3" t="s">
        <v>4104</v>
      </c>
    </row>
    <row r="1051" spans="2:4" x14ac:dyDescent="0.45">
      <c r="B1051" s="3" t="s">
        <v>11362</v>
      </c>
      <c r="C1051" t="str">
        <f>_xlfn.XLOOKUP(B1051,Product!$A:$A,Product!$E:$E)</f>
        <v>2767-20</v>
      </c>
      <c r="D1051" s="3" t="s">
        <v>4105</v>
      </c>
    </row>
    <row r="1052" spans="2:4" x14ac:dyDescent="0.45">
      <c r="B1052" s="3" t="s">
        <v>11362</v>
      </c>
      <c r="C1052" t="str">
        <f>_xlfn.XLOOKUP(B1052,Product!$A:$A,Product!$E:$E)</f>
        <v>2767-20</v>
      </c>
      <c r="D1052" s="3" t="s">
        <v>2182</v>
      </c>
    </row>
    <row r="1053" spans="2:4" x14ac:dyDescent="0.45">
      <c r="B1053" s="3" t="s">
        <v>11362</v>
      </c>
      <c r="C1053" t="str">
        <f>_xlfn.XLOOKUP(B1053,Product!$A:$A,Product!$E:$E)</f>
        <v>2767-20</v>
      </c>
      <c r="D1053" s="3" t="s">
        <v>4106</v>
      </c>
    </row>
    <row r="1054" spans="2:4" x14ac:dyDescent="0.45">
      <c r="B1054" s="3" t="s">
        <v>11362</v>
      </c>
      <c r="C1054" t="str">
        <f>_xlfn.XLOOKUP(B1054,Product!$A:$A,Product!$E:$E)</f>
        <v>2767-20</v>
      </c>
      <c r="D1054" s="3" t="s">
        <v>4107</v>
      </c>
    </row>
    <row r="1055" spans="2:4" x14ac:dyDescent="0.45">
      <c r="B1055" s="3" t="s">
        <v>11362</v>
      </c>
      <c r="C1055" t="str">
        <f>_xlfn.XLOOKUP(B1055,Product!$A:$A,Product!$E:$E)</f>
        <v>2767-20</v>
      </c>
      <c r="D1055" s="3" t="s">
        <v>4108</v>
      </c>
    </row>
    <row r="1056" spans="2:4" x14ac:dyDescent="0.45">
      <c r="B1056" s="3" t="s">
        <v>11362</v>
      </c>
      <c r="C1056" t="str">
        <f>_xlfn.XLOOKUP(B1056,Product!$A:$A,Product!$E:$E)</f>
        <v>2767-20</v>
      </c>
      <c r="D1056" s="3" t="s">
        <v>4109</v>
      </c>
    </row>
    <row r="1057" spans="2:4" x14ac:dyDescent="0.45">
      <c r="B1057" s="3" t="s">
        <v>11365</v>
      </c>
      <c r="C1057" t="str">
        <f>_xlfn.XLOOKUP(B1057,Product!$A:$A,Product!$E:$E)</f>
        <v>2769-20</v>
      </c>
      <c r="D1057" s="3" t="s">
        <v>4110</v>
      </c>
    </row>
    <row r="1058" spans="2:4" x14ac:dyDescent="0.45">
      <c r="B1058" s="3" t="s">
        <v>11365</v>
      </c>
      <c r="C1058" t="str">
        <f>_xlfn.XLOOKUP(B1058,Product!$A:$A,Product!$E:$E)</f>
        <v>2769-20</v>
      </c>
      <c r="D1058" s="3" t="s">
        <v>4111</v>
      </c>
    </row>
    <row r="1059" spans="2:4" x14ac:dyDescent="0.45">
      <c r="B1059" s="3" t="s">
        <v>11365</v>
      </c>
      <c r="C1059" t="str">
        <f>_xlfn.XLOOKUP(B1059,Product!$A:$A,Product!$E:$E)</f>
        <v>2769-20</v>
      </c>
      <c r="D1059" s="3" t="s">
        <v>4112</v>
      </c>
    </row>
    <row r="1060" spans="2:4" x14ac:dyDescent="0.45">
      <c r="B1060" s="3" t="s">
        <v>11365</v>
      </c>
      <c r="C1060" t="str">
        <f>_xlfn.XLOOKUP(B1060,Product!$A:$A,Product!$E:$E)</f>
        <v>2769-20</v>
      </c>
      <c r="D1060" s="3" t="s">
        <v>4113</v>
      </c>
    </row>
    <row r="1061" spans="2:4" x14ac:dyDescent="0.45">
      <c r="B1061" s="3" t="s">
        <v>11365</v>
      </c>
      <c r="C1061" t="str">
        <f>_xlfn.XLOOKUP(B1061,Product!$A:$A,Product!$E:$E)</f>
        <v>2769-20</v>
      </c>
      <c r="D1061" s="3" t="s">
        <v>4114</v>
      </c>
    </row>
    <row r="1062" spans="2:4" x14ac:dyDescent="0.45">
      <c r="B1062" s="3" t="s">
        <v>11365</v>
      </c>
      <c r="C1062" t="str">
        <f>_xlfn.XLOOKUP(B1062,Product!$A:$A,Product!$E:$E)</f>
        <v>2769-20</v>
      </c>
      <c r="D1062" s="3" t="s">
        <v>4115</v>
      </c>
    </row>
    <row r="1063" spans="2:4" x14ac:dyDescent="0.45">
      <c r="B1063" s="3" t="s">
        <v>11365</v>
      </c>
      <c r="C1063" t="str">
        <f>_xlfn.XLOOKUP(B1063,Product!$A:$A,Product!$E:$E)</f>
        <v>2769-20</v>
      </c>
      <c r="D1063" s="3" t="s">
        <v>4116</v>
      </c>
    </row>
    <row r="1064" spans="2:4" x14ac:dyDescent="0.45">
      <c r="B1064" s="3" t="s">
        <v>11365</v>
      </c>
      <c r="C1064" t="str">
        <f>_xlfn.XLOOKUP(B1064,Product!$A:$A,Product!$E:$E)</f>
        <v>2769-20</v>
      </c>
      <c r="D1064" s="3" t="s">
        <v>4117</v>
      </c>
    </row>
    <row r="1065" spans="2:4" x14ac:dyDescent="0.45">
      <c r="B1065" s="3" t="s">
        <v>11365</v>
      </c>
      <c r="C1065" t="str">
        <f>_xlfn.XLOOKUP(B1065,Product!$A:$A,Product!$E:$E)</f>
        <v>2769-20</v>
      </c>
      <c r="D1065" s="3" t="s">
        <v>2214</v>
      </c>
    </row>
    <row r="1066" spans="2:4" x14ac:dyDescent="0.45">
      <c r="B1066" s="3" t="s">
        <v>11365</v>
      </c>
      <c r="C1066" t="str">
        <f>_xlfn.XLOOKUP(B1066,Product!$A:$A,Product!$E:$E)</f>
        <v>2769-20</v>
      </c>
      <c r="D1066" s="3" t="s">
        <v>4118</v>
      </c>
    </row>
    <row r="1067" spans="2:4" x14ac:dyDescent="0.45">
      <c r="B1067" s="3" t="s">
        <v>11368</v>
      </c>
      <c r="C1067" t="str">
        <f>_xlfn.XLOOKUP(B1067,Product!$A:$A,Product!$E:$E)</f>
        <v>2771-20</v>
      </c>
      <c r="D1067" s="3" t="s">
        <v>4119</v>
      </c>
    </row>
    <row r="1068" spans="2:4" x14ac:dyDescent="0.45">
      <c r="B1068" s="3" t="s">
        <v>11368</v>
      </c>
      <c r="C1068" t="str">
        <f>_xlfn.XLOOKUP(B1068,Product!$A:$A,Product!$E:$E)</f>
        <v>2771-20</v>
      </c>
      <c r="D1068" s="3" t="s">
        <v>2928</v>
      </c>
    </row>
    <row r="1069" spans="2:4" x14ac:dyDescent="0.45">
      <c r="B1069" s="3" t="s">
        <v>11368</v>
      </c>
      <c r="C1069" t="str">
        <f>_xlfn.XLOOKUP(B1069,Product!$A:$A,Product!$E:$E)</f>
        <v>2771-20</v>
      </c>
      <c r="D1069" s="3" t="s">
        <v>4120</v>
      </c>
    </row>
    <row r="1070" spans="2:4" x14ac:dyDescent="0.45">
      <c r="B1070" s="3" t="s">
        <v>11368</v>
      </c>
      <c r="C1070" t="str">
        <f>_xlfn.XLOOKUP(B1070,Product!$A:$A,Product!$E:$E)</f>
        <v>2771-20</v>
      </c>
      <c r="D1070" s="3" t="s">
        <v>4121</v>
      </c>
    </row>
    <row r="1071" spans="2:4" x14ac:dyDescent="0.45">
      <c r="B1071" s="3" t="s">
        <v>11368</v>
      </c>
      <c r="C1071" t="str">
        <f>_xlfn.XLOOKUP(B1071,Product!$A:$A,Product!$E:$E)</f>
        <v>2771-20</v>
      </c>
      <c r="D1071" s="3" t="s">
        <v>4122</v>
      </c>
    </row>
    <row r="1072" spans="2:4" x14ac:dyDescent="0.45">
      <c r="B1072" s="3" t="s">
        <v>11368</v>
      </c>
      <c r="C1072" t="str">
        <f>_xlfn.XLOOKUP(B1072,Product!$A:$A,Product!$E:$E)</f>
        <v>2771-20</v>
      </c>
      <c r="D1072" s="3" t="s">
        <v>4123</v>
      </c>
    </row>
    <row r="1073" spans="2:4" x14ac:dyDescent="0.45">
      <c r="B1073" s="3" t="s">
        <v>11370</v>
      </c>
      <c r="C1073" t="str">
        <f>_xlfn.XLOOKUP(B1073,Product!$A:$A,Product!$E:$E)</f>
        <v>2772A-20</v>
      </c>
      <c r="D1073" s="3" t="s">
        <v>4124</v>
      </c>
    </row>
    <row r="1074" spans="2:4" x14ac:dyDescent="0.45">
      <c r="B1074" s="3" t="s">
        <v>11370</v>
      </c>
      <c r="C1074" t="str">
        <f>_xlfn.XLOOKUP(B1074,Product!$A:$A,Product!$E:$E)</f>
        <v>2772A-20</v>
      </c>
      <c r="D1074" s="3" t="s">
        <v>4125</v>
      </c>
    </row>
    <row r="1075" spans="2:4" x14ac:dyDescent="0.45">
      <c r="B1075" s="3" t="s">
        <v>11370</v>
      </c>
      <c r="C1075" t="str">
        <f>_xlfn.XLOOKUP(B1075,Product!$A:$A,Product!$E:$E)</f>
        <v>2772A-20</v>
      </c>
      <c r="D1075" s="3" t="s">
        <v>4126</v>
      </c>
    </row>
    <row r="1076" spans="2:4" x14ac:dyDescent="0.45">
      <c r="B1076" s="3" t="s">
        <v>11370</v>
      </c>
      <c r="C1076" t="str">
        <f>_xlfn.XLOOKUP(B1076,Product!$A:$A,Product!$E:$E)</f>
        <v>2772A-20</v>
      </c>
      <c r="D1076" s="3" t="s">
        <v>4127</v>
      </c>
    </row>
    <row r="1077" spans="2:4" x14ac:dyDescent="0.45">
      <c r="B1077" s="3" t="s">
        <v>11370</v>
      </c>
      <c r="C1077" t="str">
        <f>_xlfn.XLOOKUP(B1077,Product!$A:$A,Product!$E:$E)</f>
        <v>2772A-20</v>
      </c>
      <c r="D1077" s="3" t="s">
        <v>4128</v>
      </c>
    </row>
    <row r="1078" spans="2:4" x14ac:dyDescent="0.45">
      <c r="B1078" s="3" t="s">
        <v>11370</v>
      </c>
      <c r="C1078" t="str">
        <f>_xlfn.XLOOKUP(B1078,Product!$A:$A,Product!$E:$E)</f>
        <v>2772A-20</v>
      </c>
      <c r="D1078" s="3" t="s">
        <v>2961</v>
      </c>
    </row>
    <row r="1079" spans="2:4" x14ac:dyDescent="0.45">
      <c r="B1079" s="3" t="s">
        <v>11370</v>
      </c>
      <c r="C1079" t="str">
        <f>_xlfn.XLOOKUP(B1079,Product!$A:$A,Product!$E:$E)</f>
        <v>2772A-20</v>
      </c>
      <c r="D1079" s="3" t="s">
        <v>4129</v>
      </c>
    </row>
    <row r="1080" spans="2:4" x14ac:dyDescent="0.45">
      <c r="B1080" s="3" t="s">
        <v>11370</v>
      </c>
      <c r="C1080" t="str">
        <f>_xlfn.XLOOKUP(B1080,Product!$A:$A,Product!$E:$E)</f>
        <v>2772A-20</v>
      </c>
      <c r="D1080" s="3" t="s">
        <v>4130</v>
      </c>
    </row>
    <row r="1081" spans="2:4" x14ac:dyDescent="0.45">
      <c r="B1081" s="3" t="s">
        <v>11370</v>
      </c>
      <c r="C1081" t="str">
        <f>_xlfn.XLOOKUP(B1081,Product!$A:$A,Product!$E:$E)</f>
        <v>2772A-20</v>
      </c>
      <c r="D1081" s="3" t="s">
        <v>4131</v>
      </c>
    </row>
    <row r="1082" spans="2:4" x14ac:dyDescent="0.45">
      <c r="B1082" s="3" t="s">
        <v>11370</v>
      </c>
      <c r="C1082" t="str">
        <f>_xlfn.XLOOKUP(B1082,Product!$A:$A,Product!$E:$E)</f>
        <v>2772A-20</v>
      </c>
      <c r="D1082" s="3" t="s">
        <v>4132</v>
      </c>
    </row>
    <row r="1083" spans="2:4" x14ac:dyDescent="0.45">
      <c r="B1083" s="3" t="s">
        <v>11370</v>
      </c>
      <c r="C1083" t="str">
        <f>_xlfn.XLOOKUP(B1083,Product!$A:$A,Product!$E:$E)</f>
        <v>2772A-20</v>
      </c>
      <c r="D1083" s="3" t="s">
        <v>3264</v>
      </c>
    </row>
    <row r="1084" spans="2:4" x14ac:dyDescent="0.45">
      <c r="B1084" s="3" t="s">
        <v>11373</v>
      </c>
      <c r="C1084" t="str">
        <f>_xlfn.XLOOKUP(B1084,Product!$A:$A,Product!$E:$E)</f>
        <v>2773-20</v>
      </c>
      <c r="D1084" s="3" t="s">
        <v>3040</v>
      </c>
    </row>
    <row r="1085" spans="2:4" x14ac:dyDescent="0.45">
      <c r="B1085" s="3" t="s">
        <v>11373</v>
      </c>
      <c r="C1085" t="str">
        <f>_xlfn.XLOOKUP(B1085,Product!$A:$A,Product!$E:$E)</f>
        <v>2773-20</v>
      </c>
      <c r="D1085" s="3" t="s">
        <v>4133</v>
      </c>
    </row>
    <row r="1086" spans="2:4" x14ac:dyDescent="0.45">
      <c r="B1086" s="3" t="s">
        <v>11373</v>
      </c>
      <c r="C1086" t="str">
        <f>_xlfn.XLOOKUP(B1086,Product!$A:$A,Product!$E:$E)</f>
        <v>2773-20</v>
      </c>
      <c r="D1086" s="3" t="s">
        <v>4134</v>
      </c>
    </row>
    <row r="1087" spans="2:4" x14ac:dyDescent="0.45">
      <c r="B1087" s="3" t="s">
        <v>11373</v>
      </c>
      <c r="C1087" t="str">
        <f>_xlfn.XLOOKUP(B1087,Product!$A:$A,Product!$E:$E)</f>
        <v>2773-20</v>
      </c>
      <c r="D1087" s="3" t="s">
        <v>4135</v>
      </c>
    </row>
    <row r="1088" spans="2:4" x14ac:dyDescent="0.45">
      <c r="B1088" s="3" t="s">
        <v>11373</v>
      </c>
      <c r="C1088" t="str">
        <f>_xlfn.XLOOKUP(B1088,Product!$A:$A,Product!$E:$E)</f>
        <v>2773-20</v>
      </c>
      <c r="D1088" s="3" t="s">
        <v>4136</v>
      </c>
    </row>
    <row r="1089" spans="2:4" x14ac:dyDescent="0.45">
      <c r="B1089" s="3" t="s">
        <v>11374</v>
      </c>
      <c r="C1089" t="str">
        <f>_xlfn.XLOOKUP(B1089,Product!$A:$A,Product!$E:$E)</f>
        <v>2773-20L</v>
      </c>
      <c r="D1089" s="3" t="s">
        <v>4137</v>
      </c>
    </row>
    <row r="1090" spans="2:4" x14ac:dyDescent="0.45">
      <c r="B1090" s="3" t="s">
        <v>11374</v>
      </c>
      <c r="C1090" t="str">
        <f>_xlfn.XLOOKUP(B1090,Product!$A:$A,Product!$E:$E)</f>
        <v>2773-20L</v>
      </c>
      <c r="D1090" s="3" t="s">
        <v>4138</v>
      </c>
    </row>
    <row r="1091" spans="2:4" x14ac:dyDescent="0.45">
      <c r="B1091" s="3" t="s">
        <v>11374</v>
      </c>
      <c r="C1091" t="str">
        <f>_xlfn.XLOOKUP(B1091,Product!$A:$A,Product!$E:$E)</f>
        <v>2773-20L</v>
      </c>
      <c r="D1091" s="3" t="s">
        <v>2933</v>
      </c>
    </row>
    <row r="1092" spans="2:4" x14ac:dyDescent="0.45">
      <c r="B1092" s="3" t="s">
        <v>11377</v>
      </c>
      <c r="C1092" t="str">
        <f>_xlfn.XLOOKUP(B1092,Product!$A:$A,Product!$E:$E)</f>
        <v>2774-20</v>
      </c>
      <c r="D1092" s="3" t="s">
        <v>4139</v>
      </c>
    </row>
    <row r="1093" spans="2:4" x14ac:dyDescent="0.45">
      <c r="B1093" s="3" t="s">
        <v>11377</v>
      </c>
      <c r="C1093" t="str">
        <f>_xlfn.XLOOKUP(B1093,Product!$A:$A,Product!$E:$E)</f>
        <v>2774-20</v>
      </c>
      <c r="D1093" s="3" t="s">
        <v>4140</v>
      </c>
    </row>
    <row r="1094" spans="2:4" x14ac:dyDescent="0.45">
      <c r="B1094" s="3" t="s">
        <v>11377</v>
      </c>
      <c r="C1094" t="str">
        <f>_xlfn.XLOOKUP(B1094,Product!$A:$A,Product!$E:$E)</f>
        <v>2774-20</v>
      </c>
      <c r="D1094" s="3" t="s">
        <v>4141</v>
      </c>
    </row>
    <row r="1095" spans="2:4" x14ac:dyDescent="0.45">
      <c r="B1095" s="3" t="s">
        <v>11377</v>
      </c>
      <c r="C1095" t="str">
        <f>_xlfn.XLOOKUP(B1095,Product!$A:$A,Product!$E:$E)</f>
        <v>2774-20</v>
      </c>
      <c r="D1095" s="3" t="s">
        <v>4142</v>
      </c>
    </row>
    <row r="1096" spans="2:4" x14ac:dyDescent="0.45">
      <c r="B1096" s="3" t="s">
        <v>11377</v>
      </c>
      <c r="C1096" t="str">
        <f>_xlfn.XLOOKUP(B1096,Product!$A:$A,Product!$E:$E)</f>
        <v>2774-20</v>
      </c>
      <c r="D1096" s="3" t="s">
        <v>4143</v>
      </c>
    </row>
    <row r="1097" spans="2:4" x14ac:dyDescent="0.45">
      <c r="B1097" s="3" t="s">
        <v>11377</v>
      </c>
      <c r="C1097" t="str">
        <f>_xlfn.XLOOKUP(B1097,Product!$A:$A,Product!$E:$E)</f>
        <v>2774-20</v>
      </c>
      <c r="D1097" s="3" t="s">
        <v>4144</v>
      </c>
    </row>
    <row r="1098" spans="2:4" x14ac:dyDescent="0.45">
      <c r="B1098" s="3" t="s">
        <v>11377</v>
      </c>
      <c r="C1098" t="str">
        <f>_xlfn.XLOOKUP(B1098,Product!$A:$A,Product!$E:$E)</f>
        <v>2774-20</v>
      </c>
      <c r="D1098" s="3" t="s">
        <v>4145</v>
      </c>
    </row>
    <row r="1099" spans="2:4" x14ac:dyDescent="0.45">
      <c r="B1099" s="3" t="s">
        <v>11377</v>
      </c>
      <c r="C1099" t="str">
        <f>_xlfn.XLOOKUP(B1099,Product!$A:$A,Product!$E:$E)</f>
        <v>2774-20</v>
      </c>
      <c r="D1099" s="3" t="s">
        <v>4146</v>
      </c>
    </row>
    <row r="1100" spans="2:4" x14ac:dyDescent="0.45">
      <c r="B1100" s="3" t="s">
        <v>11377</v>
      </c>
      <c r="C1100" t="str">
        <f>_xlfn.XLOOKUP(B1100,Product!$A:$A,Product!$E:$E)</f>
        <v>2774-20</v>
      </c>
      <c r="D1100" s="3" t="s">
        <v>4147</v>
      </c>
    </row>
    <row r="1101" spans="2:4" x14ac:dyDescent="0.45">
      <c r="B1101" s="3" t="s">
        <v>11377</v>
      </c>
      <c r="C1101" t="str">
        <f>_xlfn.XLOOKUP(B1101,Product!$A:$A,Product!$E:$E)</f>
        <v>2774-20</v>
      </c>
      <c r="D1101" s="3" t="s">
        <v>4148</v>
      </c>
    </row>
    <row r="1102" spans="2:4" x14ac:dyDescent="0.45">
      <c r="B1102" s="3" t="s">
        <v>11377</v>
      </c>
      <c r="C1102" t="str">
        <f>_xlfn.XLOOKUP(B1102,Product!$A:$A,Product!$E:$E)</f>
        <v>2774-20</v>
      </c>
      <c r="D1102" s="3" t="s">
        <v>1394</v>
      </c>
    </row>
    <row r="1103" spans="2:4" x14ac:dyDescent="0.45">
      <c r="B1103" s="3" t="s">
        <v>11377</v>
      </c>
      <c r="C1103" t="str">
        <f>_xlfn.XLOOKUP(B1103,Product!$A:$A,Product!$E:$E)</f>
        <v>2774-20</v>
      </c>
      <c r="D1103" s="3" t="s">
        <v>4149</v>
      </c>
    </row>
    <row r="1104" spans="2:4" x14ac:dyDescent="0.45">
      <c r="B1104" s="3" t="s">
        <v>11377</v>
      </c>
      <c r="C1104" t="str">
        <f>_xlfn.XLOOKUP(B1104,Product!$A:$A,Product!$E:$E)</f>
        <v>2774-20</v>
      </c>
      <c r="D1104" s="3" t="s">
        <v>4150</v>
      </c>
    </row>
    <row r="1105" spans="2:4" x14ac:dyDescent="0.45">
      <c r="B1105" s="3" t="s">
        <v>11377</v>
      </c>
      <c r="C1105" t="str">
        <f>_xlfn.XLOOKUP(B1105,Product!$A:$A,Product!$E:$E)</f>
        <v>2774-20</v>
      </c>
      <c r="D1105" s="3" t="s">
        <v>4151</v>
      </c>
    </row>
    <row r="1106" spans="2:4" x14ac:dyDescent="0.45">
      <c r="B1106" s="3" t="s">
        <v>11379</v>
      </c>
      <c r="C1106" t="str">
        <f>_xlfn.XLOOKUP(B1106,Product!$A:$A,Product!$E:$E)</f>
        <v>2775-211</v>
      </c>
      <c r="D1106" s="3" t="s">
        <v>4152</v>
      </c>
    </row>
    <row r="1107" spans="2:4" x14ac:dyDescent="0.45">
      <c r="B1107" s="3" t="s">
        <v>11379</v>
      </c>
      <c r="C1107" t="str">
        <f>_xlfn.XLOOKUP(B1107,Product!$A:$A,Product!$E:$E)</f>
        <v>2775-211</v>
      </c>
      <c r="D1107" s="3" t="s">
        <v>4153</v>
      </c>
    </row>
    <row r="1108" spans="2:4" x14ac:dyDescent="0.45">
      <c r="B1108" s="3" t="s">
        <v>11379</v>
      </c>
      <c r="C1108" t="str">
        <f>_xlfn.XLOOKUP(B1108,Product!$A:$A,Product!$E:$E)</f>
        <v>2775-211</v>
      </c>
      <c r="D1108" s="3" t="s">
        <v>4154</v>
      </c>
    </row>
    <row r="1109" spans="2:4" x14ac:dyDescent="0.45">
      <c r="B1109" s="3" t="s">
        <v>11379</v>
      </c>
      <c r="C1109" t="str">
        <f>_xlfn.XLOOKUP(B1109,Product!$A:$A,Product!$E:$E)</f>
        <v>2775-211</v>
      </c>
      <c r="D1109" s="3" t="s">
        <v>4155</v>
      </c>
    </row>
    <row r="1110" spans="2:4" x14ac:dyDescent="0.45">
      <c r="B1110" s="3" t="s">
        <v>11379</v>
      </c>
      <c r="C1110" t="str">
        <f>_xlfn.XLOOKUP(B1110,Product!$A:$A,Product!$E:$E)</f>
        <v>2775-211</v>
      </c>
      <c r="D1110" s="3" t="s">
        <v>4156</v>
      </c>
    </row>
    <row r="1111" spans="2:4" x14ac:dyDescent="0.45">
      <c r="B1111" s="3" t="s">
        <v>11379</v>
      </c>
      <c r="C1111" t="str">
        <f>_xlfn.XLOOKUP(B1111,Product!$A:$A,Product!$E:$E)</f>
        <v>2775-211</v>
      </c>
      <c r="D1111" s="3" t="s">
        <v>4157</v>
      </c>
    </row>
    <row r="1112" spans="2:4" x14ac:dyDescent="0.45">
      <c r="B1112" s="3" t="s">
        <v>11379</v>
      </c>
      <c r="C1112" t="str">
        <f>_xlfn.XLOOKUP(B1112,Product!$A:$A,Product!$E:$E)</f>
        <v>2775-211</v>
      </c>
      <c r="D1112" s="3" t="s">
        <v>4158</v>
      </c>
    </row>
    <row r="1113" spans="2:4" x14ac:dyDescent="0.45">
      <c r="B1113" s="3" t="s">
        <v>11379</v>
      </c>
      <c r="C1113" t="str">
        <f>_xlfn.XLOOKUP(B1113,Product!$A:$A,Product!$E:$E)</f>
        <v>2775-211</v>
      </c>
      <c r="D1113" s="3" t="s">
        <v>4159</v>
      </c>
    </row>
    <row r="1114" spans="2:4" x14ac:dyDescent="0.45">
      <c r="B1114" s="3" t="s">
        <v>11379</v>
      </c>
      <c r="C1114" t="str">
        <f>_xlfn.XLOOKUP(B1114,Product!$A:$A,Product!$E:$E)</f>
        <v>2775-211</v>
      </c>
      <c r="D1114" s="3" t="s">
        <v>4160</v>
      </c>
    </row>
    <row r="1115" spans="2:4" x14ac:dyDescent="0.45">
      <c r="B1115" s="3" t="s">
        <v>11379</v>
      </c>
      <c r="C1115" t="str">
        <f>_xlfn.XLOOKUP(B1115,Product!$A:$A,Product!$E:$E)</f>
        <v>2775-211</v>
      </c>
      <c r="D1115" s="3" t="s">
        <v>4161</v>
      </c>
    </row>
    <row r="1116" spans="2:4" x14ac:dyDescent="0.45">
      <c r="B1116" s="3" t="s">
        <v>11379</v>
      </c>
      <c r="C1116" t="str">
        <f>_xlfn.XLOOKUP(B1116,Product!$A:$A,Product!$E:$E)</f>
        <v>2775-211</v>
      </c>
      <c r="D1116" s="3" t="s">
        <v>4162</v>
      </c>
    </row>
    <row r="1117" spans="2:4" x14ac:dyDescent="0.45">
      <c r="B1117" s="3" t="s">
        <v>11379</v>
      </c>
      <c r="C1117" t="str">
        <f>_xlfn.XLOOKUP(B1117,Product!$A:$A,Product!$E:$E)</f>
        <v>2775-211</v>
      </c>
      <c r="D1117" s="3" t="s">
        <v>4163</v>
      </c>
    </row>
    <row r="1118" spans="2:4" x14ac:dyDescent="0.45">
      <c r="B1118" s="3" t="s">
        <v>11379</v>
      </c>
      <c r="C1118" t="str">
        <f>_xlfn.XLOOKUP(B1118,Product!$A:$A,Product!$E:$E)</f>
        <v>2775-211</v>
      </c>
      <c r="D1118" s="3" t="s">
        <v>4164</v>
      </c>
    </row>
    <row r="1119" spans="2:4" x14ac:dyDescent="0.45">
      <c r="B1119" s="3" t="s">
        <v>11379</v>
      </c>
      <c r="C1119" t="str">
        <f>_xlfn.XLOOKUP(B1119,Product!$A:$A,Product!$E:$E)</f>
        <v>2775-211</v>
      </c>
      <c r="D1119" s="3" t="s">
        <v>4165</v>
      </c>
    </row>
    <row r="1120" spans="2:4" x14ac:dyDescent="0.45">
      <c r="B1120" s="3" t="s">
        <v>11379</v>
      </c>
      <c r="C1120" t="str">
        <f>_xlfn.XLOOKUP(B1120,Product!$A:$A,Product!$E:$E)</f>
        <v>2775-211</v>
      </c>
      <c r="D1120" s="3" t="s">
        <v>4166</v>
      </c>
    </row>
    <row r="1121" spans="2:4" x14ac:dyDescent="0.45">
      <c r="B1121" s="3" t="s">
        <v>11379</v>
      </c>
      <c r="C1121" t="str">
        <f>_xlfn.XLOOKUP(B1121,Product!$A:$A,Product!$E:$E)</f>
        <v>2775-211</v>
      </c>
      <c r="D1121" s="3" t="s">
        <v>4167</v>
      </c>
    </row>
    <row r="1122" spans="2:4" x14ac:dyDescent="0.45">
      <c r="B1122" s="3" t="s">
        <v>11379</v>
      </c>
      <c r="C1122" t="str">
        <f>_xlfn.XLOOKUP(B1122,Product!$A:$A,Product!$E:$E)</f>
        <v>2775-211</v>
      </c>
      <c r="D1122" s="3" t="s">
        <v>4168</v>
      </c>
    </row>
    <row r="1123" spans="2:4" x14ac:dyDescent="0.45">
      <c r="B1123" s="3" t="s">
        <v>11379</v>
      </c>
      <c r="C1123" t="str">
        <f>_xlfn.XLOOKUP(B1123,Product!$A:$A,Product!$E:$E)</f>
        <v>2775-211</v>
      </c>
      <c r="D1123" s="3" t="s">
        <v>4169</v>
      </c>
    </row>
    <row r="1124" spans="2:4" x14ac:dyDescent="0.45">
      <c r="B1124" s="3" t="s">
        <v>11379</v>
      </c>
      <c r="C1124" t="str">
        <f>_xlfn.XLOOKUP(B1124,Product!$A:$A,Product!$E:$E)</f>
        <v>2775-211</v>
      </c>
      <c r="D1124" s="3" t="s">
        <v>2992</v>
      </c>
    </row>
    <row r="1125" spans="2:4" x14ac:dyDescent="0.45">
      <c r="B1125" s="3" t="s">
        <v>11379</v>
      </c>
      <c r="C1125" t="str">
        <f>_xlfn.XLOOKUP(B1125,Product!$A:$A,Product!$E:$E)</f>
        <v>2775-211</v>
      </c>
      <c r="D1125" s="3" t="s">
        <v>4170</v>
      </c>
    </row>
    <row r="1126" spans="2:4" x14ac:dyDescent="0.45">
      <c r="B1126" s="3" t="s">
        <v>11379</v>
      </c>
      <c r="C1126" t="str">
        <f>_xlfn.XLOOKUP(B1126,Product!$A:$A,Product!$E:$E)</f>
        <v>2775-211</v>
      </c>
      <c r="D1126" s="3" t="s">
        <v>4171</v>
      </c>
    </row>
    <row r="1127" spans="2:4" x14ac:dyDescent="0.45">
      <c r="B1127" s="3" t="s">
        <v>11379</v>
      </c>
      <c r="C1127" t="str">
        <f>_xlfn.XLOOKUP(B1127,Product!$A:$A,Product!$E:$E)</f>
        <v>2775-211</v>
      </c>
      <c r="D1127" s="3" t="s">
        <v>3265</v>
      </c>
    </row>
    <row r="1128" spans="2:4" x14ac:dyDescent="0.45">
      <c r="B1128" s="3" t="s">
        <v>11385</v>
      </c>
      <c r="C1128" t="str">
        <f>_xlfn.XLOOKUP(B1128,Product!$A:$A,Product!$E:$E)</f>
        <v>2777-21</v>
      </c>
      <c r="D1128" s="3" t="s">
        <v>4172</v>
      </c>
    </row>
    <row r="1129" spans="2:4" x14ac:dyDescent="0.45">
      <c r="B1129" s="3" t="s">
        <v>11385</v>
      </c>
      <c r="C1129" t="str">
        <f>_xlfn.XLOOKUP(B1129,Product!$A:$A,Product!$E:$E)</f>
        <v>2777-21</v>
      </c>
      <c r="D1129" s="3" t="s">
        <v>4173</v>
      </c>
    </row>
    <row r="1130" spans="2:4" x14ac:dyDescent="0.45">
      <c r="B1130" s="3" t="s">
        <v>11385</v>
      </c>
      <c r="C1130" t="str">
        <f>_xlfn.XLOOKUP(B1130,Product!$A:$A,Product!$E:$E)</f>
        <v>2777-21</v>
      </c>
      <c r="D1130" s="3" t="s">
        <v>4174</v>
      </c>
    </row>
    <row r="1131" spans="2:4" x14ac:dyDescent="0.45">
      <c r="B1131" s="3" t="s">
        <v>11385</v>
      </c>
      <c r="C1131" t="str">
        <f>_xlfn.XLOOKUP(B1131,Product!$A:$A,Product!$E:$E)</f>
        <v>2777-21</v>
      </c>
      <c r="D1131" s="3" t="s">
        <v>4175</v>
      </c>
    </row>
    <row r="1132" spans="2:4" x14ac:dyDescent="0.45">
      <c r="B1132" s="3" t="s">
        <v>11385</v>
      </c>
      <c r="C1132" t="str">
        <f>_xlfn.XLOOKUP(B1132,Product!$A:$A,Product!$E:$E)</f>
        <v>2777-21</v>
      </c>
      <c r="D1132" s="3" t="s">
        <v>4176</v>
      </c>
    </row>
    <row r="1133" spans="2:4" x14ac:dyDescent="0.45">
      <c r="B1133" s="3" t="s">
        <v>11385</v>
      </c>
      <c r="C1133" t="str">
        <f>_xlfn.XLOOKUP(B1133,Product!$A:$A,Product!$E:$E)</f>
        <v>2777-21</v>
      </c>
      <c r="D1133" s="3" t="s">
        <v>4177</v>
      </c>
    </row>
    <row r="1134" spans="2:4" x14ac:dyDescent="0.45">
      <c r="B1134" s="3" t="s">
        <v>11385</v>
      </c>
      <c r="C1134" t="str">
        <f>_xlfn.XLOOKUP(B1134,Product!$A:$A,Product!$E:$E)</f>
        <v>2777-21</v>
      </c>
      <c r="D1134" s="3" t="s">
        <v>3285</v>
      </c>
    </row>
    <row r="1135" spans="2:4" x14ac:dyDescent="0.45">
      <c r="B1135" s="3" t="s">
        <v>11385</v>
      </c>
      <c r="C1135" t="str">
        <f>_xlfn.XLOOKUP(B1135,Product!$A:$A,Product!$E:$E)</f>
        <v>2777-21</v>
      </c>
      <c r="D1135" s="3" t="s">
        <v>4178</v>
      </c>
    </row>
    <row r="1136" spans="2:4" x14ac:dyDescent="0.45">
      <c r="B1136" s="3" t="s">
        <v>11385</v>
      </c>
      <c r="C1136" t="str">
        <f>_xlfn.XLOOKUP(B1136,Product!$A:$A,Product!$E:$E)</f>
        <v>2777-21</v>
      </c>
      <c r="D1136" s="3" t="s">
        <v>4179</v>
      </c>
    </row>
    <row r="1137" spans="2:4" x14ac:dyDescent="0.45">
      <c r="B1137" s="3" t="s">
        <v>11385</v>
      </c>
      <c r="C1137" t="str">
        <f>_xlfn.XLOOKUP(B1137,Product!$A:$A,Product!$E:$E)</f>
        <v>2777-21</v>
      </c>
      <c r="D1137" s="3" t="s">
        <v>1458</v>
      </c>
    </row>
    <row r="1138" spans="2:4" x14ac:dyDescent="0.45">
      <c r="B1138" s="3" t="s">
        <v>11385</v>
      </c>
      <c r="C1138" t="str">
        <f>_xlfn.XLOOKUP(B1138,Product!$A:$A,Product!$E:$E)</f>
        <v>2777-21</v>
      </c>
      <c r="D1138" s="3" t="s">
        <v>4180</v>
      </c>
    </row>
    <row r="1139" spans="2:4" x14ac:dyDescent="0.45">
      <c r="B1139" s="3" t="s">
        <v>11387</v>
      </c>
      <c r="C1139" t="str">
        <f>_xlfn.XLOOKUP(B1139,Product!$A:$A,Product!$E:$E)</f>
        <v>2778-22</v>
      </c>
      <c r="D1139" s="3" t="s">
        <v>4181</v>
      </c>
    </row>
    <row r="1140" spans="2:4" x14ac:dyDescent="0.45">
      <c r="B1140" s="3" t="s">
        <v>11387</v>
      </c>
      <c r="C1140" t="str">
        <f>_xlfn.XLOOKUP(B1140,Product!$A:$A,Product!$E:$E)</f>
        <v>2778-22</v>
      </c>
      <c r="D1140" s="3" t="s">
        <v>4182</v>
      </c>
    </row>
    <row r="1141" spans="2:4" x14ac:dyDescent="0.45">
      <c r="B1141" s="3" t="s">
        <v>11387</v>
      </c>
      <c r="C1141" t="str">
        <f>_xlfn.XLOOKUP(B1141,Product!$A:$A,Product!$E:$E)</f>
        <v>2778-22</v>
      </c>
      <c r="D1141" s="3" t="s">
        <v>1415</v>
      </c>
    </row>
    <row r="1142" spans="2:4" x14ac:dyDescent="0.45">
      <c r="B1142" s="3" t="s">
        <v>11387</v>
      </c>
      <c r="C1142" t="str">
        <f>_xlfn.XLOOKUP(B1142,Product!$A:$A,Product!$E:$E)</f>
        <v>2778-22</v>
      </c>
      <c r="D1142" s="3" t="s">
        <v>4183</v>
      </c>
    </row>
    <row r="1143" spans="2:4" x14ac:dyDescent="0.45">
      <c r="B1143" s="3" t="s">
        <v>11387</v>
      </c>
      <c r="C1143" t="str">
        <f>_xlfn.XLOOKUP(B1143,Product!$A:$A,Product!$E:$E)</f>
        <v>2778-22</v>
      </c>
      <c r="D1143" s="3" t="s">
        <v>4184</v>
      </c>
    </row>
    <row r="1144" spans="2:4" x14ac:dyDescent="0.45">
      <c r="B1144" s="3" t="s">
        <v>11387</v>
      </c>
      <c r="C1144" t="str">
        <f>_xlfn.XLOOKUP(B1144,Product!$A:$A,Product!$E:$E)</f>
        <v>2778-22</v>
      </c>
      <c r="D1144" s="3" t="s">
        <v>4185</v>
      </c>
    </row>
    <row r="1145" spans="2:4" x14ac:dyDescent="0.45">
      <c r="B1145" s="3" t="s">
        <v>11387</v>
      </c>
      <c r="C1145" t="str">
        <f>_xlfn.XLOOKUP(B1145,Product!$A:$A,Product!$E:$E)</f>
        <v>2778-22</v>
      </c>
      <c r="D1145" s="3" t="s">
        <v>4186</v>
      </c>
    </row>
    <row r="1146" spans="2:4" x14ac:dyDescent="0.45">
      <c r="B1146" s="3" t="s">
        <v>11389</v>
      </c>
      <c r="C1146" t="str">
        <f>_xlfn.XLOOKUP(B1146,Product!$A:$A,Product!$E:$E)</f>
        <v>2779-22</v>
      </c>
      <c r="D1146" s="3" t="s">
        <v>4187</v>
      </c>
    </row>
    <row r="1147" spans="2:4" x14ac:dyDescent="0.45">
      <c r="B1147" s="3" t="s">
        <v>11389</v>
      </c>
      <c r="C1147" t="str">
        <f>_xlfn.XLOOKUP(B1147,Product!$A:$A,Product!$E:$E)</f>
        <v>2779-22</v>
      </c>
      <c r="D1147" s="3" t="s">
        <v>4188</v>
      </c>
    </row>
    <row r="1148" spans="2:4" x14ac:dyDescent="0.45">
      <c r="B1148" s="3" t="s">
        <v>11389</v>
      </c>
      <c r="C1148" t="str">
        <f>_xlfn.XLOOKUP(B1148,Product!$A:$A,Product!$E:$E)</f>
        <v>2779-22</v>
      </c>
      <c r="D1148" s="3" t="s">
        <v>1447</v>
      </c>
    </row>
    <row r="1149" spans="2:4" x14ac:dyDescent="0.45">
      <c r="B1149" s="3" t="s">
        <v>11389</v>
      </c>
      <c r="C1149" t="str">
        <f>_xlfn.XLOOKUP(B1149,Product!$A:$A,Product!$E:$E)</f>
        <v>2779-22</v>
      </c>
      <c r="D1149" s="3" t="s">
        <v>4189</v>
      </c>
    </row>
    <row r="1150" spans="2:4" x14ac:dyDescent="0.45">
      <c r="B1150" s="3" t="s">
        <v>11389</v>
      </c>
      <c r="C1150" t="str">
        <f>_xlfn.XLOOKUP(B1150,Product!$A:$A,Product!$E:$E)</f>
        <v>2779-22</v>
      </c>
      <c r="D1150" s="3" t="s">
        <v>4190</v>
      </c>
    </row>
    <row r="1151" spans="2:4" x14ac:dyDescent="0.45">
      <c r="B1151" s="3" t="s">
        <v>11389</v>
      </c>
      <c r="C1151" t="str">
        <f>_xlfn.XLOOKUP(B1151,Product!$A:$A,Product!$E:$E)</f>
        <v>2779-22</v>
      </c>
      <c r="D1151" s="3" t="s">
        <v>4191</v>
      </c>
    </row>
    <row r="1152" spans="2:4" x14ac:dyDescent="0.45">
      <c r="B1152" s="3" t="s">
        <v>11389</v>
      </c>
      <c r="C1152" t="str">
        <f>_xlfn.XLOOKUP(B1152,Product!$A:$A,Product!$E:$E)</f>
        <v>2779-22</v>
      </c>
      <c r="D1152" s="3" t="s">
        <v>4192</v>
      </c>
    </row>
    <row r="1153" spans="2:4" x14ac:dyDescent="0.45">
      <c r="B1153" s="3" t="s">
        <v>11389</v>
      </c>
      <c r="C1153" t="str">
        <f>_xlfn.XLOOKUP(B1153,Product!$A:$A,Product!$E:$E)</f>
        <v>2779-22</v>
      </c>
      <c r="D1153" s="3" t="s">
        <v>3285</v>
      </c>
    </row>
    <row r="1154" spans="2:4" x14ac:dyDescent="0.45">
      <c r="B1154" s="3" t="s">
        <v>11389</v>
      </c>
      <c r="C1154" t="str">
        <f>_xlfn.XLOOKUP(B1154,Product!$A:$A,Product!$E:$E)</f>
        <v>2779-22</v>
      </c>
      <c r="D1154" s="3" t="s">
        <v>4193</v>
      </c>
    </row>
    <row r="1155" spans="2:4" x14ac:dyDescent="0.45">
      <c r="B1155" s="3" t="s">
        <v>11389</v>
      </c>
      <c r="C1155" t="str">
        <f>_xlfn.XLOOKUP(B1155,Product!$A:$A,Product!$E:$E)</f>
        <v>2779-22</v>
      </c>
      <c r="D1155" s="3" t="s">
        <v>4194</v>
      </c>
    </row>
    <row r="1156" spans="2:4" x14ac:dyDescent="0.45">
      <c r="B1156" s="3" t="s">
        <v>11392</v>
      </c>
      <c r="C1156" t="str">
        <f>_xlfn.XLOOKUP(B1156,Product!$A:$A,Product!$E:$E)</f>
        <v>2782-20</v>
      </c>
      <c r="D1156" s="3" t="s">
        <v>3673</v>
      </c>
    </row>
    <row r="1157" spans="2:4" x14ac:dyDescent="0.45">
      <c r="B1157" s="3" t="s">
        <v>11392</v>
      </c>
      <c r="C1157" t="str">
        <f>_xlfn.XLOOKUP(B1157,Product!$A:$A,Product!$E:$E)</f>
        <v>2782-20</v>
      </c>
      <c r="D1157" s="3" t="s">
        <v>4195</v>
      </c>
    </row>
    <row r="1158" spans="2:4" x14ac:dyDescent="0.45">
      <c r="B1158" s="3" t="s">
        <v>11392</v>
      </c>
      <c r="C1158" t="str">
        <f>_xlfn.XLOOKUP(B1158,Product!$A:$A,Product!$E:$E)</f>
        <v>2782-20</v>
      </c>
      <c r="D1158" s="3" t="s">
        <v>4196</v>
      </c>
    </row>
    <row r="1159" spans="2:4" x14ac:dyDescent="0.45">
      <c r="B1159" s="3" t="s">
        <v>11392</v>
      </c>
      <c r="C1159" t="str">
        <f>_xlfn.XLOOKUP(B1159,Product!$A:$A,Product!$E:$E)</f>
        <v>2782-20</v>
      </c>
      <c r="D1159" s="3" t="s">
        <v>2751</v>
      </c>
    </row>
    <row r="1160" spans="2:4" x14ac:dyDescent="0.45">
      <c r="B1160" s="3" t="s">
        <v>11392</v>
      </c>
      <c r="C1160" t="str">
        <f>_xlfn.XLOOKUP(B1160,Product!$A:$A,Product!$E:$E)</f>
        <v>2782-20</v>
      </c>
      <c r="D1160" s="3" t="s">
        <v>4197</v>
      </c>
    </row>
    <row r="1161" spans="2:4" x14ac:dyDescent="0.45">
      <c r="B1161" s="3" t="s">
        <v>11392</v>
      </c>
      <c r="C1161" t="str">
        <f>_xlfn.XLOOKUP(B1161,Product!$A:$A,Product!$E:$E)</f>
        <v>2782-20</v>
      </c>
      <c r="D1161" s="3" t="s">
        <v>4198</v>
      </c>
    </row>
    <row r="1162" spans="2:4" x14ac:dyDescent="0.45">
      <c r="B1162" s="3" t="s">
        <v>11392</v>
      </c>
      <c r="C1162" t="str">
        <f>_xlfn.XLOOKUP(B1162,Product!$A:$A,Product!$E:$E)</f>
        <v>2782-20</v>
      </c>
      <c r="D1162" s="3" t="s">
        <v>4199</v>
      </c>
    </row>
    <row r="1163" spans="2:4" x14ac:dyDescent="0.45">
      <c r="B1163" s="3" t="s">
        <v>11392</v>
      </c>
      <c r="C1163" t="str">
        <f>_xlfn.XLOOKUP(B1163,Product!$A:$A,Product!$E:$E)</f>
        <v>2782-20</v>
      </c>
      <c r="D1163" s="3" t="s">
        <v>3285</v>
      </c>
    </row>
    <row r="1164" spans="2:4" x14ac:dyDescent="0.45">
      <c r="B1164" s="3" t="s">
        <v>11392</v>
      </c>
      <c r="C1164" t="str">
        <f>_xlfn.XLOOKUP(B1164,Product!$A:$A,Product!$E:$E)</f>
        <v>2782-20</v>
      </c>
      <c r="D1164" s="3" t="s">
        <v>4200</v>
      </c>
    </row>
    <row r="1165" spans="2:4" x14ac:dyDescent="0.45">
      <c r="B1165" s="3" t="s">
        <v>11392</v>
      </c>
      <c r="C1165" t="str">
        <f>_xlfn.XLOOKUP(B1165,Product!$A:$A,Product!$E:$E)</f>
        <v>2782-20</v>
      </c>
      <c r="D1165" s="3" t="s">
        <v>4201</v>
      </c>
    </row>
    <row r="1166" spans="2:4" x14ac:dyDescent="0.45">
      <c r="B1166" s="3" t="s">
        <v>11392</v>
      </c>
      <c r="C1166" t="str">
        <f>_xlfn.XLOOKUP(B1166,Product!$A:$A,Product!$E:$E)</f>
        <v>2782-20</v>
      </c>
      <c r="D1166" s="3" t="s">
        <v>4202</v>
      </c>
    </row>
    <row r="1167" spans="2:4" x14ac:dyDescent="0.45">
      <c r="B1167" s="3" t="s">
        <v>11392</v>
      </c>
      <c r="C1167" t="str">
        <f>_xlfn.XLOOKUP(B1167,Product!$A:$A,Product!$E:$E)</f>
        <v>2782-20</v>
      </c>
      <c r="D1167" s="3" t="s">
        <v>4203</v>
      </c>
    </row>
    <row r="1168" spans="2:4" x14ac:dyDescent="0.45">
      <c r="B1168" s="3" t="s">
        <v>11392</v>
      </c>
      <c r="C1168" t="str">
        <f>_xlfn.XLOOKUP(B1168,Product!$A:$A,Product!$E:$E)</f>
        <v>2782-20</v>
      </c>
      <c r="D1168" s="3" t="s">
        <v>4204</v>
      </c>
    </row>
    <row r="1169" spans="2:4" x14ac:dyDescent="0.45">
      <c r="B1169" s="3" t="s">
        <v>11394</v>
      </c>
      <c r="C1169" t="str">
        <f>_xlfn.XLOOKUP(B1169,Product!$A:$A,Product!$E:$E)</f>
        <v>2784-20</v>
      </c>
      <c r="D1169" s="3" t="s">
        <v>1696</v>
      </c>
    </row>
    <row r="1170" spans="2:4" x14ac:dyDescent="0.45">
      <c r="B1170" s="3" t="s">
        <v>11394</v>
      </c>
      <c r="C1170" t="str">
        <f>_xlfn.XLOOKUP(B1170,Product!$A:$A,Product!$E:$E)</f>
        <v>2784-20</v>
      </c>
      <c r="D1170" s="3" t="s">
        <v>4205</v>
      </c>
    </row>
    <row r="1171" spans="2:4" x14ac:dyDescent="0.45">
      <c r="B1171" s="3" t="s">
        <v>11394</v>
      </c>
      <c r="C1171" t="str">
        <f>_xlfn.XLOOKUP(B1171,Product!$A:$A,Product!$E:$E)</f>
        <v>2784-20</v>
      </c>
      <c r="D1171" s="3" t="s">
        <v>4206</v>
      </c>
    </row>
    <row r="1172" spans="2:4" x14ac:dyDescent="0.45">
      <c r="B1172" s="3" t="s">
        <v>11394</v>
      </c>
      <c r="C1172" t="str">
        <f>_xlfn.XLOOKUP(B1172,Product!$A:$A,Product!$E:$E)</f>
        <v>2784-20</v>
      </c>
      <c r="D1172" s="3" t="s">
        <v>4207</v>
      </c>
    </row>
    <row r="1173" spans="2:4" x14ac:dyDescent="0.45">
      <c r="B1173" s="3" t="s">
        <v>11394</v>
      </c>
      <c r="C1173" t="str">
        <f>_xlfn.XLOOKUP(B1173,Product!$A:$A,Product!$E:$E)</f>
        <v>2784-20</v>
      </c>
      <c r="D1173" s="3" t="s">
        <v>4208</v>
      </c>
    </row>
    <row r="1174" spans="2:4" x14ac:dyDescent="0.45">
      <c r="B1174" s="3" t="s">
        <v>11396</v>
      </c>
      <c r="C1174" t="str">
        <f>_xlfn.XLOOKUP(B1174,Product!$A:$A,Product!$E:$E)</f>
        <v>2785-20</v>
      </c>
      <c r="D1174" s="3" t="s">
        <v>4209</v>
      </c>
    </row>
    <row r="1175" spans="2:4" x14ac:dyDescent="0.45">
      <c r="B1175" s="3" t="s">
        <v>11396</v>
      </c>
      <c r="C1175" t="str">
        <f>_xlfn.XLOOKUP(B1175,Product!$A:$A,Product!$E:$E)</f>
        <v>2785-20</v>
      </c>
      <c r="D1175" s="3" t="s">
        <v>4210</v>
      </c>
    </row>
    <row r="1176" spans="2:4" x14ac:dyDescent="0.45">
      <c r="B1176" s="3" t="s">
        <v>11396</v>
      </c>
      <c r="C1176" t="str">
        <f>_xlfn.XLOOKUP(B1176,Product!$A:$A,Product!$E:$E)</f>
        <v>2785-20</v>
      </c>
      <c r="D1176" s="3" t="s">
        <v>4211</v>
      </c>
    </row>
    <row r="1177" spans="2:4" x14ac:dyDescent="0.45">
      <c r="B1177" s="3" t="s">
        <v>11396</v>
      </c>
      <c r="C1177" t="str">
        <f>_xlfn.XLOOKUP(B1177,Product!$A:$A,Product!$E:$E)</f>
        <v>2785-20</v>
      </c>
      <c r="D1177" s="3" t="s">
        <v>4212</v>
      </c>
    </row>
    <row r="1178" spans="2:4" x14ac:dyDescent="0.45">
      <c r="B1178" s="3" t="s">
        <v>11396</v>
      </c>
      <c r="C1178" t="str">
        <f>_xlfn.XLOOKUP(B1178,Product!$A:$A,Product!$E:$E)</f>
        <v>2785-20</v>
      </c>
      <c r="D1178" s="3" t="s">
        <v>1717</v>
      </c>
    </row>
    <row r="1179" spans="2:4" x14ac:dyDescent="0.45">
      <c r="B1179" s="3" t="s">
        <v>11396</v>
      </c>
      <c r="C1179" t="str">
        <f>_xlfn.XLOOKUP(B1179,Product!$A:$A,Product!$E:$E)</f>
        <v>2785-20</v>
      </c>
      <c r="D1179" s="3" t="s">
        <v>4213</v>
      </c>
    </row>
    <row r="1180" spans="2:4" x14ac:dyDescent="0.45">
      <c r="B1180" s="3" t="s">
        <v>11396</v>
      </c>
      <c r="C1180" t="str">
        <f>_xlfn.XLOOKUP(B1180,Product!$A:$A,Product!$E:$E)</f>
        <v>2785-20</v>
      </c>
      <c r="D1180" s="3" t="s">
        <v>4214</v>
      </c>
    </row>
    <row r="1181" spans="2:4" x14ac:dyDescent="0.45">
      <c r="B1181" s="3" t="s">
        <v>11396</v>
      </c>
      <c r="C1181" t="str">
        <f>_xlfn.XLOOKUP(B1181,Product!$A:$A,Product!$E:$E)</f>
        <v>2785-20</v>
      </c>
      <c r="D1181" s="3" t="s">
        <v>4215</v>
      </c>
    </row>
    <row r="1182" spans="2:4" x14ac:dyDescent="0.45">
      <c r="B1182" s="3" t="s">
        <v>11396</v>
      </c>
      <c r="C1182" t="str">
        <f>_xlfn.XLOOKUP(B1182,Product!$A:$A,Product!$E:$E)</f>
        <v>2785-20</v>
      </c>
      <c r="D1182" s="3" t="s">
        <v>4216</v>
      </c>
    </row>
    <row r="1183" spans="2:4" x14ac:dyDescent="0.45">
      <c r="B1183" s="3" t="s">
        <v>11396</v>
      </c>
      <c r="C1183" t="str">
        <f>_xlfn.XLOOKUP(B1183,Product!$A:$A,Product!$E:$E)</f>
        <v>2785-20</v>
      </c>
      <c r="D1183" s="3" t="s">
        <v>4217</v>
      </c>
    </row>
    <row r="1184" spans="2:4" x14ac:dyDescent="0.45">
      <c r="B1184" s="3" t="s">
        <v>11396</v>
      </c>
      <c r="C1184" t="str">
        <f>_xlfn.XLOOKUP(B1184,Product!$A:$A,Product!$E:$E)</f>
        <v>2785-20</v>
      </c>
      <c r="D1184" s="3" t="s">
        <v>4218</v>
      </c>
    </row>
    <row r="1185" spans="2:4" x14ac:dyDescent="0.45">
      <c r="B1185" s="3" t="s">
        <v>11396</v>
      </c>
      <c r="C1185" t="str">
        <f>_xlfn.XLOOKUP(B1185,Product!$A:$A,Product!$E:$E)</f>
        <v>2785-20</v>
      </c>
      <c r="D1185" s="3" t="s">
        <v>4219</v>
      </c>
    </row>
    <row r="1186" spans="2:4" x14ac:dyDescent="0.45">
      <c r="B1186" s="3" t="s">
        <v>11396</v>
      </c>
      <c r="C1186" t="str">
        <f>_xlfn.XLOOKUP(B1186,Product!$A:$A,Product!$E:$E)</f>
        <v>2785-20</v>
      </c>
      <c r="D1186" s="3" t="s">
        <v>4220</v>
      </c>
    </row>
    <row r="1187" spans="2:4" x14ac:dyDescent="0.45">
      <c r="B1187" s="3" t="s">
        <v>11396</v>
      </c>
      <c r="C1187" t="str">
        <f>_xlfn.XLOOKUP(B1187,Product!$A:$A,Product!$E:$E)</f>
        <v>2785-20</v>
      </c>
      <c r="D1187" s="3" t="s">
        <v>4221</v>
      </c>
    </row>
    <row r="1188" spans="2:4" x14ac:dyDescent="0.45">
      <c r="B1188" s="3" t="s">
        <v>11396</v>
      </c>
      <c r="C1188" t="str">
        <f>_xlfn.XLOOKUP(B1188,Product!$A:$A,Product!$E:$E)</f>
        <v>2785-20</v>
      </c>
      <c r="D1188" s="3" t="s">
        <v>4222</v>
      </c>
    </row>
    <row r="1189" spans="2:4" x14ac:dyDescent="0.45">
      <c r="B1189" s="3" t="s">
        <v>11396</v>
      </c>
      <c r="C1189" t="str">
        <f>_xlfn.XLOOKUP(B1189,Product!$A:$A,Product!$E:$E)</f>
        <v>2785-20</v>
      </c>
      <c r="D1189" s="3" t="s">
        <v>4223</v>
      </c>
    </row>
    <row r="1190" spans="2:4" x14ac:dyDescent="0.45">
      <c r="B1190" s="3" t="s">
        <v>11396</v>
      </c>
      <c r="C1190" t="str">
        <f>_xlfn.XLOOKUP(B1190,Product!$A:$A,Product!$E:$E)</f>
        <v>2785-20</v>
      </c>
      <c r="D1190" s="3" t="s">
        <v>4224</v>
      </c>
    </row>
    <row r="1191" spans="2:4" x14ac:dyDescent="0.45">
      <c r="B1191" s="3" t="s">
        <v>11396</v>
      </c>
      <c r="C1191" t="str">
        <f>_xlfn.XLOOKUP(B1191,Product!$A:$A,Product!$E:$E)</f>
        <v>2785-20</v>
      </c>
      <c r="D1191" s="3" t="s">
        <v>4225</v>
      </c>
    </row>
    <row r="1192" spans="2:4" x14ac:dyDescent="0.45">
      <c r="B1192" s="3" t="s">
        <v>11399</v>
      </c>
      <c r="C1192" t="str">
        <f>_xlfn.XLOOKUP(B1192,Product!$A:$A,Product!$E:$E)</f>
        <v>2786-20</v>
      </c>
      <c r="D1192" s="3" t="s">
        <v>4226</v>
      </c>
    </row>
    <row r="1193" spans="2:4" x14ac:dyDescent="0.45">
      <c r="B1193" s="3" t="s">
        <v>11399</v>
      </c>
      <c r="C1193" t="str">
        <f>_xlfn.XLOOKUP(B1193,Product!$A:$A,Product!$E:$E)</f>
        <v>2786-20</v>
      </c>
      <c r="D1193" s="3" t="s">
        <v>4227</v>
      </c>
    </row>
    <row r="1194" spans="2:4" x14ac:dyDescent="0.45">
      <c r="B1194" s="3" t="s">
        <v>11399</v>
      </c>
      <c r="C1194" t="str">
        <f>_xlfn.XLOOKUP(B1194,Product!$A:$A,Product!$E:$E)</f>
        <v>2786-20</v>
      </c>
      <c r="D1194" s="3" t="s">
        <v>4228</v>
      </c>
    </row>
    <row r="1195" spans="2:4" x14ac:dyDescent="0.45">
      <c r="B1195" s="3" t="s">
        <v>11399</v>
      </c>
      <c r="C1195" t="str">
        <f>_xlfn.XLOOKUP(B1195,Product!$A:$A,Product!$E:$E)</f>
        <v>2786-20</v>
      </c>
      <c r="D1195" s="3" t="s">
        <v>4229</v>
      </c>
    </row>
    <row r="1196" spans="2:4" x14ac:dyDescent="0.45">
      <c r="B1196" s="3" t="s">
        <v>11399</v>
      </c>
      <c r="C1196" t="str">
        <f>_xlfn.XLOOKUP(B1196,Product!$A:$A,Product!$E:$E)</f>
        <v>2786-20</v>
      </c>
      <c r="D1196" s="3" t="s">
        <v>4230</v>
      </c>
    </row>
    <row r="1197" spans="2:4" x14ac:dyDescent="0.45">
      <c r="B1197" s="3" t="s">
        <v>11399</v>
      </c>
      <c r="C1197" t="str">
        <f>_xlfn.XLOOKUP(B1197,Product!$A:$A,Product!$E:$E)</f>
        <v>2786-20</v>
      </c>
      <c r="D1197" s="3" t="s">
        <v>2777</v>
      </c>
    </row>
    <row r="1198" spans="2:4" x14ac:dyDescent="0.45">
      <c r="B1198" s="3" t="s">
        <v>11399</v>
      </c>
      <c r="C1198" t="str">
        <f>_xlfn.XLOOKUP(B1198,Product!$A:$A,Product!$E:$E)</f>
        <v>2786-20</v>
      </c>
      <c r="D1198" s="3" t="s">
        <v>4231</v>
      </c>
    </row>
    <row r="1199" spans="2:4" x14ac:dyDescent="0.45">
      <c r="B1199" s="3" t="s">
        <v>11399</v>
      </c>
      <c r="C1199" t="str">
        <f>_xlfn.XLOOKUP(B1199,Product!$A:$A,Product!$E:$E)</f>
        <v>2786-20</v>
      </c>
      <c r="D1199" s="3" t="s">
        <v>4232</v>
      </c>
    </row>
    <row r="1200" spans="2:4" x14ac:dyDescent="0.45">
      <c r="B1200" s="3" t="s">
        <v>11399</v>
      </c>
      <c r="C1200" t="str">
        <f>_xlfn.XLOOKUP(B1200,Product!$A:$A,Product!$E:$E)</f>
        <v>2786-20</v>
      </c>
      <c r="D1200" s="3" t="s">
        <v>4233</v>
      </c>
    </row>
    <row r="1201" spans="2:4" x14ac:dyDescent="0.45">
      <c r="B1201" s="3" t="s">
        <v>11399</v>
      </c>
      <c r="C1201" t="str">
        <f>_xlfn.XLOOKUP(B1201,Product!$A:$A,Product!$E:$E)</f>
        <v>2786-20</v>
      </c>
      <c r="D1201" s="3" t="s">
        <v>4234</v>
      </c>
    </row>
    <row r="1202" spans="2:4" x14ac:dyDescent="0.45">
      <c r="B1202" s="3" t="s">
        <v>11399</v>
      </c>
      <c r="C1202" t="str">
        <f>_xlfn.XLOOKUP(B1202,Product!$A:$A,Product!$E:$E)</f>
        <v>2786-20</v>
      </c>
      <c r="D1202" s="3" t="s">
        <v>4235</v>
      </c>
    </row>
    <row r="1203" spans="2:4" x14ac:dyDescent="0.45">
      <c r="B1203" s="3" t="s">
        <v>11399</v>
      </c>
      <c r="C1203" t="str">
        <f>_xlfn.XLOOKUP(B1203,Product!$A:$A,Product!$E:$E)</f>
        <v>2786-20</v>
      </c>
      <c r="D1203" s="3" t="s">
        <v>4236</v>
      </c>
    </row>
    <row r="1204" spans="2:4" x14ac:dyDescent="0.45">
      <c r="B1204" s="3" t="s">
        <v>11399</v>
      </c>
      <c r="C1204" t="str">
        <f>_xlfn.XLOOKUP(B1204,Product!$A:$A,Product!$E:$E)</f>
        <v>2786-20</v>
      </c>
      <c r="D1204" s="3" t="s">
        <v>4237</v>
      </c>
    </row>
    <row r="1205" spans="2:4" x14ac:dyDescent="0.45">
      <c r="B1205" s="3" t="s">
        <v>11399</v>
      </c>
      <c r="C1205" t="str">
        <f>_xlfn.XLOOKUP(B1205,Product!$A:$A,Product!$E:$E)</f>
        <v>2786-20</v>
      </c>
      <c r="D1205" s="3" t="s">
        <v>4238</v>
      </c>
    </row>
    <row r="1206" spans="2:4" x14ac:dyDescent="0.45">
      <c r="B1206" s="3" t="s">
        <v>11399</v>
      </c>
      <c r="C1206" t="str">
        <f>_xlfn.XLOOKUP(B1206,Product!$A:$A,Product!$E:$E)</f>
        <v>2786-20</v>
      </c>
      <c r="D1206" s="3" t="s">
        <v>4239</v>
      </c>
    </row>
    <row r="1207" spans="2:4" x14ac:dyDescent="0.45">
      <c r="B1207" s="3" t="s">
        <v>11399</v>
      </c>
      <c r="C1207" t="str">
        <f>_xlfn.XLOOKUP(B1207,Product!$A:$A,Product!$E:$E)</f>
        <v>2786-20</v>
      </c>
      <c r="D1207" s="3" t="s">
        <v>4240</v>
      </c>
    </row>
    <row r="1208" spans="2:4" x14ac:dyDescent="0.45">
      <c r="B1208" s="3" t="s">
        <v>11399</v>
      </c>
      <c r="C1208" t="str">
        <f>_xlfn.XLOOKUP(B1208,Product!$A:$A,Product!$E:$E)</f>
        <v>2786-20</v>
      </c>
      <c r="D1208" s="3" t="s">
        <v>4241</v>
      </c>
    </row>
    <row r="1209" spans="2:4" x14ac:dyDescent="0.45">
      <c r="B1209" s="3" t="s">
        <v>11399</v>
      </c>
      <c r="C1209" t="str">
        <f>_xlfn.XLOOKUP(B1209,Product!$A:$A,Product!$E:$E)</f>
        <v>2786-20</v>
      </c>
      <c r="D1209" s="3" t="s">
        <v>4242</v>
      </c>
    </row>
    <row r="1210" spans="2:4" x14ac:dyDescent="0.45">
      <c r="B1210" s="3" t="s">
        <v>11399</v>
      </c>
      <c r="C1210" t="str">
        <f>_xlfn.XLOOKUP(B1210,Product!$A:$A,Product!$E:$E)</f>
        <v>2786-20</v>
      </c>
      <c r="D1210" s="3" t="s">
        <v>4243</v>
      </c>
    </row>
    <row r="1211" spans="2:4" x14ac:dyDescent="0.45">
      <c r="B1211" s="3" t="s">
        <v>11403</v>
      </c>
      <c r="C1211" t="str">
        <f>_xlfn.XLOOKUP(B1211,Product!$A:$A,Product!$E:$E)</f>
        <v>2787-22HD</v>
      </c>
      <c r="D1211" s="3" t="s">
        <v>4244</v>
      </c>
    </row>
    <row r="1212" spans="2:4" x14ac:dyDescent="0.45">
      <c r="B1212" s="3" t="s">
        <v>11403</v>
      </c>
      <c r="C1212" t="str">
        <f>_xlfn.XLOOKUP(B1212,Product!$A:$A,Product!$E:$E)</f>
        <v>2787-22HD</v>
      </c>
      <c r="D1212" s="3" t="s">
        <v>4245</v>
      </c>
    </row>
    <row r="1213" spans="2:4" x14ac:dyDescent="0.45">
      <c r="B1213" s="3" t="s">
        <v>11403</v>
      </c>
      <c r="C1213" t="str">
        <f>_xlfn.XLOOKUP(B1213,Product!$A:$A,Product!$E:$E)</f>
        <v>2787-22HD</v>
      </c>
      <c r="D1213" s="3" t="s">
        <v>4246</v>
      </c>
    </row>
    <row r="1214" spans="2:4" x14ac:dyDescent="0.45">
      <c r="B1214" s="3" t="s">
        <v>11403</v>
      </c>
      <c r="C1214" t="str">
        <f>_xlfn.XLOOKUP(B1214,Product!$A:$A,Product!$E:$E)</f>
        <v>2787-22HD</v>
      </c>
      <c r="D1214" s="3" t="s">
        <v>4247</v>
      </c>
    </row>
    <row r="1215" spans="2:4" x14ac:dyDescent="0.45">
      <c r="B1215" s="3" t="s">
        <v>11403</v>
      </c>
      <c r="C1215" t="str">
        <f>_xlfn.XLOOKUP(B1215,Product!$A:$A,Product!$E:$E)</f>
        <v>2787-22HD</v>
      </c>
      <c r="D1215" s="3" t="s">
        <v>4248</v>
      </c>
    </row>
    <row r="1216" spans="2:4" x14ac:dyDescent="0.45">
      <c r="B1216" s="3" t="s">
        <v>11403</v>
      </c>
      <c r="C1216" t="str">
        <f>_xlfn.XLOOKUP(B1216,Product!$A:$A,Product!$E:$E)</f>
        <v>2787-22HD</v>
      </c>
      <c r="D1216" s="3" t="s">
        <v>4249</v>
      </c>
    </row>
    <row r="1217" spans="2:4" x14ac:dyDescent="0.45">
      <c r="B1217" s="3" t="s">
        <v>11403</v>
      </c>
      <c r="C1217" t="str">
        <f>_xlfn.XLOOKUP(B1217,Product!$A:$A,Product!$E:$E)</f>
        <v>2787-22HD</v>
      </c>
      <c r="D1217" s="3" t="s">
        <v>4250</v>
      </c>
    </row>
    <row r="1218" spans="2:4" x14ac:dyDescent="0.45">
      <c r="B1218" s="3" t="s">
        <v>11403</v>
      </c>
      <c r="C1218" t="str">
        <f>_xlfn.XLOOKUP(B1218,Product!$A:$A,Product!$E:$E)</f>
        <v>2787-22HD</v>
      </c>
      <c r="D1218" s="3" t="s">
        <v>4251</v>
      </c>
    </row>
    <row r="1219" spans="2:4" x14ac:dyDescent="0.45">
      <c r="B1219" s="3" t="s">
        <v>11403</v>
      </c>
      <c r="C1219" t="str">
        <f>_xlfn.XLOOKUP(B1219,Product!$A:$A,Product!$E:$E)</f>
        <v>2787-22HD</v>
      </c>
      <c r="D1219" s="3" t="s">
        <v>4252</v>
      </c>
    </row>
    <row r="1220" spans="2:4" x14ac:dyDescent="0.45">
      <c r="B1220" s="3" t="s">
        <v>11403</v>
      </c>
      <c r="C1220" t="str">
        <f>_xlfn.XLOOKUP(B1220,Product!$A:$A,Product!$E:$E)</f>
        <v>2787-22HD</v>
      </c>
      <c r="D1220" s="3" t="s">
        <v>4253</v>
      </c>
    </row>
    <row r="1221" spans="2:4" x14ac:dyDescent="0.45">
      <c r="B1221" s="3" t="s">
        <v>11403</v>
      </c>
      <c r="C1221" t="str">
        <f>_xlfn.XLOOKUP(B1221,Product!$A:$A,Product!$E:$E)</f>
        <v>2787-22HD</v>
      </c>
      <c r="D1221" s="3" t="s">
        <v>1141</v>
      </c>
    </row>
    <row r="1222" spans="2:4" x14ac:dyDescent="0.45">
      <c r="B1222" s="3" t="s">
        <v>11403</v>
      </c>
      <c r="C1222" t="str">
        <f>_xlfn.XLOOKUP(B1222,Product!$A:$A,Product!$E:$E)</f>
        <v>2787-22HD</v>
      </c>
      <c r="D1222" s="3" t="s">
        <v>4254</v>
      </c>
    </row>
    <row r="1223" spans="2:4" x14ac:dyDescent="0.45">
      <c r="B1223" s="3" t="s">
        <v>11403</v>
      </c>
      <c r="C1223" t="str">
        <f>_xlfn.XLOOKUP(B1223,Product!$A:$A,Product!$E:$E)</f>
        <v>2787-22HD</v>
      </c>
      <c r="D1223" s="3" t="s">
        <v>4255</v>
      </c>
    </row>
    <row r="1224" spans="2:4" x14ac:dyDescent="0.45">
      <c r="B1224" s="3" t="s">
        <v>11403</v>
      </c>
      <c r="C1224" t="str">
        <f>_xlfn.XLOOKUP(B1224,Product!$A:$A,Product!$E:$E)</f>
        <v>2787-22HD</v>
      </c>
      <c r="D1224" s="3" t="s">
        <v>4256</v>
      </c>
    </row>
    <row r="1225" spans="2:4" x14ac:dyDescent="0.45">
      <c r="B1225" s="3" t="s">
        <v>11403</v>
      </c>
      <c r="C1225" t="str">
        <f>_xlfn.XLOOKUP(B1225,Product!$A:$A,Product!$E:$E)</f>
        <v>2787-22HD</v>
      </c>
      <c r="D1225" s="3" t="s">
        <v>4257</v>
      </c>
    </row>
    <row r="1226" spans="2:4" x14ac:dyDescent="0.45">
      <c r="B1226" s="3" t="s">
        <v>11403</v>
      </c>
      <c r="C1226" t="str">
        <f>_xlfn.XLOOKUP(B1226,Product!$A:$A,Product!$E:$E)</f>
        <v>2787-22HD</v>
      </c>
      <c r="D1226" s="3" t="s">
        <v>4258</v>
      </c>
    </row>
    <row r="1227" spans="2:4" x14ac:dyDescent="0.45">
      <c r="B1227" s="3" t="s">
        <v>11403</v>
      </c>
      <c r="C1227" t="str">
        <f>_xlfn.XLOOKUP(B1227,Product!$A:$A,Product!$E:$E)</f>
        <v>2787-22HD</v>
      </c>
      <c r="D1227" s="3" t="s">
        <v>4259</v>
      </c>
    </row>
    <row r="1228" spans="2:4" x14ac:dyDescent="0.45">
      <c r="B1228" s="3" t="s">
        <v>11406</v>
      </c>
      <c r="C1228" t="str">
        <f>_xlfn.XLOOKUP(B1228,Product!$A:$A,Product!$E:$E)</f>
        <v>2788-22HD</v>
      </c>
      <c r="D1228" s="3" t="s">
        <v>4260</v>
      </c>
    </row>
    <row r="1229" spans="2:4" x14ac:dyDescent="0.45">
      <c r="B1229" s="3" t="s">
        <v>11406</v>
      </c>
      <c r="C1229" t="str">
        <f>_xlfn.XLOOKUP(B1229,Product!$A:$A,Product!$E:$E)</f>
        <v>2788-22HD</v>
      </c>
      <c r="D1229" s="3" t="s">
        <v>4261</v>
      </c>
    </row>
    <row r="1230" spans="2:4" x14ac:dyDescent="0.45">
      <c r="B1230" s="3" t="s">
        <v>11406</v>
      </c>
      <c r="C1230" t="str">
        <f>_xlfn.XLOOKUP(B1230,Product!$A:$A,Product!$E:$E)</f>
        <v>2788-22HD</v>
      </c>
      <c r="D1230" s="3" t="s">
        <v>4174</v>
      </c>
    </row>
    <row r="1231" spans="2:4" x14ac:dyDescent="0.45">
      <c r="B1231" s="3" t="s">
        <v>11406</v>
      </c>
      <c r="C1231" t="str">
        <f>_xlfn.XLOOKUP(B1231,Product!$A:$A,Product!$E:$E)</f>
        <v>2788-22HD</v>
      </c>
      <c r="D1231" s="3" t="s">
        <v>1181</v>
      </c>
    </row>
    <row r="1232" spans="2:4" x14ac:dyDescent="0.45">
      <c r="B1232" s="3" t="s">
        <v>11406</v>
      </c>
      <c r="C1232" t="str">
        <f>_xlfn.XLOOKUP(B1232,Product!$A:$A,Product!$E:$E)</f>
        <v>2788-22HD</v>
      </c>
      <c r="D1232" s="3" t="s">
        <v>4262</v>
      </c>
    </row>
    <row r="1233" spans="2:4" x14ac:dyDescent="0.45">
      <c r="B1233" s="3" t="s">
        <v>11406</v>
      </c>
      <c r="C1233" t="str">
        <f>_xlfn.XLOOKUP(B1233,Product!$A:$A,Product!$E:$E)</f>
        <v>2788-22HD</v>
      </c>
      <c r="D1233" s="3" t="s">
        <v>4263</v>
      </c>
    </row>
    <row r="1234" spans="2:4" x14ac:dyDescent="0.45">
      <c r="B1234" s="3" t="s">
        <v>11406</v>
      </c>
      <c r="C1234" t="str">
        <f>_xlfn.XLOOKUP(B1234,Product!$A:$A,Product!$E:$E)</f>
        <v>2788-22HD</v>
      </c>
      <c r="D1234" s="3" t="s">
        <v>4264</v>
      </c>
    </row>
    <row r="1235" spans="2:4" x14ac:dyDescent="0.45">
      <c r="B1235" s="3" t="s">
        <v>11406</v>
      </c>
      <c r="C1235" t="str">
        <f>_xlfn.XLOOKUP(B1235,Product!$A:$A,Product!$E:$E)</f>
        <v>2788-22HD</v>
      </c>
      <c r="D1235" s="3" t="s">
        <v>4265</v>
      </c>
    </row>
    <row r="1236" spans="2:4" x14ac:dyDescent="0.45">
      <c r="B1236" s="3" t="s">
        <v>11406</v>
      </c>
      <c r="C1236" t="str">
        <f>_xlfn.XLOOKUP(B1236,Product!$A:$A,Product!$E:$E)</f>
        <v>2788-22HD</v>
      </c>
      <c r="D1236" s="3" t="s">
        <v>3285</v>
      </c>
    </row>
    <row r="1237" spans="2:4" x14ac:dyDescent="0.45">
      <c r="B1237" s="3" t="s">
        <v>11406</v>
      </c>
      <c r="C1237" t="str">
        <f>_xlfn.XLOOKUP(B1237,Product!$A:$A,Product!$E:$E)</f>
        <v>2788-22HD</v>
      </c>
      <c r="D1237" s="3" t="s">
        <v>4266</v>
      </c>
    </row>
    <row r="1238" spans="2:4" x14ac:dyDescent="0.45">
      <c r="B1238" s="3" t="s">
        <v>11406</v>
      </c>
      <c r="C1238" t="str">
        <f>_xlfn.XLOOKUP(B1238,Product!$A:$A,Product!$E:$E)</f>
        <v>2788-22HD</v>
      </c>
      <c r="D1238" s="3" t="s">
        <v>4267</v>
      </c>
    </row>
    <row r="1239" spans="2:4" x14ac:dyDescent="0.45">
      <c r="B1239" s="3" t="s">
        <v>11406</v>
      </c>
      <c r="C1239" t="str">
        <f>_xlfn.XLOOKUP(B1239,Product!$A:$A,Product!$E:$E)</f>
        <v>2788-22HD</v>
      </c>
      <c r="D1239" s="3" t="s">
        <v>4268</v>
      </c>
    </row>
    <row r="1240" spans="2:4" x14ac:dyDescent="0.45">
      <c r="B1240" s="3" t="s">
        <v>11407</v>
      </c>
      <c r="C1240" t="str">
        <f>_xlfn.XLOOKUP(B1240,Product!$A:$A,Product!$E:$E)</f>
        <v>2792-20</v>
      </c>
      <c r="D1240" s="3" t="s">
        <v>4269</v>
      </c>
    </row>
    <row r="1241" spans="2:4" x14ac:dyDescent="0.45">
      <c r="B1241" s="3" t="s">
        <v>11407</v>
      </c>
      <c r="C1241" t="str">
        <f>_xlfn.XLOOKUP(B1241,Product!$A:$A,Product!$E:$E)</f>
        <v>2792-20</v>
      </c>
      <c r="D1241" s="3" t="s">
        <v>4270</v>
      </c>
    </row>
    <row r="1242" spans="2:4" x14ac:dyDescent="0.45">
      <c r="B1242" s="3" t="s">
        <v>11407</v>
      </c>
      <c r="C1242" t="str">
        <f>_xlfn.XLOOKUP(B1242,Product!$A:$A,Product!$E:$E)</f>
        <v>2792-20</v>
      </c>
      <c r="D1242" s="3" t="s">
        <v>4271</v>
      </c>
    </row>
    <row r="1243" spans="2:4" x14ac:dyDescent="0.45">
      <c r="B1243" s="3" t="s">
        <v>11407</v>
      </c>
      <c r="C1243" t="str">
        <f>_xlfn.XLOOKUP(B1243,Product!$A:$A,Product!$E:$E)</f>
        <v>2792-20</v>
      </c>
      <c r="D1243" s="3" t="s">
        <v>4272</v>
      </c>
    </row>
    <row r="1244" spans="2:4" x14ac:dyDescent="0.45">
      <c r="B1244" s="3" t="s">
        <v>11407</v>
      </c>
      <c r="C1244" t="str">
        <f>_xlfn.XLOOKUP(B1244,Product!$A:$A,Product!$E:$E)</f>
        <v>2792-20</v>
      </c>
      <c r="D1244" s="3" t="s">
        <v>4273</v>
      </c>
    </row>
    <row r="1245" spans="2:4" x14ac:dyDescent="0.45">
      <c r="B1245" s="3" t="s">
        <v>11407</v>
      </c>
      <c r="C1245" t="str">
        <f>_xlfn.XLOOKUP(B1245,Product!$A:$A,Product!$E:$E)</f>
        <v>2792-20</v>
      </c>
      <c r="D1245" s="3" t="s">
        <v>4274</v>
      </c>
    </row>
    <row r="1246" spans="2:4" x14ac:dyDescent="0.45">
      <c r="B1246" s="3" t="s">
        <v>11407</v>
      </c>
      <c r="C1246" t="str">
        <f>_xlfn.XLOOKUP(B1246,Product!$A:$A,Product!$E:$E)</f>
        <v>2792-20</v>
      </c>
      <c r="D1246" s="3" t="s">
        <v>4275</v>
      </c>
    </row>
    <row r="1247" spans="2:4" x14ac:dyDescent="0.45">
      <c r="B1247" s="3" t="s">
        <v>11407</v>
      </c>
      <c r="C1247" t="str">
        <f>_xlfn.XLOOKUP(B1247,Product!$A:$A,Product!$E:$E)</f>
        <v>2792-20</v>
      </c>
      <c r="D1247" s="3" t="s">
        <v>4276</v>
      </c>
    </row>
    <row r="1248" spans="2:4" x14ac:dyDescent="0.45">
      <c r="B1248" s="3" t="s">
        <v>11407</v>
      </c>
      <c r="C1248" t="str">
        <f>_xlfn.XLOOKUP(B1248,Product!$A:$A,Product!$E:$E)</f>
        <v>2792-20</v>
      </c>
      <c r="D1248" s="3" t="s">
        <v>1707</v>
      </c>
    </row>
    <row r="1249" spans="2:4" x14ac:dyDescent="0.45">
      <c r="B1249" s="3" t="s">
        <v>11407</v>
      </c>
      <c r="C1249" t="str">
        <f>_xlfn.XLOOKUP(B1249,Product!$A:$A,Product!$E:$E)</f>
        <v>2792-20</v>
      </c>
      <c r="D1249" s="3" t="s">
        <v>4277</v>
      </c>
    </row>
    <row r="1250" spans="2:4" x14ac:dyDescent="0.45">
      <c r="B1250" s="3" t="s">
        <v>11407</v>
      </c>
      <c r="C1250" t="str">
        <f>_xlfn.XLOOKUP(B1250,Product!$A:$A,Product!$E:$E)</f>
        <v>2792-20</v>
      </c>
      <c r="D1250" s="3" t="s">
        <v>4278</v>
      </c>
    </row>
    <row r="1251" spans="2:4" x14ac:dyDescent="0.45">
      <c r="B1251" s="3" t="s">
        <v>11407</v>
      </c>
      <c r="C1251" t="str">
        <f>_xlfn.XLOOKUP(B1251,Product!$A:$A,Product!$E:$E)</f>
        <v>2792-20</v>
      </c>
      <c r="D1251" s="3" t="s">
        <v>4279</v>
      </c>
    </row>
    <row r="1252" spans="2:4" x14ac:dyDescent="0.45">
      <c r="B1252" s="3" t="s">
        <v>11408</v>
      </c>
      <c r="C1252" t="str">
        <f>_xlfn.XLOOKUP(B1252,Product!$A:$A,Product!$E:$E)</f>
        <v>2801-20</v>
      </c>
      <c r="D1252" s="3" t="s">
        <v>4280</v>
      </c>
    </row>
    <row r="1253" spans="2:4" x14ac:dyDescent="0.45">
      <c r="B1253" s="3" t="s">
        <v>11408</v>
      </c>
      <c r="C1253" t="str">
        <f>_xlfn.XLOOKUP(B1253,Product!$A:$A,Product!$E:$E)</f>
        <v>2801-20</v>
      </c>
      <c r="D1253" s="3" t="s">
        <v>4281</v>
      </c>
    </row>
    <row r="1254" spans="2:4" x14ac:dyDescent="0.45">
      <c r="B1254" s="3" t="s">
        <v>11408</v>
      </c>
      <c r="C1254" t="str">
        <f>_xlfn.XLOOKUP(B1254,Product!$A:$A,Product!$E:$E)</f>
        <v>2801-20</v>
      </c>
      <c r="D1254" s="3" t="s">
        <v>4282</v>
      </c>
    </row>
    <row r="1255" spans="2:4" x14ac:dyDescent="0.45">
      <c r="B1255" s="3" t="s">
        <v>11408</v>
      </c>
      <c r="C1255" t="str">
        <f>_xlfn.XLOOKUP(B1255,Product!$A:$A,Product!$E:$E)</f>
        <v>2801-20</v>
      </c>
      <c r="D1255" s="3" t="s">
        <v>4283</v>
      </c>
    </row>
    <row r="1256" spans="2:4" x14ac:dyDescent="0.45">
      <c r="B1256" s="3" t="s">
        <v>11408</v>
      </c>
      <c r="C1256" t="str">
        <f>_xlfn.XLOOKUP(B1256,Product!$A:$A,Product!$E:$E)</f>
        <v>2801-20</v>
      </c>
      <c r="D1256" s="3" t="s">
        <v>1208</v>
      </c>
    </row>
    <row r="1257" spans="2:4" x14ac:dyDescent="0.45">
      <c r="B1257" s="3" t="s">
        <v>11408</v>
      </c>
      <c r="C1257" t="str">
        <f>_xlfn.XLOOKUP(B1257,Product!$A:$A,Product!$E:$E)</f>
        <v>2801-20</v>
      </c>
      <c r="D1257" s="3" t="s">
        <v>4284</v>
      </c>
    </row>
    <row r="1258" spans="2:4" x14ac:dyDescent="0.45">
      <c r="B1258" s="3" t="s">
        <v>11410</v>
      </c>
      <c r="C1258" t="str">
        <f>_xlfn.XLOOKUP(B1258,Product!$A:$A,Product!$E:$E)</f>
        <v>2802-20</v>
      </c>
      <c r="D1258" s="3" t="s">
        <v>4285</v>
      </c>
    </row>
    <row r="1259" spans="2:4" x14ac:dyDescent="0.45">
      <c r="B1259" s="3" t="s">
        <v>11410</v>
      </c>
      <c r="C1259" t="str">
        <f>_xlfn.XLOOKUP(B1259,Product!$A:$A,Product!$E:$E)</f>
        <v>2802-20</v>
      </c>
      <c r="D1259" s="3" t="s">
        <v>1193</v>
      </c>
    </row>
    <row r="1260" spans="2:4" x14ac:dyDescent="0.45">
      <c r="B1260" s="3" t="s">
        <v>11415</v>
      </c>
      <c r="C1260" t="str">
        <f>_xlfn.XLOOKUP(B1260,Product!$A:$A,Product!$E:$E)</f>
        <v>2807-20</v>
      </c>
      <c r="D1260" s="3" t="s">
        <v>4286</v>
      </c>
    </row>
    <row r="1261" spans="2:4" x14ac:dyDescent="0.45">
      <c r="B1261" s="3" t="s">
        <v>11415</v>
      </c>
      <c r="C1261" t="str">
        <f>_xlfn.XLOOKUP(B1261,Product!$A:$A,Product!$E:$E)</f>
        <v>2807-20</v>
      </c>
      <c r="D1261" s="3" t="s">
        <v>4287</v>
      </c>
    </row>
    <row r="1262" spans="2:4" x14ac:dyDescent="0.45">
      <c r="B1262" s="3" t="s">
        <v>11415</v>
      </c>
      <c r="C1262" t="str">
        <f>_xlfn.XLOOKUP(B1262,Product!$A:$A,Product!$E:$E)</f>
        <v>2807-20</v>
      </c>
      <c r="D1262" s="3" t="s">
        <v>3673</v>
      </c>
    </row>
    <row r="1263" spans="2:4" x14ac:dyDescent="0.45">
      <c r="B1263" s="3" t="s">
        <v>11415</v>
      </c>
      <c r="C1263" t="str">
        <f>_xlfn.XLOOKUP(B1263,Product!$A:$A,Product!$E:$E)</f>
        <v>2807-20</v>
      </c>
      <c r="D1263" s="3" t="s">
        <v>4288</v>
      </c>
    </row>
    <row r="1264" spans="2:4" x14ac:dyDescent="0.45">
      <c r="B1264" s="3" t="s">
        <v>11415</v>
      </c>
      <c r="C1264" t="str">
        <f>_xlfn.XLOOKUP(B1264,Product!$A:$A,Product!$E:$E)</f>
        <v>2807-20</v>
      </c>
      <c r="D1264" s="3" t="s">
        <v>4289</v>
      </c>
    </row>
    <row r="1265" spans="2:4" x14ac:dyDescent="0.45">
      <c r="B1265" s="3" t="s">
        <v>11415</v>
      </c>
      <c r="C1265" t="str">
        <f>_xlfn.XLOOKUP(B1265,Product!$A:$A,Product!$E:$E)</f>
        <v>2807-20</v>
      </c>
      <c r="D1265" s="3" t="s">
        <v>1219</v>
      </c>
    </row>
    <row r="1266" spans="2:4" x14ac:dyDescent="0.45">
      <c r="B1266" s="3" t="s">
        <v>11415</v>
      </c>
      <c r="C1266" t="str">
        <f>_xlfn.XLOOKUP(B1266,Product!$A:$A,Product!$E:$E)</f>
        <v>2807-20</v>
      </c>
      <c r="D1266" s="3" t="s">
        <v>4290</v>
      </c>
    </row>
    <row r="1267" spans="2:4" x14ac:dyDescent="0.45">
      <c r="B1267" s="3" t="s">
        <v>11415</v>
      </c>
      <c r="C1267" t="str">
        <f>_xlfn.XLOOKUP(B1267,Product!$A:$A,Product!$E:$E)</f>
        <v>2807-20</v>
      </c>
      <c r="D1267" s="3" t="s">
        <v>4291</v>
      </c>
    </row>
    <row r="1268" spans="2:4" x14ac:dyDescent="0.45">
      <c r="B1268" s="3" t="s">
        <v>11415</v>
      </c>
      <c r="C1268" t="str">
        <f>_xlfn.XLOOKUP(B1268,Product!$A:$A,Product!$E:$E)</f>
        <v>2807-20</v>
      </c>
      <c r="D1268" s="3" t="s">
        <v>4292</v>
      </c>
    </row>
    <row r="1269" spans="2:4" x14ac:dyDescent="0.45">
      <c r="B1269" s="3" t="s">
        <v>11415</v>
      </c>
      <c r="C1269" t="str">
        <f>_xlfn.XLOOKUP(B1269,Product!$A:$A,Product!$E:$E)</f>
        <v>2807-20</v>
      </c>
      <c r="D1269" s="3" t="s">
        <v>4293</v>
      </c>
    </row>
    <row r="1270" spans="2:4" x14ac:dyDescent="0.45">
      <c r="B1270" s="3" t="s">
        <v>11415</v>
      </c>
      <c r="C1270" t="str">
        <f>_xlfn.XLOOKUP(B1270,Product!$A:$A,Product!$E:$E)</f>
        <v>2807-20</v>
      </c>
      <c r="D1270" s="3" t="s">
        <v>4294</v>
      </c>
    </row>
    <row r="1271" spans="2:4" x14ac:dyDescent="0.45">
      <c r="B1271" s="3" t="s">
        <v>11415</v>
      </c>
      <c r="C1271" t="str">
        <f>_xlfn.XLOOKUP(B1271,Product!$A:$A,Product!$E:$E)</f>
        <v>2807-20</v>
      </c>
      <c r="D1271" s="3" t="s">
        <v>3285</v>
      </c>
    </row>
    <row r="1272" spans="2:4" x14ac:dyDescent="0.45">
      <c r="B1272" s="3" t="s">
        <v>11417</v>
      </c>
      <c r="C1272" t="str">
        <f>_xlfn.XLOOKUP(B1272,Product!$A:$A,Product!$E:$E)</f>
        <v>2808-20</v>
      </c>
      <c r="D1272" s="3" t="s">
        <v>4295</v>
      </c>
    </row>
    <row r="1273" spans="2:4" x14ac:dyDescent="0.45">
      <c r="B1273" s="3" t="s">
        <v>11417</v>
      </c>
      <c r="C1273" t="str">
        <f>_xlfn.XLOOKUP(B1273,Product!$A:$A,Product!$E:$E)</f>
        <v>2808-20</v>
      </c>
      <c r="D1273" s="3" t="s">
        <v>4296</v>
      </c>
    </row>
    <row r="1274" spans="2:4" x14ac:dyDescent="0.45">
      <c r="B1274" s="3" t="s">
        <v>11417</v>
      </c>
      <c r="C1274" t="str">
        <f>_xlfn.XLOOKUP(B1274,Product!$A:$A,Product!$E:$E)</f>
        <v>2808-20</v>
      </c>
      <c r="D1274" s="3" t="s">
        <v>1247</v>
      </c>
    </row>
    <row r="1275" spans="2:4" x14ac:dyDescent="0.45">
      <c r="B1275" s="3" t="s">
        <v>11417</v>
      </c>
      <c r="C1275" t="str">
        <f>_xlfn.XLOOKUP(B1275,Product!$A:$A,Product!$E:$E)</f>
        <v>2808-20</v>
      </c>
      <c r="D1275" s="3" t="s">
        <v>4297</v>
      </c>
    </row>
    <row r="1276" spans="2:4" x14ac:dyDescent="0.45">
      <c r="B1276" s="3" t="s">
        <v>11417</v>
      </c>
      <c r="C1276" t="str">
        <f>_xlfn.XLOOKUP(B1276,Product!$A:$A,Product!$E:$E)</f>
        <v>2808-20</v>
      </c>
      <c r="D1276" s="3" t="s">
        <v>4298</v>
      </c>
    </row>
    <row r="1277" spans="2:4" x14ac:dyDescent="0.45">
      <c r="B1277" s="3" t="s">
        <v>11417</v>
      </c>
      <c r="C1277" t="str">
        <f>_xlfn.XLOOKUP(B1277,Product!$A:$A,Product!$E:$E)</f>
        <v>2808-20</v>
      </c>
      <c r="D1277" s="3" t="s">
        <v>4299</v>
      </c>
    </row>
    <row r="1278" spans="2:4" x14ac:dyDescent="0.45">
      <c r="B1278" s="3" t="s">
        <v>11417</v>
      </c>
      <c r="C1278" t="str">
        <f>_xlfn.XLOOKUP(B1278,Product!$A:$A,Product!$E:$E)</f>
        <v>2808-20</v>
      </c>
      <c r="D1278" s="3" t="s">
        <v>4300</v>
      </c>
    </row>
    <row r="1279" spans="2:4" x14ac:dyDescent="0.45">
      <c r="B1279" s="3" t="s">
        <v>11417</v>
      </c>
      <c r="C1279" t="str">
        <f>_xlfn.XLOOKUP(B1279,Product!$A:$A,Product!$E:$E)</f>
        <v>2808-20</v>
      </c>
      <c r="D1279" s="3" t="s">
        <v>4301</v>
      </c>
    </row>
    <row r="1280" spans="2:4" x14ac:dyDescent="0.45">
      <c r="B1280" s="3" t="s">
        <v>11419</v>
      </c>
      <c r="C1280" t="str">
        <f>_xlfn.XLOOKUP(B1280,Product!$A:$A,Product!$E:$E)</f>
        <v>2809-20</v>
      </c>
      <c r="D1280" s="3" t="s">
        <v>4302</v>
      </c>
    </row>
    <row r="1281" spans="2:4" x14ac:dyDescent="0.45">
      <c r="B1281" s="3" t="s">
        <v>11419</v>
      </c>
      <c r="C1281" t="str">
        <f>_xlfn.XLOOKUP(B1281,Product!$A:$A,Product!$E:$E)</f>
        <v>2809-20</v>
      </c>
      <c r="D1281" s="3" t="s">
        <v>4303</v>
      </c>
    </row>
    <row r="1282" spans="2:4" x14ac:dyDescent="0.45">
      <c r="B1282" s="3" t="s">
        <v>11419</v>
      </c>
      <c r="C1282" t="str">
        <f>_xlfn.XLOOKUP(B1282,Product!$A:$A,Product!$E:$E)</f>
        <v>2809-20</v>
      </c>
      <c r="D1282" s="3" t="s">
        <v>1203</v>
      </c>
    </row>
    <row r="1283" spans="2:4" x14ac:dyDescent="0.45">
      <c r="B1283" s="3" t="s">
        <v>11419</v>
      </c>
      <c r="C1283" t="str">
        <f>_xlfn.XLOOKUP(B1283,Product!$A:$A,Product!$E:$E)</f>
        <v>2809-20</v>
      </c>
      <c r="D1283" s="3" t="s">
        <v>4304</v>
      </c>
    </row>
    <row r="1284" spans="2:4" x14ac:dyDescent="0.45">
      <c r="B1284" s="3" t="s">
        <v>11419</v>
      </c>
      <c r="C1284" t="str">
        <f>_xlfn.XLOOKUP(B1284,Product!$A:$A,Product!$E:$E)</f>
        <v>2809-20</v>
      </c>
      <c r="D1284" s="3" t="s">
        <v>4305</v>
      </c>
    </row>
    <row r="1285" spans="2:4" x14ac:dyDescent="0.45">
      <c r="B1285" s="3" t="s">
        <v>11419</v>
      </c>
      <c r="C1285" t="str">
        <f>_xlfn.XLOOKUP(B1285,Product!$A:$A,Product!$E:$E)</f>
        <v>2809-20</v>
      </c>
      <c r="D1285" s="3" t="s">
        <v>4306</v>
      </c>
    </row>
    <row r="1286" spans="2:4" x14ac:dyDescent="0.45">
      <c r="B1286" s="3" t="s">
        <v>11419</v>
      </c>
      <c r="C1286" t="str">
        <f>_xlfn.XLOOKUP(B1286,Product!$A:$A,Product!$E:$E)</f>
        <v>2809-20</v>
      </c>
      <c r="D1286" s="3" t="s">
        <v>4307</v>
      </c>
    </row>
    <row r="1287" spans="2:4" x14ac:dyDescent="0.45">
      <c r="B1287" s="3" t="s">
        <v>11419</v>
      </c>
      <c r="C1287" t="str">
        <f>_xlfn.XLOOKUP(B1287,Product!$A:$A,Product!$E:$E)</f>
        <v>2809-20</v>
      </c>
      <c r="D1287" s="3" t="s">
        <v>4308</v>
      </c>
    </row>
    <row r="1288" spans="2:4" x14ac:dyDescent="0.45">
      <c r="B1288" s="3" t="s">
        <v>11419</v>
      </c>
      <c r="C1288" t="str">
        <f>_xlfn.XLOOKUP(B1288,Product!$A:$A,Product!$E:$E)</f>
        <v>2809-20</v>
      </c>
      <c r="D1288" s="3" t="s">
        <v>4309</v>
      </c>
    </row>
    <row r="1289" spans="2:4" x14ac:dyDescent="0.45">
      <c r="B1289" s="3" t="s">
        <v>11421</v>
      </c>
      <c r="C1289" t="str">
        <f>_xlfn.XLOOKUP(B1289,Product!$A:$A,Product!$E:$E)</f>
        <v>2810-20</v>
      </c>
      <c r="D1289" s="3" t="s">
        <v>1238</v>
      </c>
    </row>
    <row r="1290" spans="2:4" x14ac:dyDescent="0.45">
      <c r="B1290" s="3" t="s">
        <v>11421</v>
      </c>
      <c r="C1290" t="str">
        <f>_xlfn.XLOOKUP(B1290,Product!$A:$A,Product!$E:$E)</f>
        <v>2810-20</v>
      </c>
      <c r="D1290" s="3" t="s">
        <v>4310</v>
      </c>
    </row>
    <row r="1291" spans="2:4" x14ac:dyDescent="0.45">
      <c r="B1291" s="3" t="s">
        <v>11421</v>
      </c>
      <c r="C1291" t="str">
        <f>_xlfn.XLOOKUP(B1291,Product!$A:$A,Product!$E:$E)</f>
        <v>2810-20</v>
      </c>
      <c r="D1291" s="3" t="s">
        <v>4311</v>
      </c>
    </row>
    <row r="1292" spans="2:4" x14ac:dyDescent="0.45">
      <c r="B1292" s="3" t="s">
        <v>11421</v>
      </c>
      <c r="C1292" t="str">
        <f>_xlfn.XLOOKUP(B1292,Product!$A:$A,Product!$E:$E)</f>
        <v>2810-20</v>
      </c>
      <c r="D1292" s="3" t="s">
        <v>4312</v>
      </c>
    </row>
    <row r="1293" spans="2:4" x14ac:dyDescent="0.45">
      <c r="B1293" s="3" t="s">
        <v>11421</v>
      </c>
      <c r="C1293" t="str">
        <f>_xlfn.XLOOKUP(B1293,Product!$A:$A,Product!$E:$E)</f>
        <v>2810-20</v>
      </c>
      <c r="D1293" s="3" t="s">
        <v>4313</v>
      </c>
    </row>
    <row r="1294" spans="2:4" x14ac:dyDescent="0.45">
      <c r="B1294" s="3" t="s">
        <v>11421</v>
      </c>
      <c r="C1294" t="str">
        <f>_xlfn.XLOOKUP(B1294,Product!$A:$A,Product!$E:$E)</f>
        <v>2810-20</v>
      </c>
      <c r="D1294" s="3" t="s">
        <v>4314</v>
      </c>
    </row>
    <row r="1295" spans="2:4" x14ac:dyDescent="0.45">
      <c r="B1295" s="3" t="s">
        <v>11421</v>
      </c>
      <c r="C1295" t="str">
        <f>_xlfn.XLOOKUP(B1295,Product!$A:$A,Product!$E:$E)</f>
        <v>2810-20</v>
      </c>
      <c r="D1295" s="3" t="s">
        <v>4315</v>
      </c>
    </row>
    <row r="1296" spans="2:4" x14ac:dyDescent="0.45">
      <c r="B1296" s="3" t="s">
        <v>11421</v>
      </c>
      <c r="C1296" t="str">
        <f>_xlfn.XLOOKUP(B1296,Product!$A:$A,Product!$E:$E)</f>
        <v>2810-20</v>
      </c>
      <c r="D1296" s="3" t="s">
        <v>4316</v>
      </c>
    </row>
    <row r="1297" spans="2:4" x14ac:dyDescent="0.45">
      <c r="B1297" s="3" t="s">
        <v>11421</v>
      </c>
      <c r="C1297" t="str">
        <f>_xlfn.XLOOKUP(B1297,Product!$A:$A,Product!$E:$E)</f>
        <v>2810-20</v>
      </c>
      <c r="D1297" s="3" t="s">
        <v>4317</v>
      </c>
    </row>
    <row r="1298" spans="2:4" x14ac:dyDescent="0.45">
      <c r="B1298" s="3" t="s">
        <v>11422</v>
      </c>
      <c r="C1298" t="str">
        <f>_xlfn.XLOOKUP(B1298,Product!$A:$A,Product!$E:$E)</f>
        <v>2811-20</v>
      </c>
      <c r="D1298" s="3" t="s">
        <v>3673</v>
      </c>
    </row>
    <row r="1299" spans="2:4" x14ac:dyDescent="0.45">
      <c r="B1299" s="3" t="s">
        <v>11422</v>
      </c>
      <c r="C1299" t="str">
        <f>_xlfn.XLOOKUP(B1299,Product!$A:$A,Product!$E:$E)</f>
        <v>2811-20</v>
      </c>
      <c r="D1299" s="3" t="s">
        <v>4318</v>
      </c>
    </row>
    <row r="1300" spans="2:4" x14ac:dyDescent="0.45">
      <c r="B1300" s="3" t="s">
        <v>11422</v>
      </c>
      <c r="C1300" t="str">
        <f>_xlfn.XLOOKUP(B1300,Product!$A:$A,Product!$E:$E)</f>
        <v>2811-20</v>
      </c>
      <c r="D1300" s="3" t="s">
        <v>1255</v>
      </c>
    </row>
    <row r="1301" spans="2:4" x14ac:dyDescent="0.45">
      <c r="B1301" s="3" t="s">
        <v>11422</v>
      </c>
      <c r="C1301" t="str">
        <f>_xlfn.XLOOKUP(B1301,Product!$A:$A,Product!$E:$E)</f>
        <v>2811-20</v>
      </c>
      <c r="D1301" s="3" t="s">
        <v>4319</v>
      </c>
    </row>
    <row r="1302" spans="2:4" x14ac:dyDescent="0.45">
      <c r="B1302" s="3" t="s">
        <v>11422</v>
      </c>
      <c r="C1302" t="str">
        <f>_xlfn.XLOOKUP(B1302,Product!$A:$A,Product!$E:$E)</f>
        <v>2811-20</v>
      </c>
      <c r="D1302" s="3" t="s">
        <v>3285</v>
      </c>
    </row>
    <row r="1303" spans="2:4" x14ac:dyDescent="0.45">
      <c r="B1303" s="3" t="s">
        <v>11422</v>
      </c>
      <c r="C1303" t="str">
        <f>_xlfn.XLOOKUP(B1303,Product!$A:$A,Product!$E:$E)</f>
        <v>2811-20</v>
      </c>
      <c r="D1303" s="3" t="s">
        <v>4320</v>
      </c>
    </row>
    <row r="1304" spans="2:4" x14ac:dyDescent="0.45">
      <c r="B1304" s="3" t="s">
        <v>11422</v>
      </c>
      <c r="C1304" t="str">
        <f>_xlfn.XLOOKUP(B1304,Product!$A:$A,Product!$E:$E)</f>
        <v>2811-20</v>
      </c>
      <c r="D1304" s="3" t="s">
        <v>4321</v>
      </c>
    </row>
    <row r="1305" spans="2:4" x14ac:dyDescent="0.45">
      <c r="B1305" s="3" t="s">
        <v>11422</v>
      </c>
      <c r="C1305" t="str">
        <f>_xlfn.XLOOKUP(B1305,Product!$A:$A,Product!$E:$E)</f>
        <v>2811-20</v>
      </c>
      <c r="D1305" s="3" t="s">
        <v>4322</v>
      </c>
    </row>
    <row r="1306" spans="2:4" x14ac:dyDescent="0.45">
      <c r="B1306" s="3" t="s">
        <v>11422</v>
      </c>
      <c r="C1306" t="str">
        <f>_xlfn.XLOOKUP(B1306,Product!$A:$A,Product!$E:$E)</f>
        <v>2811-20</v>
      </c>
      <c r="D1306" s="3" t="s">
        <v>4323</v>
      </c>
    </row>
    <row r="1307" spans="2:4" x14ac:dyDescent="0.45">
      <c r="B1307" s="3" t="s">
        <v>11424</v>
      </c>
      <c r="C1307" t="str">
        <f>_xlfn.XLOOKUP(B1307,Product!$A:$A,Product!$E:$E)</f>
        <v>2817A-21</v>
      </c>
      <c r="D1307" s="3" t="s">
        <v>4324</v>
      </c>
    </row>
    <row r="1308" spans="2:4" x14ac:dyDescent="0.45">
      <c r="B1308" s="3" t="s">
        <v>11424</v>
      </c>
      <c r="C1308" t="str">
        <f>_xlfn.XLOOKUP(B1308,Product!$A:$A,Product!$E:$E)</f>
        <v>2817A-21</v>
      </c>
      <c r="D1308" s="3" t="s">
        <v>3581</v>
      </c>
    </row>
    <row r="1309" spans="2:4" x14ac:dyDescent="0.45">
      <c r="B1309" s="3" t="s">
        <v>11424</v>
      </c>
      <c r="C1309" t="str">
        <f>_xlfn.XLOOKUP(B1309,Product!$A:$A,Product!$E:$E)</f>
        <v>2817A-21</v>
      </c>
      <c r="D1309" s="3" t="s">
        <v>4325</v>
      </c>
    </row>
    <row r="1310" spans="2:4" x14ac:dyDescent="0.45">
      <c r="B1310" s="3" t="s">
        <v>11424</v>
      </c>
      <c r="C1310" t="str">
        <f>_xlfn.XLOOKUP(B1310,Product!$A:$A,Product!$E:$E)</f>
        <v>2817A-21</v>
      </c>
      <c r="D1310" s="3" t="s">
        <v>4326</v>
      </c>
    </row>
    <row r="1311" spans="2:4" x14ac:dyDescent="0.45">
      <c r="B1311" s="3" t="s">
        <v>11424</v>
      </c>
      <c r="C1311" t="str">
        <f>_xlfn.XLOOKUP(B1311,Product!$A:$A,Product!$E:$E)</f>
        <v>2817A-21</v>
      </c>
      <c r="D1311" s="3" t="s">
        <v>4327</v>
      </c>
    </row>
    <row r="1312" spans="2:4" x14ac:dyDescent="0.45">
      <c r="B1312" s="3" t="s">
        <v>11424</v>
      </c>
      <c r="C1312" t="str">
        <f>_xlfn.XLOOKUP(B1312,Product!$A:$A,Product!$E:$E)</f>
        <v>2817A-21</v>
      </c>
      <c r="D1312" s="3" t="s">
        <v>4328</v>
      </c>
    </row>
    <row r="1313" spans="2:4" x14ac:dyDescent="0.45">
      <c r="B1313" s="3" t="s">
        <v>11424</v>
      </c>
      <c r="C1313" t="str">
        <f>_xlfn.XLOOKUP(B1313,Product!$A:$A,Product!$E:$E)</f>
        <v>2817A-21</v>
      </c>
      <c r="D1313" s="3" t="s">
        <v>4329</v>
      </c>
    </row>
    <row r="1314" spans="2:4" x14ac:dyDescent="0.45">
      <c r="B1314" s="3" t="s">
        <v>11424</v>
      </c>
      <c r="C1314" t="str">
        <f>_xlfn.XLOOKUP(B1314,Product!$A:$A,Product!$E:$E)</f>
        <v>2817A-21</v>
      </c>
      <c r="D1314" s="3" t="s">
        <v>4330</v>
      </c>
    </row>
    <row r="1315" spans="2:4" x14ac:dyDescent="0.45">
      <c r="B1315" s="3" t="s">
        <v>11424</v>
      </c>
      <c r="C1315" t="str">
        <f>_xlfn.XLOOKUP(B1315,Product!$A:$A,Product!$E:$E)</f>
        <v>2817A-21</v>
      </c>
      <c r="D1315" s="3" t="s">
        <v>3050</v>
      </c>
    </row>
    <row r="1316" spans="2:4" x14ac:dyDescent="0.45">
      <c r="B1316" s="3" t="s">
        <v>11424</v>
      </c>
      <c r="C1316" t="str">
        <f>_xlfn.XLOOKUP(B1316,Product!$A:$A,Product!$E:$E)</f>
        <v>2817A-21</v>
      </c>
      <c r="D1316" s="3" t="s">
        <v>4331</v>
      </c>
    </row>
    <row r="1317" spans="2:4" x14ac:dyDescent="0.45">
      <c r="B1317" s="3" t="s">
        <v>11425</v>
      </c>
      <c r="C1317" t="str">
        <f>_xlfn.XLOOKUP(B1317,Product!$A:$A,Product!$E:$E)</f>
        <v>2818-21</v>
      </c>
      <c r="D1317" s="3" t="s">
        <v>3063</v>
      </c>
    </row>
    <row r="1318" spans="2:4" x14ac:dyDescent="0.45">
      <c r="B1318" s="3" t="s">
        <v>11425</v>
      </c>
      <c r="C1318" t="str">
        <f>_xlfn.XLOOKUP(B1318,Product!$A:$A,Product!$E:$E)</f>
        <v>2818-21</v>
      </c>
      <c r="D1318" s="3" t="s">
        <v>4332</v>
      </c>
    </row>
    <row r="1319" spans="2:4" x14ac:dyDescent="0.45">
      <c r="B1319" s="3" t="s">
        <v>11425</v>
      </c>
      <c r="C1319" t="str">
        <f>_xlfn.XLOOKUP(B1319,Product!$A:$A,Product!$E:$E)</f>
        <v>2818-21</v>
      </c>
      <c r="D1319" s="3" t="s">
        <v>4333</v>
      </c>
    </row>
    <row r="1320" spans="2:4" x14ac:dyDescent="0.45">
      <c r="B1320" s="3" t="s">
        <v>11425</v>
      </c>
      <c r="C1320" t="str">
        <f>_xlfn.XLOOKUP(B1320,Product!$A:$A,Product!$E:$E)</f>
        <v>2818-21</v>
      </c>
      <c r="D1320" s="3" t="s">
        <v>3581</v>
      </c>
    </row>
    <row r="1321" spans="2:4" x14ac:dyDescent="0.45">
      <c r="B1321" s="3" t="s">
        <v>11425</v>
      </c>
      <c r="C1321" t="str">
        <f>_xlfn.XLOOKUP(B1321,Product!$A:$A,Product!$E:$E)</f>
        <v>2818-21</v>
      </c>
      <c r="D1321" s="3" t="s">
        <v>4334</v>
      </c>
    </row>
    <row r="1322" spans="2:4" x14ac:dyDescent="0.45">
      <c r="B1322" s="3" t="s">
        <v>11425</v>
      </c>
      <c r="C1322" t="str">
        <f>_xlfn.XLOOKUP(B1322,Product!$A:$A,Product!$E:$E)</f>
        <v>2818-21</v>
      </c>
      <c r="D1322" s="3" t="s">
        <v>4326</v>
      </c>
    </row>
    <row r="1323" spans="2:4" x14ac:dyDescent="0.45">
      <c r="B1323" s="3" t="s">
        <v>11425</v>
      </c>
      <c r="C1323" t="str">
        <f>_xlfn.XLOOKUP(B1323,Product!$A:$A,Product!$E:$E)</f>
        <v>2818-21</v>
      </c>
      <c r="D1323" s="3" t="s">
        <v>4335</v>
      </c>
    </row>
    <row r="1324" spans="2:4" x14ac:dyDescent="0.45">
      <c r="B1324" s="3" t="s">
        <v>11425</v>
      </c>
      <c r="C1324" t="str">
        <f>_xlfn.XLOOKUP(B1324,Product!$A:$A,Product!$E:$E)</f>
        <v>2818-21</v>
      </c>
      <c r="D1324" s="3" t="s">
        <v>4336</v>
      </c>
    </row>
    <row r="1325" spans="2:4" x14ac:dyDescent="0.45">
      <c r="B1325" s="3" t="s">
        <v>11425</v>
      </c>
      <c r="C1325" t="str">
        <f>_xlfn.XLOOKUP(B1325,Product!$A:$A,Product!$E:$E)</f>
        <v>2818-21</v>
      </c>
      <c r="D1325" s="3" t="s">
        <v>4337</v>
      </c>
    </row>
    <row r="1326" spans="2:4" x14ac:dyDescent="0.45">
      <c r="B1326" s="3" t="s">
        <v>11425</v>
      </c>
      <c r="C1326" t="str">
        <f>_xlfn.XLOOKUP(B1326,Product!$A:$A,Product!$E:$E)</f>
        <v>2818-21</v>
      </c>
      <c r="D1326" s="3" t="s">
        <v>4338</v>
      </c>
    </row>
    <row r="1327" spans="2:4" x14ac:dyDescent="0.45">
      <c r="B1327" s="3" t="s">
        <v>11425</v>
      </c>
      <c r="C1327" t="str">
        <f>_xlfn.XLOOKUP(B1327,Product!$A:$A,Product!$E:$E)</f>
        <v>2818-21</v>
      </c>
      <c r="D1327" s="3" t="s">
        <v>4339</v>
      </c>
    </row>
    <row r="1328" spans="2:4" x14ac:dyDescent="0.45">
      <c r="B1328" s="3" t="s">
        <v>11425</v>
      </c>
      <c r="C1328" t="str">
        <f>_xlfn.XLOOKUP(B1328,Product!$A:$A,Product!$E:$E)</f>
        <v>2818-21</v>
      </c>
      <c r="D1328" s="3" t="s">
        <v>4340</v>
      </c>
    </row>
    <row r="1329" spans="2:4" x14ac:dyDescent="0.45">
      <c r="B1329" s="3" t="s">
        <v>11428</v>
      </c>
      <c r="C1329" t="str">
        <f>_xlfn.XLOOKUP(B1329,Product!$A:$A,Product!$E:$E)</f>
        <v>2820-20PS</v>
      </c>
      <c r="D1329" s="3" t="s">
        <v>1842</v>
      </c>
    </row>
    <row r="1330" spans="2:4" x14ac:dyDescent="0.45">
      <c r="B1330" s="3" t="s">
        <v>11428</v>
      </c>
      <c r="C1330" t="str">
        <f>_xlfn.XLOOKUP(B1330,Product!$A:$A,Product!$E:$E)</f>
        <v>2820-20PS</v>
      </c>
      <c r="D1330" s="3" t="s">
        <v>4341</v>
      </c>
    </row>
    <row r="1331" spans="2:4" x14ac:dyDescent="0.45">
      <c r="B1331" s="3" t="s">
        <v>11428</v>
      </c>
      <c r="C1331" t="str">
        <f>_xlfn.XLOOKUP(B1331,Product!$A:$A,Product!$E:$E)</f>
        <v>2820-20PS</v>
      </c>
      <c r="D1331" s="3" t="s">
        <v>4342</v>
      </c>
    </row>
    <row r="1332" spans="2:4" x14ac:dyDescent="0.45">
      <c r="B1332" s="3" t="s">
        <v>11428</v>
      </c>
      <c r="C1332" t="str">
        <f>_xlfn.XLOOKUP(B1332,Product!$A:$A,Product!$E:$E)</f>
        <v>2820-20PS</v>
      </c>
      <c r="D1332" s="3" t="s">
        <v>4343</v>
      </c>
    </row>
    <row r="1333" spans="2:4" x14ac:dyDescent="0.45">
      <c r="B1333" s="3" t="s">
        <v>11428</v>
      </c>
      <c r="C1333" t="str">
        <f>_xlfn.XLOOKUP(B1333,Product!$A:$A,Product!$E:$E)</f>
        <v>2820-20PS</v>
      </c>
      <c r="D1333" s="3" t="s">
        <v>4344</v>
      </c>
    </row>
    <row r="1334" spans="2:4" x14ac:dyDescent="0.45">
      <c r="B1334" s="3" t="s">
        <v>11428</v>
      </c>
      <c r="C1334" t="str">
        <f>_xlfn.XLOOKUP(B1334,Product!$A:$A,Product!$E:$E)</f>
        <v>2820-20PS</v>
      </c>
      <c r="D1334" s="3" t="s">
        <v>4345</v>
      </c>
    </row>
    <row r="1335" spans="2:4" x14ac:dyDescent="0.45">
      <c r="B1335" s="3" t="s">
        <v>11428</v>
      </c>
      <c r="C1335" t="str">
        <f>_xlfn.XLOOKUP(B1335,Product!$A:$A,Product!$E:$E)</f>
        <v>2820-20PS</v>
      </c>
      <c r="D1335" s="3" t="s">
        <v>4346</v>
      </c>
    </row>
    <row r="1336" spans="2:4" x14ac:dyDescent="0.45">
      <c r="B1336" s="3" t="s">
        <v>11428</v>
      </c>
      <c r="C1336" t="str">
        <f>_xlfn.XLOOKUP(B1336,Product!$A:$A,Product!$E:$E)</f>
        <v>2820-20PS</v>
      </c>
      <c r="D1336" s="3" t="s">
        <v>4347</v>
      </c>
    </row>
    <row r="1337" spans="2:4" x14ac:dyDescent="0.45">
      <c r="B1337" s="3" t="s">
        <v>11428</v>
      </c>
      <c r="C1337" t="str">
        <f>_xlfn.XLOOKUP(B1337,Product!$A:$A,Product!$E:$E)</f>
        <v>2820-20PS</v>
      </c>
      <c r="D1337" s="3" t="s">
        <v>4348</v>
      </c>
    </row>
    <row r="1338" spans="2:4" x14ac:dyDescent="0.45">
      <c r="B1338" s="3" t="s">
        <v>11432</v>
      </c>
      <c r="C1338" t="str">
        <f>_xlfn.XLOOKUP(B1338,Product!$A:$A,Product!$E:$E)</f>
        <v>2821-20</v>
      </c>
      <c r="D1338" s="3" t="s">
        <v>4349</v>
      </c>
    </row>
    <row r="1339" spans="2:4" x14ac:dyDescent="0.45">
      <c r="B1339" s="3" t="s">
        <v>11432</v>
      </c>
      <c r="C1339" t="str">
        <f>_xlfn.XLOOKUP(B1339,Product!$A:$A,Product!$E:$E)</f>
        <v>2821-20</v>
      </c>
      <c r="D1339" s="3" t="s">
        <v>4350</v>
      </c>
    </row>
    <row r="1340" spans="2:4" x14ac:dyDescent="0.45">
      <c r="B1340" s="3" t="s">
        <v>11432</v>
      </c>
      <c r="C1340" t="str">
        <f>_xlfn.XLOOKUP(B1340,Product!$A:$A,Product!$E:$E)</f>
        <v>2821-20</v>
      </c>
      <c r="D1340" s="3" t="s">
        <v>4351</v>
      </c>
    </row>
    <row r="1341" spans="2:4" x14ac:dyDescent="0.45">
      <c r="B1341" s="3" t="s">
        <v>11432</v>
      </c>
      <c r="C1341" t="str">
        <f>_xlfn.XLOOKUP(B1341,Product!$A:$A,Product!$E:$E)</f>
        <v>2821-20</v>
      </c>
      <c r="D1341" s="3" t="s">
        <v>4352</v>
      </c>
    </row>
    <row r="1342" spans="2:4" x14ac:dyDescent="0.45">
      <c r="B1342" s="3" t="s">
        <v>11432</v>
      </c>
      <c r="C1342" t="str">
        <f>_xlfn.XLOOKUP(B1342,Product!$A:$A,Product!$E:$E)</f>
        <v>2821-20</v>
      </c>
      <c r="D1342" s="3" t="s">
        <v>867</v>
      </c>
    </row>
    <row r="1343" spans="2:4" x14ac:dyDescent="0.45">
      <c r="B1343" s="3" t="s">
        <v>11432</v>
      </c>
      <c r="C1343" t="str">
        <f>_xlfn.XLOOKUP(B1343,Product!$A:$A,Product!$E:$E)</f>
        <v>2821-20</v>
      </c>
      <c r="D1343" s="3" t="s">
        <v>4353</v>
      </c>
    </row>
    <row r="1344" spans="2:4" x14ac:dyDescent="0.45">
      <c r="B1344" s="3" t="s">
        <v>11432</v>
      </c>
      <c r="C1344" t="str">
        <f>_xlfn.XLOOKUP(B1344,Product!$A:$A,Product!$E:$E)</f>
        <v>2821-20</v>
      </c>
      <c r="D1344" s="3" t="s">
        <v>4354</v>
      </c>
    </row>
    <row r="1345" spans="2:4" x14ac:dyDescent="0.45">
      <c r="B1345" s="3" t="s">
        <v>11432</v>
      </c>
      <c r="C1345" t="str">
        <f>_xlfn.XLOOKUP(B1345,Product!$A:$A,Product!$E:$E)</f>
        <v>2821-20</v>
      </c>
      <c r="D1345" s="3" t="s">
        <v>4355</v>
      </c>
    </row>
    <row r="1346" spans="2:4" x14ac:dyDescent="0.45">
      <c r="B1346" s="3" t="s">
        <v>11432</v>
      </c>
      <c r="C1346" t="str">
        <f>_xlfn.XLOOKUP(B1346,Product!$A:$A,Product!$E:$E)</f>
        <v>2821-20</v>
      </c>
      <c r="D1346" s="3" t="s">
        <v>4356</v>
      </c>
    </row>
    <row r="1347" spans="2:4" x14ac:dyDescent="0.45">
      <c r="B1347" s="3" t="s">
        <v>11432</v>
      </c>
      <c r="C1347" t="str">
        <f>_xlfn.XLOOKUP(B1347,Product!$A:$A,Product!$E:$E)</f>
        <v>2821-20</v>
      </c>
      <c r="D1347" s="3" t="s">
        <v>4357</v>
      </c>
    </row>
    <row r="1348" spans="2:4" x14ac:dyDescent="0.45">
      <c r="B1348" s="3" t="s">
        <v>11432</v>
      </c>
      <c r="C1348" t="str">
        <f>_xlfn.XLOOKUP(B1348,Product!$A:$A,Product!$E:$E)</f>
        <v>2821-20</v>
      </c>
      <c r="D1348" s="3" t="s">
        <v>4358</v>
      </c>
    </row>
    <row r="1349" spans="2:4" x14ac:dyDescent="0.45">
      <c r="B1349" s="3" t="s">
        <v>11432</v>
      </c>
      <c r="C1349" t="str">
        <f>_xlfn.XLOOKUP(B1349,Product!$A:$A,Product!$E:$E)</f>
        <v>2821-20</v>
      </c>
      <c r="D1349" s="3" t="s">
        <v>4359</v>
      </c>
    </row>
    <row r="1350" spans="2:4" x14ac:dyDescent="0.45">
      <c r="B1350" s="3" t="s">
        <v>11432</v>
      </c>
      <c r="C1350" t="str">
        <f>_xlfn.XLOOKUP(B1350,Product!$A:$A,Product!$E:$E)</f>
        <v>2821-20</v>
      </c>
      <c r="D1350" s="3" t="s">
        <v>4360</v>
      </c>
    </row>
    <row r="1351" spans="2:4" x14ac:dyDescent="0.45">
      <c r="B1351" s="3" t="s">
        <v>11432</v>
      </c>
      <c r="C1351" t="str">
        <f>_xlfn.XLOOKUP(B1351,Product!$A:$A,Product!$E:$E)</f>
        <v>2821-20</v>
      </c>
      <c r="D1351" s="3" t="s">
        <v>4361</v>
      </c>
    </row>
    <row r="1352" spans="2:4" x14ac:dyDescent="0.45">
      <c r="B1352" s="3" t="s">
        <v>11432</v>
      </c>
      <c r="C1352" t="str">
        <f>_xlfn.XLOOKUP(B1352,Product!$A:$A,Product!$E:$E)</f>
        <v>2821-20</v>
      </c>
      <c r="D1352" s="3" t="s">
        <v>4362</v>
      </c>
    </row>
    <row r="1353" spans="2:4" x14ac:dyDescent="0.45">
      <c r="B1353" s="3" t="s">
        <v>11432</v>
      </c>
      <c r="C1353" t="str">
        <f>_xlfn.XLOOKUP(B1353,Product!$A:$A,Product!$E:$E)</f>
        <v>2821-20</v>
      </c>
      <c r="D1353" s="3" t="s">
        <v>4363</v>
      </c>
    </row>
    <row r="1354" spans="2:4" x14ac:dyDescent="0.45">
      <c r="B1354" s="3" t="s">
        <v>11435</v>
      </c>
      <c r="C1354" t="str">
        <f>_xlfn.XLOOKUP(B1354,Product!$A:$A,Product!$E:$E)</f>
        <v>2822-20</v>
      </c>
      <c r="D1354" s="3" t="s">
        <v>4364</v>
      </c>
    </row>
    <row r="1355" spans="2:4" x14ac:dyDescent="0.45">
      <c r="B1355" s="3" t="s">
        <v>11435</v>
      </c>
      <c r="C1355" t="str">
        <f>_xlfn.XLOOKUP(B1355,Product!$A:$A,Product!$E:$E)</f>
        <v>2822-20</v>
      </c>
      <c r="D1355" s="3" t="s">
        <v>4365</v>
      </c>
    </row>
    <row r="1356" spans="2:4" x14ac:dyDescent="0.45">
      <c r="B1356" s="3" t="s">
        <v>11435</v>
      </c>
      <c r="C1356" t="str">
        <f>_xlfn.XLOOKUP(B1356,Product!$A:$A,Product!$E:$E)</f>
        <v>2822-20</v>
      </c>
      <c r="D1356" s="3" t="s">
        <v>4366</v>
      </c>
    </row>
    <row r="1357" spans="2:4" x14ac:dyDescent="0.45">
      <c r="B1357" s="3" t="s">
        <v>11435</v>
      </c>
      <c r="C1357" t="str">
        <f>_xlfn.XLOOKUP(B1357,Product!$A:$A,Product!$E:$E)</f>
        <v>2822-20</v>
      </c>
      <c r="D1357" s="3" t="s">
        <v>4367</v>
      </c>
    </row>
    <row r="1358" spans="2:4" x14ac:dyDescent="0.45">
      <c r="B1358" s="3" t="s">
        <v>11435</v>
      </c>
      <c r="C1358" t="str">
        <f>_xlfn.XLOOKUP(B1358,Product!$A:$A,Product!$E:$E)</f>
        <v>2822-20</v>
      </c>
      <c r="D1358" s="3" t="s">
        <v>4368</v>
      </c>
    </row>
    <row r="1359" spans="2:4" x14ac:dyDescent="0.45">
      <c r="B1359" s="3" t="s">
        <v>11435</v>
      </c>
      <c r="C1359" t="str">
        <f>_xlfn.XLOOKUP(B1359,Product!$A:$A,Product!$E:$E)</f>
        <v>2822-20</v>
      </c>
      <c r="D1359" s="3" t="s">
        <v>4369</v>
      </c>
    </row>
    <row r="1360" spans="2:4" x14ac:dyDescent="0.45">
      <c r="B1360" s="3" t="s">
        <v>11435</v>
      </c>
      <c r="C1360" t="str">
        <f>_xlfn.XLOOKUP(B1360,Product!$A:$A,Product!$E:$E)</f>
        <v>2822-20</v>
      </c>
      <c r="D1360" s="3" t="s">
        <v>4370</v>
      </c>
    </row>
    <row r="1361" spans="2:4" x14ac:dyDescent="0.45">
      <c r="B1361" s="3" t="s">
        <v>11435</v>
      </c>
      <c r="C1361" t="str">
        <f>_xlfn.XLOOKUP(B1361,Product!$A:$A,Product!$E:$E)</f>
        <v>2822-20</v>
      </c>
      <c r="D1361" s="3" t="s">
        <v>4371</v>
      </c>
    </row>
    <row r="1362" spans="2:4" x14ac:dyDescent="0.45">
      <c r="B1362" s="3" t="s">
        <v>11435</v>
      </c>
      <c r="C1362" t="str">
        <f>_xlfn.XLOOKUP(B1362,Product!$A:$A,Product!$E:$E)</f>
        <v>2822-20</v>
      </c>
      <c r="D1362" s="3" t="s">
        <v>4372</v>
      </c>
    </row>
    <row r="1363" spans="2:4" x14ac:dyDescent="0.45">
      <c r="B1363" s="3" t="s">
        <v>11435</v>
      </c>
      <c r="C1363" t="str">
        <f>_xlfn.XLOOKUP(B1363,Product!$A:$A,Product!$E:$E)</f>
        <v>2822-20</v>
      </c>
      <c r="D1363" s="3" t="s">
        <v>4373</v>
      </c>
    </row>
    <row r="1364" spans="2:4" x14ac:dyDescent="0.45">
      <c r="B1364" s="3" t="s">
        <v>11435</v>
      </c>
      <c r="C1364" t="str">
        <f>_xlfn.XLOOKUP(B1364,Product!$A:$A,Product!$E:$E)</f>
        <v>2822-20</v>
      </c>
      <c r="D1364" s="3" t="s">
        <v>4374</v>
      </c>
    </row>
    <row r="1365" spans="2:4" x14ac:dyDescent="0.45">
      <c r="B1365" s="3" t="s">
        <v>11435</v>
      </c>
      <c r="C1365" t="str">
        <f>_xlfn.XLOOKUP(B1365,Product!$A:$A,Product!$E:$E)</f>
        <v>2822-20</v>
      </c>
      <c r="D1365" s="3" t="s">
        <v>922</v>
      </c>
    </row>
    <row r="1366" spans="2:4" x14ac:dyDescent="0.45">
      <c r="B1366" s="3" t="s">
        <v>11437</v>
      </c>
      <c r="C1366" t="str">
        <f>_xlfn.XLOOKUP(B1366,Product!$A:$A,Product!$E:$E)</f>
        <v>2823-20</v>
      </c>
      <c r="D1366" s="3" t="s">
        <v>4375</v>
      </c>
    </row>
    <row r="1367" spans="2:4" x14ac:dyDescent="0.45">
      <c r="B1367" s="3" t="s">
        <v>11437</v>
      </c>
      <c r="C1367" t="str">
        <f>_xlfn.XLOOKUP(B1367,Product!$A:$A,Product!$E:$E)</f>
        <v>2823-20</v>
      </c>
      <c r="D1367" s="3" t="s">
        <v>4376</v>
      </c>
    </row>
    <row r="1368" spans="2:4" x14ac:dyDescent="0.45">
      <c r="B1368" s="3" t="s">
        <v>11437</v>
      </c>
      <c r="C1368" t="str">
        <f>_xlfn.XLOOKUP(B1368,Product!$A:$A,Product!$E:$E)</f>
        <v>2823-20</v>
      </c>
      <c r="D1368" s="3" t="s">
        <v>4377</v>
      </c>
    </row>
    <row r="1369" spans="2:4" x14ac:dyDescent="0.45">
      <c r="B1369" s="3" t="s">
        <v>11437</v>
      </c>
      <c r="C1369" t="str">
        <f>_xlfn.XLOOKUP(B1369,Product!$A:$A,Product!$E:$E)</f>
        <v>2823-20</v>
      </c>
      <c r="D1369" s="3" t="s">
        <v>4378</v>
      </c>
    </row>
    <row r="1370" spans="2:4" x14ac:dyDescent="0.45">
      <c r="B1370" s="3" t="s">
        <v>11437</v>
      </c>
      <c r="C1370" t="str">
        <f>_xlfn.XLOOKUP(B1370,Product!$A:$A,Product!$E:$E)</f>
        <v>2823-20</v>
      </c>
      <c r="D1370" s="3" t="s">
        <v>4379</v>
      </c>
    </row>
    <row r="1371" spans="2:4" x14ac:dyDescent="0.45">
      <c r="B1371" s="3" t="s">
        <v>11437</v>
      </c>
      <c r="C1371" t="str">
        <f>_xlfn.XLOOKUP(B1371,Product!$A:$A,Product!$E:$E)</f>
        <v>2823-20</v>
      </c>
      <c r="D1371" s="3" t="s">
        <v>4380</v>
      </c>
    </row>
    <row r="1372" spans="2:4" x14ac:dyDescent="0.45">
      <c r="B1372" s="3" t="s">
        <v>11437</v>
      </c>
      <c r="C1372" t="str">
        <f>_xlfn.XLOOKUP(B1372,Product!$A:$A,Product!$E:$E)</f>
        <v>2823-20</v>
      </c>
      <c r="D1372" s="3" t="s">
        <v>4381</v>
      </c>
    </row>
    <row r="1373" spans="2:4" x14ac:dyDescent="0.45">
      <c r="B1373" s="3" t="s">
        <v>11437</v>
      </c>
      <c r="C1373" t="str">
        <f>_xlfn.XLOOKUP(B1373,Product!$A:$A,Product!$E:$E)</f>
        <v>2823-20</v>
      </c>
      <c r="D1373" s="3" t="s">
        <v>4382</v>
      </c>
    </row>
    <row r="1374" spans="2:4" x14ac:dyDescent="0.45">
      <c r="B1374" s="3" t="s">
        <v>11437</v>
      </c>
      <c r="C1374" t="str">
        <f>_xlfn.XLOOKUP(B1374,Product!$A:$A,Product!$E:$E)</f>
        <v>2823-20</v>
      </c>
      <c r="D1374" s="3" t="s">
        <v>2868</v>
      </c>
    </row>
    <row r="1375" spans="2:4" x14ac:dyDescent="0.45">
      <c r="B1375" s="3" t="s">
        <v>11437</v>
      </c>
      <c r="C1375" t="str">
        <f>_xlfn.XLOOKUP(B1375,Product!$A:$A,Product!$E:$E)</f>
        <v>2823-20</v>
      </c>
      <c r="D1375" s="3" t="s">
        <v>4383</v>
      </c>
    </row>
    <row r="1376" spans="2:4" x14ac:dyDescent="0.45">
      <c r="B1376" s="3" t="s">
        <v>11437</v>
      </c>
      <c r="C1376" t="str">
        <f>_xlfn.XLOOKUP(B1376,Product!$A:$A,Product!$E:$E)</f>
        <v>2823-20</v>
      </c>
      <c r="D1376" s="3" t="s">
        <v>4384</v>
      </c>
    </row>
    <row r="1377" spans="2:4" x14ac:dyDescent="0.45">
      <c r="B1377" s="3" t="s">
        <v>11437</v>
      </c>
      <c r="C1377" t="str">
        <f>_xlfn.XLOOKUP(B1377,Product!$A:$A,Product!$E:$E)</f>
        <v>2823-20</v>
      </c>
      <c r="D1377" s="3" t="s">
        <v>3379</v>
      </c>
    </row>
    <row r="1378" spans="2:4" x14ac:dyDescent="0.45">
      <c r="B1378" s="3" t="s">
        <v>11437</v>
      </c>
      <c r="C1378" t="str">
        <f>_xlfn.XLOOKUP(B1378,Product!$A:$A,Product!$E:$E)</f>
        <v>2823-20</v>
      </c>
      <c r="D1378" s="3" t="s">
        <v>4385</v>
      </c>
    </row>
    <row r="1379" spans="2:4" x14ac:dyDescent="0.45">
      <c r="B1379" s="3" t="s">
        <v>11437</v>
      </c>
      <c r="C1379" t="str">
        <f>_xlfn.XLOOKUP(B1379,Product!$A:$A,Product!$E:$E)</f>
        <v>2823-20</v>
      </c>
      <c r="D1379" s="3" t="s">
        <v>4386</v>
      </c>
    </row>
    <row r="1380" spans="2:4" x14ac:dyDescent="0.45">
      <c r="B1380" s="3" t="s">
        <v>11438</v>
      </c>
      <c r="C1380" t="str">
        <f>_xlfn.XLOOKUP(B1380,Product!$A:$A,Product!$E:$E)</f>
        <v>2823-22HD</v>
      </c>
      <c r="D1380" s="3" t="s">
        <v>4387</v>
      </c>
    </row>
    <row r="1381" spans="2:4" x14ac:dyDescent="0.45">
      <c r="B1381" s="3" t="s">
        <v>11438</v>
      </c>
      <c r="C1381" t="str">
        <f>_xlfn.XLOOKUP(B1381,Product!$A:$A,Product!$E:$E)</f>
        <v>2823-22HD</v>
      </c>
      <c r="D1381" s="3" t="s">
        <v>4388</v>
      </c>
    </row>
    <row r="1382" spans="2:4" x14ac:dyDescent="0.45">
      <c r="B1382" s="3" t="s">
        <v>11438</v>
      </c>
      <c r="C1382" t="str">
        <f>_xlfn.XLOOKUP(B1382,Product!$A:$A,Product!$E:$E)</f>
        <v>2823-22HD</v>
      </c>
      <c r="D1382" s="3" t="s">
        <v>4389</v>
      </c>
    </row>
    <row r="1383" spans="2:4" x14ac:dyDescent="0.45">
      <c r="B1383" s="3" t="s">
        <v>11438</v>
      </c>
      <c r="C1383" t="str">
        <f>_xlfn.XLOOKUP(B1383,Product!$A:$A,Product!$E:$E)</f>
        <v>2823-22HD</v>
      </c>
      <c r="D1383" s="3" t="s">
        <v>4390</v>
      </c>
    </row>
    <row r="1384" spans="2:4" x14ac:dyDescent="0.45">
      <c r="B1384" s="3" t="s">
        <v>11438</v>
      </c>
      <c r="C1384" t="str">
        <f>_xlfn.XLOOKUP(B1384,Product!$A:$A,Product!$E:$E)</f>
        <v>2823-22HD</v>
      </c>
      <c r="D1384" s="3" t="s">
        <v>4391</v>
      </c>
    </row>
    <row r="1385" spans="2:4" x14ac:dyDescent="0.45">
      <c r="B1385" s="3" t="s">
        <v>11438</v>
      </c>
      <c r="C1385" t="str">
        <f>_xlfn.XLOOKUP(B1385,Product!$A:$A,Product!$E:$E)</f>
        <v>2823-22HD</v>
      </c>
      <c r="D1385" s="3" t="s">
        <v>2789</v>
      </c>
    </row>
    <row r="1386" spans="2:4" x14ac:dyDescent="0.45">
      <c r="B1386" s="3" t="s">
        <v>11438</v>
      </c>
      <c r="C1386" t="str">
        <f>_xlfn.XLOOKUP(B1386,Product!$A:$A,Product!$E:$E)</f>
        <v>2823-22HD</v>
      </c>
      <c r="D1386" s="3" t="s">
        <v>4392</v>
      </c>
    </row>
    <row r="1387" spans="2:4" x14ac:dyDescent="0.45">
      <c r="B1387" s="3" t="s">
        <v>11438</v>
      </c>
      <c r="C1387" t="str">
        <f>_xlfn.XLOOKUP(B1387,Product!$A:$A,Product!$E:$E)</f>
        <v>2823-22HD</v>
      </c>
      <c r="D1387" s="3" t="s">
        <v>4393</v>
      </c>
    </row>
    <row r="1388" spans="2:4" x14ac:dyDescent="0.45">
      <c r="B1388" s="3" t="s">
        <v>11438</v>
      </c>
      <c r="C1388" t="str">
        <f>_xlfn.XLOOKUP(B1388,Product!$A:$A,Product!$E:$E)</f>
        <v>2823-22HD</v>
      </c>
      <c r="D1388" s="3" t="s">
        <v>4394</v>
      </c>
    </row>
    <row r="1389" spans="2:4" x14ac:dyDescent="0.45">
      <c r="B1389" s="3" t="s">
        <v>11438</v>
      </c>
      <c r="C1389" t="str">
        <f>_xlfn.XLOOKUP(B1389,Product!$A:$A,Product!$E:$E)</f>
        <v>2823-22HD</v>
      </c>
      <c r="D1389" s="3" t="s">
        <v>4395</v>
      </c>
    </row>
    <row r="1390" spans="2:4" x14ac:dyDescent="0.45">
      <c r="B1390" s="3" t="s">
        <v>11438</v>
      </c>
      <c r="C1390" t="str">
        <f>_xlfn.XLOOKUP(B1390,Product!$A:$A,Product!$E:$E)</f>
        <v>2823-22HD</v>
      </c>
      <c r="D1390" s="3" t="s">
        <v>4396</v>
      </c>
    </row>
    <row r="1391" spans="2:4" x14ac:dyDescent="0.45">
      <c r="B1391" s="3" t="s">
        <v>11438</v>
      </c>
      <c r="C1391" t="str">
        <f>_xlfn.XLOOKUP(B1391,Product!$A:$A,Product!$E:$E)</f>
        <v>2823-22HD</v>
      </c>
      <c r="D1391" s="3" t="s">
        <v>4397</v>
      </c>
    </row>
    <row r="1392" spans="2:4" x14ac:dyDescent="0.45">
      <c r="B1392" s="3" t="s">
        <v>11438</v>
      </c>
      <c r="C1392" t="str">
        <f>_xlfn.XLOOKUP(B1392,Product!$A:$A,Product!$E:$E)</f>
        <v>2823-22HD</v>
      </c>
      <c r="D1392" s="3" t="s">
        <v>4398</v>
      </c>
    </row>
    <row r="1393" spans="2:4" x14ac:dyDescent="0.45">
      <c r="B1393" s="3" t="s">
        <v>11438</v>
      </c>
      <c r="C1393" t="str">
        <f>_xlfn.XLOOKUP(B1393,Product!$A:$A,Product!$E:$E)</f>
        <v>2823-22HD</v>
      </c>
      <c r="D1393" s="3" t="s">
        <v>4399</v>
      </c>
    </row>
    <row r="1394" spans="2:4" x14ac:dyDescent="0.45">
      <c r="B1394" s="3" t="s">
        <v>11438</v>
      </c>
      <c r="C1394" t="str">
        <f>_xlfn.XLOOKUP(B1394,Product!$A:$A,Product!$E:$E)</f>
        <v>2823-22HD</v>
      </c>
      <c r="D1394" s="3" t="s">
        <v>4400</v>
      </c>
    </row>
    <row r="1395" spans="2:4" x14ac:dyDescent="0.45">
      <c r="B1395" s="3" t="s">
        <v>11438</v>
      </c>
      <c r="C1395" t="str">
        <f>_xlfn.XLOOKUP(B1395,Product!$A:$A,Product!$E:$E)</f>
        <v>2823-22HD</v>
      </c>
      <c r="D1395" s="3" t="s">
        <v>4401</v>
      </c>
    </row>
    <row r="1396" spans="2:4" x14ac:dyDescent="0.45">
      <c r="B1396" s="3" t="s">
        <v>11438</v>
      </c>
      <c r="C1396" t="str">
        <f>_xlfn.XLOOKUP(B1396,Product!$A:$A,Product!$E:$E)</f>
        <v>2823-22HD</v>
      </c>
      <c r="D1396" s="3" t="s">
        <v>4402</v>
      </c>
    </row>
    <row r="1397" spans="2:4" x14ac:dyDescent="0.45">
      <c r="B1397" s="3" t="s">
        <v>11438</v>
      </c>
      <c r="C1397" t="str">
        <f>_xlfn.XLOOKUP(B1397,Product!$A:$A,Product!$E:$E)</f>
        <v>2823-22HD</v>
      </c>
      <c r="D1397" s="3" t="s">
        <v>4403</v>
      </c>
    </row>
    <row r="1398" spans="2:4" x14ac:dyDescent="0.45">
      <c r="B1398" s="3" t="s">
        <v>11438</v>
      </c>
      <c r="C1398" t="str">
        <f>_xlfn.XLOOKUP(B1398,Product!$A:$A,Product!$E:$E)</f>
        <v>2823-22HD</v>
      </c>
      <c r="D1398" s="3" t="s">
        <v>4404</v>
      </c>
    </row>
    <row r="1399" spans="2:4" x14ac:dyDescent="0.45">
      <c r="B1399" s="3" t="s">
        <v>11439</v>
      </c>
      <c r="C1399" t="str">
        <f>_xlfn.XLOOKUP(B1399,Product!$A:$A,Product!$E:$E)</f>
        <v>2824-20</v>
      </c>
      <c r="D1399" s="3" t="s">
        <v>4405</v>
      </c>
    </row>
    <row r="1400" spans="2:4" x14ac:dyDescent="0.45">
      <c r="B1400" s="3" t="s">
        <v>11439</v>
      </c>
      <c r="C1400" t="str">
        <f>_xlfn.XLOOKUP(B1400,Product!$A:$A,Product!$E:$E)</f>
        <v>2824-20</v>
      </c>
      <c r="D1400" s="3" t="s">
        <v>458</v>
      </c>
    </row>
    <row r="1401" spans="2:4" x14ac:dyDescent="0.45">
      <c r="B1401" s="3" t="s">
        <v>11439</v>
      </c>
      <c r="C1401" t="str">
        <f>_xlfn.XLOOKUP(B1401,Product!$A:$A,Product!$E:$E)</f>
        <v>2824-20</v>
      </c>
      <c r="D1401" s="3" t="s">
        <v>4406</v>
      </c>
    </row>
    <row r="1402" spans="2:4" x14ac:dyDescent="0.45">
      <c r="B1402" s="3" t="s">
        <v>11439</v>
      </c>
      <c r="C1402" t="str">
        <f>_xlfn.XLOOKUP(B1402,Product!$A:$A,Product!$E:$E)</f>
        <v>2824-20</v>
      </c>
      <c r="D1402" s="3" t="s">
        <v>4377</v>
      </c>
    </row>
    <row r="1403" spans="2:4" x14ac:dyDescent="0.45">
      <c r="B1403" s="3" t="s">
        <v>11439</v>
      </c>
      <c r="C1403" t="str">
        <f>_xlfn.XLOOKUP(B1403,Product!$A:$A,Product!$E:$E)</f>
        <v>2824-20</v>
      </c>
      <c r="D1403" s="3" t="s">
        <v>4407</v>
      </c>
    </row>
    <row r="1404" spans="2:4" x14ac:dyDescent="0.45">
      <c r="B1404" s="3" t="s">
        <v>11439</v>
      </c>
      <c r="C1404" t="str">
        <f>_xlfn.XLOOKUP(B1404,Product!$A:$A,Product!$E:$E)</f>
        <v>2824-20</v>
      </c>
      <c r="D1404" s="3" t="s">
        <v>4408</v>
      </c>
    </row>
    <row r="1405" spans="2:4" x14ac:dyDescent="0.45">
      <c r="B1405" s="3" t="s">
        <v>11439</v>
      </c>
      <c r="C1405" t="str">
        <f>_xlfn.XLOOKUP(B1405,Product!$A:$A,Product!$E:$E)</f>
        <v>2824-20</v>
      </c>
      <c r="D1405" s="3" t="s">
        <v>4409</v>
      </c>
    </row>
    <row r="1406" spans="2:4" x14ac:dyDescent="0.45">
      <c r="B1406" s="3" t="s">
        <v>11439</v>
      </c>
      <c r="C1406" t="str">
        <f>_xlfn.XLOOKUP(B1406,Product!$A:$A,Product!$E:$E)</f>
        <v>2824-20</v>
      </c>
      <c r="D1406" s="3" t="s">
        <v>4410</v>
      </c>
    </row>
    <row r="1407" spans="2:4" x14ac:dyDescent="0.45">
      <c r="B1407" s="3" t="s">
        <v>11439</v>
      </c>
      <c r="C1407" t="str">
        <f>_xlfn.XLOOKUP(B1407,Product!$A:$A,Product!$E:$E)</f>
        <v>2824-20</v>
      </c>
      <c r="D1407" s="3" t="s">
        <v>4411</v>
      </c>
    </row>
    <row r="1408" spans="2:4" x14ac:dyDescent="0.45">
      <c r="B1408" s="3" t="s">
        <v>11439</v>
      </c>
      <c r="C1408" t="str">
        <f>_xlfn.XLOOKUP(B1408,Product!$A:$A,Product!$E:$E)</f>
        <v>2824-20</v>
      </c>
      <c r="D1408" s="3" t="s">
        <v>4412</v>
      </c>
    </row>
    <row r="1409" spans="2:4" x14ac:dyDescent="0.45">
      <c r="B1409" s="3" t="s">
        <v>11439</v>
      </c>
      <c r="C1409" t="str">
        <f>_xlfn.XLOOKUP(B1409,Product!$A:$A,Product!$E:$E)</f>
        <v>2824-20</v>
      </c>
      <c r="D1409" s="3" t="s">
        <v>3285</v>
      </c>
    </row>
    <row r="1410" spans="2:4" x14ac:dyDescent="0.45">
      <c r="B1410" s="3" t="s">
        <v>11439</v>
      </c>
      <c r="C1410" t="str">
        <f>_xlfn.XLOOKUP(B1410,Product!$A:$A,Product!$E:$E)</f>
        <v>2824-20</v>
      </c>
      <c r="D1410" s="3" t="s">
        <v>4413</v>
      </c>
    </row>
    <row r="1411" spans="2:4" x14ac:dyDescent="0.45">
      <c r="B1411" s="3" t="s">
        <v>11439</v>
      </c>
      <c r="C1411" t="str">
        <f>_xlfn.XLOOKUP(B1411,Product!$A:$A,Product!$E:$E)</f>
        <v>2824-20</v>
      </c>
      <c r="D1411" s="3" t="s">
        <v>4384</v>
      </c>
    </row>
    <row r="1412" spans="2:4" x14ac:dyDescent="0.45">
      <c r="B1412" s="3" t="s">
        <v>11439</v>
      </c>
      <c r="C1412" t="str">
        <f>_xlfn.XLOOKUP(B1412,Product!$A:$A,Product!$E:$E)</f>
        <v>2824-20</v>
      </c>
      <c r="D1412" s="3" t="s">
        <v>3379</v>
      </c>
    </row>
    <row r="1413" spans="2:4" x14ac:dyDescent="0.45">
      <c r="B1413" s="3" t="s">
        <v>11439</v>
      </c>
      <c r="C1413" t="str">
        <f>_xlfn.XLOOKUP(B1413,Product!$A:$A,Product!$E:$E)</f>
        <v>2824-20</v>
      </c>
      <c r="D1413" s="3" t="s">
        <v>4414</v>
      </c>
    </row>
    <row r="1414" spans="2:4" x14ac:dyDescent="0.45">
      <c r="B1414" s="3" t="s">
        <v>11440</v>
      </c>
      <c r="C1414" t="str">
        <f>_xlfn.XLOOKUP(B1414,Product!$A:$A,Product!$E:$E)</f>
        <v>2826-20C</v>
      </c>
      <c r="D1414" s="3" t="s">
        <v>4415</v>
      </c>
    </row>
    <row r="1415" spans="2:4" x14ac:dyDescent="0.45">
      <c r="B1415" s="3" t="s">
        <v>11440</v>
      </c>
      <c r="C1415" t="str">
        <f>_xlfn.XLOOKUP(B1415,Product!$A:$A,Product!$E:$E)</f>
        <v>2826-20C</v>
      </c>
      <c r="D1415" s="3" t="s">
        <v>4416</v>
      </c>
    </row>
    <row r="1416" spans="2:4" x14ac:dyDescent="0.45">
      <c r="B1416" s="3" t="s">
        <v>11440</v>
      </c>
      <c r="C1416" t="str">
        <f>_xlfn.XLOOKUP(B1416,Product!$A:$A,Product!$E:$E)</f>
        <v>2826-20C</v>
      </c>
      <c r="D1416" s="3" t="s">
        <v>4417</v>
      </c>
    </row>
    <row r="1417" spans="2:4" x14ac:dyDescent="0.45">
      <c r="B1417" s="3" t="s">
        <v>11440</v>
      </c>
      <c r="C1417" t="str">
        <f>_xlfn.XLOOKUP(B1417,Product!$A:$A,Product!$E:$E)</f>
        <v>2826-20C</v>
      </c>
      <c r="D1417" s="3" t="s">
        <v>4418</v>
      </c>
    </row>
    <row r="1418" spans="2:4" x14ac:dyDescent="0.45">
      <c r="B1418" s="3" t="s">
        <v>11440</v>
      </c>
      <c r="C1418" t="str">
        <f>_xlfn.XLOOKUP(B1418,Product!$A:$A,Product!$E:$E)</f>
        <v>2826-20C</v>
      </c>
      <c r="D1418" s="3" t="s">
        <v>4419</v>
      </c>
    </row>
    <row r="1419" spans="2:4" x14ac:dyDescent="0.45">
      <c r="B1419" s="3" t="s">
        <v>11440</v>
      </c>
      <c r="C1419" t="str">
        <f>_xlfn.XLOOKUP(B1419,Product!$A:$A,Product!$E:$E)</f>
        <v>2826-20C</v>
      </c>
      <c r="D1419" s="3" t="s">
        <v>4377</v>
      </c>
    </row>
    <row r="1420" spans="2:4" x14ac:dyDescent="0.45">
      <c r="B1420" s="3" t="s">
        <v>11440</v>
      </c>
      <c r="C1420" t="str">
        <f>_xlfn.XLOOKUP(B1420,Product!$A:$A,Product!$E:$E)</f>
        <v>2826-20C</v>
      </c>
      <c r="D1420" s="3" t="s">
        <v>4420</v>
      </c>
    </row>
    <row r="1421" spans="2:4" x14ac:dyDescent="0.45">
      <c r="B1421" s="3" t="s">
        <v>11440</v>
      </c>
      <c r="C1421" t="str">
        <f>_xlfn.XLOOKUP(B1421,Product!$A:$A,Product!$E:$E)</f>
        <v>2826-20C</v>
      </c>
      <c r="D1421" s="3" t="s">
        <v>4421</v>
      </c>
    </row>
    <row r="1422" spans="2:4" x14ac:dyDescent="0.45">
      <c r="B1422" s="3" t="s">
        <v>11440</v>
      </c>
      <c r="C1422" t="str">
        <f>_xlfn.XLOOKUP(B1422,Product!$A:$A,Product!$E:$E)</f>
        <v>2826-20C</v>
      </c>
      <c r="D1422" s="3" t="s">
        <v>492</v>
      </c>
    </row>
    <row r="1423" spans="2:4" x14ac:dyDescent="0.45">
      <c r="B1423" s="3" t="s">
        <v>11440</v>
      </c>
      <c r="C1423" t="str">
        <f>_xlfn.XLOOKUP(B1423,Product!$A:$A,Product!$E:$E)</f>
        <v>2826-20C</v>
      </c>
      <c r="D1423" s="3" t="s">
        <v>4422</v>
      </c>
    </row>
    <row r="1424" spans="2:4" x14ac:dyDescent="0.45">
      <c r="B1424" s="3" t="s">
        <v>11440</v>
      </c>
      <c r="C1424" t="str">
        <f>_xlfn.XLOOKUP(B1424,Product!$A:$A,Product!$E:$E)</f>
        <v>2826-20C</v>
      </c>
      <c r="D1424" s="3" t="s">
        <v>4423</v>
      </c>
    </row>
    <row r="1425" spans="2:4" x14ac:dyDescent="0.45">
      <c r="B1425" s="3" t="s">
        <v>11440</v>
      </c>
      <c r="C1425" t="str">
        <f>_xlfn.XLOOKUP(B1425,Product!$A:$A,Product!$E:$E)</f>
        <v>2826-20C</v>
      </c>
      <c r="D1425" s="3" t="s">
        <v>3285</v>
      </c>
    </row>
    <row r="1426" spans="2:4" x14ac:dyDescent="0.45">
      <c r="B1426" s="3" t="s">
        <v>11440</v>
      </c>
      <c r="C1426" t="str">
        <f>_xlfn.XLOOKUP(B1426,Product!$A:$A,Product!$E:$E)</f>
        <v>2826-20C</v>
      </c>
      <c r="D1426" s="3" t="s">
        <v>4384</v>
      </c>
    </row>
    <row r="1427" spans="2:4" x14ac:dyDescent="0.45">
      <c r="B1427" s="3" t="s">
        <v>11440</v>
      </c>
      <c r="C1427" t="str">
        <f>_xlfn.XLOOKUP(B1427,Product!$A:$A,Product!$E:$E)</f>
        <v>2826-20C</v>
      </c>
      <c r="D1427" s="3" t="s">
        <v>3379</v>
      </c>
    </row>
    <row r="1428" spans="2:4" x14ac:dyDescent="0.45">
      <c r="B1428" s="3" t="s">
        <v>11440</v>
      </c>
      <c r="C1428" t="str">
        <f>_xlfn.XLOOKUP(B1428,Product!$A:$A,Product!$E:$E)</f>
        <v>2826-20C</v>
      </c>
      <c r="D1428" s="3" t="s">
        <v>4424</v>
      </c>
    </row>
    <row r="1429" spans="2:4" x14ac:dyDescent="0.45">
      <c r="B1429" s="3" t="s">
        <v>11441</v>
      </c>
      <c r="C1429" t="str">
        <f>_xlfn.XLOOKUP(B1429,Product!$A:$A,Product!$E:$E)</f>
        <v>2826-20T</v>
      </c>
      <c r="D1429" s="3" t="s">
        <v>4425</v>
      </c>
    </row>
    <row r="1430" spans="2:4" x14ac:dyDescent="0.45">
      <c r="B1430" s="3" t="s">
        <v>11441</v>
      </c>
      <c r="C1430" t="str">
        <f>_xlfn.XLOOKUP(B1430,Product!$A:$A,Product!$E:$E)</f>
        <v>2826-20T</v>
      </c>
      <c r="D1430" s="3" t="s">
        <v>4415</v>
      </c>
    </row>
    <row r="1431" spans="2:4" x14ac:dyDescent="0.45">
      <c r="B1431" s="3" t="s">
        <v>11441</v>
      </c>
      <c r="C1431" t="str">
        <f>_xlfn.XLOOKUP(B1431,Product!$A:$A,Product!$E:$E)</f>
        <v>2826-20T</v>
      </c>
      <c r="D1431" s="3" t="s">
        <v>4416</v>
      </c>
    </row>
    <row r="1432" spans="2:4" x14ac:dyDescent="0.45">
      <c r="B1432" s="3" t="s">
        <v>11441</v>
      </c>
      <c r="C1432" t="str">
        <f>_xlfn.XLOOKUP(B1432,Product!$A:$A,Product!$E:$E)</f>
        <v>2826-20T</v>
      </c>
      <c r="D1432" s="3" t="s">
        <v>4417</v>
      </c>
    </row>
    <row r="1433" spans="2:4" x14ac:dyDescent="0.45">
      <c r="B1433" s="3" t="s">
        <v>11441</v>
      </c>
      <c r="C1433" t="str">
        <f>_xlfn.XLOOKUP(B1433,Product!$A:$A,Product!$E:$E)</f>
        <v>2826-20T</v>
      </c>
      <c r="D1433" s="3" t="s">
        <v>4418</v>
      </c>
    </row>
    <row r="1434" spans="2:4" x14ac:dyDescent="0.45">
      <c r="B1434" s="3" t="s">
        <v>11441</v>
      </c>
      <c r="C1434" t="str">
        <f>_xlfn.XLOOKUP(B1434,Product!$A:$A,Product!$E:$E)</f>
        <v>2826-20T</v>
      </c>
      <c r="D1434" s="3" t="s">
        <v>4377</v>
      </c>
    </row>
    <row r="1435" spans="2:4" x14ac:dyDescent="0.45">
      <c r="B1435" s="3" t="s">
        <v>11441</v>
      </c>
      <c r="C1435" t="str">
        <f>_xlfn.XLOOKUP(B1435,Product!$A:$A,Product!$E:$E)</f>
        <v>2826-20T</v>
      </c>
      <c r="D1435" s="3" t="s">
        <v>4420</v>
      </c>
    </row>
    <row r="1436" spans="2:4" x14ac:dyDescent="0.45">
      <c r="B1436" s="3" t="s">
        <v>11441</v>
      </c>
      <c r="C1436" t="str">
        <f>_xlfn.XLOOKUP(B1436,Product!$A:$A,Product!$E:$E)</f>
        <v>2826-20T</v>
      </c>
      <c r="D1436" s="3" t="s">
        <v>521</v>
      </c>
    </row>
    <row r="1437" spans="2:4" x14ac:dyDescent="0.45">
      <c r="B1437" s="3" t="s">
        <v>11441</v>
      </c>
      <c r="C1437" t="str">
        <f>_xlfn.XLOOKUP(B1437,Product!$A:$A,Product!$E:$E)</f>
        <v>2826-20T</v>
      </c>
      <c r="D1437" s="3" t="s">
        <v>4426</v>
      </c>
    </row>
    <row r="1438" spans="2:4" x14ac:dyDescent="0.45">
      <c r="B1438" s="3" t="s">
        <v>11441</v>
      </c>
      <c r="C1438" t="str">
        <f>_xlfn.XLOOKUP(B1438,Product!$A:$A,Product!$E:$E)</f>
        <v>2826-20T</v>
      </c>
      <c r="D1438" s="3" t="s">
        <v>4423</v>
      </c>
    </row>
    <row r="1439" spans="2:4" x14ac:dyDescent="0.45">
      <c r="B1439" s="3" t="s">
        <v>11441</v>
      </c>
      <c r="C1439" t="str">
        <f>_xlfn.XLOOKUP(B1439,Product!$A:$A,Product!$E:$E)</f>
        <v>2826-20T</v>
      </c>
      <c r="D1439" s="3" t="s">
        <v>3285</v>
      </c>
    </row>
    <row r="1440" spans="2:4" x14ac:dyDescent="0.45">
      <c r="B1440" s="3" t="s">
        <v>11441</v>
      </c>
      <c r="C1440" t="str">
        <f>_xlfn.XLOOKUP(B1440,Product!$A:$A,Product!$E:$E)</f>
        <v>2826-20T</v>
      </c>
      <c r="D1440" s="3" t="s">
        <v>4427</v>
      </c>
    </row>
    <row r="1441" spans="2:4" x14ac:dyDescent="0.45">
      <c r="B1441" s="3" t="s">
        <v>11441</v>
      </c>
      <c r="C1441" t="str">
        <f>_xlfn.XLOOKUP(B1441,Product!$A:$A,Product!$E:$E)</f>
        <v>2826-20T</v>
      </c>
      <c r="D1441" s="3" t="s">
        <v>4384</v>
      </c>
    </row>
    <row r="1442" spans="2:4" x14ac:dyDescent="0.45">
      <c r="B1442" s="3" t="s">
        <v>11441</v>
      </c>
      <c r="C1442" t="str">
        <f>_xlfn.XLOOKUP(B1442,Product!$A:$A,Product!$E:$E)</f>
        <v>2826-20T</v>
      </c>
      <c r="D1442" s="3" t="s">
        <v>3379</v>
      </c>
    </row>
    <row r="1443" spans="2:4" x14ac:dyDescent="0.45">
      <c r="B1443" s="3" t="s">
        <v>11441</v>
      </c>
      <c r="C1443" t="str">
        <f>_xlfn.XLOOKUP(B1443,Product!$A:$A,Product!$E:$E)</f>
        <v>2826-20T</v>
      </c>
      <c r="D1443" s="3" t="s">
        <v>4424</v>
      </c>
    </row>
    <row r="1444" spans="2:4" x14ac:dyDescent="0.45">
      <c r="B1444" s="3" t="s">
        <v>11443</v>
      </c>
      <c r="C1444" t="str">
        <f>_xlfn.XLOOKUP(B1444,Product!$A:$A,Product!$E:$E)</f>
        <v>2826-22T</v>
      </c>
      <c r="D1444" s="3" t="s">
        <v>4428</v>
      </c>
    </row>
    <row r="1445" spans="2:4" x14ac:dyDescent="0.45">
      <c r="B1445" s="3" t="s">
        <v>11443</v>
      </c>
      <c r="C1445" t="str">
        <f>_xlfn.XLOOKUP(B1445,Product!$A:$A,Product!$E:$E)</f>
        <v>2826-22T</v>
      </c>
      <c r="D1445" s="3" t="s">
        <v>4429</v>
      </c>
    </row>
    <row r="1446" spans="2:4" x14ac:dyDescent="0.45">
      <c r="B1446" s="3" t="s">
        <v>11443</v>
      </c>
      <c r="C1446" t="str">
        <f>_xlfn.XLOOKUP(B1446,Product!$A:$A,Product!$E:$E)</f>
        <v>2826-22T</v>
      </c>
      <c r="D1446" s="3" t="s">
        <v>4430</v>
      </c>
    </row>
    <row r="1447" spans="2:4" x14ac:dyDescent="0.45">
      <c r="B1447" s="3" t="s">
        <v>11443</v>
      </c>
      <c r="C1447" t="str">
        <f>_xlfn.XLOOKUP(B1447,Product!$A:$A,Product!$E:$E)</f>
        <v>2826-22T</v>
      </c>
      <c r="D1447" s="3" t="s">
        <v>4431</v>
      </c>
    </row>
    <row r="1448" spans="2:4" x14ac:dyDescent="0.45">
      <c r="B1448" s="3" t="s">
        <v>11443</v>
      </c>
      <c r="C1448" t="str">
        <f>_xlfn.XLOOKUP(B1448,Product!$A:$A,Product!$E:$E)</f>
        <v>2826-22T</v>
      </c>
      <c r="D1448" s="3" t="s">
        <v>4432</v>
      </c>
    </row>
    <row r="1449" spans="2:4" x14ac:dyDescent="0.45">
      <c r="B1449" s="3" t="s">
        <v>11443</v>
      </c>
      <c r="C1449" t="str">
        <f>_xlfn.XLOOKUP(B1449,Product!$A:$A,Product!$E:$E)</f>
        <v>2826-22T</v>
      </c>
      <c r="D1449" s="3" t="s">
        <v>557</v>
      </c>
    </row>
    <row r="1450" spans="2:4" x14ac:dyDescent="0.45">
      <c r="B1450" s="3" t="s">
        <v>11443</v>
      </c>
      <c r="C1450" t="str">
        <f>_xlfn.XLOOKUP(B1450,Product!$A:$A,Product!$E:$E)</f>
        <v>2826-22T</v>
      </c>
      <c r="D1450" s="3" t="s">
        <v>4433</v>
      </c>
    </row>
    <row r="1451" spans="2:4" x14ac:dyDescent="0.45">
      <c r="B1451" s="3" t="s">
        <v>11443</v>
      </c>
      <c r="C1451" t="str">
        <f>_xlfn.XLOOKUP(B1451,Product!$A:$A,Product!$E:$E)</f>
        <v>2826-22T</v>
      </c>
      <c r="D1451" s="3" t="s">
        <v>4434</v>
      </c>
    </row>
    <row r="1452" spans="2:4" x14ac:dyDescent="0.45">
      <c r="B1452" s="3" t="s">
        <v>11443</v>
      </c>
      <c r="C1452" t="str">
        <f>_xlfn.XLOOKUP(B1452,Product!$A:$A,Product!$E:$E)</f>
        <v>2826-22T</v>
      </c>
      <c r="D1452" s="3" t="s">
        <v>4435</v>
      </c>
    </row>
    <row r="1453" spans="2:4" x14ac:dyDescent="0.45">
      <c r="B1453" s="3" t="s">
        <v>11443</v>
      </c>
      <c r="C1453" t="str">
        <f>_xlfn.XLOOKUP(B1453,Product!$A:$A,Product!$E:$E)</f>
        <v>2826-22T</v>
      </c>
      <c r="D1453" s="3" t="s">
        <v>4436</v>
      </c>
    </row>
    <row r="1454" spans="2:4" x14ac:dyDescent="0.45">
      <c r="B1454" s="3" t="s">
        <v>11443</v>
      </c>
      <c r="C1454" t="str">
        <f>_xlfn.XLOOKUP(B1454,Product!$A:$A,Product!$E:$E)</f>
        <v>2826-22T</v>
      </c>
      <c r="D1454" s="3" t="s">
        <v>4437</v>
      </c>
    </row>
    <row r="1455" spans="2:4" x14ac:dyDescent="0.45">
      <c r="B1455" s="3" t="s">
        <v>11443</v>
      </c>
      <c r="C1455" t="str">
        <f>_xlfn.XLOOKUP(B1455,Product!$A:$A,Product!$E:$E)</f>
        <v>2826-22T</v>
      </c>
      <c r="D1455" s="3" t="s">
        <v>4438</v>
      </c>
    </row>
    <row r="1456" spans="2:4" x14ac:dyDescent="0.45">
      <c r="B1456" s="3" t="s">
        <v>11443</v>
      </c>
      <c r="C1456" t="str">
        <f>_xlfn.XLOOKUP(B1456,Product!$A:$A,Product!$E:$E)</f>
        <v>2826-22T</v>
      </c>
      <c r="D1456" s="3" t="s">
        <v>4439</v>
      </c>
    </row>
    <row r="1457" spans="2:4" x14ac:dyDescent="0.45">
      <c r="B1457" s="3" t="s">
        <v>11443</v>
      </c>
      <c r="C1457" t="str">
        <f>_xlfn.XLOOKUP(B1457,Product!$A:$A,Product!$E:$E)</f>
        <v>2826-22T</v>
      </c>
      <c r="D1457" s="3" t="s">
        <v>4440</v>
      </c>
    </row>
    <row r="1458" spans="2:4" x14ac:dyDescent="0.45">
      <c r="B1458" s="3" t="s">
        <v>11443</v>
      </c>
      <c r="C1458" t="str">
        <f>_xlfn.XLOOKUP(B1458,Product!$A:$A,Product!$E:$E)</f>
        <v>2826-22T</v>
      </c>
      <c r="D1458" s="3" t="s">
        <v>4441</v>
      </c>
    </row>
    <row r="1459" spans="2:4" x14ac:dyDescent="0.45">
      <c r="B1459" s="3" t="s">
        <v>11444</v>
      </c>
      <c r="C1459" t="str">
        <f>_xlfn.XLOOKUP(B1459,Product!$A:$A,Product!$E:$E)</f>
        <v>2827-22</v>
      </c>
      <c r="D1459" s="3" t="s">
        <v>4442</v>
      </c>
    </row>
    <row r="1460" spans="2:4" x14ac:dyDescent="0.45">
      <c r="B1460" s="3" t="s">
        <v>11444</v>
      </c>
      <c r="C1460" t="str">
        <f>_xlfn.XLOOKUP(B1460,Product!$A:$A,Product!$E:$E)</f>
        <v>2827-22</v>
      </c>
      <c r="D1460" s="3" t="s">
        <v>4443</v>
      </c>
    </row>
    <row r="1461" spans="2:4" x14ac:dyDescent="0.45">
      <c r="B1461" s="3" t="s">
        <v>11444</v>
      </c>
      <c r="C1461" t="str">
        <f>_xlfn.XLOOKUP(B1461,Product!$A:$A,Product!$E:$E)</f>
        <v>2827-22</v>
      </c>
      <c r="D1461" s="3" t="s">
        <v>502</v>
      </c>
    </row>
    <row r="1462" spans="2:4" x14ac:dyDescent="0.45">
      <c r="B1462" s="3" t="s">
        <v>11444</v>
      </c>
      <c r="C1462" t="str">
        <f>_xlfn.XLOOKUP(B1462,Product!$A:$A,Product!$E:$E)</f>
        <v>2827-22</v>
      </c>
      <c r="D1462" s="3" t="s">
        <v>4420</v>
      </c>
    </row>
    <row r="1463" spans="2:4" x14ac:dyDescent="0.45">
      <c r="B1463" s="3" t="s">
        <v>11444</v>
      </c>
      <c r="C1463" t="str">
        <f>_xlfn.XLOOKUP(B1463,Product!$A:$A,Product!$E:$E)</f>
        <v>2827-22</v>
      </c>
      <c r="D1463" s="3" t="s">
        <v>4444</v>
      </c>
    </row>
    <row r="1464" spans="2:4" x14ac:dyDescent="0.45">
      <c r="B1464" s="3" t="s">
        <v>11444</v>
      </c>
      <c r="C1464" t="str">
        <f>_xlfn.XLOOKUP(B1464,Product!$A:$A,Product!$E:$E)</f>
        <v>2827-22</v>
      </c>
      <c r="D1464" s="3" t="s">
        <v>4445</v>
      </c>
    </row>
    <row r="1465" spans="2:4" x14ac:dyDescent="0.45">
      <c r="B1465" s="3" t="s">
        <v>11444</v>
      </c>
      <c r="C1465" t="str">
        <f>_xlfn.XLOOKUP(B1465,Product!$A:$A,Product!$E:$E)</f>
        <v>2827-22</v>
      </c>
      <c r="D1465" s="3" t="s">
        <v>4446</v>
      </c>
    </row>
    <row r="1466" spans="2:4" x14ac:dyDescent="0.45">
      <c r="B1466" s="3" t="s">
        <v>11444</v>
      </c>
      <c r="C1466" t="str">
        <f>_xlfn.XLOOKUP(B1466,Product!$A:$A,Product!$E:$E)</f>
        <v>2827-22</v>
      </c>
      <c r="D1466" s="3" t="s">
        <v>3418</v>
      </c>
    </row>
    <row r="1467" spans="2:4" x14ac:dyDescent="0.45">
      <c r="B1467" s="3" t="s">
        <v>11444</v>
      </c>
      <c r="C1467" t="str">
        <f>_xlfn.XLOOKUP(B1467,Product!$A:$A,Product!$E:$E)</f>
        <v>2827-22</v>
      </c>
      <c r="D1467" s="3" t="s">
        <v>4447</v>
      </c>
    </row>
    <row r="1468" spans="2:4" x14ac:dyDescent="0.45">
      <c r="B1468" s="3" t="s">
        <v>11444</v>
      </c>
      <c r="C1468" t="str">
        <f>_xlfn.XLOOKUP(B1468,Product!$A:$A,Product!$E:$E)</f>
        <v>2827-22</v>
      </c>
      <c r="D1468" s="3" t="s">
        <v>4448</v>
      </c>
    </row>
    <row r="1469" spans="2:4" x14ac:dyDescent="0.45">
      <c r="B1469" s="3" t="s">
        <v>11444</v>
      </c>
      <c r="C1469" t="str">
        <f>_xlfn.XLOOKUP(B1469,Product!$A:$A,Product!$E:$E)</f>
        <v>2827-22</v>
      </c>
      <c r="D1469" s="3" t="s">
        <v>4449</v>
      </c>
    </row>
    <row r="1470" spans="2:4" x14ac:dyDescent="0.45">
      <c r="B1470" s="3" t="s">
        <v>11444</v>
      </c>
      <c r="C1470" t="str">
        <f>_xlfn.XLOOKUP(B1470,Product!$A:$A,Product!$E:$E)</f>
        <v>2827-22</v>
      </c>
      <c r="D1470" s="3" t="s">
        <v>4450</v>
      </c>
    </row>
    <row r="1471" spans="2:4" x14ac:dyDescent="0.45">
      <c r="B1471" s="3" t="s">
        <v>11444</v>
      </c>
      <c r="C1471" t="str">
        <f>_xlfn.XLOOKUP(B1471,Product!$A:$A,Product!$E:$E)</f>
        <v>2827-22</v>
      </c>
      <c r="D1471" s="3" t="s">
        <v>4451</v>
      </c>
    </row>
    <row r="1472" spans="2:4" x14ac:dyDescent="0.45">
      <c r="B1472" s="3" t="s">
        <v>11444</v>
      </c>
      <c r="C1472" t="str">
        <f>_xlfn.XLOOKUP(B1472,Product!$A:$A,Product!$E:$E)</f>
        <v>2827-22</v>
      </c>
      <c r="D1472" s="3" t="s">
        <v>3285</v>
      </c>
    </row>
    <row r="1473" spans="2:4" x14ac:dyDescent="0.45">
      <c r="B1473" s="3" t="s">
        <v>11444</v>
      </c>
      <c r="C1473" t="str">
        <f>_xlfn.XLOOKUP(B1473,Product!$A:$A,Product!$E:$E)</f>
        <v>2827-22</v>
      </c>
      <c r="D1473" s="3" t="s">
        <v>4452</v>
      </c>
    </row>
    <row r="1474" spans="2:4" x14ac:dyDescent="0.45">
      <c r="B1474" s="3" t="s">
        <v>11445</v>
      </c>
      <c r="C1474" t="str">
        <f>_xlfn.XLOOKUP(B1474,Product!$A:$A,Product!$E:$E)</f>
        <v>2828-20</v>
      </c>
      <c r="D1474" s="3" t="s">
        <v>4453</v>
      </c>
    </row>
    <row r="1475" spans="2:4" x14ac:dyDescent="0.45">
      <c r="B1475" s="3" t="s">
        <v>11445</v>
      </c>
      <c r="C1475" t="str">
        <f>_xlfn.XLOOKUP(B1475,Product!$A:$A,Product!$E:$E)</f>
        <v>2828-20</v>
      </c>
      <c r="D1475" s="3" t="s">
        <v>4454</v>
      </c>
    </row>
    <row r="1476" spans="2:4" x14ac:dyDescent="0.45">
      <c r="B1476" s="3" t="s">
        <v>11445</v>
      </c>
      <c r="C1476" t="str">
        <f>_xlfn.XLOOKUP(B1476,Product!$A:$A,Product!$E:$E)</f>
        <v>2828-20</v>
      </c>
      <c r="D1476" s="3" t="s">
        <v>4455</v>
      </c>
    </row>
    <row r="1477" spans="2:4" x14ac:dyDescent="0.45">
      <c r="B1477" s="3" t="s">
        <v>11445</v>
      </c>
      <c r="C1477" t="str">
        <f>_xlfn.XLOOKUP(B1477,Product!$A:$A,Product!$E:$E)</f>
        <v>2828-20</v>
      </c>
      <c r="D1477" s="3" t="s">
        <v>4456</v>
      </c>
    </row>
    <row r="1478" spans="2:4" x14ac:dyDescent="0.45">
      <c r="B1478" s="3" t="s">
        <v>11445</v>
      </c>
      <c r="C1478" t="str">
        <f>_xlfn.XLOOKUP(B1478,Product!$A:$A,Product!$E:$E)</f>
        <v>2828-20</v>
      </c>
      <c r="D1478" s="3" t="s">
        <v>4457</v>
      </c>
    </row>
    <row r="1479" spans="2:4" x14ac:dyDescent="0.45">
      <c r="B1479" s="3" t="s">
        <v>11445</v>
      </c>
      <c r="C1479" t="str">
        <f>_xlfn.XLOOKUP(B1479,Product!$A:$A,Product!$E:$E)</f>
        <v>2828-20</v>
      </c>
      <c r="D1479" s="3" t="s">
        <v>1948</v>
      </c>
    </row>
    <row r="1480" spans="2:4" x14ac:dyDescent="0.45">
      <c r="B1480" s="3" t="s">
        <v>11445</v>
      </c>
      <c r="C1480" t="str">
        <f>_xlfn.XLOOKUP(B1480,Product!$A:$A,Product!$E:$E)</f>
        <v>2828-20</v>
      </c>
      <c r="D1480" s="3" t="s">
        <v>4458</v>
      </c>
    </row>
    <row r="1481" spans="2:4" x14ac:dyDescent="0.45">
      <c r="B1481" s="3" t="s">
        <v>11445</v>
      </c>
      <c r="C1481" t="str">
        <f>_xlfn.XLOOKUP(B1481,Product!$A:$A,Product!$E:$E)</f>
        <v>2828-20</v>
      </c>
      <c r="D1481" s="3" t="s">
        <v>4459</v>
      </c>
    </row>
    <row r="1482" spans="2:4" x14ac:dyDescent="0.45">
      <c r="B1482" s="3" t="s">
        <v>11445</v>
      </c>
      <c r="C1482" t="str">
        <f>_xlfn.XLOOKUP(B1482,Product!$A:$A,Product!$E:$E)</f>
        <v>2828-20</v>
      </c>
      <c r="D1482" s="3" t="s">
        <v>4460</v>
      </c>
    </row>
    <row r="1483" spans="2:4" x14ac:dyDescent="0.45">
      <c r="B1483" s="3" t="s">
        <v>11445</v>
      </c>
      <c r="C1483" t="str">
        <f>_xlfn.XLOOKUP(B1483,Product!$A:$A,Product!$E:$E)</f>
        <v>2828-20</v>
      </c>
      <c r="D1483" s="3" t="s">
        <v>4461</v>
      </c>
    </row>
    <row r="1484" spans="2:4" x14ac:dyDescent="0.45">
      <c r="B1484" s="3" t="s">
        <v>11445</v>
      </c>
      <c r="C1484" t="str">
        <f>_xlfn.XLOOKUP(B1484,Product!$A:$A,Product!$E:$E)</f>
        <v>2828-20</v>
      </c>
      <c r="D1484" s="3" t="s">
        <v>4462</v>
      </c>
    </row>
    <row r="1485" spans="2:4" x14ac:dyDescent="0.45">
      <c r="B1485" s="3" t="s">
        <v>11447</v>
      </c>
      <c r="C1485" t="str">
        <f>_xlfn.XLOOKUP(B1485,Product!$A:$A,Product!$E:$E)</f>
        <v>2829-20</v>
      </c>
      <c r="D1485" s="3" t="s">
        <v>3673</v>
      </c>
    </row>
    <row r="1486" spans="2:4" x14ac:dyDescent="0.45">
      <c r="B1486" s="3" t="s">
        <v>11447</v>
      </c>
      <c r="C1486" t="str">
        <f>_xlfn.XLOOKUP(B1486,Product!$A:$A,Product!$E:$E)</f>
        <v>2829-20</v>
      </c>
      <c r="D1486" s="3" t="s">
        <v>4463</v>
      </c>
    </row>
    <row r="1487" spans="2:4" x14ac:dyDescent="0.45">
      <c r="B1487" s="3" t="s">
        <v>11447</v>
      </c>
      <c r="C1487" t="str">
        <f>_xlfn.XLOOKUP(B1487,Product!$A:$A,Product!$E:$E)</f>
        <v>2829-20</v>
      </c>
      <c r="D1487" s="3" t="s">
        <v>4464</v>
      </c>
    </row>
    <row r="1488" spans="2:4" x14ac:dyDescent="0.45">
      <c r="B1488" s="3" t="s">
        <v>11447</v>
      </c>
      <c r="C1488" t="str">
        <f>_xlfn.XLOOKUP(B1488,Product!$A:$A,Product!$E:$E)</f>
        <v>2829-20</v>
      </c>
      <c r="D1488" s="3" t="s">
        <v>265</v>
      </c>
    </row>
    <row r="1489" spans="2:4" x14ac:dyDescent="0.45">
      <c r="B1489" s="3" t="s">
        <v>11447</v>
      </c>
      <c r="C1489" t="str">
        <f>_xlfn.XLOOKUP(B1489,Product!$A:$A,Product!$E:$E)</f>
        <v>2829-20</v>
      </c>
      <c r="D1489" s="3" t="s">
        <v>4465</v>
      </c>
    </row>
    <row r="1490" spans="2:4" x14ac:dyDescent="0.45">
      <c r="B1490" s="3" t="s">
        <v>11447</v>
      </c>
      <c r="C1490" t="str">
        <f>_xlfn.XLOOKUP(B1490,Product!$A:$A,Product!$E:$E)</f>
        <v>2829-20</v>
      </c>
      <c r="D1490" s="3" t="s">
        <v>4466</v>
      </c>
    </row>
    <row r="1491" spans="2:4" x14ac:dyDescent="0.45">
      <c r="B1491" s="3" t="s">
        <v>11447</v>
      </c>
      <c r="C1491" t="str">
        <f>_xlfn.XLOOKUP(B1491,Product!$A:$A,Product!$E:$E)</f>
        <v>2829-20</v>
      </c>
      <c r="D1491" s="3" t="s">
        <v>4467</v>
      </c>
    </row>
    <row r="1492" spans="2:4" x14ac:dyDescent="0.45">
      <c r="B1492" s="3" t="s">
        <v>11447</v>
      </c>
      <c r="C1492" t="str">
        <f>_xlfn.XLOOKUP(B1492,Product!$A:$A,Product!$E:$E)</f>
        <v>2829-20</v>
      </c>
      <c r="D1492" s="3" t="s">
        <v>4468</v>
      </c>
    </row>
    <row r="1493" spans="2:4" x14ac:dyDescent="0.45">
      <c r="B1493" s="3" t="s">
        <v>11447</v>
      </c>
      <c r="C1493" t="str">
        <f>_xlfn.XLOOKUP(B1493,Product!$A:$A,Product!$E:$E)</f>
        <v>2829-20</v>
      </c>
      <c r="D1493" s="3" t="s">
        <v>4469</v>
      </c>
    </row>
    <row r="1494" spans="2:4" x14ac:dyDescent="0.45">
      <c r="B1494" s="3" t="s">
        <v>11447</v>
      </c>
      <c r="C1494" t="str">
        <f>_xlfn.XLOOKUP(B1494,Product!$A:$A,Product!$E:$E)</f>
        <v>2829-20</v>
      </c>
      <c r="D1494" s="3" t="s">
        <v>3285</v>
      </c>
    </row>
    <row r="1495" spans="2:4" x14ac:dyDescent="0.45">
      <c r="B1495" s="3" t="s">
        <v>11447</v>
      </c>
      <c r="C1495" t="str">
        <f>_xlfn.XLOOKUP(B1495,Product!$A:$A,Product!$E:$E)</f>
        <v>2829-20</v>
      </c>
      <c r="D1495" s="3" t="s">
        <v>4470</v>
      </c>
    </row>
    <row r="1496" spans="2:4" x14ac:dyDescent="0.45">
      <c r="B1496" s="3" t="s">
        <v>11449</v>
      </c>
      <c r="C1496" t="str">
        <f>_xlfn.XLOOKUP(B1496,Product!$A:$A,Product!$E:$E)</f>
        <v>2829S-20</v>
      </c>
      <c r="D1496" s="3" t="s">
        <v>3673</v>
      </c>
    </row>
    <row r="1497" spans="2:4" x14ac:dyDescent="0.45">
      <c r="B1497" s="3" t="s">
        <v>11449</v>
      </c>
      <c r="C1497" t="str">
        <f>_xlfn.XLOOKUP(B1497,Product!$A:$A,Product!$E:$E)</f>
        <v>2829S-20</v>
      </c>
      <c r="D1497" s="3" t="s">
        <v>4471</v>
      </c>
    </row>
    <row r="1498" spans="2:4" x14ac:dyDescent="0.45">
      <c r="B1498" s="3" t="s">
        <v>11449</v>
      </c>
      <c r="C1498" t="str">
        <f>_xlfn.XLOOKUP(B1498,Product!$A:$A,Product!$E:$E)</f>
        <v>2829S-20</v>
      </c>
      <c r="D1498" s="3" t="s">
        <v>4472</v>
      </c>
    </row>
    <row r="1499" spans="2:4" x14ac:dyDescent="0.45">
      <c r="B1499" s="3" t="s">
        <v>11449</v>
      </c>
      <c r="C1499" t="str">
        <f>_xlfn.XLOOKUP(B1499,Product!$A:$A,Product!$E:$E)</f>
        <v>2829S-20</v>
      </c>
      <c r="D1499" s="3" t="s">
        <v>4473</v>
      </c>
    </row>
    <row r="1500" spans="2:4" x14ac:dyDescent="0.45">
      <c r="B1500" s="3" t="s">
        <v>11449</v>
      </c>
      <c r="C1500" t="str">
        <f>_xlfn.XLOOKUP(B1500,Product!$A:$A,Product!$E:$E)</f>
        <v>2829S-20</v>
      </c>
      <c r="D1500" s="3" t="s">
        <v>4474</v>
      </c>
    </row>
    <row r="1501" spans="2:4" x14ac:dyDescent="0.45">
      <c r="B1501" s="3" t="s">
        <v>11449</v>
      </c>
      <c r="C1501" t="str">
        <f>_xlfn.XLOOKUP(B1501,Product!$A:$A,Product!$E:$E)</f>
        <v>2829S-20</v>
      </c>
      <c r="D1501" s="3" t="s">
        <v>3285</v>
      </c>
    </row>
    <row r="1502" spans="2:4" x14ac:dyDescent="0.45">
      <c r="B1502" s="3" t="s">
        <v>11449</v>
      </c>
      <c r="C1502" t="str">
        <f>_xlfn.XLOOKUP(B1502,Product!$A:$A,Product!$E:$E)</f>
        <v>2829S-20</v>
      </c>
      <c r="D1502" s="3" t="s">
        <v>220</v>
      </c>
    </row>
    <row r="1503" spans="2:4" x14ac:dyDescent="0.45">
      <c r="B1503" s="3" t="s">
        <v>11451</v>
      </c>
      <c r="C1503" t="str">
        <f>_xlfn.XLOOKUP(B1503,Product!$A:$A,Product!$E:$E)</f>
        <v>2831-20</v>
      </c>
      <c r="D1503" s="3" t="s">
        <v>4475</v>
      </c>
    </row>
    <row r="1504" spans="2:4" x14ac:dyDescent="0.45">
      <c r="B1504" s="3" t="s">
        <v>11451</v>
      </c>
      <c r="C1504" t="str">
        <f>_xlfn.XLOOKUP(B1504,Product!$A:$A,Product!$E:$E)</f>
        <v>2831-20</v>
      </c>
      <c r="D1504" s="3" t="s">
        <v>4476</v>
      </c>
    </row>
    <row r="1505" spans="2:4" x14ac:dyDescent="0.45">
      <c r="B1505" s="3" t="s">
        <v>11451</v>
      </c>
      <c r="C1505" t="str">
        <f>_xlfn.XLOOKUP(B1505,Product!$A:$A,Product!$E:$E)</f>
        <v>2831-20</v>
      </c>
      <c r="D1505" s="3" t="s">
        <v>725</v>
      </c>
    </row>
    <row r="1506" spans="2:4" x14ac:dyDescent="0.45">
      <c r="B1506" s="3" t="s">
        <v>11451</v>
      </c>
      <c r="C1506" t="str">
        <f>_xlfn.XLOOKUP(B1506,Product!$A:$A,Product!$E:$E)</f>
        <v>2831-20</v>
      </c>
      <c r="D1506" s="3" t="s">
        <v>4477</v>
      </c>
    </row>
    <row r="1507" spans="2:4" x14ac:dyDescent="0.45">
      <c r="B1507" s="3" t="s">
        <v>11451</v>
      </c>
      <c r="C1507" t="str">
        <f>_xlfn.XLOOKUP(B1507,Product!$A:$A,Product!$E:$E)</f>
        <v>2831-20</v>
      </c>
      <c r="D1507" s="3" t="s">
        <v>4478</v>
      </c>
    </row>
    <row r="1508" spans="2:4" x14ac:dyDescent="0.45">
      <c r="B1508" s="3" t="s">
        <v>11451</v>
      </c>
      <c r="C1508" t="str">
        <f>_xlfn.XLOOKUP(B1508,Product!$A:$A,Product!$E:$E)</f>
        <v>2831-20</v>
      </c>
      <c r="D1508" s="3" t="s">
        <v>4479</v>
      </c>
    </row>
    <row r="1509" spans="2:4" x14ac:dyDescent="0.45">
      <c r="B1509" s="3" t="s">
        <v>11451</v>
      </c>
      <c r="C1509" t="str">
        <f>_xlfn.XLOOKUP(B1509,Product!$A:$A,Product!$E:$E)</f>
        <v>2831-20</v>
      </c>
      <c r="D1509" s="3" t="s">
        <v>4480</v>
      </c>
    </row>
    <row r="1510" spans="2:4" x14ac:dyDescent="0.45">
      <c r="B1510" s="3" t="s">
        <v>11453</v>
      </c>
      <c r="C1510" t="str">
        <f>_xlfn.XLOOKUP(B1510,Product!$A:$A,Product!$E:$E)</f>
        <v>2832-20</v>
      </c>
      <c r="D1510" s="3" t="s">
        <v>1617</v>
      </c>
    </row>
    <row r="1511" spans="2:4" x14ac:dyDescent="0.45">
      <c r="B1511" s="3" t="s">
        <v>11453</v>
      </c>
      <c r="C1511" t="str">
        <f>_xlfn.XLOOKUP(B1511,Product!$A:$A,Product!$E:$E)</f>
        <v>2832-20</v>
      </c>
      <c r="D1511" s="3" t="s">
        <v>4481</v>
      </c>
    </row>
    <row r="1512" spans="2:4" x14ac:dyDescent="0.45">
      <c r="B1512" s="3" t="s">
        <v>11453</v>
      </c>
      <c r="C1512" t="str">
        <f>_xlfn.XLOOKUP(B1512,Product!$A:$A,Product!$E:$E)</f>
        <v>2832-20</v>
      </c>
      <c r="D1512" s="3" t="s">
        <v>4482</v>
      </c>
    </row>
    <row r="1513" spans="2:4" x14ac:dyDescent="0.45">
      <c r="B1513" s="3" t="s">
        <v>11453</v>
      </c>
      <c r="C1513" t="str">
        <f>_xlfn.XLOOKUP(B1513,Product!$A:$A,Product!$E:$E)</f>
        <v>2832-20</v>
      </c>
      <c r="D1513" s="3" t="s">
        <v>4483</v>
      </c>
    </row>
    <row r="1514" spans="2:4" x14ac:dyDescent="0.45">
      <c r="B1514" s="3" t="s">
        <v>11453</v>
      </c>
      <c r="C1514" t="str">
        <f>_xlfn.XLOOKUP(B1514,Product!$A:$A,Product!$E:$E)</f>
        <v>2832-20</v>
      </c>
      <c r="D1514" s="3" t="s">
        <v>4484</v>
      </c>
    </row>
    <row r="1515" spans="2:4" x14ac:dyDescent="0.45">
      <c r="B1515" s="3" t="s">
        <v>11453</v>
      </c>
      <c r="C1515" t="str">
        <f>_xlfn.XLOOKUP(B1515,Product!$A:$A,Product!$E:$E)</f>
        <v>2832-20</v>
      </c>
      <c r="D1515" s="3" t="s">
        <v>4485</v>
      </c>
    </row>
    <row r="1516" spans="2:4" x14ac:dyDescent="0.45">
      <c r="B1516" s="3" t="s">
        <v>11453</v>
      </c>
      <c r="C1516" t="str">
        <f>_xlfn.XLOOKUP(B1516,Product!$A:$A,Product!$E:$E)</f>
        <v>2832-20</v>
      </c>
      <c r="D1516" s="3" t="s">
        <v>4486</v>
      </c>
    </row>
    <row r="1517" spans="2:4" x14ac:dyDescent="0.45">
      <c r="B1517" s="3" t="s">
        <v>11453</v>
      </c>
      <c r="C1517" t="str">
        <f>_xlfn.XLOOKUP(B1517,Product!$A:$A,Product!$E:$E)</f>
        <v>2832-20</v>
      </c>
      <c r="D1517" s="3" t="s">
        <v>4487</v>
      </c>
    </row>
    <row r="1518" spans="2:4" x14ac:dyDescent="0.45">
      <c r="B1518" s="3" t="s">
        <v>11453</v>
      </c>
      <c r="C1518" t="str">
        <f>_xlfn.XLOOKUP(B1518,Product!$A:$A,Product!$E:$E)</f>
        <v>2832-20</v>
      </c>
      <c r="D1518" s="3" t="s">
        <v>4488</v>
      </c>
    </row>
    <row r="1519" spans="2:4" x14ac:dyDescent="0.45">
      <c r="B1519" s="3" t="s">
        <v>11453</v>
      </c>
      <c r="C1519" t="str">
        <f>_xlfn.XLOOKUP(B1519,Product!$A:$A,Product!$E:$E)</f>
        <v>2832-20</v>
      </c>
      <c r="D1519" s="3" t="s">
        <v>4489</v>
      </c>
    </row>
    <row r="1520" spans="2:4" x14ac:dyDescent="0.45">
      <c r="B1520" s="3" t="s">
        <v>11453</v>
      </c>
      <c r="C1520" t="str">
        <f>_xlfn.XLOOKUP(B1520,Product!$A:$A,Product!$E:$E)</f>
        <v>2832-20</v>
      </c>
      <c r="D1520" s="3" t="s">
        <v>4490</v>
      </c>
    </row>
    <row r="1521" spans="2:4" x14ac:dyDescent="0.45">
      <c r="B1521" s="3" t="s">
        <v>11453</v>
      </c>
      <c r="C1521" t="str">
        <f>_xlfn.XLOOKUP(B1521,Product!$A:$A,Product!$E:$E)</f>
        <v>2832-20</v>
      </c>
      <c r="D1521" s="3" t="s">
        <v>4491</v>
      </c>
    </row>
    <row r="1522" spans="2:4" x14ac:dyDescent="0.45">
      <c r="B1522" s="3" t="s">
        <v>11453</v>
      </c>
      <c r="C1522" t="str">
        <f>_xlfn.XLOOKUP(B1522,Product!$A:$A,Product!$E:$E)</f>
        <v>2832-20</v>
      </c>
      <c r="D1522" s="3" t="s">
        <v>4492</v>
      </c>
    </row>
    <row r="1523" spans="2:4" x14ac:dyDescent="0.45">
      <c r="B1523" s="3" t="s">
        <v>11453</v>
      </c>
      <c r="C1523" t="str">
        <f>_xlfn.XLOOKUP(B1523,Product!$A:$A,Product!$E:$E)</f>
        <v>2832-20</v>
      </c>
      <c r="D1523" s="3" t="s">
        <v>4493</v>
      </c>
    </row>
    <row r="1524" spans="2:4" x14ac:dyDescent="0.45">
      <c r="B1524" s="3" t="s">
        <v>11453</v>
      </c>
      <c r="C1524" t="str">
        <f>_xlfn.XLOOKUP(B1524,Product!$A:$A,Product!$E:$E)</f>
        <v>2832-20</v>
      </c>
      <c r="D1524" s="3" t="s">
        <v>4494</v>
      </c>
    </row>
    <row r="1525" spans="2:4" x14ac:dyDescent="0.45">
      <c r="B1525" s="3" t="s">
        <v>11453</v>
      </c>
      <c r="C1525" t="str">
        <f>_xlfn.XLOOKUP(B1525,Product!$A:$A,Product!$E:$E)</f>
        <v>2832-20</v>
      </c>
      <c r="D1525" s="3" t="s">
        <v>4495</v>
      </c>
    </row>
    <row r="1526" spans="2:4" x14ac:dyDescent="0.45">
      <c r="B1526" s="3" t="s">
        <v>11453</v>
      </c>
      <c r="C1526" t="str">
        <f>_xlfn.XLOOKUP(B1526,Product!$A:$A,Product!$E:$E)</f>
        <v>2832-20</v>
      </c>
      <c r="D1526" s="3" t="s">
        <v>4496</v>
      </c>
    </row>
    <row r="1527" spans="2:4" x14ac:dyDescent="0.45">
      <c r="B1527" s="3" t="s">
        <v>11453</v>
      </c>
      <c r="C1527" t="str">
        <f>_xlfn.XLOOKUP(B1527,Product!$A:$A,Product!$E:$E)</f>
        <v>2832-20</v>
      </c>
      <c r="D1527" s="3" t="s">
        <v>4497</v>
      </c>
    </row>
    <row r="1528" spans="2:4" x14ac:dyDescent="0.45">
      <c r="B1528" s="3" t="s">
        <v>11453</v>
      </c>
      <c r="C1528" t="str">
        <f>_xlfn.XLOOKUP(B1528,Product!$A:$A,Product!$E:$E)</f>
        <v>2832-20</v>
      </c>
      <c r="D1528" s="3" t="s">
        <v>4498</v>
      </c>
    </row>
    <row r="1529" spans="2:4" x14ac:dyDescent="0.45">
      <c r="B1529" s="3" t="s">
        <v>11453</v>
      </c>
      <c r="C1529" t="str">
        <f>_xlfn.XLOOKUP(B1529,Product!$A:$A,Product!$E:$E)</f>
        <v>2832-20</v>
      </c>
      <c r="D1529" s="3" t="s">
        <v>4499</v>
      </c>
    </row>
    <row r="1530" spans="2:4" x14ac:dyDescent="0.45">
      <c r="B1530" s="3" t="s">
        <v>11453</v>
      </c>
      <c r="C1530" t="str">
        <f>_xlfn.XLOOKUP(B1530,Product!$A:$A,Product!$E:$E)</f>
        <v>2832-20</v>
      </c>
      <c r="D1530" s="3" t="s">
        <v>4500</v>
      </c>
    </row>
    <row r="1531" spans="2:4" x14ac:dyDescent="0.45">
      <c r="B1531" s="3" t="s">
        <v>11453</v>
      </c>
      <c r="C1531" t="str">
        <f>_xlfn.XLOOKUP(B1531,Product!$A:$A,Product!$E:$E)</f>
        <v>2832-20</v>
      </c>
      <c r="D1531" s="3" t="s">
        <v>4501</v>
      </c>
    </row>
    <row r="1532" spans="2:4" x14ac:dyDescent="0.45">
      <c r="B1532" s="3" t="s">
        <v>11453</v>
      </c>
      <c r="C1532" t="str">
        <f>_xlfn.XLOOKUP(B1532,Product!$A:$A,Product!$E:$E)</f>
        <v>2832-20</v>
      </c>
      <c r="D1532" s="3" t="s">
        <v>4502</v>
      </c>
    </row>
    <row r="1533" spans="2:4" x14ac:dyDescent="0.45">
      <c r="B1533" s="3" t="s">
        <v>11453</v>
      </c>
      <c r="C1533" t="str">
        <f>_xlfn.XLOOKUP(B1533,Product!$A:$A,Product!$E:$E)</f>
        <v>2832-20</v>
      </c>
      <c r="D1533" s="3" t="s">
        <v>4503</v>
      </c>
    </row>
    <row r="1534" spans="2:4" x14ac:dyDescent="0.45">
      <c r="B1534" s="3" t="s">
        <v>11453</v>
      </c>
      <c r="C1534" t="str">
        <f>_xlfn.XLOOKUP(B1534,Product!$A:$A,Product!$E:$E)</f>
        <v>2832-20</v>
      </c>
      <c r="D1534" s="3" t="s">
        <v>4504</v>
      </c>
    </row>
    <row r="1535" spans="2:4" x14ac:dyDescent="0.45">
      <c r="B1535" s="3" t="s">
        <v>11453</v>
      </c>
      <c r="C1535" t="str">
        <f>_xlfn.XLOOKUP(B1535,Product!$A:$A,Product!$E:$E)</f>
        <v>2832-20</v>
      </c>
      <c r="D1535" s="3" t="s">
        <v>4505</v>
      </c>
    </row>
    <row r="1536" spans="2:4" x14ac:dyDescent="0.45">
      <c r="B1536" s="3" t="s">
        <v>11453</v>
      </c>
      <c r="C1536" t="str">
        <f>_xlfn.XLOOKUP(B1536,Product!$A:$A,Product!$E:$E)</f>
        <v>2832-20</v>
      </c>
      <c r="D1536" s="3" t="s">
        <v>4506</v>
      </c>
    </row>
    <row r="1537" spans="2:4" x14ac:dyDescent="0.45">
      <c r="B1537" s="3" t="s">
        <v>11453</v>
      </c>
      <c r="C1537" t="str">
        <f>_xlfn.XLOOKUP(B1537,Product!$A:$A,Product!$E:$E)</f>
        <v>2832-20</v>
      </c>
      <c r="D1537" s="3" t="s">
        <v>4507</v>
      </c>
    </row>
    <row r="1538" spans="2:4" x14ac:dyDescent="0.45">
      <c r="B1538" s="3" t="s">
        <v>11453</v>
      </c>
      <c r="C1538" t="str">
        <f>_xlfn.XLOOKUP(B1538,Product!$A:$A,Product!$E:$E)</f>
        <v>2832-20</v>
      </c>
      <c r="D1538" s="3" t="s">
        <v>4508</v>
      </c>
    </row>
    <row r="1539" spans="2:4" x14ac:dyDescent="0.45">
      <c r="B1539" s="3" t="s">
        <v>11453</v>
      </c>
      <c r="C1539" t="str">
        <f>_xlfn.XLOOKUP(B1539,Product!$A:$A,Product!$E:$E)</f>
        <v>2832-20</v>
      </c>
      <c r="D1539" s="3" t="s">
        <v>4509</v>
      </c>
    </row>
    <row r="1540" spans="2:4" x14ac:dyDescent="0.45">
      <c r="B1540" s="3" t="s">
        <v>11453</v>
      </c>
      <c r="C1540" t="str">
        <f>_xlfn.XLOOKUP(B1540,Product!$A:$A,Product!$E:$E)</f>
        <v>2832-20</v>
      </c>
      <c r="D1540" s="3" t="s">
        <v>4510</v>
      </c>
    </row>
    <row r="1541" spans="2:4" x14ac:dyDescent="0.45">
      <c r="B1541" s="3" t="s">
        <v>11453</v>
      </c>
      <c r="C1541" t="str">
        <f>_xlfn.XLOOKUP(B1541,Product!$A:$A,Product!$E:$E)</f>
        <v>2832-20</v>
      </c>
      <c r="D1541" s="3" t="s">
        <v>4511</v>
      </c>
    </row>
    <row r="1542" spans="2:4" x14ac:dyDescent="0.45">
      <c r="B1542" s="3" t="s">
        <v>11453</v>
      </c>
      <c r="C1542" t="str">
        <f>_xlfn.XLOOKUP(B1542,Product!$A:$A,Product!$E:$E)</f>
        <v>2832-20</v>
      </c>
      <c r="D1542" s="3" t="s">
        <v>4512</v>
      </c>
    </row>
    <row r="1543" spans="2:4" x14ac:dyDescent="0.45">
      <c r="B1543" s="3" t="s">
        <v>11453</v>
      </c>
      <c r="C1543" t="str">
        <f>_xlfn.XLOOKUP(B1543,Product!$A:$A,Product!$E:$E)</f>
        <v>2832-20</v>
      </c>
      <c r="D1543" s="3" t="s">
        <v>4513</v>
      </c>
    </row>
    <row r="1544" spans="2:4" x14ac:dyDescent="0.45">
      <c r="B1544" s="3" t="s">
        <v>11453</v>
      </c>
      <c r="C1544" t="str">
        <f>_xlfn.XLOOKUP(B1544,Product!$A:$A,Product!$E:$E)</f>
        <v>2832-20</v>
      </c>
      <c r="D1544" s="3" t="s">
        <v>4514</v>
      </c>
    </row>
    <row r="1545" spans="2:4" x14ac:dyDescent="0.45">
      <c r="B1545" s="3" t="s">
        <v>11453</v>
      </c>
      <c r="C1545" t="str">
        <f>_xlfn.XLOOKUP(B1545,Product!$A:$A,Product!$E:$E)</f>
        <v>2832-20</v>
      </c>
      <c r="D1545" s="3" t="s">
        <v>4515</v>
      </c>
    </row>
    <row r="1546" spans="2:4" x14ac:dyDescent="0.45">
      <c r="B1546" s="3" t="s">
        <v>11454</v>
      </c>
      <c r="C1546" t="str">
        <f>_xlfn.XLOOKUP(B1546,Product!$A:$A,Product!$E:$E)</f>
        <v>2833-20</v>
      </c>
      <c r="D1546" s="3" t="s">
        <v>4516</v>
      </c>
    </row>
    <row r="1547" spans="2:4" x14ac:dyDescent="0.45">
      <c r="B1547" s="3" t="s">
        <v>11454</v>
      </c>
      <c r="C1547" t="str">
        <f>_xlfn.XLOOKUP(B1547,Product!$A:$A,Product!$E:$E)</f>
        <v>2833-20</v>
      </c>
      <c r="D1547" s="3" t="s">
        <v>4517</v>
      </c>
    </row>
    <row r="1548" spans="2:4" x14ac:dyDescent="0.45">
      <c r="B1548" s="3" t="s">
        <v>11454</v>
      </c>
      <c r="C1548" t="str">
        <f>_xlfn.XLOOKUP(B1548,Product!$A:$A,Product!$E:$E)</f>
        <v>2833-20</v>
      </c>
      <c r="D1548" s="3" t="s">
        <v>4518</v>
      </c>
    </row>
    <row r="1549" spans="2:4" x14ac:dyDescent="0.45">
      <c r="B1549" s="3" t="s">
        <v>11454</v>
      </c>
      <c r="C1549" t="str">
        <f>_xlfn.XLOOKUP(B1549,Product!$A:$A,Product!$E:$E)</f>
        <v>2833-20</v>
      </c>
      <c r="D1549" s="3" t="s">
        <v>4519</v>
      </c>
    </row>
    <row r="1550" spans="2:4" x14ac:dyDescent="0.45">
      <c r="B1550" s="3" t="s">
        <v>11454</v>
      </c>
      <c r="C1550" t="str">
        <f>_xlfn.XLOOKUP(B1550,Product!$A:$A,Product!$E:$E)</f>
        <v>2833-20</v>
      </c>
      <c r="D1550" s="3" t="s">
        <v>4520</v>
      </c>
    </row>
    <row r="1551" spans="2:4" x14ac:dyDescent="0.45">
      <c r="B1551" s="3" t="s">
        <v>11454</v>
      </c>
      <c r="C1551" t="str">
        <f>_xlfn.XLOOKUP(B1551,Product!$A:$A,Product!$E:$E)</f>
        <v>2833-20</v>
      </c>
      <c r="D1551" s="3" t="s">
        <v>3641</v>
      </c>
    </row>
    <row r="1552" spans="2:4" x14ac:dyDescent="0.45">
      <c r="B1552" s="3" t="s">
        <v>11454</v>
      </c>
      <c r="C1552" t="str">
        <f>_xlfn.XLOOKUP(B1552,Product!$A:$A,Product!$E:$E)</f>
        <v>2833-20</v>
      </c>
      <c r="D1552" s="3" t="s">
        <v>4521</v>
      </c>
    </row>
    <row r="1553" spans="2:4" x14ac:dyDescent="0.45">
      <c r="B1553" s="3" t="s">
        <v>11454</v>
      </c>
      <c r="C1553" t="str">
        <f>_xlfn.XLOOKUP(B1553,Product!$A:$A,Product!$E:$E)</f>
        <v>2833-20</v>
      </c>
      <c r="D1553" s="3" t="s">
        <v>4522</v>
      </c>
    </row>
    <row r="1554" spans="2:4" x14ac:dyDescent="0.45">
      <c r="B1554" s="3" t="s">
        <v>11454</v>
      </c>
      <c r="C1554" t="str">
        <f>_xlfn.XLOOKUP(B1554,Product!$A:$A,Product!$E:$E)</f>
        <v>2833-20</v>
      </c>
      <c r="D1554" s="3" t="s">
        <v>4523</v>
      </c>
    </row>
    <row r="1555" spans="2:4" x14ac:dyDescent="0.45">
      <c r="B1555" s="3" t="s">
        <v>11454</v>
      </c>
      <c r="C1555" t="str">
        <f>_xlfn.XLOOKUP(B1555,Product!$A:$A,Product!$E:$E)</f>
        <v>2833-20</v>
      </c>
      <c r="D1555" s="3" t="s">
        <v>4524</v>
      </c>
    </row>
    <row r="1556" spans="2:4" x14ac:dyDescent="0.45">
      <c r="B1556" s="3" t="s">
        <v>11454</v>
      </c>
      <c r="C1556" t="str">
        <f>_xlfn.XLOOKUP(B1556,Product!$A:$A,Product!$E:$E)</f>
        <v>2833-20</v>
      </c>
      <c r="D1556" s="3" t="s">
        <v>3285</v>
      </c>
    </row>
    <row r="1557" spans="2:4" x14ac:dyDescent="0.45">
      <c r="B1557" s="3" t="s">
        <v>11454</v>
      </c>
      <c r="C1557" t="str">
        <f>_xlfn.XLOOKUP(B1557,Product!$A:$A,Product!$E:$E)</f>
        <v>2833-20</v>
      </c>
      <c r="D1557" s="3" t="s">
        <v>682</v>
      </c>
    </row>
    <row r="1558" spans="2:4" x14ac:dyDescent="0.45">
      <c r="B1558" s="3" t="s">
        <v>11454</v>
      </c>
      <c r="C1558" t="str">
        <f>_xlfn.XLOOKUP(B1558,Product!$A:$A,Product!$E:$E)</f>
        <v>2833-20</v>
      </c>
      <c r="D1558" s="3" t="s">
        <v>4525</v>
      </c>
    </row>
    <row r="1559" spans="2:4" x14ac:dyDescent="0.45">
      <c r="B1559" s="3" t="s">
        <v>11454</v>
      </c>
      <c r="C1559" t="str">
        <f>_xlfn.XLOOKUP(B1559,Product!$A:$A,Product!$E:$E)</f>
        <v>2833-20</v>
      </c>
      <c r="D1559" s="3" t="s">
        <v>4526</v>
      </c>
    </row>
    <row r="1560" spans="2:4" x14ac:dyDescent="0.45">
      <c r="B1560" s="3" t="s">
        <v>11455</v>
      </c>
      <c r="C1560" t="str">
        <f>_xlfn.XLOOKUP(B1560,Product!$A:$A,Product!$E:$E)</f>
        <v>2834-20</v>
      </c>
      <c r="D1560" s="3" t="s">
        <v>4527</v>
      </c>
    </row>
    <row r="1561" spans="2:4" x14ac:dyDescent="0.45">
      <c r="B1561" s="3" t="s">
        <v>11455</v>
      </c>
      <c r="C1561" t="str">
        <f>_xlfn.XLOOKUP(B1561,Product!$A:$A,Product!$E:$E)</f>
        <v>2834-20</v>
      </c>
      <c r="D1561" s="3" t="s">
        <v>4528</v>
      </c>
    </row>
    <row r="1562" spans="2:4" x14ac:dyDescent="0.45">
      <c r="B1562" s="3" t="s">
        <v>11455</v>
      </c>
      <c r="C1562" t="str">
        <f>_xlfn.XLOOKUP(B1562,Product!$A:$A,Product!$E:$E)</f>
        <v>2834-20</v>
      </c>
      <c r="D1562" s="3" t="s">
        <v>4529</v>
      </c>
    </row>
    <row r="1563" spans="2:4" x14ac:dyDescent="0.45">
      <c r="B1563" s="3" t="s">
        <v>11455</v>
      </c>
      <c r="C1563" t="str">
        <f>_xlfn.XLOOKUP(B1563,Product!$A:$A,Product!$E:$E)</f>
        <v>2834-20</v>
      </c>
      <c r="D1563" s="3" t="s">
        <v>4530</v>
      </c>
    </row>
    <row r="1564" spans="2:4" x14ac:dyDescent="0.45">
      <c r="B1564" s="3" t="s">
        <v>11455</v>
      </c>
      <c r="C1564" t="str">
        <f>_xlfn.XLOOKUP(B1564,Product!$A:$A,Product!$E:$E)</f>
        <v>2834-20</v>
      </c>
      <c r="D1564" s="3" t="s">
        <v>4531</v>
      </c>
    </row>
    <row r="1565" spans="2:4" x14ac:dyDescent="0.45">
      <c r="B1565" s="3" t="s">
        <v>11455</v>
      </c>
      <c r="C1565" t="str">
        <f>_xlfn.XLOOKUP(B1565,Product!$A:$A,Product!$E:$E)</f>
        <v>2834-20</v>
      </c>
      <c r="D1565" s="3" t="s">
        <v>4532</v>
      </c>
    </row>
    <row r="1566" spans="2:4" x14ac:dyDescent="0.45">
      <c r="B1566" s="3" t="s">
        <v>11455</v>
      </c>
      <c r="C1566" t="str">
        <f>_xlfn.XLOOKUP(B1566,Product!$A:$A,Product!$E:$E)</f>
        <v>2834-20</v>
      </c>
      <c r="D1566" s="3" t="s">
        <v>4533</v>
      </c>
    </row>
    <row r="1567" spans="2:4" x14ac:dyDescent="0.45">
      <c r="B1567" s="3" t="s">
        <v>11455</v>
      </c>
      <c r="C1567" t="str">
        <f>_xlfn.XLOOKUP(B1567,Product!$A:$A,Product!$E:$E)</f>
        <v>2834-20</v>
      </c>
      <c r="D1567" s="3" t="s">
        <v>4534</v>
      </c>
    </row>
    <row r="1568" spans="2:4" x14ac:dyDescent="0.45">
      <c r="B1568" s="3" t="s">
        <v>11455</v>
      </c>
      <c r="C1568" t="str">
        <f>_xlfn.XLOOKUP(B1568,Product!$A:$A,Product!$E:$E)</f>
        <v>2834-20</v>
      </c>
      <c r="D1568" s="3" t="s">
        <v>4535</v>
      </c>
    </row>
    <row r="1569" spans="2:4" x14ac:dyDescent="0.45">
      <c r="B1569" s="3" t="s">
        <v>11455</v>
      </c>
      <c r="C1569" t="str">
        <f>_xlfn.XLOOKUP(B1569,Product!$A:$A,Product!$E:$E)</f>
        <v>2834-20</v>
      </c>
      <c r="D1569" s="3" t="s">
        <v>706</v>
      </c>
    </row>
    <row r="1570" spans="2:4" x14ac:dyDescent="0.45">
      <c r="B1570" s="3" t="s">
        <v>11455</v>
      </c>
      <c r="C1570" t="str">
        <f>_xlfn.XLOOKUP(B1570,Product!$A:$A,Product!$E:$E)</f>
        <v>2834-20</v>
      </c>
      <c r="D1570" s="3" t="s">
        <v>3285</v>
      </c>
    </row>
    <row r="1571" spans="2:4" x14ac:dyDescent="0.45">
      <c r="B1571" s="3" t="s">
        <v>11455</v>
      </c>
      <c r="C1571" t="str">
        <f>_xlfn.XLOOKUP(B1571,Product!$A:$A,Product!$E:$E)</f>
        <v>2834-20</v>
      </c>
      <c r="D1571" s="3" t="s">
        <v>4536</v>
      </c>
    </row>
    <row r="1572" spans="2:4" x14ac:dyDescent="0.45">
      <c r="B1572" s="3" t="s">
        <v>11455</v>
      </c>
      <c r="C1572" t="str">
        <f>_xlfn.XLOOKUP(B1572,Product!$A:$A,Product!$E:$E)</f>
        <v>2834-20</v>
      </c>
      <c r="D1572" s="3" t="s">
        <v>4537</v>
      </c>
    </row>
    <row r="1573" spans="2:4" x14ac:dyDescent="0.45">
      <c r="B1573" s="3" t="s">
        <v>11457</v>
      </c>
      <c r="C1573" t="str">
        <f>_xlfn.XLOOKUP(B1573,Product!$A:$A,Product!$E:$E)</f>
        <v>2836-20</v>
      </c>
      <c r="D1573" s="3" t="s">
        <v>4538</v>
      </c>
    </row>
    <row r="1574" spans="2:4" x14ac:dyDescent="0.45">
      <c r="B1574" s="3" t="s">
        <v>11457</v>
      </c>
      <c r="C1574" t="str">
        <f>_xlfn.XLOOKUP(B1574,Product!$A:$A,Product!$E:$E)</f>
        <v>2836-20</v>
      </c>
      <c r="D1574" s="3" t="s">
        <v>4539</v>
      </c>
    </row>
    <row r="1575" spans="2:4" x14ac:dyDescent="0.45">
      <c r="B1575" s="3" t="s">
        <v>11457</v>
      </c>
      <c r="C1575" t="str">
        <f>_xlfn.XLOOKUP(B1575,Product!$A:$A,Product!$E:$E)</f>
        <v>2836-20</v>
      </c>
      <c r="D1575" s="3" t="s">
        <v>2827</v>
      </c>
    </row>
    <row r="1576" spans="2:4" x14ac:dyDescent="0.45">
      <c r="B1576" s="3" t="s">
        <v>11457</v>
      </c>
      <c r="C1576" t="str">
        <f>_xlfn.XLOOKUP(B1576,Product!$A:$A,Product!$E:$E)</f>
        <v>2836-20</v>
      </c>
      <c r="D1576" s="3" t="s">
        <v>4540</v>
      </c>
    </row>
    <row r="1577" spans="2:4" x14ac:dyDescent="0.45">
      <c r="B1577" s="3" t="s">
        <v>11457</v>
      </c>
      <c r="C1577" t="str">
        <f>_xlfn.XLOOKUP(B1577,Product!$A:$A,Product!$E:$E)</f>
        <v>2836-20</v>
      </c>
      <c r="D1577" s="3" t="s">
        <v>4541</v>
      </c>
    </row>
    <row r="1578" spans="2:4" x14ac:dyDescent="0.45">
      <c r="B1578" s="3" t="s">
        <v>11457</v>
      </c>
      <c r="C1578" t="str">
        <f>_xlfn.XLOOKUP(B1578,Product!$A:$A,Product!$E:$E)</f>
        <v>2836-20</v>
      </c>
      <c r="D1578" s="3" t="s">
        <v>4542</v>
      </c>
    </row>
    <row r="1579" spans="2:4" x14ac:dyDescent="0.45">
      <c r="B1579" s="3" t="s">
        <v>11457</v>
      </c>
      <c r="C1579" t="str">
        <f>_xlfn.XLOOKUP(B1579,Product!$A:$A,Product!$E:$E)</f>
        <v>2836-20</v>
      </c>
      <c r="D1579" s="3" t="s">
        <v>4543</v>
      </c>
    </row>
    <row r="1580" spans="2:4" x14ac:dyDescent="0.45">
      <c r="B1580" s="3" t="s">
        <v>11457</v>
      </c>
      <c r="C1580" t="str">
        <f>_xlfn.XLOOKUP(B1580,Product!$A:$A,Product!$E:$E)</f>
        <v>2836-20</v>
      </c>
      <c r="D1580" s="3" t="s">
        <v>4544</v>
      </c>
    </row>
    <row r="1581" spans="2:4" x14ac:dyDescent="0.45">
      <c r="B1581" s="3" t="s">
        <v>11457</v>
      </c>
      <c r="C1581" t="str">
        <f>_xlfn.XLOOKUP(B1581,Product!$A:$A,Product!$E:$E)</f>
        <v>2836-20</v>
      </c>
      <c r="D1581" s="3" t="s">
        <v>4545</v>
      </c>
    </row>
    <row r="1582" spans="2:4" x14ac:dyDescent="0.45">
      <c r="B1582" s="3" t="s">
        <v>11457</v>
      </c>
      <c r="C1582" t="str">
        <f>_xlfn.XLOOKUP(B1582,Product!$A:$A,Product!$E:$E)</f>
        <v>2836-20</v>
      </c>
      <c r="D1582" s="3" t="s">
        <v>4546</v>
      </c>
    </row>
    <row r="1583" spans="2:4" x14ac:dyDescent="0.45">
      <c r="B1583" s="3" t="s">
        <v>11457</v>
      </c>
      <c r="C1583" t="str">
        <f>_xlfn.XLOOKUP(B1583,Product!$A:$A,Product!$E:$E)</f>
        <v>2836-20</v>
      </c>
      <c r="D1583" s="3" t="s">
        <v>4547</v>
      </c>
    </row>
    <row r="1584" spans="2:4" x14ac:dyDescent="0.45">
      <c r="B1584" s="3" t="s">
        <v>11457</v>
      </c>
      <c r="C1584" t="str">
        <f>_xlfn.XLOOKUP(B1584,Product!$A:$A,Product!$E:$E)</f>
        <v>2836-20</v>
      </c>
      <c r="D1584" s="3" t="s">
        <v>4548</v>
      </c>
    </row>
    <row r="1585" spans="2:4" x14ac:dyDescent="0.45">
      <c r="B1585" s="3" t="s">
        <v>11457</v>
      </c>
      <c r="C1585" t="str">
        <f>_xlfn.XLOOKUP(B1585,Product!$A:$A,Product!$E:$E)</f>
        <v>2836-20</v>
      </c>
      <c r="D1585" s="3" t="s">
        <v>4549</v>
      </c>
    </row>
    <row r="1586" spans="2:4" x14ac:dyDescent="0.45">
      <c r="B1586" s="3" t="s">
        <v>11457</v>
      </c>
      <c r="C1586" t="str">
        <f>_xlfn.XLOOKUP(B1586,Product!$A:$A,Product!$E:$E)</f>
        <v>2836-20</v>
      </c>
      <c r="D1586" s="3" t="s">
        <v>4550</v>
      </c>
    </row>
    <row r="1587" spans="2:4" x14ac:dyDescent="0.45">
      <c r="B1587" s="3" t="s">
        <v>11457</v>
      </c>
      <c r="C1587" t="str">
        <f>_xlfn.XLOOKUP(B1587,Product!$A:$A,Product!$E:$E)</f>
        <v>2836-20</v>
      </c>
      <c r="D1587" s="3" t="s">
        <v>4551</v>
      </c>
    </row>
    <row r="1588" spans="2:4" x14ac:dyDescent="0.45">
      <c r="B1588" s="3" t="s">
        <v>11457</v>
      </c>
      <c r="C1588" t="str">
        <f>_xlfn.XLOOKUP(B1588,Product!$A:$A,Product!$E:$E)</f>
        <v>2836-20</v>
      </c>
      <c r="D1588" s="3" t="s">
        <v>4552</v>
      </c>
    </row>
    <row r="1589" spans="2:4" x14ac:dyDescent="0.45">
      <c r="B1589" s="3" t="s">
        <v>11457</v>
      </c>
      <c r="C1589" t="str">
        <f>_xlfn.XLOOKUP(B1589,Product!$A:$A,Product!$E:$E)</f>
        <v>2836-20</v>
      </c>
      <c r="D1589" s="3" t="s">
        <v>4553</v>
      </c>
    </row>
    <row r="1590" spans="2:4" x14ac:dyDescent="0.45">
      <c r="B1590" s="3" t="s">
        <v>11457</v>
      </c>
      <c r="C1590" t="str">
        <f>_xlfn.XLOOKUP(B1590,Product!$A:$A,Product!$E:$E)</f>
        <v>2836-20</v>
      </c>
      <c r="D1590" s="3" t="s">
        <v>4554</v>
      </c>
    </row>
    <row r="1591" spans="2:4" x14ac:dyDescent="0.45">
      <c r="B1591" s="3" t="s">
        <v>11457</v>
      </c>
      <c r="C1591" t="str">
        <f>_xlfn.XLOOKUP(B1591,Product!$A:$A,Product!$E:$E)</f>
        <v>2836-20</v>
      </c>
      <c r="D1591" s="3" t="s">
        <v>4555</v>
      </c>
    </row>
    <row r="1592" spans="2:4" x14ac:dyDescent="0.45">
      <c r="B1592" s="3" t="s">
        <v>11457</v>
      </c>
      <c r="C1592" t="str">
        <f>_xlfn.XLOOKUP(B1592,Product!$A:$A,Product!$E:$E)</f>
        <v>2836-20</v>
      </c>
      <c r="D1592" s="3" t="s">
        <v>4556</v>
      </c>
    </row>
    <row r="1593" spans="2:4" x14ac:dyDescent="0.45">
      <c r="B1593" s="3" t="s">
        <v>11457</v>
      </c>
      <c r="C1593" t="str">
        <f>_xlfn.XLOOKUP(B1593,Product!$A:$A,Product!$E:$E)</f>
        <v>2836-20</v>
      </c>
      <c r="D1593" s="3" t="s">
        <v>4557</v>
      </c>
    </row>
    <row r="1594" spans="2:4" x14ac:dyDescent="0.45">
      <c r="B1594" s="3" t="s">
        <v>11457</v>
      </c>
      <c r="C1594" t="str">
        <f>_xlfn.XLOOKUP(B1594,Product!$A:$A,Product!$E:$E)</f>
        <v>2836-20</v>
      </c>
      <c r="D1594" s="3" t="s">
        <v>4558</v>
      </c>
    </row>
    <row r="1595" spans="2:4" x14ac:dyDescent="0.45">
      <c r="B1595" s="3" t="s">
        <v>11457</v>
      </c>
      <c r="C1595" t="str">
        <f>_xlfn.XLOOKUP(B1595,Product!$A:$A,Product!$E:$E)</f>
        <v>2836-20</v>
      </c>
      <c r="D1595" s="3" t="s">
        <v>4559</v>
      </c>
    </row>
    <row r="1596" spans="2:4" x14ac:dyDescent="0.45">
      <c r="B1596" s="3" t="s">
        <v>11457</v>
      </c>
      <c r="C1596" t="str">
        <f>_xlfn.XLOOKUP(B1596,Product!$A:$A,Product!$E:$E)</f>
        <v>2836-20</v>
      </c>
      <c r="D1596" s="3" t="s">
        <v>4560</v>
      </c>
    </row>
    <row r="1597" spans="2:4" x14ac:dyDescent="0.45">
      <c r="B1597" s="3" t="s">
        <v>11459</v>
      </c>
      <c r="C1597" t="str">
        <f>_xlfn.XLOOKUP(B1597,Product!$A:$A,Product!$E:$E)</f>
        <v>2837-20</v>
      </c>
      <c r="D1597" s="3" t="s">
        <v>4561</v>
      </c>
    </row>
    <row r="1598" spans="2:4" x14ac:dyDescent="0.45">
      <c r="B1598" s="3" t="s">
        <v>11459</v>
      </c>
      <c r="C1598" t="str">
        <f>_xlfn.XLOOKUP(B1598,Product!$A:$A,Product!$E:$E)</f>
        <v>2837-20</v>
      </c>
      <c r="D1598" s="3" t="s">
        <v>4562</v>
      </c>
    </row>
    <row r="1599" spans="2:4" x14ac:dyDescent="0.45">
      <c r="B1599" s="3" t="s">
        <v>11459</v>
      </c>
      <c r="C1599" t="str">
        <f>_xlfn.XLOOKUP(B1599,Product!$A:$A,Product!$E:$E)</f>
        <v>2837-20</v>
      </c>
      <c r="D1599" s="3" t="s">
        <v>4563</v>
      </c>
    </row>
    <row r="1600" spans="2:4" x14ac:dyDescent="0.45">
      <c r="B1600" s="3" t="s">
        <v>11459</v>
      </c>
      <c r="C1600" t="str">
        <f>_xlfn.XLOOKUP(B1600,Product!$A:$A,Product!$E:$E)</f>
        <v>2837-20</v>
      </c>
      <c r="D1600" s="3" t="s">
        <v>3640</v>
      </c>
    </row>
    <row r="1601" spans="2:4" x14ac:dyDescent="0.45">
      <c r="B1601" s="3" t="s">
        <v>11459</v>
      </c>
      <c r="C1601" t="str">
        <f>_xlfn.XLOOKUP(B1601,Product!$A:$A,Product!$E:$E)</f>
        <v>2837-20</v>
      </c>
      <c r="D1601" s="3" t="s">
        <v>3581</v>
      </c>
    </row>
    <row r="1602" spans="2:4" x14ac:dyDescent="0.45">
      <c r="B1602" s="3" t="s">
        <v>11459</v>
      </c>
      <c r="C1602" t="str">
        <f>_xlfn.XLOOKUP(B1602,Product!$A:$A,Product!$E:$E)</f>
        <v>2837-20</v>
      </c>
      <c r="D1602" s="3" t="s">
        <v>1679</v>
      </c>
    </row>
    <row r="1603" spans="2:4" x14ac:dyDescent="0.45">
      <c r="B1603" s="3" t="s">
        <v>11459</v>
      </c>
      <c r="C1603" t="str">
        <f>_xlfn.XLOOKUP(B1603,Product!$A:$A,Product!$E:$E)</f>
        <v>2837-20</v>
      </c>
      <c r="D1603" s="3" t="s">
        <v>3641</v>
      </c>
    </row>
    <row r="1604" spans="2:4" x14ac:dyDescent="0.45">
      <c r="B1604" s="3" t="s">
        <v>11459</v>
      </c>
      <c r="C1604" t="str">
        <f>_xlfn.XLOOKUP(B1604,Product!$A:$A,Product!$E:$E)</f>
        <v>2837-20</v>
      </c>
      <c r="D1604" s="3" t="s">
        <v>4564</v>
      </c>
    </row>
    <row r="1605" spans="2:4" x14ac:dyDescent="0.45">
      <c r="B1605" s="3" t="s">
        <v>11459</v>
      </c>
      <c r="C1605" t="str">
        <f>_xlfn.XLOOKUP(B1605,Product!$A:$A,Product!$E:$E)</f>
        <v>2837-20</v>
      </c>
      <c r="D1605" s="3" t="s">
        <v>4565</v>
      </c>
    </row>
    <row r="1606" spans="2:4" x14ac:dyDescent="0.45">
      <c r="B1606" s="3" t="s">
        <v>11459</v>
      </c>
      <c r="C1606" t="str">
        <f>_xlfn.XLOOKUP(B1606,Product!$A:$A,Product!$E:$E)</f>
        <v>2837-20</v>
      </c>
      <c r="D1606" s="3" t="s">
        <v>4566</v>
      </c>
    </row>
    <row r="1607" spans="2:4" x14ac:dyDescent="0.45">
      <c r="B1607" s="3" t="s">
        <v>11459</v>
      </c>
      <c r="C1607" t="str">
        <f>_xlfn.XLOOKUP(B1607,Product!$A:$A,Product!$E:$E)</f>
        <v>2837-20</v>
      </c>
      <c r="D1607" s="3" t="s">
        <v>3709</v>
      </c>
    </row>
    <row r="1608" spans="2:4" x14ac:dyDescent="0.45">
      <c r="B1608" s="3" t="s">
        <v>11459</v>
      </c>
      <c r="C1608" t="str">
        <f>_xlfn.XLOOKUP(B1608,Product!$A:$A,Product!$E:$E)</f>
        <v>2837-20</v>
      </c>
      <c r="D1608" s="3" t="s">
        <v>4567</v>
      </c>
    </row>
    <row r="1609" spans="2:4" x14ac:dyDescent="0.45">
      <c r="B1609" s="3" t="s">
        <v>11459</v>
      </c>
      <c r="C1609" t="str">
        <f>_xlfn.XLOOKUP(B1609,Product!$A:$A,Product!$E:$E)</f>
        <v>2837-20</v>
      </c>
      <c r="D1609" s="3" t="s">
        <v>4568</v>
      </c>
    </row>
    <row r="1610" spans="2:4" x14ac:dyDescent="0.45">
      <c r="B1610" s="3" t="s">
        <v>11459</v>
      </c>
      <c r="C1610" t="str">
        <f>_xlfn.XLOOKUP(B1610,Product!$A:$A,Product!$E:$E)</f>
        <v>2837-20</v>
      </c>
      <c r="D1610" s="3" t="s">
        <v>4569</v>
      </c>
    </row>
    <row r="1611" spans="2:4" x14ac:dyDescent="0.45">
      <c r="B1611" s="3" t="s">
        <v>11459</v>
      </c>
      <c r="C1611" t="str">
        <f>_xlfn.XLOOKUP(B1611,Product!$A:$A,Product!$E:$E)</f>
        <v>2837-20</v>
      </c>
      <c r="D1611" s="3" t="s">
        <v>4570</v>
      </c>
    </row>
    <row r="1612" spans="2:4" x14ac:dyDescent="0.45">
      <c r="B1612" s="3" t="s">
        <v>11460</v>
      </c>
      <c r="C1612" t="str">
        <f>_xlfn.XLOOKUP(B1612,Product!$A:$A,Product!$E:$E)</f>
        <v>2838-20</v>
      </c>
      <c r="D1612" s="3" t="s">
        <v>4571</v>
      </c>
    </row>
    <row r="1613" spans="2:4" x14ac:dyDescent="0.45">
      <c r="B1613" s="3" t="s">
        <v>11460</v>
      </c>
      <c r="C1613" t="str">
        <f>_xlfn.XLOOKUP(B1613,Product!$A:$A,Product!$E:$E)</f>
        <v>2838-20</v>
      </c>
      <c r="D1613" s="3" t="s">
        <v>4572</v>
      </c>
    </row>
    <row r="1614" spans="2:4" x14ac:dyDescent="0.45">
      <c r="B1614" s="3" t="s">
        <v>11460</v>
      </c>
      <c r="C1614" t="str">
        <f>_xlfn.XLOOKUP(B1614,Product!$A:$A,Product!$E:$E)</f>
        <v>2838-20</v>
      </c>
      <c r="D1614" s="3" t="s">
        <v>4573</v>
      </c>
    </row>
    <row r="1615" spans="2:4" x14ac:dyDescent="0.45">
      <c r="B1615" s="3" t="s">
        <v>11460</v>
      </c>
      <c r="C1615" t="str">
        <f>_xlfn.XLOOKUP(B1615,Product!$A:$A,Product!$E:$E)</f>
        <v>2838-20</v>
      </c>
      <c r="D1615" s="3" t="s">
        <v>4574</v>
      </c>
    </row>
    <row r="1616" spans="2:4" x14ac:dyDescent="0.45">
      <c r="B1616" s="3" t="s">
        <v>11460</v>
      </c>
      <c r="C1616" t="str">
        <f>_xlfn.XLOOKUP(B1616,Product!$A:$A,Product!$E:$E)</f>
        <v>2838-20</v>
      </c>
      <c r="D1616" s="3" t="s">
        <v>4575</v>
      </c>
    </row>
    <row r="1617" spans="2:4" x14ac:dyDescent="0.45">
      <c r="B1617" s="3" t="s">
        <v>11460</v>
      </c>
      <c r="C1617" t="str">
        <f>_xlfn.XLOOKUP(B1617,Product!$A:$A,Product!$E:$E)</f>
        <v>2838-20</v>
      </c>
      <c r="D1617" s="3" t="s">
        <v>4576</v>
      </c>
    </row>
    <row r="1618" spans="2:4" x14ac:dyDescent="0.45">
      <c r="B1618" s="3" t="s">
        <v>11460</v>
      </c>
      <c r="C1618" t="str">
        <f>_xlfn.XLOOKUP(B1618,Product!$A:$A,Product!$E:$E)</f>
        <v>2838-20</v>
      </c>
      <c r="D1618" s="3" t="s">
        <v>4577</v>
      </c>
    </row>
    <row r="1619" spans="2:4" x14ac:dyDescent="0.45">
      <c r="B1619" s="3" t="s">
        <v>11460</v>
      </c>
      <c r="C1619" t="str">
        <f>_xlfn.XLOOKUP(B1619,Product!$A:$A,Product!$E:$E)</f>
        <v>2838-20</v>
      </c>
      <c r="D1619" s="3" t="s">
        <v>1504</v>
      </c>
    </row>
    <row r="1620" spans="2:4" x14ac:dyDescent="0.45">
      <c r="B1620" s="3" t="s">
        <v>11460</v>
      </c>
      <c r="C1620" t="str">
        <f>_xlfn.XLOOKUP(B1620,Product!$A:$A,Product!$E:$E)</f>
        <v>2838-20</v>
      </c>
      <c r="D1620" s="3" t="s">
        <v>4578</v>
      </c>
    </row>
    <row r="1621" spans="2:4" x14ac:dyDescent="0.45">
      <c r="B1621" s="3" t="s">
        <v>11460</v>
      </c>
      <c r="C1621" t="str">
        <f>_xlfn.XLOOKUP(B1621,Product!$A:$A,Product!$E:$E)</f>
        <v>2838-20</v>
      </c>
      <c r="D1621" s="3" t="s">
        <v>4579</v>
      </c>
    </row>
    <row r="1622" spans="2:4" x14ac:dyDescent="0.45">
      <c r="B1622" s="3" t="s">
        <v>11460</v>
      </c>
      <c r="C1622" t="str">
        <f>_xlfn.XLOOKUP(B1622,Product!$A:$A,Product!$E:$E)</f>
        <v>2838-20</v>
      </c>
      <c r="D1622" s="3" t="s">
        <v>4580</v>
      </c>
    </row>
    <row r="1623" spans="2:4" x14ac:dyDescent="0.45">
      <c r="B1623" s="3" t="s">
        <v>11460</v>
      </c>
      <c r="C1623" t="str">
        <f>_xlfn.XLOOKUP(B1623,Product!$A:$A,Product!$E:$E)</f>
        <v>2838-20</v>
      </c>
      <c r="D1623" s="3" t="s">
        <v>4581</v>
      </c>
    </row>
    <row r="1624" spans="2:4" x14ac:dyDescent="0.45">
      <c r="B1624" s="3" t="s">
        <v>11460</v>
      </c>
      <c r="C1624" t="str">
        <f>_xlfn.XLOOKUP(B1624,Product!$A:$A,Product!$E:$E)</f>
        <v>2838-20</v>
      </c>
      <c r="D1624" s="3" t="s">
        <v>4582</v>
      </c>
    </row>
    <row r="1625" spans="2:4" x14ac:dyDescent="0.45">
      <c r="B1625" s="3" t="s">
        <v>11460</v>
      </c>
      <c r="C1625" t="str">
        <f>_xlfn.XLOOKUP(B1625,Product!$A:$A,Product!$E:$E)</f>
        <v>2838-20</v>
      </c>
      <c r="D1625" s="3" t="s">
        <v>4583</v>
      </c>
    </row>
    <row r="1626" spans="2:4" x14ac:dyDescent="0.45">
      <c r="B1626" s="3" t="s">
        <v>11460</v>
      </c>
      <c r="C1626" t="str">
        <f>_xlfn.XLOOKUP(B1626,Product!$A:$A,Product!$E:$E)</f>
        <v>2838-20</v>
      </c>
      <c r="D1626" s="3" t="s">
        <v>4584</v>
      </c>
    </row>
    <row r="1627" spans="2:4" x14ac:dyDescent="0.45">
      <c r="B1627" s="3" t="s">
        <v>11461</v>
      </c>
      <c r="C1627" t="str">
        <f>_xlfn.XLOOKUP(B1627,Product!$A:$A,Product!$E:$E)</f>
        <v>2839-20</v>
      </c>
      <c r="D1627" s="3" t="s">
        <v>4585</v>
      </c>
    </row>
    <row r="1628" spans="2:4" x14ac:dyDescent="0.45">
      <c r="B1628" s="3" t="s">
        <v>11461</v>
      </c>
      <c r="C1628" t="str">
        <f>_xlfn.XLOOKUP(B1628,Product!$A:$A,Product!$E:$E)</f>
        <v>2839-20</v>
      </c>
      <c r="D1628" s="3" t="s">
        <v>4586</v>
      </c>
    </row>
    <row r="1629" spans="2:4" x14ac:dyDescent="0.45">
      <c r="B1629" s="3" t="s">
        <v>11461</v>
      </c>
      <c r="C1629" t="str">
        <f>_xlfn.XLOOKUP(B1629,Product!$A:$A,Product!$E:$E)</f>
        <v>2839-20</v>
      </c>
      <c r="D1629" s="3" t="s">
        <v>4587</v>
      </c>
    </row>
    <row r="1630" spans="2:4" x14ac:dyDescent="0.45">
      <c r="B1630" s="3" t="s">
        <v>11461</v>
      </c>
      <c r="C1630" t="str">
        <f>_xlfn.XLOOKUP(B1630,Product!$A:$A,Product!$E:$E)</f>
        <v>2839-20</v>
      </c>
      <c r="D1630" s="3" t="s">
        <v>4588</v>
      </c>
    </row>
    <row r="1631" spans="2:4" x14ac:dyDescent="0.45">
      <c r="B1631" s="3" t="s">
        <v>11461</v>
      </c>
      <c r="C1631" t="str">
        <f>_xlfn.XLOOKUP(B1631,Product!$A:$A,Product!$E:$E)</f>
        <v>2839-20</v>
      </c>
      <c r="D1631" s="3" t="s">
        <v>4589</v>
      </c>
    </row>
    <row r="1632" spans="2:4" x14ac:dyDescent="0.45">
      <c r="B1632" s="3" t="s">
        <v>11461</v>
      </c>
      <c r="C1632" t="str">
        <f>_xlfn.XLOOKUP(B1632,Product!$A:$A,Product!$E:$E)</f>
        <v>2839-20</v>
      </c>
      <c r="D1632" s="3" t="s">
        <v>4590</v>
      </c>
    </row>
    <row r="1633" spans="2:4" x14ac:dyDescent="0.45">
      <c r="B1633" s="3" t="s">
        <v>11461</v>
      </c>
      <c r="C1633" t="str">
        <f>_xlfn.XLOOKUP(B1633,Product!$A:$A,Product!$E:$E)</f>
        <v>2839-20</v>
      </c>
      <c r="D1633" s="3" t="s">
        <v>4591</v>
      </c>
    </row>
    <row r="1634" spans="2:4" x14ac:dyDescent="0.45">
      <c r="B1634" s="3" t="s">
        <v>11461</v>
      </c>
      <c r="C1634" t="str">
        <f>_xlfn.XLOOKUP(B1634,Product!$A:$A,Product!$E:$E)</f>
        <v>2839-20</v>
      </c>
      <c r="D1634" s="3" t="s">
        <v>4592</v>
      </c>
    </row>
    <row r="1635" spans="2:4" x14ac:dyDescent="0.45">
      <c r="B1635" s="3" t="s">
        <v>11461</v>
      </c>
      <c r="C1635" t="str">
        <f>_xlfn.XLOOKUP(B1635,Product!$A:$A,Product!$E:$E)</f>
        <v>2839-20</v>
      </c>
      <c r="D1635" s="3" t="s">
        <v>4593</v>
      </c>
    </row>
    <row r="1636" spans="2:4" x14ac:dyDescent="0.45">
      <c r="B1636" s="3" t="s">
        <v>11461</v>
      </c>
      <c r="C1636" t="str">
        <f>_xlfn.XLOOKUP(B1636,Product!$A:$A,Product!$E:$E)</f>
        <v>2839-20</v>
      </c>
      <c r="D1636" s="3" t="s">
        <v>2878</v>
      </c>
    </row>
    <row r="1637" spans="2:4" x14ac:dyDescent="0.45">
      <c r="B1637" s="3" t="s">
        <v>11463</v>
      </c>
      <c r="C1637" t="str">
        <f>_xlfn.XLOOKUP(B1637,Product!$A:$A,Product!$E:$E)</f>
        <v>2840-20</v>
      </c>
      <c r="D1637" s="3" t="s">
        <v>4594</v>
      </c>
    </row>
    <row r="1638" spans="2:4" x14ac:dyDescent="0.45">
      <c r="B1638" s="3" t="s">
        <v>11463</v>
      </c>
      <c r="C1638" t="str">
        <f>_xlfn.XLOOKUP(B1638,Product!$A:$A,Product!$E:$E)</f>
        <v>2840-20</v>
      </c>
      <c r="D1638" s="3" t="s">
        <v>4595</v>
      </c>
    </row>
    <row r="1639" spans="2:4" x14ac:dyDescent="0.45">
      <c r="B1639" s="3" t="s">
        <v>11463</v>
      </c>
      <c r="C1639" t="str">
        <f>_xlfn.XLOOKUP(B1639,Product!$A:$A,Product!$E:$E)</f>
        <v>2840-20</v>
      </c>
      <c r="D1639" s="3" t="s">
        <v>4596</v>
      </c>
    </row>
    <row r="1640" spans="2:4" x14ac:dyDescent="0.45">
      <c r="B1640" s="3" t="s">
        <v>11463</v>
      </c>
      <c r="C1640" t="str">
        <f>_xlfn.XLOOKUP(B1640,Product!$A:$A,Product!$E:$E)</f>
        <v>2840-20</v>
      </c>
      <c r="D1640" s="3" t="s">
        <v>4597</v>
      </c>
    </row>
    <row r="1641" spans="2:4" x14ac:dyDescent="0.45">
      <c r="B1641" s="3" t="s">
        <v>11463</v>
      </c>
      <c r="C1641" t="str">
        <f>_xlfn.XLOOKUP(B1641,Product!$A:$A,Product!$E:$E)</f>
        <v>2840-20</v>
      </c>
      <c r="D1641" s="3" t="s">
        <v>4598</v>
      </c>
    </row>
    <row r="1642" spans="2:4" x14ac:dyDescent="0.45">
      <c r="B1642" s="3" t="s">
        <v>11463</v>
      </c>
      <c r="C1642" t="str">
        <f>_xlfn.XLOOKUP(B1642,Product!$A:$A,Product!$E:$E)</f>
        <v>2840-20</v>
      </c>
      <c r="D1642" s="3" t="s">
        <v>4599</v>
      </c>
    </row>
    <row r="1643" spans="2:4" x14ac:dyDescent="0.45">
      <c r="B1643" s="3" t="s">
        <v>11463</v>
      </c>
      <c r="C1643" t="str">
        <f>_xlfn.XLOOKUP(B1643,Product!$A:$A,Product!$E:$E)</f>
        <v>2840-20</v>
      </c>
      <c r="D1643" s="3" t="s">
        <v>4600</v>
      </c>
    </row>
    <row r="1644" spans="2:4" x14ac:dyDescent="0.45">
      <c r="B1644" s="3" t="s">
        <v>11463</v>
      </c>
      <c r="C1644" t="str">
        <f>_xlfn.XLOOKUP(B1644,Product!$A:$A,Product!$E:$E)</f>
        <v>2840-20</v>
      </c>
      <c r="D1644" s="3" t="s">
        <v>4601</v>
      </c>
    </row>
    <row r="1645" spans="2:4" x14ac:dyDescent="0.45">
      <c r="B1645" s="3" t="s">
        <v>11463</v>
      </c>
      <c r="C1645" t="str">
        <f>_xlfn.XLOOKUP(B1645,Product!$A:$A,Product!$E:$E)</f>
        <v>2840-20</v>
      </c>
      <c r="D1645" s="3" t="s">
        <v>4602</v>
      </c>
    </row>
    <row r="1646" spans="2:4" x14ac:dyDescent="0.45">
      <c r="B1646" s="3" t="s">
        <v>11463</v>
      </c>
      <c r="C1646" t="str">
        <f>_xlfn.XLOOKUP(B1646,Product!$A:$A,Product!$E:$E)</f>
        <v>2840-20</v>
      </c>
      <c r="D1646" s="3" t="s">
        <v>4603</v>
      </c>
    </row>
    <row r="1647" spans="2:4" x14ac:dyDescent="0.45">
      <c r="B1647" s="3" t="s">
        <v>11463</v>
      </c>
      <c r="C1647" t="str">
        <f>_xlfn.XLOOKUP(B1647,Product!$A:$A,Product!$E:$E)</f>
        <v>2840-20</v>
      </c>
      <c r="D1647" s="3" t="s">
        <v>4604</v>
      </c>
    </row>
    <row r="1648" spans="2:4" x14ac:dyDescent="0.45">
      <c r="B1648" s="3" t="s">
        <v>11463</v>
      </c>
      <c r="C1648" t="str">
        <f>_xlfn.XLOOKUP(B1648,Product!$A:$A,Product!$E:$E)</f>
        <v>2840-20</v>
      </c>
      <c r="D1648" s="3" t="s">
        <v>1129</v>
      </c>
    </row>
    <row r="1649" spans="2:4" x14ac:dyDescent="0.45">
      <c r="B1649" s="3" t="s">
        <v>11463</v>
      </c>
      <c r="C1649" t="str">
        <f>_xlfn.XLOOKUP(B1649,Product!$A:$A,Product!$E:$E)</f>
        <v>2840-20</v>
      </c>
      <c r="D1649" s="3" t="s">
        <v>4605</v>
      </c>
    </row>
    <row r="1650" spans="2:4" x14ac:dyDescent="0.45">
      <c r="B1650" s="3" t="s">
        <v>11463</v>
      </c>
      <c r="C1650" t="str">
        <f>_xlfn.XLOOKUP(B1650,Product!$A:$A,Product!$E:$E)</f>
        <v>2840-20</v>
      </c>
      <c r="D1650" s="3" t="s">
        <v>4606</v>
      </c>
    </row>
    <row r="1651" spans="2:4" x14ac:dyDescent="0.45">
      <c r="B1651" s="3" t="s">
        <v>11463</v>
      </c>
      <c r="C1651" t="str">
        <f>_xlfn.XLOOKUP(B1651,Product!$A:$A,Product!$E:$E)</f>
        <v>2840-20</v>
      </c>
      <c r="D1651" s="3" t="s">
        <v>4607</v>
      </c>
    </row>
    <row r="1652" spans="2:4" x14ac:dyDescent="0.45">
      <c r="B1652" s="3" t="s">
        <v>11463</v>
      </c>
      <c r="C1652" t="str">
        <f>_xlfn.XLOOKUP(B1652,Product!$A:$A,Product!$E:$E)</f>
        <v>2840-20</v>
      </c>
      <c r="D1652" s="3" t="s">
        <v>4608</v>
      </c>
    </row>
    <row r="1653" spans="2:4" x14ac:dyDescent="0.45">
      <c r="B1653" s="3" t="s">
        <v>11463</v>
      </c>
      <c r="C1653" t="str">
        <f>_xlfn.XLOOKUP(B1653,Product!$A:$A,Product!$E:$E)</f>
        <v>2840-20</v>
      </c>
      <c r="D1653" s="3" t="s">
        <v>4609</v>
      </c>
    </row>
    <row r="1654" spans="2:4" x14ac:dyDescent="0.45">
      <c r="B1654" s="3" t="s">
        <v>11464</v>
      </c>
      <c r="C1654" t="str">
        <f>_xlfn.XLOOKUP(B1654,Product!$A:$A,Product!$E:$E)</f>
        <v>2841-20</v>
      </c>
      <c r="D1654" s="3" t="s">
        <v>3673</v>
      </c>
    </row>
    <row r="1655" spans="2:4" x14ac:dyDescent="0.45">
      <c r="B1655" s="3" t="s">
        <v>11464</v>
      </c>
      <c r="C1655" t="str">
        <f>_xlfn.XLOOKUP(B1655,Product!$A:$A,Product!$E:$E)</f>
        <v>2841-20</v>
      </c>
      <c r="D1655" s="3" t="s">
        <v>4610</v>
      </c>
    </row>
    <row r="1656" spans="2:4" x14ac:dyDescent="0.45">
      <c r="B1656" s="3" t="s">
        <v>11464</v>
      </c>
      <c r="C1656" t="str">
        <f>_xlfn.XLOOKUP(B1656,Product!$A:$A,Product!$E:$E)</f>
        <v>2841-20</v>
      </c>
      <c r="D1656" s="3" t="s">
        <v>4611</v>
      </c>
    </row>
    <row r="1657" spans="2:4" x14ac:dyDescent="0.45">
      <c r="B1657" s="3" t="s">
        <v>11464</v>
      </c>
      <c r="C1657" t="str">
        <f>_xlfn.XLOOKUP(B1657,Product!$A:$A,Product!$E:$E)</f>
        <v>2841-20</v>
      </c>
      <c r="D1657" s="3" t="s">
        <v>4612</v>
      </c>
    </row>
    <row r="1658" spans="2:4" x14ac:dyDescent="0.45">
      <c r="B1658" s="3" t="s">
        <v>11464</v>
      </c>
      <c r="C1658" t="str">
        <f>_xlfn.XLOOKUP(B1658,Product!$A:$A,Product!$E:$E)</f>
        <v>2841-20</v>
      </c>
      <c r="D1658" s="3" t="s">
        <v>4613</v>
      </c>
    </row>
    <row r="1659" spans="2:4" x14ac:dyDescent="0.45">
      <c r="B1659" s="3" t="s">
        <v>11464</v>
      </c>
      <c r="C1659" t="str">
        <f>_xlfn.XLOOKUP(B1659,Product!$A:$A,Product!$E:$E)</f>
        <v>2841-20</v>
      </c>
      <c r="D1659" s="3" t="s">
        <v>4614</v>
      </c>
    </row>
    <row r="1660" spans="2:4" x14ac:dyDescent="0.45">
      <c r="B1660" s="3" t="s">
        <v>11464</v>
      </c>
      <c r="C1660" t="str">
        <f>_xlfn.XLOOKUP(B1660,Product!$A:$A,Product!$E:$E)</f>
        <v>2841-20</v>
      </c>
      <c r="D1660" s="3" t="s">
        <v>4615</v>
      </c>
    </row>
    <row r="1661" spans="2:4" x14ac:dyDescent="0.45">
      <c r="B1661" s="3" t="s">
        <v>11464</v>
      </c>
      <c r="C1661" t="str">
        <f>_xlfn.XLOOKUP(B1661,Product!$A:$A,Product!$E:$E)</f>
        <v>2841-20</v>
      </c>
      <c r="D1661" s="3" t="s">
        <v>4616</v>
      </c>
    </row>
    <row r="1662" spans="2:4" x14ac:dyDescent="0.45">
      <c r="B1662" s="3" t="s">
        <v>11464</v>
      </c>
      <c r="C1662" t="str">
        <f>_xlfn.XLOOKUP(B1662,Product!$A:$A,Product!$E:$E)</f>
        <v>2841-20</v>
      </c>
      <c r="D1662" s="3" t="s">
        <v>4617</v>
      </c>
    </row>
    <row r="1663" spans="2:4" x14ac:dyDescent="0.45">
      <c r="B1663" s="3" t="s">
        <v>11464</v>
      </c>
      <c r="C1663" t="str">
        <f>_xlfn.XLOOKUP(B1663,Product!$A:$A,Product!$E:$E)</f>
        <v>2841-20</v>
      </c>
      <c r="D1663" s="3" t="s">
        <v>3285</v>
      </c>
    </row>
    <row r="1664" spans="2:4" x14ac:dyDescent="0.45">
      <c r="B1664" s="3" t="s">
        <v>11464</v>
      </c>
      <c r="C1664" t="str">
        <f>_xlfn.XLOOKUP(B1664,Product!$A:$A,Product!$E:$E)</f>
        <v>2841-20</v>
      </c>
      <c r="D1664" s="3" t="s">
        <v>4618</v>
      </c>
    </row>
    <row r="1665" spans="2:4" x14ac:dyDescent="0.45">
      <c r="B1665" s="3" t="s">
        <v>11464</v>
      </c>
      <c r="C1665" t="str">
        <f>_xlfn.XLOOKUP(B1665,Product!$A:$A,Product!$E:$E)</f>
        <v>2841-20</v>
      </c>
      <c r="D1665" s="3" t="s">
        <v>2885</v>
      </c>
    </row>
    <row r="1666" spans="2:4" x14ac:dyDescent="0.45">
      <c r="B1666" s="3" t="s">
        <v>11464</v>
      </c>
      <c r="C1666" t="str">
        <f>_xlfn.XLOOKUP(B1666,Product!$A:$A,Product!$E:$E)</f>
        <v>2841-20</v>
      </c>
      <c r="D1666" s="3" t="s">
        <v>4619</v>
      </c>
    </row>
    <row r="1667" spans="2:4" x14ac:dyDescent="0.45">
      <c r="B1667" s="3" t="s">
        <v>11466</v>
      </c>
      <c r="C1667" t="str">
        <f>_xlfn.XLOOKUP(B1667,Product!$A:$A,Product!$E:$E)</f>
        <v>2843-20</v>
      </c>
      <c r="D1667" s="3" t="s">
        <v>4620</v>
      </c>
    </row>
    <row r="1668" spans="2:4" x14ac:dyDescent="0.45">
      <c r="B1668" s="3" t="s">
        <v>11466</v>
      </c>
      <c r="C1668" t="str">
        <f>_xlfn.XLOOKUP(B1668,Product!$A:$A,Product!$E:$E)</f>
        <v>2843-20</v>
      </c>
      <c r="D1668" s="3" t="s">
        <v>4621</v>
      </c>
    </row>
    <row r="1669" spans="2:4" x14ac:dyDescent="0.45">
      <c r="B1669" s="3" t="s">
        <v>11466</v>
      </c>
      <c r="C1669" t="str">
        <f>_xlfn.XLOOKUP(B1669,Product!$A:$A,Product!$E:$E)</f>
        <v>2843-20</v>
      </c>
      <c r="D1669" s="3" t="s">
        <v>4622</v>
      </c>
    </row>
    <row r="1670" spans="2:4" x14ac:dyDescent="0.45">
      <c r="B1670" s="3" t="s">
        <v>11466</v>
      </c>
      <c r="C1670" t="str">
        <f>_xlfn.XLOOKUP(B1670,Product!$A:$A,Product!$E:$E)</f>
        <v>2843-20</v>
      </c>
      <c r="D1670" s="3" t="s">
        <v>4623</v>
      </c>
    </row>
    <row r="1671" spans="2:4" x14ac:dyDescent="0.45">
      <c r="B1671" s="3" t="s">
        <v>11466</v>
      </c>
      <c r="C1671" t="str">
        <f>_xlfn.XLOOKUP(B1671,Product!$A:$A,Product!$E:$E)</f>
        <v>2843-20</v>
      </c>
      <c r="D1671" s="3" t="s">
        <v>4624</v>
      </c>
    </row>
    <row r="1672" spans="2:4" x14ac:dyDescent="0.45">
      <c r="B1672" s="3" t="s">
        <v>11466</v>
      </c>
      <c r="C1672" t="str">
        <f>_xlfn.XLOOKUP(B1672,Product!$A:$A,Product!$E:$E)</f>
        <v>2843-20</v>
      </c>
      <c r="D1672" s="3" t="s">
        <v>4625</v>
      </c>
    </row>
    <row r="1673" spans="2:4" x14ac:dyDescent="0.45">
      <c r="B1673" s="3" t="s">
        <v>11466</v>
      </c>
      <c r="C1673" t="str">
        <f>_xlfn.XLOOKUP(B1673,Product!$A:$A,Product!$E:$E)</f>
        <v>2843-20</v>
      </c>
      <c r="D1673" s="3" t="s">
        <v>4626</v>
      </c>
    </row>
    <row r="1674" spans="2:4" x14ac:dyDescent="0.45">
      <c r="B1674" s="3" t="s">
        <v>11466</v>
      </c>
      <c r="C1674" t="str">
        <f>_xlfn.XLOOKUP(B1674,Product!$A:$A,Product!$E:$E)</f>
        <v>2843-20</v>
      </c>
      <c r="D1674" s="3" t="s">
        <v>4627</v>
      </c>
    </row>
    <row r="1675" spans="2:4" x14ac:dyDescent="0.45">
      <c r="B1675" s="3" t="s">
        <v>11466</v>
      </c>
      <c r="C1675" t="str">
        <f>_xlfn.XLOOKUP(B1675,Product!$A:$A,Product!$E:$E)</f>
        <v>2843-20</v>
      </c>
      <c r="D1675" s="3" t="s">
        <v>3285</v>
      </c>
    </row>
    <row r="1676" spans="2:4" x14ac:dyDescent="0.45">
      <c r="B1676" s="3" t="s">
        <v>11466</v>
      </c>
      <c r="C1676" t="str">
        <f>_xlfn.XLOOKUP(B1676,Product!$A:$A,Product!$E:$E)</f>
        <v>2843-20</v>
      </c>
      <c r="D1676" s="3" t="s">
        <v>4628</v>
      </c>
    </row>
    <row r="1677" spans="2:4" x14ac:dyDescent="0.45">
      <c r="B1677" s="3" t="s">
        <v>11466</v>
      </c>
      <c r="C1677" t="str">
        <f>_xlfn.XLOOKUP(B1677,Product!$A:$A,Product!$E:$E)</f>
        <v>2843-20</v>
      </c>
      <c r="D1677" s="3" t="s">
        <v>4629</v>
      </c>
    </row>
    <row r="1678" spans="2:4" x14ac:dyDescent="0.45">
      <c r="B1678" s="3" t="s">
        <v>11466</v>
      </c>
      <c r="C1678" t="str">
        <f>_xlfn.XLOOKUP(B1678,Product!$A:$A,Product!$E:$E)</f>
        <v>2843-20</v>
      </c>
      <c r="D1678" s="3" t="s">
        <v>4630</v>
      </c>
    </row>
    <row r="1679" spans="2:4" x14ac:dyDescent="0.45">
      <c r="B1679" s="3" t="s">
        <v>11466</v>
      </c>
      <c r="C1679" t="str">
        <f>_xlfn.XLOOKUP(B1679,Product!$A:$A,Product!$E:$E)</f>
        <v>2843-20</v>
      </c>
      <c r="D1679" s="3" t="s">
        <v>4631</v>
      </c>
    </row>
    <row r="1680" spans="2:4" x14ac:dyDescent="0.45">
      <c r="B1680" s="3" t="s">
        <v>11469</v>
      </c>
      <c r="C1680" t="str">
        <f>_xlfn.XLOOKUP(B1680,Product!$A:$A,Product!$E:$E)</f>
        <v>2850-20</v>
      </c>
      <c r="D1680" s="3" t="s">
        <v>4632</v>
      </c>
    </row>
    <row r="1681" spans="2:4" x14ac:dyDescent="0.45">
      <c r="B1681" s="3" t="s">
        <v>11469</v>
      </c>
      <c r="C1681" t="str">
        <f>_xlfn.XLOOKUP(B1681,Product!$A:$A,Product!$E:$E)</f>
        <v>2850-20</v>
      </c>
      <c r="D1681" s="3" t="s">
        <v>4633</v>
      </c>
    </row>
    <row r="1682" spans="2:4" x14ac:dyDescent="0.45">
      <c r="B1682" s="3" t="s">
        <v>11469</v>
      </c>
      <c r="C1682" t="str">
        <f>_xlfn.XLOOKUP(B1682,Product!$A:$A,Product!$E:$E)</f>
        <v>2850-20</v>
      </c>
      <c r="D1682" s="3" t="s">
        <v>2015</v>
      </c>
    </row>
    <row r="1683" spans="2:4" x14ac:dyDescent="0.45">
      <c r="B1683" s="3" t="s">
        <v>11469</v>
      </c>
      <c r="C1683" t="str">
        <f>_xlfn.XLOOKUP(B1683,Product!$A:$A,Product!$E:$E)</f>
        <v>2850-20</v>
      </c>
      <c r="D1683" s="3" t="s">
        <v>4634</v>
      </c>
    </row>
    <row r="1684" spans="2:4" x14ac:dyDescent="0.45">
      <c r="B1684" s="3" t="s">
        <v>11469</v>
      </c>
      <c r="C1684" t="str">
        <f>_xlfn.XLOOKUP(B1684,Product!$A:$A,Product!$E:$E)</f>
        <v>2850-20</v>
      </c>
      <c r="D1684" s="3" t="s">
        <v>4635</v>
      </c>
    </row>
    <row r="1685" spans="2:4" x14ac:dyDescent="0.45">
      <c r="B1685" s="3" t="s">
        <v>11469</v>
      </c>
      <c r="C1685" t="str">
        <f>_xlfn.XLOOKUP(B1685,Product!$A:$A,Product!$E:$E)</f>
        <v>2850-20</v>
      </c>
      <c r="D1685" s="3" t="s">
        <v>4636</v>
      </c>
    </row>
    <row r="1686" spans="2:4" x14ac:dyDescent="0.45">
      <c r="B1686" s="3" t="s">
        <v>11471</v>
      </c>
      <c r="C1686" t="str">
        <f>_xlfn.XLOOKUP(B1686,Product!$A:$A,Product!$E:$E)</f>
        <v>2851-20</v>
      </c>
      <c r="D1686" s="3" t="s">
        <v>4637</v>
      </c>
    </row>
    <row r="1687" spans="2:4" x14ac:dyDescent="0.45">
      <c r="B1687" s="3" t="s">
        <v>11471</v>
      </c>
      <c r="C1687" t="str">
        <f>_xlfn.XLOOKUP(B1687,Product!$A:$A,Product!$E:$E)</f>
        <v>2851-20</v>
      </c>
      <c r="D1687" s="3" t="s">
        <v>4638</v>
      </c>
    </row>
    <row r="1688" spans="2:4" x14ac:dyDescent="0.45">
      <c r="B1688" s="3" t="s">
        <v>11471</v>
      </c>
      <c r="C1688" t="str">
        <f>_xlfn.XLOOKUP(B1688,Product!$A:$A,Product!$E:$E)</f>
        <v>2851-20</v>
      </c>
      <c r="D1688" s="3" t="s">
        <v>4639</v>
      </c>
    </row>
    <row r="1689" spans="2:4" x14ac:dyDescent="0.45">
      <c r="B1689" s="3" t="s">
        <v>11471</v>
      </c>
      <c r="C1689" t="str">
        <f>_xlfn.XLOOKUP(B1689,Product!$A:$A,Product!$E:$E)</f>
        <v>2851-20</v>
      </c>
      <c r="D1689" s="3" t="s">
        <v>1993</v>
      </c>
    </row>
    <row r="1690" spans="2:4" x14ac:dyDescent="0.45">
      <c r="B1690" s="3" t="s">
        <v>11471</v>
      </c>
      <c r="C1690" t="str">
        <f>_xlfn.XLOOKUP(B1690,Product!$A:$A,Product!$E:$E)</f>
        <v>2851-20</v>
      </c>
      <c r="D1690" s="3" t="s">
        <v>4640</v>
      </c>
    </row>
    <row r="1691" spans="2:4" x14ac:dyDescent="0.45">
      <c r="B1691" s="3" t="s">
        <v>11471</v>
      </c>
      <c r="C1691" t="str">
        <f>_xlfn.XLOOKUP(B1691,Product!$A:$A,Product!$E:$E)</f>
        <v>2851-20</v>
      </c>
      <c r="D1691" s="3" t="s">
        <v>4641</v>
      </c>
    </row>
    <row r="1692" spans="2:4" x14ac:dyDescent="0.45">
      <c r="B1692" s="3" t="s">
        <v>11471</v>
      </c>
      <c r="C1692" t="str">
        <f>_xlfn.XLOOKUP(B1692,Product!$A:$A,Product!$E:$E)</f>
        <v>2851-20</v>
      </c>
      <c r="D1692" s="3" t="s">
        <v>4642</v>
      </c>
    </row>
    <row r="1693" spans="2:4" x14ac:dyDescent="0.45">
      <c r="B1693" s="3" t="s">
        <v>11471</v>
      </c>
      <c r="C1693" t="str">
        <f>_xlfn.XLOOKUP(B1693,Product!$A:$A,Product!$E:$E)</f>
        <v>2851-20</v>
      </c>
      <c r="D1693" s="3" t="s">
        <v>4643</v>
      </c>
    </row>
    <row r="1694" spans="2:4" x14ac:dyDescent="0.45">
      <c r="B1694" s="3" t="s">
        <v>11471</v>
      </c>
      <c r="C1694" t="str">
        <f>_xlfn.XLOOKUP(B1694,Product!$A:$A,Product!$E:$E)</f>
        <v>2851-20</v>
      </c>
      <c r="D1694" s="3" t="s">
        <v>4644</v>
      </c>
    </row>
    <row r="1695" spans="2:4" x14ac:dyDescent="0.45">
      <c r="B1695" s="3" t="s">
        <v>11475</v>
      </c>
      <c r="C1695" t="str">
        <f>_xlfn.XLOOKUP(B1695,Product!$A:$A,Product!$E:$E)</f>
        <v>2854-20</v>
      </c>
      <c r="D1695" s="3" t="s">
        <v>4645</v>
      </c>
    </row>
    <row r="1696" spans="2:4" x14ac:dyDescent="0.45">
      <c r="B1696" s="3" t="s">
        <v>11475</v>
      </c>
      <c r="C1696" t="str">
        <f>_xlfn.XLOOKUP(B1696,Product!$A:$A,Product!$E:$E)</f>
        <v>2854-20</v>
      </c>
      <c r="D1696" s="3" t="s">
        <v>2185</v>
      </c>
    </row>
    <row r="1697" spans="2:4" x14ac:dyDescent="0.45">
      <c r="B1697" s="3" t="s">
        <v>11475</v>
      </c>
      <c r="C1697" t="str">
        <f>_xlfn.XLOOKUP(B1697,Product!$A:$A,Product!$E:$E)</f>
        <v>2854-20</v>
      </c>
      <c r="D1697" s="3" t="s">
        <v>4646</v>
      </c>
    </row>
    <row r="1698" spans="2:4" x14ac:dyDescent="0.45">
      <c r="B1698" s="3" t="s">
        <v>11475</v>
      </c>
      <c r="C1698" t="str">
        <f>_xlfn.XLOOKUP(B1698,Product!$A:$A,Product!$E:$E)</f>
        <v>2854-20</v>
      </c>
      <c r="D1698" s="3" t="s">
        <v>4647</v>
      </c>
    </row>
    <row r="1699" spans="2:4" x14ac:dyDescent="0.45">
      <c r="B1699" s="3" t="s">
        <v>11475</v>
      </c>
      <c r="C1699" t="str">
        <f>_xlfn.XLOOKUP(B1699,Product!$A:$A,Product!$E:$E)</f>
        <v>2854-20</v>
      </c>
      <c r="D1699" s="3" t="s">
        <v>4648</v>
      </c>
    </row>
    <row r="1700" spans="2:4" x14ac:dyDescent="0.45">
      <c r="B1700" s="3" t="s">
        <v>11475</v>
      </c>
      <c r="C1700" t="str">
        <f>_xlfn.XLOOKUP(B1700,Product!$A:$A,Product!$E:$E)</f>
        <v>2854-20</v>
      </c>
      <c r="D1700" s="3" t="s">
        <v>4649</v>
      </c>
    </row>
    <row r="1701" spans="2:4" x14ac:dyDescent="0.45">
      <c r="B1701" s="3" t="s">
        <v>11475</v>
      </c>
      <c r="C1701" t="str">
        <f>_xlfn.XLOOKUP(B1701,Product!$A:$A,Product!$E:$E)</f>
        <v>2854-20</v>
      </c>
      <c r="D1701" s="3" t="s">
        <v>4650</v>
      </c>
    </row>
    <row r="1702" spans="2:4" x14ac:dyDescent="0.45">
      <c r="B1702" s="3" t="s">
        <v>11475</v>
      </c>
      <c r="C1702" t="str">
        <f>_xlfn.XLOOKUP(B1702,Product!$A:$A,Product!$E:$E)</f>
        <v>2854-20</v>
      </c>
      <c r="D1702" s="3" t="s">
        <v>4651</v>
      </c>
    </row>
    <row r="1703" spans="2:4" x14ac:dyDescent="0.45">
      <c r="B1703" s="3" t="s">
        <v>11475</v>
      </c>
      <c r="C1703" t="str">
        <f>_xlfn.XLOOKUP(B1703,Product!$A:$A,Product!$E:$E)</f>
        <v>2854-20</v>
      </c>
      <c r="D1703" s="3" t="s">
        <v>4652</v>
      </c>
    </row>
    <row r="1704" spans="2:4" x14ac:dyDescent="0.45">
      <c r="B1704" s="3" t="s">
        <v>11475</v>
      </c>
      <c r="C1704" t="str">
        <f>_xlfn.XLOOKUP(B1704,Product!$A:$A,Product!$E:$E)</f>
        <v>2854-20</v>
      </c>
      <c r="D1704" s="3" t="s">
        <v>4653</v>
      </c>
    </row>
    <row r="1705" spans="2:4" x14ac:dyDescent="0.45">
      <c r="B1705" s="3" t="s">
        <v>11479</v>
      </c>
      <c r="C1705" t="str">
        <f>_xlfn.XLOOKUP(B1705,Product!$A:$A,Product!$E:$E)</f>
        <v>2855-20</v>
      </c>
      <c r="D1705" s="3" t="s">
        <v>4645</v>
      </c>
    </row>
    <row r="1706" spans="2:4" x14ac:dyDescent="0.45">
      <c r="B1706" s="3" t="s">
        <v>11479</v>
      </c>
      <c r="C1706" t="str">
        <f>_xlfn.XLOOKUP(B1706,Product!$A:$A,Product!$E:$E)</f>
        <v>2855-20</v>
      </c>
      <c r="D1706" s="3" t="s">
        <v>4646</v>
      </c>
    </row>
    <row r="1707" spans="2:4" x14ac:dyDescent="0.45">
      <c r="B1707" s="3" t="s">
        <v>11479</v>
      </c>
      <c r="C1707" t="str">
        <f>_xlfn.XLOOKUP(B1707,Product!$A:$A,Product!$E:$E)</f>
        <v>2855-20</v>
      </c>
      <c r="D1707" s="3" t="s">
        <v>4647</v>
      </c>
    </row>
    <row r="1708" spans="2:4" x14ac:dyDescent="0.45">
      <c r="B1708" s="3" t="s">
        <v>11479</v>
      </c>
      <c r="C1708" t="str">
        <f>_xlfn.XLOOKUP(B1708,Product!$A:$A,Product!$E:$E)</f>
        <v>2855-20</v>
      </c>
      <c r="D1708" s="3" t="s">
        <v>4648</v>
      </c>
    </row>
    <row r="1709" spans="2:4" x14ac:dyDescent="0.45">
      <c r="B1709" s="3" t="s">
        <v>11479</v>
      </c>
      <c r="C1709" t="str">
        <f>_xlfn.XLOOKUP(B1709,Product!$A:$A,Product!$E:$E)</f>
        <v>2855-20</v>
      </c>
      <c r="D1709" s="3" t="s">
        <v>4650</v>
      </c>
    </row>
    <row r="1710" spans="2:4" x14ac:dyDescent="0.45">
      <c r="B1710" s="3" t="s">
        <v>11479</v>
      </c>
      <c r="C1710" t="str">
        <f>_xlfn.XLOOKUP(B1710,Product!$A:$A,Product!$E:$E)</f>
        <v>2855-20</v>
      </c>
      <c r="D1710" s="3" t="s">
        <v>2209</v>
      </c>
    </row>
    <row r="1711" spans="2:4" x14ac:dyDescent="0.45">
      <c r="B1711" s="3" t="s">
        <v>11479</v>
      </c>
      <c r="C1711" t="str">
        <f>_xlfn.XLOOKUP(B1711,Product!$A:$A,Product!$E:$E)</f>
        <v>2855-20</v>
      </c>
      <c r="D1711" s="3" t="s">
        <v>4651</v>
      </c>
    </row>
    <row r="1712" spans="2:4" x14ac:dyDescent="0.45">
      <c r="B1712" s="3" t="s">
        <v>11479</v>
      </c>
      <c r="C1712" t="str">
        <f>_xlfn.XLOOKUP(B1712,Product!$A:$A,Product!$E:$E)</f>
        <v>2855-20</v>
      </c>
      <c r="D1712" s="3" t="s">
        <v>4654</v>
      </c>
    </row>
    <row r="1713" spans="2:4" x14ac:dyDescent="0.45">
      <c r="B1713" s="3" t="s">
        <v>11479</v>
      </c>
      <c r="C1713" t="str">
        <f>_xlfn.XLOOKUP(B1713,Product!$A:$A,Product!$E:$E)</f>
        <v>2855-20</v>
      </c>
      <c r="D1713" s="3" t="s">
        <v>4652</v>
      </c>
    </row>
    <row r="1714" spans="2:4" x14ac:dyDescent="0.45">
      <c r="B1714" s="3" t="s">
        <v>11479</v>
      </c>
      <c r="C1714" t="str">
        <f>_xlfn.XLOOKUP(B1714,Product!$A:$A,Product!$E:$E)</f>
        <v>2855-20</v>
      </c>
      <c r="D1714" s="3" t="s">
        <v>4655</v>
      </c>
    </row>
    <row r="1715" spans="2:4" x14ac:dyDescent="0.45">
      <c r="B1715" s="3" t="s">
        <v>11479</v>
      </c>
      <c r="C1715" t="str">
        <f>_xlfn.XLOOKUP(B1715,Product!$A:$A,Product!$E:$E)</f>
        <v>2855-20</v>
      </c>
      <c r="D1715" s="3" t="s">
        <v>4656</v>
      </c>
    </row>
    <row r="1716" spans="2:4" x14ac:dyDescent="0.45">
      <c r="B1716" s="3" t="s">
        <v>11482</v>
      </c>
      <c r="C1716" t="str">
        <f>_xlfn.XLOOKUP(B1716,Product!$A:$A,Product!$E:$E)</f>
        <v>2855P-20</v>
      </c>
      <c r="D1716" s="3" t="s">
        <v>4645</v>
      </c>
    </row>
    <row r="1717" spans="2:4" x14ac:dyDescent="0.45">
      <c r="B1717" s="3" t="s">
        <v>11482</v>
      </c>
      <c r="C1717" t="str">
        <f>_xlfn.XLOOKUP(B1717,Product!$A:$A,Product!$E:$E)</f>
        <v>2855P-20</v>
      </c>
      <c r="D1717" s="3" t="s">
        <v>4657</v>
      </c>
    </row>
    <row r="1718" spans="2:4" x14ac:dyDescent="0.45">
      <c r="B1718" s="3" t="s">
        <v>11482</v>
      </c>
      <c r="C1718" t="str">
        <f>_xlfn.XLOOKUP(B1718,Product!$A:$A,Product!$E:$E)</f>
        <v>2855P-20</v>
      </c>
      <c r="D1718" s="3" t="s">
        <v>4658</v>
      </c>
    </row>
    <row r="1719" spans="2:4" x14ac:dyDescent="0.45">
      <c r="B1719" s="3" t="s">
        <v>11482</v>
      </c>
      <c r="C1719" t="str">
        <f>_xlfn.XLOOKUP(B1719,Product!$A:$A,Product!$E:$E)</f>
        <v>2855P-20</v>
      </c>
      <c r="D1719" s="3" t="s">
        <v>2228</v>
      </c>
    </row>
    <row r="1720" spans="2:4" x14ac:dyDescent="0.45">
      <c r="B1720" s="3" t="s">
        <v>11482</v>
      </c>
      <c r="C1720" t="str">
        <f>_xlfn.XLOOKUP(B1720,Product!$A:$A,Product!$E:$E)</f>
        <v>2855P-20</v>
      </c>
      <c r="D1720" s="3" t="s">
        <v>4646</v>
      </c>
    </row>
    <row r="1721" spans="2:4" x14ac:dyDescent="0.45">
      <c r="B1721" s="3" t="s">
        <v>11482</v>
      </c>
      <c r="C1721" t="str">
        <f>_xlfn.XLOOKUP(B1721,Product!$A:$A,Product!$E:$E)</f>
        <v>2855P-20</v>
      </c>
      <c r="D1721" s="3" t="s">
        <v>4647</v>
      </c>
    </row>
    <row r="1722" spans="2:4" x14ac:dyDescent="0.45">
      <c r="B1722" s="3" t="s">
        <v>11482</v>
      </c>
      <c r="C1722" t="str">
        <f>_xlfn.XLOOKUP(B1722,Product!$A:$A,Product!$E:$E)</f>
        <v>2855P-20</v>
      </c>
      <c r="D1722" s="3" t="s">
        <v>4648</v>
      </c>
    </row>
    <row r="1723" spans="2:4" x14ac:dyDescent="0.45">
      <c r="B1723" s="3" t="s">
        <v>11482</v>
      </c>
      <c r="C1723" t="str">
        <f>_xlfn.XLOOKUP(B1723,Product!$A:$A,Product!$E:$E)</f>
        <v>2855P-20</v>
      </c>
      <c r="D1723" s="3" t="s">
        <v>4650</v>
      </c>
    </row>
    <row r="1724" spans="2:4" x14ac:dyDescent="0.45">
      <c r="B1724" s="3" t="s">
        <v>11482</v>
      </c>
      <c r="C1724" t="str">
        <f>_xlfn.XLOOKUP(B1724,Product!$A:$A,Product!$E:$E)</f>
        <v>2855P-20</v>
      </c>
      <c r="D1724" s="3" t="s">
        <v>4651</v>
      </c>
    </row>
    <row r="1725" spans="2:4" x14ac:dyDescent="0.45">
      <c r="B1725" s="3" t="s">
        <v>11482</v>
      </c>
      <c r="C1725" t="str">
        <f>_xlfn.XLOOKUP(B1725,Product!$A:$A,Product!$E:$E)</f>
        <v>2855P-20</v>
      </c>
      <c r="D1725" s="3" t="s">
        <v>4659</v>
      </c>
    </row>
    <row r="1726" spans="2:4" x14ac:dyDescent="0.45">
      <c r="B1726" s="3" t="s">
        <v>11482</v>
      </c>
      <c r="C1726" t="str">
        <f>_xlfn.XLOOKUP(B1726,Product!$A:$A,Product!$E:$E)</f>
        <v>2855P-20</v>
      </c>
      <c r="D1726" s="3" t="s">
        <v>4652</v>
      </c>
    </row>
    <row r="1727" spans="2:4" x14ac:dyDescent="0.45">
      <c r="B1727" s="3" t="s">
        <v>11485</v>
      </c>
      <c r="C1727" t="str">
        <f>_xlfn.XLOOKUP(B1727,Product!$A:$A,Product!$E:$E)</f>
        <v>2862-20</v>
      </c>
      <c r="D1727" s="3" t="s">
        <v>4660</v>
      </c>
    </row>
    <row r="1728" spans="2:4" x14ac:dyDescent="0.45">
      <c r="B1728" s="3" t="s">
        <v>11485</v>
      </c>
      <c r="C1728" t="str">
        <f>_xlfn.XLOOKUP(B1728,Product!$A:$A,Product!$E:$E)</f>
        <v>2862-20</v>
      </c>
      <c r="D1728" s="3" t="s">
        <v>4661</v>
      </c>
    </row>
    <row r="1729" spans="2:4" x14ac:dyDescent="0.45">
      <c r="B1729" s="3" t="s">
        <v>11485</v>
      </c>
      <c r="C1729" t="str">
        <f>_xlfn.XLOOKUP(B1729,Product!$A:$A,Product!$E:$E)</f>
        <v>2862-20</v>
      </c>
      <c r="D1729" s="3" t="s">
        <v>4662</v>
      </c>
    </row>
    <row r="1730" spans="2:4" x14ac:dyDescent="0.45">
      <c r="B1730" s="3" t="s">
        <v>11485</v>
      </c>
      <c r="C1730" t="str">
        <f>_xlfn.XLOOKUP(B1730,Product!$A:$A,Product!$E:$E)</f>
        <v>2862-20</v>
      </c>
      <c r="D1730" s="3" t="s">
        <v>4663</v>
      </c>
    </row>
    <row r="1731" spans="2:4" x14ac:dyDescent="0.45">
      <c r="B1731" s="3" t="s">
        <v>11485</v>
      </c>
      <c r="C1731" t="str">
        <f>_xlfn.XLOOKUP(B1731,Product!$A:$A,Product!$E:$E)</f>
        <v>2862-20</v>
      </c>
      <c r="D1731" s="3" t="s">
        <v>2200</v>
      </c>
    </row>
    <row r="1732" spans="2:4" x14ac:dyDescent="0.45">
      <c r="B1732" s="3" t="s">
        <v>11485</v>
      </c>
      <c r="C1732" t="str">
        <f>_xlfn.XLOOKUP(B1732,Product!$A:$A,Product!$E:$E)</f>
        <v>2862-20</v>
      </c>
      <c r="D1732" s="3" t="s">
        <v>4664</v>
      </c>
    </row>
    <row r="1733" spans="2:4" x14ac:dyDescent="0.45">
      <c r="B1733" s="3" t="s">
        <v>11488</v>
      </c>
      <c r="C1733" t="str">
        <f>_xlfn.XLOOKUP(B1733,Product!$A:$A,Product!$E:$E)</f>
        <v>2863-20</v>
      </c>
      <c r="D1733" s="3" t="s">
        <v>2222</v>
      </c>
    </row>
    <row r="1734" spans="2:4" x14ac:dyDescent="0.45">
      <c r="B1734" s="3" t="s">
        <v>11488</v>
      </c>
      <c r="C1734" t="str">
        <f>_xlfn.XLOOKUP(B1734,Product!$A:$A,Product!$E:$E)</f>
        <v>2863-20</v>
      </c>
      <c r="D1734" s="3" t="s">
        <v>4665</v>
      </c>
    </row>
    <row r="1735" spans="2:4" x14ac:dyDescent="0.45">
      <c r="B1735" s="3" t="s">
        <v>11488</v>
      </c>
      <c r="C1735" t="str">
        <f>_xlfn.XLOOKUP(B1735,Product!$A:$A,Product!$E:$E)</f>
        <v>2863-20</v>
      </c>
      <c r="D1735" s="3" t="s">
        <v>4666</v>
      </c>
    </row>
    <row r="1736" spans="2:4" x14ac:dyDescent="0.45">
      <c r="B1736" s="3" t="s">
        <v>11488</v>
      </c>
      <c r="C1736" t="str">
        <f>_xlfn.XLOOKUP(B1736,Product!$A:$A,Product!$E:$E)</f>
        <v>2863-20</v>
      </c>
      <c r="D1736" s="3" t="s">
        <v>4667</v>
      </c>
    </row>
    <row r="1737" spans="2:4" x14ac:dyDescent="0.45">
      <c r="B1737" s="3" t="s">
        <v>11488</v>
      </c>
      <c r="C1737" t="str">
        <f>_xlfn.XLOOKUP(B1737,Product!$A:$A,Product!$E:$E)</f>
        <v>2863-20</v>
      </c>
      <c r="D1737" s="3" t="s">
        <v>4668</v>
      </c>
    </row>
    <row r="1738" spans="2:4" x14ac:dyDescent="0.45">
      <c r="B1738" s="3" t="s">
        <v>11488</v>
      </c>
      <c r="C1738" t="str">
        <f>_xlfn.XLOOKUP(B1738,Product!$A:$A,Product!$E:$E)</f>
        <v>2863-20</v>
      </c>
      <c r="D1738" s="3" t="s">
        <v>4669</v>
      </c>
    </row>
    <row r="1739" spans="2:4" x14ac:dyDescent="0.45">
      <c r="B1739" s="3" t="s">
        <v>11488</v>
      </c>
      <c r="C1739" t="str">
        <f>_xlfn.XLOOKUP(B1739,Product!$A:$A,Product!$E:$E)</f>
        <v>2863-20</v>
      </c>
      <c r="D1739" s="3" t="s">
        <v>4670</v>
      </c>
    </row>
    <row r="1740" spans="2:4" x14ac:dyDescent="0.45">
      <c r="B1740" s="3" t="s">
        <v>11491</v>
      </c>
      <c r="C1740" t="str">
        <f>_xlfn.XLOOKUP(B1740,Product!$A:$A,Product!$E:$E)</f>
        <v>2864-20</v>
      </c>
      <c r="D1740" s="3" t="s">
        <v>4671</v>
      </c>
    </row>
    <row r="1741" spans="2:4" x14ac:dyDescent="0.45">
      <c r="B1741" s="3" t="s">
        <v>11491</v>
      </c>
      <c r="C1741" t="str">
        <f>_xlfn.XLOOKUP(B1741,Product!$A:$A,Product!$E:$E)</f>
        <v>2864-20</v>
      </c>
      <c r="D1741" s="3" t="s">
        <v>2246</v>
      </c>
    </row>
    <row r="1742" spans="2:4" x14ac:dyDescent="0.45">
      <c r="B1742" s="3" t="s">
        <v>11491</v>
      </c>
      <c r="C1742" t="str">
        <f>_xlfn.XLOOKUP(B1742,Product!$A:$A,Product!$E:$E)</f>
        <v>2864-20</v>
      </c>
      <c r="D1742" s="3" t="s">
        <v>4672</v>
      </c>
    </row>
    <row r="1743" spans="2:4" x14ac:dyDescent="0.45">
      <c r="B1743" s="3" t="s">
        <v>11491</v>
      </c>
      <c r="C1743" t="str">
        <f>_xlfn.XLOOKUP(B1743,Product!$A:$A,Product!$E:$E)</f>
        <v>2864-20</v>
      </c>
      <c r="D1743" s="3" t="s">
        <v>4673</v>
      </c>
    </row>
    <row r="1744" spans="2:4" x14ac:dyDescent="0.45">
      <c r="B1744" s="3" t="s">
        <v>11491</v>
      </c>
      <c r="C1744" t="str">
        <f>_xlfn.XLOOKUP(B1744,Product!$A:$A,Product!$E:$E)</f>
        <v>2864-20</v>
      </c>
      <c r="D1744" s="3" t="s">
        <v>4674</v>
      </c>
    </row>
    <row r="1745" spans="2:4" x14ac:dyDescent="0.45">
      <c r="B1745" s="3" t="s">
        <v>11491</v>
      </c>
      <c r="C1745" t="str">
        <f>_xlfn.XLOOKUP(B1745,Product!$A:$A,Product!$E:$E)</f>
        <v>2864-20</v>
      </c>
      <c r="D1745" s="3" t="s">
        <v>4675</v>
      </c>
    </row>
    <row r="1746" spans="2:4" x14ac:dyDescent="0.45">
      <c r="B1746" s="3" t="s">
        <v>11494</v>
      </c>
      <c r="C1746" t="str">
        <f>_xlfn.XLOOKUP(B1746,Product!$A:$A,Product!$E:$E)</f>
        <v>2865-20</v>
      </c>
      <c r="D1746" s="3" t="s">
        <v>4676</v>
      </c>
    </row>
    <row r="1747" spans="2:4" x14ac:dyDescent="0.45">
      <c r="B1747" s="3" t="s">
        <v>11494</v>
      </c>
      <c r="C1747" t="str">
        <f>_xlfn.XLOOKUP(B1747,Product!$A:$A,Product!$E:$E)</f>
        <v>2865-20</v>
      </c>
      <c r="D1747" s="3" t="s">
        <v>4677</v>
      </c>
    </row>
    <row r="1748" spans="2:4" x14ac:dyDescent="0.45">
      <c r="B1748" s="3" t="s">
        <v>11494</v>
      </c>
      <c r="C1748" t="str">
        <f>_xlfn.XLOOKUP(B1748,Product!$A:$A,Product!$E:$E)</f>
        <v>2865-20</v>
      </c>
      <c r="D1748" s="3" t="s">
        <v>2285</v>
      </c>
    </row>
    <row r="1749" spans="2:4" x14ac:dyDescent="0.45">
      <c r="B1749" s="3" t="s">
        <v>11494</v>
      </c>
      <c r="C1749" t="str">
        <f>_xlfn.XLOOKUP(B1749,Product!$A:$A,Product!$E:$E)</f>
        <v>2865-20</v>
      </c>
      <c r="D1749" s="3" t="s">
        <v>4678</v>
      </c>
    </row>
    <row r="1750" spans="2:4" x14ac:dyDescent="0.45">
      <c r="B1750" s="3" t="s">
        <v>11494</v>
      </c>
      <c r="C1750" t="str">
        <f>_xlfn.XLOOKUP(B1750,Product!$A:$A,Product!$E:$E)</f>
        <v>2865-20</v>
      </c>
      <c r="D1750" s="3" t="s">
        <v>4679</v>
      </c>
    </row>
    <row r="1751" spans="2:4" x14ac:dyDescent="0.45">
      <c r="B1751" s="3" t="s">
        <v>11494</v>
      </c>
      <c r="C1751" t="str">
        <f>_xlfn.XLOOKUP(B1751,Product!$A:$A,Product!$E:$E)</f>
        <v>2865-20</v>
      </c>
      <c r="D1751" s="3" t="s">
        <v>4680</v>
      </c>
    </row>
    <row r="1752" spans="2:4" x14ac:dyDescent="0.45">
      <c r="B1752" s="3" t="s">
        <v>11494</v>
      </c>
      <c r="C1752" t="str">
        <f>_xlfn.XLOOKUP(B1752,Product!$A:$A,Product!$E:$E)</f>
        <v>2865-20</v>
      </c>
      <c r="D1752" s="3" t="s">
        <v>4681</v>
      </c>
    </row>
    <row r="1753" spans="2:4" x14ac:dyDescent="0.45">
      <c r="B1753" s="3" t="s">
        <v>11494</v>
      </c>
      <c r="C1753" t="str">
        <f>_xlfn.XLOOKUP(B1753,Product!$A:$A,Product!$E:$E)</f>
        <v>2865-20</v>
      </c>
      <c r="D1753" s="3" t="s">
        <v>4682</v>
      </c>
    </row>
    <row r="1754" spans="2:4" x14ac:dyDescent="0.45">
      <c r="B1754" s="3" t="s">
        <v>11494</v>
      </c>
      <c r="C1754" t="str">
        <f>_xlfn.XLOOKUP(B1754,Product!$A:$A,Product!$E:$E)</f>
        <v>2865-20</v>
      </c>
      <c r="D1754" s="3" t="s">
        <v>4683</v>
      </c>
    </row>
    <row r="1755" spans="2:4" x14ac:dyDescent="0.45">
      <c r="B1755" s="3" t="s">
        <v>11494</v>
      </c>
      <c r="C1755" t="str">
        <f>_xlfn.XLOOKUP(B1755,Product!$A:$A,Product!$E:$E)</f>
        <v>2865-20</v>
      </c>
      <c r="D1755" s="3" t="s">
        <v>4684</v>
      </c>
    </row>
    <row r="1756" spans="2:4" x14ac:dyDescent="0.45">
      <c r="B1756" s="3" t="s">
        <v>11496</v>
      </c>
      <c r="C1756" t="str">
        <f>_xlfn.XLOOKUP(B1756,Product!$A:$A,Product!$E:$E)</f>
        <v>2866-20</v>
      </c>
      <c r="D1756" s="3" t="s">
        <v>4685</v>
      </c>
    </row>
    <row r="1757" spans="2:4" x14ac:dyDescent="0.45">
      <c r="B1757" s="3" t="s">
        <v>11496</v>
      </c>
      <c r="C1757" t="str">
        <f>_xlfn.XLOOKUP(B1757,Product!$A:$A,Product!$E:$E)</f>
        <v>2866-20</v>
      </c>
      <c r="D1757" s="3" t="s">
        <v>4686</v>
      </c>
    </row>
    <row r="1758" spans="2:4" x14ac:dyDescent="0.45">
      <c r="B1758" s="3" t="s">
        <v>11496</v>
      </c>
      <c r="C1758" t="str">
        <f>_xlfn.XLOOKUP(B1758,Product!$A:$A,Product!$E:$E)</f>
        <v>2866-20</v>
      </c>
      <c r="D1758" s="3" t="s">
        <v>4687</v>
      </c>
    </row>
    <row r="1759" spans="2:4" x14ac:dyDescent="0.45">
      <c r="B1759" s="3" t="s">
        <v>11496</v>
      </c>
      <c r="C1759" t="str">
        <f>_xlfn.XLOOKUP(B1759,Product!$A:$A,Product!$E:$E)</f>
        <v>2866-20</v>
      </c>
      <c r="D1759" s="3" t="s">
        <v>4688</v>
      </c>
    </row>
    <row r="1760" spans="2:4" x14ac:dyDescent="0.45">
      <c r="B1760" s="3" t="s">
        <v>11496</v>
      </c>
      <c r="C1760" t="str">
        <f>_xlfn.XLOOKUP(B1760,Product!$A:$A,Product!$E:$E)</f>
        <v>2866-20</v>
      </c>
      <c r="D1760" s="3" t="s">
        <v>4689</v>
      </c>
    </row>
    <row r="1761" spans="2:4" x14ac:dyDescent="0.45">
      <c r="B1761" s="3" t="s">
        <v>11496</v>
      </c>
      <c r="C1761" t="str">
        <f>_xlfn.XLOOKUP(B1761,Product!$A:$A,Product!$E:$E)</f>
        <v>2866-20</v>
      </c>
      <c r="D1761" s="3" t="s">
        <v>2025</v>
      </c>
    </row>
    <row r="1762" spans="2:4" x14ac:dyDescent="0.45">
      <c r="B1762" s="3" t="s">
        <v>11496</v>
      </c>
      <c r="C1762" t="str">
        <f>_xlfn.XLOOKUP(B1762,Product!$A:$A,Product!$E:$E)</f>
        <v>2866-20</v>
      </c>
      <c r="D1762" s="3" t="s">
        <v>4690</v>
      </c>
    </row>
    <row r="1763" spans="2:4" x14ac:dyDescent="0.45">
      <c r="B1763" s="3" t="s">
        <v>11496</v>
      </c>
      <c r="C1763" t="str">
        <f>_xlfn.XLOOKUP(B1763,Product!$A:$A,Product!$E:$E)</f>
        <v>2866-20</v>
      </c>
      <c r="D1763" s="3" t="s">
        <v>4691</v>
      </c>
    </row>
    <row r="1764" spans="2:4" x14ac:dyDescent="0.45">
      <c r="B1764" s="3" t="s">
        <v>11496</v>
      </c>
      <c r="C1764" t="str">
        <f>_xlfn.XLOOKUP(B1764,Product!$A:$A,Product!$E:$E)</f>
        <v>2866-20</v>
      </c>
      <c r="D1764" s="3" t="s">
        <v>4692</v>
      </c>
    </row>
    <row r="1765" spans="2:4" x14ac:dyDescent="0.45">
      <c r="B1765" s="3" t="s">
        <v>11496</v>
      </c>
      <c r="C1765" t="str">
        <f>_xlfn.XLOOKUP(B1765,Product!$A:$A,Product!$E:$E)</f>
        <v>2866-20</v>
      </c>
      <c r="D1765" s="3" t="s">
        <v>4693</v>
      </c>
    </row>
    <row r="1766" spans="2:4" x14ac:dyDescent="0.45">
      <c r="B1766" s="3" t="s">
        <v>11496</v>
      </c>
      <c r="C1766" t="str">
        <f>_xlfn.XLOOKUP(B1766,Product!$A:$A,Product!$E:$E)</f>
        <v>2866-20</v>
      </c>
      <c r="D1766" s="3" t="s">
        <v>4694</v>
      </c>
    </row>
    <row r="1767" spans="2:4" x14ac:dyDescent="0.45">
      <c r="B1767" s="3" t="s">
        <v>11496</v>
      </c>
      <c r="C1767" t="str">
        <f>_xlfn.XLOOKUP(B1767,Product!$A:$A,Product!$E:$E)</f>
        <v>2866-20</v>
      </c>
      <c r="D1767" s="3" t="s">
        <v>4695</v>
      </c>
    </row>
    <row r="1768" spans="2:4" x14ac:dyDescent="0.45">
      <c r="B1768" s="3" t="s">
        <v>11499</v>
      </c>
      <c r="C1768" t="str">
        <f>_xlfn.XLOOKUP(B1768,Product!$A:$A,Product!$E:$E)</f>
        <v>2867-20</v>
      </c>
      <c r="D1768" s="3" t="s">
        <v>4696</v>
      </c>
    </row>
    <row r="1769" spans="2:4" x14ac:dyDescent="0.45">
      <c r="B1769" s="3" t="s">
        <v>11499</v>
      </c>
      <c r="C1769" t="str">
        <f>_xlfn.XLOOKUP(B1769,Product!$A:$A,Product!$E:$E)</f>
        <v>2867-20</v>
      </c>
      <c r="D1769" s="3" t="s">
        <v>4697</v>
      </c>
    </row>
    <row r="1770" spans="2:4" x14ac:dyDescent="0.45">
      <c r="B1770" s="3" t="s">
        <v>11499</v>
      </c>
      <c r="C1770" t="str">
        <f>_xlfn.XLOOKUP(B1770,Product!$A:$A,Product!$E:$E)</f>
        <v>2867-20</v>
      </c>
      <c r="D1770" s="3" t="s">
        <v>4698</v>
      </c>
    </row>
    <row r="1771" spans="2:4" x14ac:dyDescent="0.45">
      <c r="B1771" s="3" t="s">
        <v>11499</v>
      </c>
      <c r="C1771" t="str">
        <f>_xlfn.XLOOKUP(B1771,Product!$A:$A,Product!$E:$E)</f>
        <v>2867-20</v>
      </c>
      <c r="D1771" s="3" t="s">
        <v>4699</v>
      </c>
    </row>
    <row r="1772" spans="2:4" x14ac:dyDescent="0.45">
      <c r="B1772" s="3" t="s">
        <v>11499</v>
      </c>
      <c r="C1772" t="str">
        <f>_xlfn.XLOOKUP(B1772,Product!$A:$A,Product!$E:$E)</f>
        <v>2867-20</v>
      </c>
      <c r="D1772" s="3" t="s">
        <v>4700</v>
      </c>
    </row>
    <row r="1773" spans="2:4" x14ac:dyDescent="0.45">
      <c r="B1773" s="3" t="s">
        <v>11499</v>
      </c>
      <c r="C1773" t="str">
        <f>_xlfn.XLOOKUP(B1773,Product!$A:$A,Product!$E:$E)</f>
        <v>2867-20</v>
      </c>
      <c r="D1773" s="3" t="s">
        <v>4701</v>
      </c>
    </row>
    <row r="1774" spans="2:4" x14ac:dyDescent="0.45">
      <c r="B1774" s="3" t="s">
        <v>11499</v>
      </c>
      <c r="C1774" t="str">
        <f>_xlfn.XLOOKUP(B1774,Product!$A:$A,Product!$E:$E)</f>
        <v>2867-20</v>
      </c>
      <c r="D1774" s="3" t="s">
        <v>4702</v>
      </c>
    </row>
    <row r="1775" spans="2:4" x14ac:dyDescent="0.45">
      <c r="B1775" s="3" t="s">
        <v>11499</v>
      </c>
      <c r="C1775" t="str">
        <f>_xlfn.XLOOKUP(B1775,Product!$A:$A,Product!$E:$E)</f>
        <v>2867-20</v>
      </c>
      <c r="D1775" s="3" t="s">
        <v>3285</v>
      </c>
    </row>
    <row r="1776" spans="2:4" x14ac:dyDescent="0.45">
      <c r="B1776" s="3" t="s">
        <v>11499</v>
      </c>
      <c r="C1776" t="str">
        <f>_xlfn.XLOOKUP(B1776,Product!$A:$A,Product!$E:$E)</f>
        <v>2867-20</v>
      </c>
      <c r="D1776" s="3" t="s">
        <v>4703</v>
      </c>
    </row>
    <row r="1777" spans="2:4" x14ac:dyDescent="0.45">
      <c r="B1777" s="3" t="s">
        <v>11499</v>
      </c>
      <c r="C1777" t="str">
        <f>_xlfn.XLOOKUP(B1777,Product!$A:$A,Product!$E:$E)</f>
        <v>2867-20</v>
      </c>
      <c r="D1777" s="3" t="s">
        <v>4628</v>
      </c>
    </row>
    <row r="1778" spans="2:4" x14ac:dyDescent="0.45">
      <c r="B1778" s="3" t="s">
        <v>11499</v>
      </c>
      <c r="C1778" t="str">
        <f>_xlfn.XLOOKUP(B1778,Product!$A:$A,Product!$E:$E)</f>
        <v>2867-20</v>
      </c>
      <c r="D1778" s="3" t="s">
        <v>4704</v>
      </c>
    </row>
    <row r="1779" spans="2:4" x14ac:dyDescent="0.45">
      <c r="B1779" s="3" t="s">
        <v>11499</v>
      </c>
      <c r="C1779" t="str">
        <f>_xlfn.XLOOKUP(B1779,Product!$A:$A,Product!$E:$E)</f>
        <v>2867-20</v>
      </c>
      <c r="D1779" s="3" t="s">
        <v>4705</v>
      </c>
    </row>
    <row r="1780" spans="2:4" x14ac:dyDescent="0.45">
      <c r="B1780" s="3" t="s">
        <v>11499</v>
      </c>
      <c r="C1780" t="str">
        <f>_xlfn.XLOOKUP(B1780,Product!$A:$A,Product!$E:$E)</f>
        <v>2867-20</v>
      </c>
      <c r="D1780" s="3" t="s">
        <v>4706</v>
      </c>
    </row>
    <row r="1781" spans="2:4" x14ac:dyDescent="0.45">
      <c r="B1781" s="3" t="s">
        <v>11499</v>
      </c>
      <c r="C1781" t="str">
        <f>_xlfn.XLOOKUP(B1781,Product!$A:$A,Product!$E:$E)</f>
        <v>2867-20</v>
      </c>
      <c r="D1781" s="3" t="s">
        <v>2308</v>
      </c>
    </row>
    <row r="1782" spans="2:4" x14ac:dyDescent="0.45">
      <c r="B1782" s="3" t="s">
        <v>11501</v>
      </c>
      <c r="C1782" t="str">
        <f>_xlfn.XLOOKUP(B1782,Product!$A:$A,Product!$E:$E)</f>
        <v>2868-20</v>
      </c>
      <c r="D1782" s="3" t="s">
        <v>4707</v>
      </c>
    </row>
    <row r="1783" spans="2:4" x14ac:dyDescent="0.45">
      <c r="B1783" s="3" t="s">
        <v>11501</v>
      </c>
      <c r="C1783" t="str">
        <f>_xlfn.XLOOKUP(B1783,Product!$A:$A,Product!$E:$E)</f>
        <v>2868-20</v>
      </c>
      <c r="D1783" s="3" t="s">
        <v>4708</v>
      </c>
    </row>
    <row r="1784" spans="2:4" x14ac:dyDescent="0.45">
      <c r="B1784" s="3" t="s">
        <v>11501</v>
      </c>
      <c r="C1784" t="str">
        <f>_xlfn.XLOOKUP(B1784,Product!$A:$A,Product!$E:$E)</f>
        <v>2868-20</v>
      </c>
      <c r="D1784" s="3" t="s">
        <v>4709</v>
      </c>
    </row>
    <row r="1785" spans="2:4" x14ac:dyDescent="0.45">
      <c r="B1785" s="3" t="s">
        <v>11501</v>
      </c>
      <c r="C1785" t="str">
        <f>_xlfn.XLOOKUP(B1785,Product!$A:$A,Product!$E:$E)</f>
        <v>2868-20</v>
      </c>
      <c r="D1785" s="3" t="s">
        <v>4710</v>
      </c>
    </row>
    <row r="1786" spans="2:4" x14ac:dyDescent="0.45">
      <c r="B1786" s="3" t="s">
        <v>11501</v>
      </c>
      <c r="C1786" t="str">
        <f>_xlfn.XLOOKUP(B1786,Product!$A:$A,Product!$E:$E)</f>
        <v>2868-20</v>
      </c>
      <c r="D1786" s="3" t="s">
        <v>4711</v>
      </c>
    </row>
    <row r="1787" spans="2:4" x14ac:dyDescent="0.45">
      <c r="B1787" s="3" t="s">
        <v>11501</v>
      </c>
      <c r="C1787" t="str">
        <f>_xlfn.XLOOKUP(B1787,Product!$A:$A,Product!$E:$E)</f>
        <v>2868-20</v>
      </c>
      <c r="D1787" s="3" t="s">
        <v>4712</v>
      </c>
    </row>
    <row r="1788" spans="2:4" x14ac:dyDescent="0.45">
      <c r="B1788" s="3" t="s">
        <v>11501</v>
      </c>
      <c r="C1788" t="str">
        <f>_xlfn.XLOOKUP(B1788,Product!$A:$A,Product!$E:$E)</f>
        <v>2868-20</v>
      </c>
      <c r="D1788" s="3" t="s">
        <v>4713</v>
      </c>
    </row>
    <row r="1789" spans="2:4" x14ac:dyDescent="0.45">
      <c r="B1789" s="3" t="s">
        <v>11501</v>
      </c>
      <c r="C1789" t="str">
        <f>_xlfn.XLOOKUP(B1789,Product!$A:$A,Product!$E:$E)</f>
        <v>2868-20</v>
      </c>
      <c r="D1789" s="3" t="s">
        <v>4714</v>
      </c>
    </row>
    <row r="1790" spans="2:4" x14ac:dyDescent="0.45">
      <c r="B1790" s="3" t="s">
        <v>11501</v>
      </c>
      <c r="C1790" t="str">
        <f>_xlfn.XLOOKUP(B1790,Product!$A:$A,Product!$E:$E)</f>
        <v>2868-20</v>
      </c>
      <c r="D1790" s="3" t="s">
        <v>4715</v>
      </c>
    </row>
    <row r="1791" spans="2:4" x14ac:dyDescent="0.45">
      <c r="B1791" s="3" t="s">
        <v>11501</v>
      </c>
      <c r="C1791" t="str">
        <f>_xlfn.XLOOKUP(B1791,Product!$A:$A,Product!$E:$E)</f>
        <v>2868-20</v>
      </c>
      <c r="D1791" s="3" t="s">
        <v>4716</v>
      </c>
    </row>
    <row r="1792" spans="2:4" x14ac:dyDescent="0.45">
      <c r="B1792" s="3" t="s">
        <v>11501</v>
      </c>
      <c r="C1792" t="str">
        <f>_xlfn.XLOOKUP(B1792,Product!$A:$A,Product!$E:$E)</f>
        <v>2868-20</v>
      </c>
      <c r="D1792" s="3" t="s">
        <v>2328</v>
      </c>
    </row>
    <row r="1793" spans="2:4" x14ac:dyDescent="0.45">
      <c r="B1793" s="3" t="s">
        <v>11503</v>
      </c>
      <c r="C1793" t="str">
        <f>_xlfn.XLOOKUP(B1793,Product!$A:$A,Product!$E:$E)</f>
        <v>2869-20</v>
      </c>
      <c r="D1793" s="3" t="s">
        <v>4717</v>
      </c>
    </row>
    <row r="1794" spans="2:4" x14ac:dyDescent="0.45">
      <c r="B1794" s="3" t="s">
        <v>11503</v>
      </c>
      <c r="C1794" t="str">
        <f>_xlfn.XLOOKUP(B1794,Product!$A:$A,Product!$E:$E)</f>
        <v>2869-20</v>
      </c>
      <c r="D1794" s="3" t="s">
        <v>4718</v>
      </c>
    </row>
    <row r="1795" spans="2:4" x14ac:dyDescent="0.45">
      <c r="B1795" s="3" t="s">
        <v>11503</v>
      </c>
      <c r="C1795" t="str">
        <f>_xlfn.XLOOKUP(B1795,Product!$A:$A,Product!$E:$E)</f>
        <v>2869-20</v>
      </c>
      <c r="D1795" s="3" t="s">
        <v>2297</v>
      </c>
    </row>
    <row r="1796" spans="2:4" x14ac:dyDescent="0.45">
      <c r="B1796" s="3" t="s">
        <v>11503</v>
      </c>
      <c r="C1796" t="str">
        <f>_xlfn.XLOOKUP(B1796,Product!$A:$A,Product!$E:$E)</f>
        <v>2869-20</v>
      </c>
      <c r="D1796" s="3" t="s">
        <v>4719</v>
      </c>
    </row>
    <row r="1797" spans="2:4" x14ac:dyDescent="0.45">
      <c r="B1797" s="3" t="s">
        <v>11503</v>
      </c>
      <c r="C1797" t="str">
        <f>_xlfn.XLOOKUP(B1797,Product!$A:$A,Product!$E:$E)</f>
        <v>2869-20</v>
      </c>
      <c r="D1797" s="3" t="s">
        <v>4720</v>
      </c>
    </row>
    <row r="1798" spans="2:4" x14ac:dyDescent="0.45">
      <c r="B1798" s="3" t="s">
        <v>11503</v>
      </c>
      <c r="C1798" t="str">
        <f>_xlfn.XLOOKUP(B1798,Product!$A:$A,Product!$E:$E)</f>
        <v>2869-20</v>
      </c>
      <c r="D1798" s="3" t="s">
        <v>4721</v>
      </c>
    </row>
    <row r="1799" spans="2:4" x14ac:dyDescent="0.45">
      <c r="B1799" s="3" t="s">
        <v>11503</v>
      </c>
      <c r="C1799" t="str">
        <f>_xlfn.XLOOKUP(B1799,Product!$A:$A,Product!$E:$E)</f>
        <v>2869-20</v>
      </c>
      <c r="D1799" s="3" t="s">
        <v>4722</v>
      </c>
    </row>
    <row r="1800" spans="2:4" x14ac:dyDescent="0.45">
      <c r="B1800" s="3" t="s">
        <v>11503</v>
      </c>
      <c r="C1800" t="str">
        <f>_xlfn.XLOOKUP(B1800,Product!$A:$A,Product!$E:$E)</f>
        <v>2869-20</v>
      </c>
      <c r="D1800" s="3" t="s">
        <v>4723</v>
      </c>
    </row>
    <row r="1801" spans="2:4" x14ac:dyDescent="0.45">
      <c r="B1801" s="3" t="s">
        <v>11503</v>
      </c>
      <c r="C1801" t="str">
        <f>_xlfn.XLOOKUP(B1801,Product!$A:$A,Product!$E:$E)</f>
        <v>2869-20</v>
      </c>
      <c r="D1801" s="3" t="s">
        <v>3285</v>
      </c>
    </row>
    <row r="1802" spans="2:4" x14ac:dyDescent="0.45">
      <c r="B1802" s="3" t="s">
        <v>11503</v>
      </c>
      <c r="C1802" t="str">
        <f>_xlfn.XLOOKUP(B1802,Product!$A:$A,Product!$E:$E)</f>
        <v>2869-20</v>
      </c>
      <c r="D1802" s="3" t="s">
        <v>4724</v>
      </c>
    </row>
    <row r="1803" spans="2:4" x14ac:dyDescent="0.45">
      <c r="B1803" s="3" t="s">
        <v>11503</v>
      </c>
      <c r="C1803" t="str">
        <f>_xlfn.XLOOKUP(B1803,Product!$A:$A,Product!$E:$E)</f>
        <v>2869-20</v>
      </c>
      <c r="D1803" s="3" t="s">
        <v>4725</v>
      </c>
    </row>
    <row r="1804" spans="2:4" x14ac:dyDescent="0.45">
      <c r="B1804" s="3" t="s">
        <v>11503</v>
      </c>
      <c r="C1804" t="str">
        <f>_xlfn.XLOOKUP(B1804,Product!$A:$A,Product!$E:$E)</f>
        <v>2869-20</v>
      </c>
      <c r="D1804" s="3" t="s">
        <v>4726</v>
      </c>
    </row>
    <row r="1805" spans="2:4" x14ac:dyDescent="0.45">
      <c r="B1805" s="3" t="s">
        <v>11505</v>
      </c>
      <c r="C1805" t="str">
        <f>_xlfn.XLOOKUP(B1805,Product!$A:$A,Product!$E:$E)</f>
        <v>2870-22</v>
      </c>
      <c r="D1805" s="3" t="s">
        <v>4727</v>
      </c>
    </row>
    <row r="1806" spans="2:4" x14ac:dyDescent="0.45">
      <c r="B1806" s="3" t="s">
        <v>11505</v>
      </c>
      <c r="C1806" t="str">
        <f>_xlfn.XLOOKUP(B1806,Product!$A:$A,Product!$E:$E)</f>
        <v>2870-22</v>
      </c>
      <c r="D1806" s="3" t="s">
        <v>4728</v>
      </c>
    </row>
    <row r="1807" spans="2:4" x14ac:dyDescent="0.45">
      <c r="B1807" s="3" t="s">
        <v>11505</v>
      </c>
      <c r="C1807" t="str">
        <f>_xlfn.XLOOKUP(B1807,Product!$A:$A,Product!$E:$E)</f>
        <v>2870-22</v>
      </c>
      <c r="D1807" s="3" t="s">
        <v>4729</v>
      </c>
    </row>
    <row r="1808" spans="2:4" x14ac:dyDescent="0.45">
      <c r="B1808" s="3" t="s">
        <v>11505</v>
      </c>
      <c r="C1808" t="str">
        <f>_xlfn.XLOOKUP(B1808,Product!$A:$A,Product!$E:$E)</f>
        <v>2870-22</v>
      </c>
      <c r="D1808" s="3" t="s">
        <v>4730</v>
      </c>
    </row>
    <row r="1809" spans="2:4" x14ac:dyDescent="0.45">
      <c r="B1809" s="3" t="s">
        <v>11505</v>
      </c>
      <c r="C1809" t="str">
        <f>_xlfn.XLOOKUP(B1809,Product!$A:$A,Product!$E:$E)</f>
        <v>2870-22</v>
      </c>
      <c r="D1809" s="3" t="s">
        <v>3087</v>
      </c>
    </row>
    <row r="1810" spans="2:4" x14ac:dyDescent="0.45">
      <c r="B1810" s="3" t="s">
        <v>11505</v>
      </c>
      <c r="C1810" t="str">
        <f>_xlfn.XLOOKUP(B1810,Product!$A:$A,Product!$E:$E)</f>
        <v>2870-22</v>
      </c>
      <c r="D1810" s="3" t="s">
        <v>4731</v>
      </c>
    </row>
    <row r="1811" spans="2:4" x14ac:dyDescent="0.45">
      <c r="B1811" s="3" t="s">
        <v>11505</v>
      </c>
      <c r="C1811" t="str">
        <f>_xlfn.XLOOKUP(B1811,Product!$A:$A,Product!$E:$E)</f>
        <v>2870-22</v>
      </c>
      <c r="D1811" s="3" t="s">
        <v>3285</v>
      </c>
    </row>
    <row r="1812" spans="2:4" x14ac:dyDescent="0.45">
      <c r="B1812" s="3" t="s">
        <v>11505</v>
      </c>
      <c r="C1812" t="str">
        <f>_xlfn.XLOOKUP(B1812,Product!$A:$A,Product!$E:$E)</f>
        <v>2870-22</v>
      </c>
      <c r="D1812" s="3" t="s">
        <v>4732</v>
      </c>
    </row>
    <row r="1813" spans="2:4" x14ac:dyDescent="0.45">
      <c r="B1813" s="3" t="s">
        <v>11505</v>
      </c>
      <c r="C1813" t="str">
        <f>_xlfn.XLOOKUP(B1813,Product!$A:$A,Product!$E:$E)</f>
        <v>2870-22</v>
      </c>
      <c r="D1813" s="3" t="s">
        <v>4733</v>
      </c>
    </row>
    <row r="1814" spans="2:4" x14ac:dyDescent="0.45">
      <c r="B1814" s="3" t="s">
        <v>11505</v>
      </c>
      <c r="C1814" t="str">
        <f>_xlfn.XLOOKUP(B1814,Product!$A:$A,Product!$E:$E)</f>
        <v>2870-22</v>
      </c>
      <c r="D1814" s="3" t="s">
        <v>4734</v>
      </c>
    </row>
    <row r="1815" spans="2:4" x14ac:dyDescent="0.45">
      <c r="B1815" s="3" t="s">
        <v>11505</v>
      </c>
      <c r="C1815" t="str">
        <f>_xlfn.XLOOKUP(B1815,Product!$A:$A,Product!$E:$E)</f>
        <v>2870-22</v>
      </c>
      <c r="D1815" s="3" t="s">
        <v>4735</v>
      </c>
    </row>
    <row r="1816" spans="2:4" x14ac:dyDescent="0.45">
      <c r="B1816" s="3" t="s">
        <v>11505</v>
      </c>
      <c r="C1816" t="str">
        <f>_xlfn.XLOOKUP(B1816,Product!$A:$A,Product!$E:$E)</f>
        <v>2870-22</v>
      </c>
      <c r="D1816" s="3" t="s">
        <v>4736</v>
      </c>
    </row>
    <row r="1817" spans="2:4" x14ac:dyDescent="0.45">
      <c r="B1817" s="3" t="s">
        <v>11505</v>
      </c>
      <c r="C1817" t="str">
        <f>_xlfn.XLOOKUP(B1817,Product!$A:$A,Product!$E:$E)</f>
        <v>2870-22</v>
      </c>
      <c r="D1817" s="3" t="s">
        <v>4737</v>
      </c>
    </row>
    <row r="1818" spans="2:4" x14ac:dyDescent="0.45">
      <c r="B1818" s="3" t="s">
        <v>11506</v>
      </c>
      <c r="C1818" t="str">
        <f>_xlfn.XLOOKUP(B1818,Product!$A:$A,Product!$E:$E)</f>
        <v>2871-22</v>
      </c>
      <c r="D1818" s="3" t="s">
        <v>4738</v>
      </c>
    </row>
    <row r="1819" spans="2:4" x14ac:dyDescent="0.45">
      <c r="B1819" s="3" t="s">
        <v>11506</v>
      </c>
      <c r="C1819" t="str">
        <f>_xlfn.XLOOKUP(B1819,Product!$A:$A,Product!$E:$E)</f>
        <v>2871-22</v>
      </c>
      <c r="D1819" s="3" t="s">
        <v>4739</v>
      </c>
    </row>
    <row r="1820" spans="2:4" x14ac:dyDescent="0.45">
      <c r="B1820" s="3" t="s">
        <v>11506</v>
      </c>
      <c r="C1820" t="str">
        <f>_xlfn.XLOOKUP(B1820,Product!$A:$A,Product!$E:$E)</f>
        <v>2871-22</v>
      </c>
      <c r="D1820" s="3" t="s">
        <v>4740</v>
      </c>
    </row>
    <row r="1821" spans="2:4" x14ac:dyDescent="0.45">
      <c r="B1821" s="3" t="s">
        <v>11506</v>
      </c>
      <c r="C1821" t="str">
        <f>_xlfn.XLOOKUP(B1821,Product!$A:$A,Product!$E:$E)</f>
        <v>2871-22</v>
      </c>
      <c r="D1821" s="3" t="s">
        <v>4741</v>
      </c>
    </row>
    <row r="1822" spans="2:4" x14ac:dyDescent="0.45">
      <c r="B1822" s="3" t="s">
        <v>11506</v>
      </c>
      <c r="C1822" t="str">
        <f>_xlfn.XLOOKUP(B1822,Product!$A:$A,Product!$E:$E)</f>
        <v>2871-22</v>
      </c>
      <c r="D1822" s="3" t="s">
        <v>4174</v>
      </c>
    </row>
    <row r="1823" spans="2:4" x14ac:dyDescent="0.45">
      <c r="B1823" s="3" t="s">
        <v>11506</v>
      </c>
      <c r="C1823" t="str">
        <f>_xlfn.XLOOKUP(B1823,Product!$A:$A,Product!$E:$E)</f>
        <v>2871-22</v>
      </c>
      <c r="D1823" s="3" t="s">
        <v>3102</v>
      </c>
    </row>
    <row r="1824" spans="2:4" x14ac:dyDescent="0.45">
      <c r="B1824" s="3" t="s">
        <v>11506</v>
      </c>
      <c r="C1824" t="str">
        <f>_xlfn.XLOOKUP(B1824,Product!$A:$A,Product!$E:$E)</f>
        <v>2871-22</v>
      </c>
      <c r="D1824" s="3" t="s">
        <v>4742</v>
      </c>
    </row>
    <row r="1825" spans="2:4" x14ac:dyDescent="0.45">
      <c r="B1825" s="3" t="s">
        <v>11506</v>
      </c>
      <c r="C1825" t="str">
        <f>_xlfn.XLOOKUP(B1825,Product!$A:$A,Product!$E:$E)</f>
        <v>2871-22</v>
      </c>
      <c r="D1825" s="3" t="s">
        <v>4743</v>
      </c>
    </row>
    <row r="1826" spans="2:4" x14ac:dyDescent="0.45">
      <c r="B1826" s="3" t="s">
        <v>11506</v>
      </c>
      <c r="C1826" t="str">
        <f>_xlfn.XLOOKUP(B1826,Product!$A:$A,Product!$E:$E)</f>
        <v>2871-22</v>
      </c>
      <c r="D1826" s="3" t="s">
        <v>4744</v>
      </c>
    </row>
    <row r="1827" spans="2:4" x14ac:dyDescent="0.45">
      <c r="B1827" s="3" t="s">
        <v>11506</v>
      </c>
      <c r="C1827" t="str">
        <f>_xlfn.XLOOKUP(B1827,Product!$A:$A,Product!$E:$E)</f>
        <v>2871-22</v>
      </c>
      <c r="D1827" s="3" t="s">
        <v>4745</v>
      </c>
    </row>
    <row r="1828" spans="2:4" x14ac:dyDescent="0.45">
      <c r="B1828" s="3" t="s">
        <v>11506</v>
      </c>
      <c r="C1828" t="str">
        <f>_xlfn.XLOOKUP(B1828,Product!$A:$A,Product!$E:$E)</f>
        <v>2871-22</v>
      </c>
      <c r="D1828" s="3" t="s">
        <v>4746</v>
      </c>
    </row>
    <row r="1829" spans="2:4" x14ac:dyDescent="0.45">
      <c r="B1829" s="3" t="s">
        <v>11506</v>
      </c>
      <c r="C1829" t="str">
        <f>_xlfn.XLOOKUP(B1829,Product!$A:$A,Product!$E:$E)</f>
        <v>2871-22</v>
      </c>
      <c r="D1829" s="3" t="s">
        <v>4747</v>
      </c>
    </row>
    <row r="1830" spans="2:4" x14ac:dyDescent="0.45">
      <c r="B1830" s="3" t="s">
        <v>11506</v>
      </c>
      <c r="C1830" t="str">
        <f>_xlfn.XLOOKUP(B1830,Product!$A:$A,Product!$E:$E)</f>
        <v>2871-22</v>
      </c>
      <c r="D1830" s="3" t="s">
        <v>3285</v>
      </c>
    </row>
    <row r="1831" spans="2:4" x14ac:dyDescent="0.45">
      <c r="B1831" s="3" t="s">
        <v>11506</v>
      </c>
      <c r="C1831" t="str">
        <f>_xlfn.XLOOKUP(B1831,Product!$A:$A,Product!$E:$E)</f>
        <v>2871-22</v>
      </c>
      <c r="D1831" s="3" t="s">
        <v>4748</v>
      </c>
    </row>
    <row r="1832" spans="2:4" x14ac:dyDescent="0.45">
      <c r="B1832" s="3" t="s">
        <v>11506</v>
      </c>
      <c r="C1832" t="str">
        <f>_xlfn.XLOOKUP(B1832,Product!$A:$A,Product!$E:$E)</f>
        <v>2871-22</v>
      </c>
      <c r="D1832" s="3" t="s">
        <v>4749</v>
      </c>
    </row>
    <row r="1833" spans="2:4" x14ac:dyDescent="0.45">
      <c r="B1833" s="3" t="s">
        <v>11508</v>
      </c>
      <c r="C1833" t="str">
        <f>_xlfn.XLOOKUP(B1833,Product!$A:$A,Product!$E:$E)</f>
        <v>2872-20</v>
      </c>
      <c r="D1833" s="3" t="s">
        <v>3673</v>
      </c>
    </row>
    <row r="1834" spans="2:4" x14ac:dyDescent="0.45">
      <c r="B1834" s="3" t="s">
        <v>11508</v>
      </c>
      <c r="C1834" t="str">
        <f>_xlfn.XLOOKUP(B1834,Product!$A:$A,Product!$E:$E)</f>
        <v>2872-20</v>
      </c>
      <c r="D1834" s="3" t="s">
        <v>4750</v>
      </c>
    </row>
    <row r="1835" spans="2:4" x14ac:dyDescent="0.45">
      <c r="B1835" s="3" t="s">
        <v>11508</v>
      </c>
      <c r="C1835" t="str">
        <f>_xlfn.XLOOKUP(B1835,Product!$A:$A,Product!$E:$E)</f>
        <v>2872-20</v>
      </c>
      <c r="D1835" s="3" t="s">
        <v>4751</v>
      </c>
    </row>
    <row r="1836" spans="2:4" x14ac:dyDescent="0.45">
      <c r="B1836" s="3" t="s">
        <v>11508</v>
      </c>
      <c r="C1836" t="str">
        <f>_xlfn.XLOOKUP(B1836,Product!$A:$A,Product!$E:$E)</f>
        <v>2872-20</v>
      </c>
      <c r="D1836" s="3" t="s">
        <v>2739</v>
      </c>
    </row>
    <row r="1837" spans="2:4" x14ac:dyDescent="0.45">
      <c r="B1837" s="3" t="s">
        <v>11508</v>
      </c>
      <c r="C1837" t="str">
        <f>_xlfn.XLOOKUP(B1837,Product!$A:$A,Product!$E:$E)</f>
        <v>2872-20</v>
      </c>
      <c r="D1837" s="3" t="s">
        <v>4752</v>
      </c>
    </row>
    <row r="1838" spans="2:4" x14ac:dyDescent="0.45">
      <c r="B1838" s="3" t="s">
        <v>11508</v>
      </c>
      <c r="C1838" t="str">
        <f>_xlfn.XLOOKUP(B1838,Product!$A:$A,Product!$E:$E)</f>
        <v>2872-20</v>
      </c>
      <c r="D1838" s="3" t="s">
        <v>4753</v>
      </c>
    </row>
    <row r="1839" spans="2:4" x14ac:dyDescent="0.45">
      <c r="B1839" s="3" t="s">
        <v>11508</v>
      </c>
      <c r="C1839" t="str">
        <f>_xlfn.XLOOKUP(B1839,Product!$A:$A,Product!$E:$E)</f>
        <v>2872-20</v>
      </c>
      <c r="D1839" s="3" t="s">
        <v>3285</v>
      </c>
    </row>
    <row r="1840" spans="2:4" x14ac:dyDescent="0.45">
      <c r="B1840" s="3" t="s">
        <v>11508</v>
      </c>
      <c r="C1840" t="str">
        <f>_xlfn.XLOOKUP(B1840,Product!$A:$A,Product!$E:$E)</f>
        <v>2872-20</v>
      </c>
      <c r="D1840" s="3" t="s">
        <v>4754</v>
      </c>
    </row>
    <row r="1841" spans="2:4" x14ac:dyDescent="0.45">
      <c r="B1841" s="3" t="s">
        <v>11510</v>
      </c>
      <c r="C1841" t="str">
        <f>_xlfn.XLOOKUP(B1841,Product!$A:$A,Product!$E:$E)</f>
        <v>2873-20</v>
      </c>
      <c r="D1841" s="3" t="s">
        <v>4755</v>
      </c>
    </row>
    <row r="1842" spans="2:4" x14ac:dyDescent="0.45">
      <c r="B1842" s="3" t="s">
        <v>11510</v>
      </c>
      <c r="C1842" t="str">
        <f>_xlfn.XLOOKUP(B1842,Product!$A:$A,Product!$E:$E)</f>
        <v>2873-20</v>
      </c>
      <c r="D1842" s="3" t="s">
        <v>4756</v>
      </c>
    </row>
    <row r="1843" spans="2:4" x14ac:dyDescent="0.45">
      <c r="B1843" s="3" t="s">
        <v>11510</v>
      </c>
      <c r="C1843" t="str">
        <f>_xlfn.XLOOKUP(B1843,Product!$A:$A,Product!$E:$E)</f>
        <v>2873-20</v>
      </c>
      <c r="D1843" s="3" t="s">
        <v>4757</v>
      </c>
    </row>
    <row r="1844" spans="2:4" x14ac:dyDescent="0.45">
      <c r="B1844" s="3" t="s">
        <v>11510</v>
      </c>
      <c r="C1844" t="str">
        <f>_xlfn.XLOOKUP(B1844,Product!$A:$A,Product!$E:$E)</f>
        <v>2873-20</v>
      </c>
      <c r="D1844" s="3" t="s">
        <v>4758</v>
      </c>
    </row>
    <row r="1845" spans="2:4" x14ac:dyDescent="0.45">
      <c r="B1845" s="3" t="s">
        <v>11510</v>
      </c>
      <c r="C1845" t="str">
        <f>_xlfn.XLOOKUP(B1845,Product!$A:$A,Product!$E:$E)</f>
        <v>2873-20</v>
      </c>
      <c r="D1845" s="3" t="s">
        <v>4759</v>
      </c>
    </row>
    <row r="1846" spans="2:4" x14ac:dyDescent="0.45">
      <c r="B1846" s="3" t="s">
        <v>11510</v>
      </c>
      <c r="C1846" t="str">
        <f>_xlfn.XLOOKUP(B1846,Product!$A:$A,Product!$E:$E)</f>
        <v>2873-20</v>
      </c>
      <c r="D1846" s="3" t="s">
        <v>4760</v>
      </c>
    </row>
    <row r="1847" spans="2:4" x14ac:dyDescent="0.45">
      <c r="B1847" s="3" t="s">
        <v>11510</v>
      </c>
      <c r="C1847" t="str">
        <f>_xlfn.XLOOKUP(B1847,Product!$A:$A,Product!$E:$E)</f>
        <v>2873-20</v>
      </c>
      <c r="D1847" s="3" t="s">
        <v>4761</v>
      </c>
    </row>
    <row r="1848" spans="2:4" x14ac:dyDescent="0.45">
      <c r="B1848" s="3" t="s">
        <v>11510</v>
      </c>
      <c r="C1848" t="str">
        <f>_xlfn.XLOOKUP(B1848,Product!$A:$A,Product!$E:$E)</f>
        <v>2873-20</v>
      </c>
      <c r="D1848" s="3" t="s">
        <v>4762</v>
      </c>
    </row>
    <row r="1849" spans="2:4" x14ac:dyDescent="0.45">
      <c r="B1849" s="3" t="s">
        <v>11510</v>
      </c>
      <c r="C1849" t="str">
        <f>_xlfn.XLOOKUP(B1849,Product!$A:$A,Product!$E:$E)</f>
        <v>2873-20</v>
      </c>
      <c r="D1849" s="3" t="s">
        <v>4763</v>
      </c>
    </row>
    <row r="1850" spans="2:4" x14ac:dyDescent="0.45">
      <c r="B1850" s="3" t="s">
        <v>11510</v>
      </c>
      <c r="C1850" t="str">
        <f>_xlfn.XLOOKUP(B1850,Product!$A:$A,Product!$E:$E)</f>
        <v>2873-20</v>
      </c>
      <c r="D1850" s="3" t="s">
        <v>4764</v>
      </c>
    </row>
    <row r="1851" spans="2:4" x14ac:dyDescent="0.45">
      <c r="B1851" s="3" t="s">
        <v>11510</v>
      </c>
      <c r="C1851" t="str">
        <f>_xlfn.XLOOKUP(B1851,Product!$A:$A,Product!$E:$E)</f>
        <v>2873-20</v>
      </c>
      <c r="D1851" s="3" t="s">
        <v>4765</v>
      </c>
    </row>
    <row r="1852" spans="2:4" x14ac:dyDescent="0.45">
      <c r="B1852" s="3" t="s">
        <v>11510</v>
      </c>
      <c r="C1852" t="str">
        <f>_xlfn.XLOOKUP(B1852,Product!$A:$A,Product!$E:$E)</f>
        <v>2873-20</v>
      </c>
      <c r="D1852" s="3" t="s">
        <v>4766</v>
      </c>
    </row>
    <row r="1853" spans="2:4" x14ac:dyDescent="0.45">
      <c r="B1853" s="3" t="s">
        <v>11510</v>
      </c>
      <c r="C1853" t="str">
        <f>_xlfn.XLOOKUP(B1853,Product!$A:$A,Product!$E:$E)</f>
        <v>2873-20</v>
      </c>
      <c r="D1853" s="3" t="s">
        <v>4767</v>
      </c>
    </row>
    <row r="1854" spans="2:4" x14ac:dyDescent="0.45">
      <c r="B1854" s="3" t="s">
        <v>11510</v>
      </c>
      <c r="C1854" t="str">
        <f>_xlfn.XLOOKUP(B1854,Product!$A:$A,Product!$E:$E)</f>
        <v>2873-20</v>
      </c>
      <c r="D1854" s="3" t="s">
        <v>4768</v>
      </c>
    </row>
    <row r="1855" spans="2:4" x14ac:dyDescent="0.45">
      <c r="B1855" s="3" t="s">
        <v>11510</v>
      </c>
      <c r="C1855" t="str">
        <f>_xlfn.XLOOKUP(B1855,Product!$A:$A,Product!$E:$E)</f>
        <v>2873-20</v>
      </c>
      <c r="D1855" s="3" t="s">
        <v>4769</v>
      </c>
    </row>
    <row r="1856" spans="2:4" x14ac:dyDescent="0.45">
      <c r="B1856" s="3" t="s">
        <v>11510</v>
      </c>
      <c r="C1856" t="str">
        <f>_xlfn.XLOOKUP(B1856,Product!$A:$A,Product!$E:$E)</f>
        <v>2873-20</v>
      </c>
      <c r="D1856" s="3" t="s">
        <v>4770</v>
      </c>
    </row>
    <row r="1857" spans="2:4" x14ac:dyDescent="0.45">
      <c r="B1857" s="3" t="s">
        <v>11510</v>
      </c>
      <c r="C1857" t="str">
        <f>_xlfn.XLOOKUP(B1857,Product!$A:$A,Product!$E:$E)</f>
        <v>2873-20</v>
      </c>
      <c r="D1857" s="3" t="s">
        <v>4771</v>
      </c>
    </row>
    <row r="1858" spans="2:4" x14ac:dyDescent="0.45">
      <c r="B1858" s="3" t="s">
        <v>11510</v>
      </c>
      <c r="C1858" t="str">
        <f>_xlfn.XLOOKUP(B1858,Product!$A:$A,Product!$E:$E)</f>
        <v>2873-20</v>
      </c>
      <c r="D1858" s="3" t="s">
        <v>1477</v>
      </c>
    </row>
    <row r="1859" spans="2:4" x14ac:dyDescent="0.45">
      <c r="B1859" s="3" t="s">
        <v>11510</v>
      </c>
      <c r="C1859" t="str">
        <f>_xlfn.XLOOKUP(B1859,Product!$A:$A,Product!$E:$E)</f>
        <v>2873-20</v>
      </c>
      <c r="D1859" s="3" t="s">
        <v>4772</v>
      </c>
    </row>
    <row r="1860" spans="2:4" x14ac:dyDescent="0.45">
      <c r="B1860" s="3" t="s">
        <v>11510</v>
      </c>
      <c r="C1860" t="str">
        <f>_xlfn.XLOOKUP(B1860,Product!$A:$A,Product!$E:$E)</f>
        <v>2873-20</v>
      </c>
      <c r="D1860" s="3" t="s">
        <v>4773</v>
      </c>
    </row>
    <row r="1861" spans="2:4" x14ac:dyDescent="0.45">
      <c r="B1861" s="3" t="s">
        <v>11513</v>
      </c>
      <c r="C1861" t="str">
        <f>_xlfn.XLOOKUP(B1861,Product!$A:$A,Product!$E:$E)</f>
        <v>2874-20</v>
      </c>
      <c r="D1861" s="3" t="s">
        <v>4774</v>
      </c>
    </row>
    <row r="1862" spans="2:4" x14ac:dyDescent="0.45">
      <c r="B1862" s="3" t="s">
        <v>11513</v>
      </c>
      <c r="C1862" t="str">
        <f>_xlfn.XLOOKUP(B1862,Product!$A:$A,Product!$E:$E)</f>
        <v>2874-20</v>
      </c>
      <c r="D1862" s="3" t="s">
        <v>110</v>
      </c>
    </row>
    <row r="1863" spans="2:4" x14ac:dyDescent="0.45">
      <c r="B1863" s="3" t="s">
        <v>11513</v>
      </c>
      <c r="C1863" t="str">
        <f>_xlfn.XLOOKUP(B1863,Product!$A:$A,Product!$E:$E)</f>
        <v>2874-20</v>
      </c>
      <c r="D1863" s="3" t="s">
        <v>4775</v>
      </c>
    </row>
    <row r="1864" spans="2:4" x14ac:dyDescent="0.45">
      <c r="B1864" s="3" t="s">
        <v>11513</v>
      </c>
      <c r="C1864" t="str">
        <f>_xlfn.XLOOKUP(B1864,Product!$A:$A,Product!$E:$E)</f>
        <v>2874-20</v>
      </c>
      <c r="D1864" s="3" t="s">
        <v>4776</v>
      </c>
    </row>
    <row r="1865" spans="2:4" x14ac:dyDescent="0.45">
      <c r="B1865" s="3" t="s">
        <v>11513</v>
      </c>
      <c r="C1865" t="str">
        <f>_xlfn.XLOOKUP(B1865,Product!$A:$A,Product!$E:$E)</f>
        <v>2874-20</v>
      </c>
      <c r="D1865" s="3" t="s">
        <v>4777</v>
      </c>
    </row>
    <row r="1866" spans="2:4" x14ac:dyDescent="0.45">
      <c r="B1866" s="3" t="s">
        <v>11513</v>
      </c>
      <c r="C1866" t="str">
        <f>_xlfn.XLOOKUP(B1866,Product!$A:$A,Product!$E:$E)</f>
        <v>2874-20</v>
      </c>
      <c r="D1866" s="3" t="s">
        <v>4778</v>
      </c>
    </row>
    <row r="1867" spans="2:4" x14ac:dyDescent="0.45">
      <c r="B1867" s="3" t="s">
        <v>11513</v>
      </c>
      <c r="C1867" t="str">
        <f>_xlfn.XLOOKUP(B1867,Product!$A:$A,Product!$E:$E)</f>
        <v>2874-20</v>
      </c>
      <c r="D1867" s="3" t="s">
        <v>4779</v>
      </c>
    </row>
    <row r="1868" spans="2:4" x14ac:dyDescent="0.45">
      <c r="B1868" s="3" t="s">
        <v>11513</v>
      </c>
      <c r="C1868" t="str">
        <f>_xlfn.XLOOKUP(B1868,Product!$A:$A,Product!$E:$E)</f>
        <v>2874-20</v>
      </c>
      <c r="D1868" s="3" t="s">
        <v>4780</v>
      </c>
    </row>
    <row r="1869" spans="2:4" x14ac:dyDescent="0.45">
      <c r="B1869" s="3" t="s">
        <v>11513</v>
      </c>
      <c r="C1869" t="str">
        <f>_xlfn.XLOOKUP(B1869,Product!$A:$A,Product!$E:$E)</f>
        <v>2874-20</v>
      </c>
      <c r="D1869" s="3" t="s">
        <v>4781</v>
      </c>
    </row>
    <row r="1870" spans="2:4" x14ac:dyDescent="0.45">
      <c r="B1870" s="3" t="s">
        <v>11513</v>
      </c>
      <c r="C1870" t="str">
        <f>_xlfn.XLOOKUP(B1870,Product!$A:$A,Product!$E:$E)</f>
        <v>2874-20</v>
      </c>
      <c r="D1870" s="3" t="s">
        <v>4782</v>
      </c>
    </row>
    <row r="1871" spans="2:4" x14ac:dyDescent="0.45">
      <c r="B1871" s="3" t="s">
        <v>11513</v>
      </c>
      <c r="C1871" t="str">
        <f>_xlfn.XLOOKUP(B1871,Product!$A:$A,Product!$E:$E)</f>
        <v>2874-20</v>
      </c>
      <c r="D1871" s="3" t="s">
        <v>4783</v>
      </c>
    </row>
    <row r="1872" spans="2:4" x14ac:dyDescent="0.45">
      <c r="B1872" s="3" t="s">
        <v>11513</v>
      </c>
      <c r="C1872" t="str">
        <f>_xlfn.XLOOKUP(B1872,Product!$A:$A,Product!$E:$E)</f>
        <v>2874-20</v>
      </c>
      <c r="D1872" s="3" t="s">
        <v>4784</v>
      </c>
    </row>
    <row r="1873" spans="2:4" x14ac:dyDescent="0.45">
      <c r="B1873" s="3" t="s">
        <v>11513</v>
      </c>
      <c r="C1873" t="str">
        <f>_xlfn.XLOOKUP(B1873,Product!$A:$A,Product!$E:$E)</f>
        <v>2874-20</v>
      </c>
      <c r="D1873" s="3" t="s">
        <v>4785</v>
      </c>
    </row>
    <row r="1874" spans="2:4" x14ac:dyDescent="0.45">
      <c r="B1874" s="3" t="s">
        <v>11513</v>
      </c>
      <c r="C1874" t="str">
        <f>_xlfn.XLOOKUP(B1874,Product!$A:$A,Product!$E:$E)</f>
        <v>2874-20</v>
      </c>
      <c r="D1874" s="3" t="s">
        <v>4786</v>
      </c>
    </row>
    <row r="1875" spans="2:4" x14ac:dyDescent="0.45">
      <c r="B1875" s="3" t="s">
        <v>11513</v>
      </c>
      <c r="C1875" t="str">
        <f>_xlfn.XLOOKUP(B1875,Product!$A:$A,Product!$E:$E)</f>
        <v>2874-20</v>
      </c>
      <c r="D1875" s="3" t="s">
        <v>4787</v>
      </c>
    </row>
    <row r="1876" spans="2:4" x14ac:dyDescent="0.45">
      <c r="B1876" s="3" t="s">
        <v>11513</v>
      </c>
      <c r="C1876" t="str">
        <f>_xlfn.XLOOKUP(B1876,Product!$A:$A,Product!$E:$E)</f>
        <v>2874-20</v>
      </c>
      <c r="D1876" s="3" t="s">
        <v>4788</v>
      </c>
    </row>
    <row r="1877" spans="2:4" x14ac:dyDescent="0.45">
      <c r="B1877" s="3" t="s">
        <v>11515</v>
      </c>
      <c r="C1877" t="str">
        <f>_xlfn.XLOOKUP(B1877,Product!$A:$A,Product!$E:$E)</f>
        <v>2875R-21</v>
      </c>
      <c r="D1877" s="3" t="s">
        <v>4789</v>
      </c>
    </row>
    <row r="1878" spans="2:4" x14ac:dyDescent="0.45">
      <c r="B1878" s="3" t="s">
        <v>11515</v>
      </c>
      <c r="C1878" t="str">
        <f>_xlfn.XLOOKUP(B1878,Product!$A:$A,Product!$E:$E)</f>
        <v>2875R-21</v>
      </c>
      <c r="D1878" s="3" t="s">
        <v>4376</v>
      </c>
    </row>
    <row r="1879" spans="2:4" x14ac:dyDescent="0.45">
      <c r="B1879" s="3" t="s">
        <v>11515</v>
      </c>
      <c r="C1879" t="str">
        <f>_xlfn.XLOOKUP(B1879,Product!$A:$A,Product!$E:$E)</f>
        <v>2875R-21</v>
      </c>
      <c r="D1879" s="3" t="s">
        <v>4790</v>
      </c>
    </row>
    <row r="1880" spans="2:4" x14ac:dyDescent="0.45">
      <c r="B1880" s="3" t="s">
        <v>11515</v>
      </c>
      <c r="C1880" t="str">
        <f>_xlfn.XLOOKUP(B1880,Product!$A:$A,Product!$E:$E)</f>
        <v>2875R-21</v>
      </c>
      <c r="D1880" s="3" t="s">
        <v>3640</v>
      </c>
    </row>
    <row r="1881" spans="2:4" x14ac:dyDescent="0.45">
      <c r="B1881" s="3" t="s">
        <v>11515</v>
      </c>
      <c r="C1881" t="str">
        <f>_xlfn.XLOOKUP(B1881,Product!$A:$A,Product!$E:$E)</f>
        <v>2875R-21</v>
      </c>
      <c r="D1881" s="3" t="s">
        <v>4791</v>
      </c>
    </row>
    <row r="1882" spans="2:4" x14ac:dyDescent="0.45">
      <c r="B1882" s="3" t="s">
        <v>11515</v>
      </c>
      <c r="C1882" t="str">
        <f>_xlfn.XLOOKUP(B1882,Product!$A:$A,Product!$E:$E)</f>
        <v>2875R-21</v>
      </c>
      <c r="D1882" s="3" t="s">
        <v>4792</v>
      </c>
    </row>
    <row r="1883" spans="2:4" x14ac:dyDescent="0.45">
      <c r="B1883" s="3" t="s">
        <v>11515</v>
      </c>
      <c r="C1883" t="str">
        <f>_xlfn.XLOOKUP(B1883,Product!$A:$A,Product!$E:$E)</f>
        <v>2875R-21</v>
      </c>
      <c r="D1883" s="3" t="s">
        <v>4793</v>
      </c>
    </row>
    <row r="1884" spans="2:4" x14ac:dyDescent="0.45">
      <c r="B1884" s="3" t="s">
        <v>11515</v>
      </c>
      <c r="C1884" t="str">
        <f>_xlfn.XLOOKUP(B1884,Product!$A:$A,Product!$E:$E)</f>
        <v>2875R-21</v>
      </c>
      <c r="D1884" s="3" t="s">
        <v>4794</v>
      </c>
    </row>
    <row r="1885" spans="2:4" x14ac:dyDescent="0.45">
      <c r="B1885" s="3" t="s">
        <v>11515</v>
      </c>
      <c r="C1885" t="str">
        <f>_xlfn.XLOOKUP(B1885,Product!$A:$A,Product!$E:$E)</f>
        <v>2875R-21</v>
      </c>
      <c r="D1885" s="3" t="s">
        <v>4795</v>
      </c>
    </row>
    <row r="1886" spans="2:4" x14ac:dyDescent="0.45">
      <c r="B1886" s="3" t="s">
        <v>11515</v>
      </c>
      <c r="C1886" t="str">
        <f>_xlfn.XLOOKUP(B1886,Product!$A:$A,Product!$E:$E)</f>
        <v>2875R-21</v>
      </c>
      <c r="D1886" s="3" t="s">
        <v>1467</v>
      </c>
    </row>
    <row r="1887" spans="2:4" x14ac:dyDescent="0.45">
      <c r="B1887" s="3" t="s">
        <v>11515</v>
      </c>
      <c r="C1887" t="str">
        <f>_xlfn.XLOOKUP(B1887,Product!$A:$A,Product!$E:$E)</f>
        <v>2875R-21</v>
      </c>
      <c r="D1887" s="3" t="s">
        <v>4796</v>
      </c>
    </row>
    <row r="1888" spans="2:4" x14ac:dyDescent="0.45">
      <c r="B1888" s="3" t="s">
        <v>11515</v>
      </c>
      <c r="C1888" t="str">
        <f>_xlfn.XLOOKUP(B1888,Product!$A:$A,Product!$E:$E)</f>
        <v>2875R-21</v>
      </c>
      <c r="D1888" s="3" t="s">
        <v>4797</v>
      </c>
    </row>
    <row r="1889" spans="2:4" x14ac:dyDescent="0.45">
      <c r="B1889" s="3" t="s">
        <v>11515</v>
      </c>
      <c r="C1889" t="str">
        <f>_xlfn.XLOOKUP(B1889,Product!$A:$A,Product!$E:$E)</f>
        <v>2875R-21</v>
      </c>
      <c r="D1889" s="3" t="s">
        <v>4798</v>
      </c>
    </row>
    <row r="1890" spans="2:4" x14ac:dyDescent="0.45">
      <c r="B1890" s="3" t="s">
        <v>11515</v>
      </c>
      <c r="C1890" t="str">
        <f>_xlfn.XLOOKUP(B1890,Product!$A:$A,Product!$E:$E)</f>
        <v>2875R-21</v>
      </c>
      <c r="D1890" s="3" t="s">
        <v>4799</v>
      </c>
    </row>
    <row r="1891" spans="2:4" x14ac:dyDescent="0.45">
      <c r="B1891" s="3" t="s">
        <v>11515</v>
      </c>
      <c r="C1891" t="str">
        <f>_xlfn.XLOOKUP(B1891,Product!$A:$A,Product!$E:$E)</f>
        <v>2875R-21</v>
      </c>
      <c r="D1891" s="3" t="s">
        <v>4800</v>
      </c>
    </row>
    <row r="1892" spans="2:4" x14ac:dyDescent="0.45">
      <c r="B1892" s="3" t="s">
        <v>11517</v>
      </c>
      <c r="C1892" t="str">
        <f>_xlfn.XLOOKUP(B1892,Product!$A:$A,Product!$E:$E)</f>
        <v>2876-22</v>
      </c>
      <c r="D1892" s="3" t="s">
        <v>4801</v>
      </c>
    </row>
    <row r="1893" spans="2:4" x14ac:dyDescent="0.45">
      <c r="B1893" s="3" t="s">
        <v>11517</v>
      </c>
      <c r="C1893" t="str">
        <f>_xlfn.XLOOKUP(B1893,Product!$A:$A,Product!$E:$E)</f>
        <v>2876-22</v>
      </c>
      <c r="D1893" s="3" t="s">
        <v>4802</v>
      </c>
    </row>
    <row r="1894" spans="2:4" x14ac:dyDescent="0.45">
      <c r="B1894" s="3" t="s">
        <v>11517</v>
      </c>
      <c r="C1894" t="str">
        <f>_xlfn.XLOOKUP(B1894,Product!$A:$A,Product!$E:$E)</f>
        <v>2876-22</v>
      </c>
      <c r="D1894" s="3" t="s">
        <v>4803</v>
      </c>
    </row>
    <row r="1895" spans="2:4" x14ac:dyDescent="0.45">
      <c r="B1895" s="3" t="s">
        <v>11517</v>
      </c>
      <c r="C1895" t="str">
        <f>_xlfn.XLOOKUP(B1895,Product!$A:$A,Product!$E:$E)</f>
        <v>2876-22</v>
      </c>
      <c r="D1895" s="3" t="s">
        <v>4804</v>
      </c>
    </row>
    <row r="1896" spans="2:4" x14ac:dyDescent="0.45">
      <c r="B1896" s="3" t="s">
        <v>11517</v>
      </c>
      <c r="C1896" t="str">
        <f>_xlfn.XLOOKUP(B1896,Product!$A:$A,Product!$E:$E)</f>
        <v>2876-22</v>
      </c>
      <c r="D1896" s="3" t="s">
        <v>4805</v>
      </c>
    </row>
    <row r="1897" spans="2:4" x14ac:dyDescent="0.45">
      <c r="B1897" s="3" t="s">
        <v>11517</v>
      </c>
      <c r="C1897" t="str">
        <f>_xlfn.XLOOKUP(B1897,Product!$A:$A,Product!$E:$E)</f>
        <v>2876-22</v>
      </c>
      <c r="D1897" s="3" t="s">
        <v>4806</v>
      </c>
    </row>
    <row r="1898" spans="2:4" x14ac:dyDescent="0.45">
      <c r="B1898" s="3" t="s">
        <v>11517</v>
      </c>
      <c r="C1898" t="str">
        <f>_xlfn.XLOOKUP(B1898,Product!$A:$A,Product!$E:$E)</f>
        <v>2876-22</v>
      </c>
      <c r="D1898" s="3" t="s">
        <v>4807</v>
      </c>
    </row>
    <row r="1899" spans="2:4" x14ac:dyDescent="0.45">
      <c r="B1899" s="3" t="s">
        <v>11517</v>
      </c>
      <c r="C1899" t="str">
        <f>_xlfn.XLOOKUP(B1899,Product!$A:$A,Product!$E:$E)</f>
        <v>2876-22</v>
      </c>
      <c r="D1899" s="3" t="s">
        <v>1499</v>
      </c>
    </row>
    <row r="1900" spans="2:4" x14ac:dyDescent="0.45">
      <c r="B1900" s="3" t="s">
        <v>11517</v>
      </c>
      <c r="C1900" t="str">
        <f>_xlfn.XLOOKUP(B1900,Product!$A:$A,Product!$E:$E)</f>
        <v>2876-22</v>
      </c>
      <c r="D1900" s="3" t="s">
        <v>4808</v>
      </c>
    </row>
    <row r="1901" spans="2:4" x14ac:dyDescent="0.45">
      <c r="B1901" s="3" t="s">
        <v>11517</v>
      </c>
      <c r="C1901" t="str">
        <f>_xlfn.XLOOKUP(B1901,Product!$A:$A,Product!$E:$E)</f>
        <v>2876-22</v>
      </c>
      <c r="D1901" s="3" t="s">
        <v>4809</v>
      </c>
    </row>
    <row r="1902" spans="2:4" x14ac:dyDescent="0.45">
      <c r="B1902" s="3" t="s">
        <v>11517</v>
      </c>
      <c r="C1902" t="str">
        <f>_xlfn.XLOOKUP(B1902,Product!$A:$A,Product!$E:$E)</f>
        <v>2876-22</v>
      </c>
      <c r="D1902" s="3" t="s">
        <v>4810</v>
      </c>
    </row>
    <row r="1903" spans="2:4" x14ac:dyDescent="0.45">
      <c r="B1903" s="3" t="s">
        <v>11517</v>
      </c>
      <c r="C1903" t="str">
        <f>_xlfn.XLOOKUP(B1903,Product!$A:$A,Product!$E:$E)</f>
        <v>2876-22</v>
      </c>
      <c r="D1903" s="3" t="s">
        <v>4811</v>
      </c>
    </row>
    <row r="1904" spans="2:4" x14ac:dyDescent="0.45">
      <c r="B1904" s="3" t="s">
        <v>11517</v>
      </c>
      <c r="C1904" t="str">
        <f>_xlfn.XLOOKUP(B1904,Product!$A:$A,Product!$E:$E)</f>
        <v>2876-22</v>
      </c>
      <c r="D1904" s="3" t="s">
        <v>4812</v>
      </c>
    </row>
    <row r="1905" spans="2:4" x14ac:dyDescent="0.45">
      <c r="B1905" s="3" t="s">
        <v>11517</v>
      </c>
      <c r="C1905" t="str">
        <f>_xlfn.XLOOKUP(B1905,Product!$A:$A,Product!$E:$E)</f>
        <v>2876-22</v>
      </c>
      <c r="D1905" s="3" t="s">
        <v>4813</v>
      </c>
    </row>
    <row r="1906" spans="2:4" x14ac:dyDescent="0.45">
      <c r="B1906" s="3" t="s">
        <v>11517</v>
      </c>
      <c r="C1906" t="str">
        <f>_xlfn.XLOOKUP(B1906,Product!$A:$A,Product!$E:$E)</f>
        <v>2876-22</v>
      </c>
      <c r="D1906" s="3" t="s">
        <v>4814</v>
      </c>
    </row>
    <row r="1907" spans="2:4" x14ac:dyDescent="0.45">
      <c r="B1907" s="3" t="s">
        <v>11519</v>
      </c>
      <c r="C1907" t="str">
        <f>_xlfn.XLOOKUP(B1907,Product!$A:$A,Product!$E:$E)</f>
        <v>2877-22</v>
      </c>
      <c r="D1907" s="3" t="s">
        <v>4815</v>
      </c>
    </row>
    <row r="1908" spans="2:4" x14ac:dyDescent="0.45">
      <c r="B1908" s="3" t="s">
        <v>11519</v>
      </c>
      <c r="C1908" t="str">
        <f>_xlfn.XLOOKUP(B1908,Product!$A:$A,Product!$E:$E)</f>
        <v>2877-22</v>
      </c>
      <c r="D1908" s="3" t="s">
        <v>4816</v>
      </c>
    </row>
    <row r="1909" spans="2:4" x14ac:dyDescent="0.45">
      <c r="B1909" s="3" t="s">
        <v>11519</v>
      </c>
      <c r="C1909" t="str">
        <f>_xlfn.XLOOKUP(B1909,Product!$A:$A,Product!$E:$E)</f>
        <v>2877-22</v>
      </c>
      <c r="D1909" s="3" t="s">
        <v>4817</v>
      </c>
    </row>
    <row r="1910" spans="2:4" x14ac:dyDescent="0.45">
      <c r="B1910" s="3" t="s">
        <v>11519</v>
      </c>
      <c r="C1910" t="str">
        <f>_xlfn.XLOOKUP(B1910,Product!$A:$A,Product!$E:$E)</f>
        <v>2877-22</v>
      </c>
      <c r="D1910" s="3" t="s">
        <v>4818</v>
      </c>
    </row>
    <row r="1911" spans="2:4" x14ac:dyDescent="0.45">
      <c r="B1911" s="3" t="s">
        <v>11519</v>
      </c>
      <c r="C1911" t="str">
        <f>_xlfn.XLOOKUP(B1911,Product!$A:$A,Product!$E:$E)</f>
        <v>2877-22</v>
      </c>
      <c r="D1911" s="3" t="s">
        <v>1531</v>
      </c>
    </row>
    <row r="1912" spans="2:4" x14ac:dyDescent="0.45">
      <c r="B1912" s="3" t="s">
        <v>11519</v>
      </c>
      <c r="C1912" t="str">
        <f>_xlfn.XLOOKUP(B1912,Product!$A:$A,Product!$E:$E)</f>
        <v>2877-22</v>
      </c>
      <c r="D1912" s="3" t="s">
        <v>4819</v>
      </c>
    </row>
    <row r="1913" spans="2:4" x14ac:dyDescent="0.45">
      <c r="B1913" s="3" t="s">
        <v>11519</v>
      </c>
      <c r="C1913" t="str">
        <f>_xlfn.XLOOKUP(B1913,Product!$A:$A,Product!$E:$E)</f>
        <v>2877-22</v>
      </c>
      <c r="D1913" s="3" t="s">
        <v>4820</v>
      </c>
    </row>
    <row r="1914" spans="2:4" x14ac:dyDescent="0.45">
      <c r="B1914" s="3" t="s">
        <v>11519</v>
      </c>
      <c r="C1914" t="str">
        <f>_xlfn.XLOOKUP(B1914,Product!$A:$A,Product!$E:$E)</f>
        <v>2877-22</v>
      </c>
      <c r="D1914" s="3" t="s">
        <v>4821</v>
      </c>
    </row>
    <row r="1915" spans="2:4" x14ac:dyDescent="0.45">
      <c r="B1915" s="3" t="s">
        <v>11521</v>
      </c>
      <c r="C1915" t="str">
        <f>_xlfn.XLOOKUP(B1915,Product!$A:$A,Product!$E:$E)</f>
        <v>2878-22</v>
      </c>
      <c r="D1915" s="3" t="s">
        <v>1522</v>
      </c>
    </row>
    <row r="1916" spans="2:4" x14ac:dyDescent="0.45">
      <c r="B1916" s="3" t="s">
        <v>11521</v>
      </c>
      <c r="C1916" t="str">
        <f>_xlfn.XLOOKUP(B1916,Product!$A:$A,Product!$E:$E)</f>
        <v>2878-22</v>
      </c>
      <c r="D1916" s="3" t="s">
        <v>4822</v>
      </c>
    </row>
    <row r="1917" spans="2:4" x14ac:dyDescent="0.45">
      <c r="B1917" s="3" t="s">
        <v>11521</v>
      </c>
      <c r="C1917" t="str">
        <f>_xlfn.XLOOKUP(B1917,Product!$A:$A,Product!$E:$E)</f>
        <v>2878-22</v>
      </c>
      <c r="D1917" s="3" t="s">
        <v>4823</v>
      </c>
    </row>
    <row r="1918" spans="2:4" x14ac:dyDescent="0.45">
      <c r="B1918" s="3" t="s">
        <v>11521</v>
      </c>
      <c r="C1918" t="str">
        <f>_xlfn.XLOOKUP(B1918,Product!$A:$A,Product!$E:$E)</f>
        <v>2878-22</v>
      </c>
      <c r="D1918" s="3" t="s">
        <v>4824</v>
      </c>
    </row>
    <row r="1919" spans="2:4" x14ac:dyDescent="0.45">
      <c r="B1919" s="3" t="s">
        <v>11521</v>
      </c>
      <c r="C1919" t="str">
        <f>_xlfn.XLOOKUP(B1919,Product!$A:$A,Product!$E:$E)</f>
        <v>2878-22</v>
      </c>
      <c r="D1919" s="3" t="s">
        <v>4825</v>
      </c>
    </row>
    <row r="1920" spans="2:4" x14ac:dyDescent="0.45">
      <c r="B1920" s="3" t="s">
        <v>11521</v>
      </c>
      <c r="C1920" t="str">
        <f>_xlfn.XLOOKUP(B1920,Product!$A:$A,Product!$E:$E)</f>
        <v>2878-22</v>
      </c>
      <c r="D1920" s="3" t="s">
        <v>4826</v>
      </c>
    </row>
    <row r="1921" spans="2:4" x14ac:dyDescent="0.45">
      <c r="B1921" s="3" t="s">
        <v>11521</v>
      </c>
      <c r="C1921" t="str">
        <f>_xlfn.XLOOKUP(B1921,Product!$A:$A,Product!$E:$E)</f>
        <v>2878-22</v>
      </c>
      <c r="D1921" s="3" t="s">
        <v>4827</v>
      </c>
    </row>
    <row r="1922" spans="2:4" x14ac:dyDescent="0.45">
      <c r="B1922" s="3" t="s">
        <v>11521</v>
      </c>
      <c r="C1922" t="str">
        <f>_xlfn.XLOOKUP(B1922,Product!$A:$A,Product!$E:$E)</f>
        <v>2878-22</v>
      </c>
      <c r="D1922" s="3" t="s">
        <v>4828</v>
      </c>
    </row>
    <row r="1923" spans="2:4" x14ac:dyDescent="0.45">
      <c r="B1923" s="3" t="s">
        <v>11521</v>
      </c>
      <c r="C1923" t="str">
        <f>_xlfn.XLOOKUP(B1923,Product!$A:$A,Product!$E:$E)</f>
        <v>2878-22</v>
      </c>
      <c r="D1923" s="3" t="s">
        <v>4829</v>
      </c>
    </row>
    <row r="1924" spans="2:4" x14ac:dyDescent="0.45">
      <c r="B1924" s="3" t="s">
        <v>11521</v>
      </c>
      <c r="C1924" t="str">
        <f>_xlfn.XLOOKUP(B1924,Product!$A:$A,Product!$E:$E)</f>
        <v>2878-22</v>
      </c>
      <c r="D1924" s="3" t="s">
        <v>4830</v>
      </c>
    </row>
    <row r="1925" spans="2:4" x14ac:dyDescent="0.45">
      <c r="B1925" s="3" t="s">
        <v>11521</v>
      </c>
      <c r="C1925" t="str">
        <f>_xlfn.XLOOKUP(B1925,Product!$A:$A,Product!$E:$E)</f>
        <v>2878-22</v>
      </c>
      <c r="D1925" s="3" t="s">
        <v>4831</v>
      </c>
    </row>
    <row r="1926" spans="2:4" x14ac:dyDescent="0.45">
      <c r="B1926" s="3" t="s">
        <v>11521</v>
      </c>
      <c r="C1926" t="str">
        <f>_xlfn.XLOOKUP(B1926,Product!$A:$A,Product!$E:$E)</f>
        <v>2878-22</v>
      </c>
      <c r="D1926" s="3" t="s">
        <v>4832</v>
      </c>
    </row>
    <row r="1927" spans="2:4" x14ac:dyDescent="0.45">
      <c r="B1927" s="3" t="s">
        <v>11521</v>
      </c>
      <c r="C1927" t="str">
        <f>_xlfn.XLOOKUP(B1927,Product!$A:$A,Product!$E:$E)</f>
        <v>2878-22</v>
      </c>
      <c r="D1927" s="3" t="s">
        <v>4833</v>
      </c>
    </row>
    <row r="1928" spans="2:4" x14ac:dyDescent="0.45">
      <c r="B1928" s="3" t="s">
        <v>11521</v>
      </c>
      <c r="C1928" t="str">
        <f>_xlfn.XLOOKUP(B1928,Product!$A:$A,Product!$E:$E)</f>
        <v>2878-22</v>
      </c>
      <c r="D1928" s="3" t="s">
        <v>4834</v>
      </c>
    </row>
    <row r="1929" spans="2:4" x14ac:dyDescent="0.45">
      <c r="B1929" s="3" t="s">
        <v>11523</v>
      </c>
      <c r="C1929" t="str">
        <f>_xlfn.XLOOKUP(B1929,Product!$A:$A,Product!$E:$E)</f>
        <v>2878K-22</v>
      </c>
      <c r="D1929" s="3" t="s">
        <v>4835</v>
      </c>
    </row>
    <row r="1930" spans="2:4" x14ac:dyDescent="0.45">
      <c r="B1930" s="3" t="s">
        <v>11523</v>
      </c>
      <c r="C1930" t="str">
        <f>_xlfn.XLOOKUP(B1930,Product!$A:$A,Product!$E:$E)</f>
        <v>2878K-22</v>
      </c>
      <c r="D1930" s="3" t="s">
        <v>4836</v>
      </c>
    </row>
    <row r="1931" spans="2:4" x14ac:dyDescent="0.45">
      <c r="B1931" s="3" t="s">
        <v>11523</v>
      </c>
      <c r="C1931" t="str">
        <f>_xlfn.XLOOKUP(B1931,Product!$A:$A,Product!$E:$E)</f>
        <v>2878K-22</v>
      </c>
      <c r="D1931" s="3" t="s">
        <v>4174</v>
      </c>
    </row>
    <row r="1932" spans="2:4" x14ac:dyDescent="0.45">
      <c r="B1932" s="3" t="s">
        <v>11523</v>
      </c>
      <c r="C1932" t="str">
        <f>_xlfn.XLOOKUP(B1932,Product!$A:$A,Product!$E:$E)</f>
        <v>2878K-22</v>
      </c>
      <c r="D1932" s="3" t="s">
        <v>4837</v>
      </c>
    </row>
    <row r="1933" spans="2:4" x14ac:dyDescent="0.45">
      <c r="B1933" s="3" t="s">
        <v>11523</v>
      </c>
      <c r="C1933" t="str">
        <f>_xlfn.XLOOKUP(B1933,Product!$A:$A,Product!$E:$E)</f>
        <v>2878K-22</v>
      </c>
      <c r="D1933" s="3" t="s">
        <v>4838</v>
      </c>
    </row>
    <row r="1934" spans="2:4" x14ac:dyDescent="0.45">
      <c r="B1934" s="3" t="s">
        <v>11523</v>
      </c>
      <c r="C1934" t="str">
        <f>_xlfn.XLOOKUP(B1934,Product!$A:$A,Product!$E:$E)</f>
        <v>2878K-22</v>
      </c>
      <c r="D1934" s="3" t="s">
        <v>4839</v>
      </c>
    </row>
    <row r="1935" spans="2:4" x14ac:dyDescent="0.45">
      <c r="B1935" s="3" t="s">
        <v>11523</v>
      </c>
      <c r="C1935" t="str">
        <f>_xlfn.XLOOKUP(B1935,Product!$A:$A,Product!$E:$E)</f>
        <v>2878K-22</v>
      </c>
      <c r="D1935" s="3" t="s">
        <v>4840</v>
      </c>
    </row>
    <row r="1936" spans="2:4" x14ac:dyDescent="0.45">
      <c r="B1936" s="3" t="s">
        <v>11523</v>
      </c>
      <c r="C1936" t="str">
        <f>_xlfn.XLOOKUP(B1936,Product!$A:$A,Product!$E:$E)</f>
        <v>2878K-22</v>
      </c>
      <c r="D1936" s="3" t="s">
        <v>4841</v>
      </c>
    </row>
    <row r="1937" spans="2:4" x14ac:dyDescent="0.45">
      <c r="B1937" s="3" t="s">
        <v>11523</v>
      </c>
      <c r="C1937" t="str">
        <f>_xlfn.XLOOKUP(B1937,Product!$A:$A,Product!$E:$E)</f>
        <v>2878K-22</v>
      </c>
      <c r="D1937" s="3" t="s">
        <v>4842</v>
      </c>
    </row>
    <row r="1938" spans="2:4" x14ac:dyDescent="0.45">
      <c r="B1938" s="3" t="s">
        <v>11523</v>
      </c>
      <c r="C1938" t="str">
        <f>_xlfn.XLOOKUP(B1938,Product!$A:$A,Product!$E:$E)</f>
        <v>2878K-22</v>
      </c>
      <c r="D1938" s="3" t="s">
        <v>4843</v>
      </c>
    </row>
    <row r="1939" spans="2:4" x14ac:dyDescent="0.45">
      <c r="B1939" s="3" t="s">
        <v>11523</v>
      </c>
      <c r="C1939" t="str">
        <f>_xlfn.XLOOKUP(B1939,Product!$A:$A,Product!$E:$E)</f>
        <v>2878K-22</v>
      </c>
      <c r="D1939" s="3" t="s">
        <v>3285</v>
      </c>
    </row>
    <row r="1940" spans="2:4" x14ac:dyDescent="0.45">
      <c r="B1940" s="3" t="s">
        <v>11523</v>
      </c>
      <c r="C1940" t="str">
        <f>_xlfn.XLOOKUP(B1940,Product!$A:$A,Product!$E:$E)</f>
        <v>2878K-22</v>
      </c>
      <c r="D1940" s="3" t="s">
        <v>1552</v>
      </c>
    </row>
    <row r="1941" spans="2:4" x14ac:dyDescent="0.45">
      <c r="B1941" s="3" t="s">
        <v>11524</v>
      </c>
      <c r="C1941" t="str">
        <f>_xlfn.XLOOKUP(B1941,Product!$A:$A,Product!$E:$E)</f>
        <v>2879-20</v>
      </c>
      <c r="D1941" s="3" t="s">
        <v>1570</v>
      </c>
    </row>
    <row r="1942" spans="2:4" x14ac:dyDescent="0.45">
      <c r="B1942" s="3" t="s">
        <v>11524</v>
      </c>
      <c r="C1942" t="str">
        <f>_xlfn.XLOOKUP(B1942,Product!$A:$A,Product!$E:$E)</f>
        <v>2879-20</v>
      </c>
      <c r="D1942" s="3" t="s">
        <v>4844</v>
      </c>
    </row>
    <row r="1943" spans="2:4" x14ac:dyDescent="0.45">
      <c r="B1943" s="3" t="s">
        <v>11524</v>
      </c>
      <c r="C1943" t="str">
        <f>_xlfn.XLOOKUP(B1943,Product!$A:$A,Product!$E:$E)</f>
        <v>2879-20</v>
      </c>
      <c r="D1943" s="3" t="s">
        <v>4845</v>
      </c>
    </row>
    <row r="1944" spans="2:4" x14ac:dyDescent="0.45">
      <c r="B1944" s="3" t="s">
        <v>11524</v>
      </c>
      <c r="C1944" t="str">
        <f>_xlfn.XLOOKUP(B1944,Product!$A:$A,Product!$E:$E)</f>
        <v>2879-20</v>
      </c>
      <c r="D1944" s="3" t="s">
        <v>4846</v>
      </c>
    </row>
    <row r="1945" spans="2:4" x14ac:dyDescent="0.45">
      <c r="B1945" s="3" t="s">
        <v>11526</v>
      </c>
      <c r="C1945" t="str">
        <f>_xlfn.XLOOKUP(B1945,Product!$A:$A,Product!$E:$E)</f>
        <v>2880-20</v>
      </c>
      <c r="D1945" s="3" t="s">
        <v>3673</v>
      </c>
    </row>
    <row r="1946" spans="2:4" x14ac:dyDescent="0.45">
      <c r="B1946" s="3" t="s">
        <v>11526</v>
      </c>
      <c r="C1946" t="str">
        <f>_xlfn.XLOOKUP(B1946,Product!$A:$A,Product!$E:$E)</f>
        <v>2880-20</v>
      </c>
      <c r="D1946" s="3" t="s">
        <v>4847</v>
      </c>
    </row>
    <row r="1947" spans="2:4" x14ac:dyDescent="0.45">
      <c r="B1947" s="3" t="s">
        <v>11526</v>
      </c>
      <c r="C1947" t="str">
        <f>_xlfn.XLOOKUP(B1947,Product!$A:$A,Product!$E:$E)</f>
        <v>2880-20</v>
      </c>
      <c r="D1947" s="3" t="s">
        <v>4848</v>
      </c>
    </row>
    <row r="1948" spans="2:4" x14ac:dyDescent="0.45">
      <c r="B1948" s="3" t="s">
        <v>11526</v>
      </c>
      <c r="C1948" t="str">
        <f>_xlfn.XLOOKUP(B1948,Product!$A:$A,Product!$E:$E)</f>
        <v>2880-20</v>
      </c>
      <c r="D1948" s="3" t="s">
        <v>4849</v>
      </c>
    </row>
    <row r="1949" spans="2:4" x14ac:dyDescent="0.45">
      <c r="B1949" s="3" t="s">
        <v>11526</v>
      </c>
      <c r="C1949" t="str">
        <f>_xlfn.XLOOKUP(B1949,Product!$A:$A,Product!$E:$E)</f>
        <v>2880-20</v>
      </c>
      <c r="D1949" s="3" t="s">
        <v>4850</v>
      </c>
    </row>
    <row r="1950" spans="2:4" x14ac:dyDescent="0.45">
      <c r="B1950" s="3" t="s">
        <v>11526</v>
      </c>
      <c r="C1950" t="str">
        <f>_xlfn.XLOOKUP(B1950,Product!$A:$A,Product!$E:$E)</f>
        <v>2880-20</v>
      </c>
      <c r="D1950" s="3" t="s">
        <v>4851</v>
      </c>
    </row>
    <row r="1951" spans="2:4" x14ac:dyDescent="0.45">
      <c r="B1951" s="3" t="s">
        <v>11526</v>
      </c>
      <c r="C1951" t="str">
        <f>_xlfn.XLOOKUP(B1951,Product!$A:$A,Product!$E:$E)</f>
        <v>2880-20</v>
      </c>
      <c r="D1951" s="3" t="s">
        <v>4852</v>
      </c>
    </row>
    <row r="1952" spans="2:4" x14ac:dyDescent="0.45">
      <c r="B1952" s="3" t="s">
        <v>11526</v>
      </c>
      <c r="C1952" t="str">
        <f>_xlfn.XLOOKUP(B1952,Product!$A:$A,Product!$E:$E)</f>
        <v>2880-20</v>
      </c>
      <c r="D1952" s="3" t="s">
        <v>4853</v>
      </c>
    </row>
    <row r="1953" spans="2:4" x14ac:dyDescent="0.45">
      <c r="B1953" s="3" t="s">
        <v>11526</v>
      </c>
      <c r="C1953" t="str">
        <f>_xlfn.XLOOKUP(B1953,Product!$A:$A,Product!$E:$E)</f>
        <v>2880-20</v>
      </c>
      <c r="D1953" s="3" t="s">
        <v>1720</v>
      </c>
    </row>
    <row r="1954" spans="2:4" x14ac:dyDescent="0.45">
      <c r="B1954" s="3" t="s">
        <v>11526</v>
      </c>
      <c r="C1954" t="str">
        <f>_xlfn.XLOOKUP(B1954,Product!$A:$A,Product!$E:$E)</f>
        <v>2880-20</v>
      </c>
      <c r="D1954" s="3" t="s">
        <v>4854</v>
      </c>
    </row>
    <row r="1955" spans="2:4" x14ac:dyDescent="0.45">
      <c r="B1955" s="3" t="s">
        <v>11526</v>
      </c>
      <c r="C1955" t="str">
        <f>_xlfn.XLOOKUP(B1955,Product!$A:$A,Product!$E:$E)</f>
        <v>2880-20</v>
      </c>
      <c r="D1955" s="3" t="s">
        <v>4855</v>
      </c>
    </row>
    <row r="1956" spans="2:4" x14ac:dyDescent="0.45">
      <c r="B1956" s="3" t="s">
        <v>11526</v>
      </c>
      <c r="C1956" t="str">
        <f>_xlfn.XLOOKUP(B1956,Product!$A:$A,Product!$E:$E)</f>
        <v>2880-20</v>
      </c>
      <c r="D1956" s="3" t="s">
        <v>3285</v>
      </c>
    </row>
    <row r="1957" spans="2:4" x14ac:dyDescent="0.45">
      <c r="B1957" s="3" t="s">
        <v>11526</v>
      </c>
      <c r="C1957" t="str">
        <f>_xlfn.XLOOKUP(B1957,Product!$A:$A,Product!$E:$E)</f>
        <v>2880-20</v>
      </c>
      <c r="D1957" s="3" t="s">
        <v>4856</v>
      </c>
    </row>
    <row r="1958" spans="2:4" x14ac:dyDescent="0.45">
      <c r="B1958" s="3" t="s">
        <v>11528</v>
      </c>
      <c r="C1958" t="str">
        <f>_xlfn.XLOOKUP(B1958,Product!$A:$A,Product!$E:$E)</f>
        <v>2881-20</v>
      </c>
      <c r="D1958" s="3" t="s">
        <v>3673</v>
      </c>
    </row>
    <row r="1959" spans="2:4" x14ac:dyDescent="0.45">
      <c r="B1959" s="3" t="s">
        <v>11528</v>
      </c>
      <c r="C1959" t="str">
        <f>_xlfn.XLOOKUP(B1959,Product!$A:$A,Product!$E:$E)</f>
        <v>2881-20</v>
      </c>
      <c r="D1959" s="3" t="s">
        <v>4847</v>
      </c>
    </row>
    <row r="1960" spans="2:4" x14ac:dyDescent="0.45">
      <c r="B1960" s="3" t="s">
        <v>11528</v>
      </c>
      <c r="C1960" t="str">
        <f>_xlfn.XLOOKUP(B1960,Product!$A:$A,Product!$E:$E)</f>
        <v>2881-20</v>
      </c>
      <c r="D1960" s="3" t="s">
        <v>1756</v>
      </c>
    </row>
    <row r="1961" spans="2:4" x14ac:dyDescent="0.45">
      <c r="B1961" s="3" t="s">
        <v>11528</v>
      </c>
      <c r="C1961" t="str">
        <f>_xlfn.XLOOKUP(B1961,Product!$A:$A,Product!$E:$E)</f>
        <v>2881-20</v>
      </c>
      <c r="D1961" s="3" t="s">
        <v>4857</v>
      </c>
    </row>
    <row r="1962" spans="2:4" x14ac:dyDescent="0.45">
      <c r="B1962" s="3" t="s">
        <v>11528</v>
      </c>
      <c r="C1962" t="str">
        <f>_xlfn.XLOOKUP(B1962,Product!$A:$A,Product!$E:$E)</f>
        <v>2881-20</v>
      </c>
      <c r="D1962" s="3" t="s">
        <v>4858</v>
      </c>
    </row>
    <row r="1963" spans="2:4" x14ac:dyDescent="0.45">
      <c r="B1963" s="3" t="s">
        <v>11528</v>
      </c>
      <c r="C1963" t="str">
        <f>_xlfn.XLOOKUP(B1963,Product!$A:$A,Product!$E:$E)</f>
        <v>2881-20</v>
      </c>
      <c r="D1963" s="3" t="s">
        <v>4859</v>
      </c>
    </row>
    <row r="1964" spans="2:4" x14ac:dyDescent="0.45">
      <c r="B1964" s="3" t="s">
        <v>11528</v>
      </c>
      <c r="C1964" t="str">
        <f>_xlfn.XLOOKUP(B1964,Product!$A:$A,Product!$E:$E)</f>
        <v>2881-20</v>
      </c>
      <c r="D1964" s="3" t="s">
        <v>4860</v>
      </c>
    </row>
    <row r="1965" spans="2:4" x14ac:dyDescent="0.45">
      <c r="B1965" s="3" t="s">
        <v>11528</v>
      </c>
      <c r="C1965" t="str">
        <f>_xlfn.XLOOKUP(B1965,Product!$A:$A,Product!$E:$E)</f>
        <v>2881-20</v>
      </c>
      <c r="D1965" s="3" t="s">
        <v>4861</v>
      </c>
    </row>
    <row r="1966" spans="2:4" x14ac:dyDescent="0.45">
      <c r="B1966" s="3" t="s">
        <v>11528</v>
      </c>
      <c r="C1966" t="str">
        <f>_xlfn.XLOOKUP(B1966,Product!$A:$A,Product!$E:$E)</f>
        <v>2881-20</v>
      </c>
      <c r="D1966" s="3" t="s">
        <v>3285</v>
      </c>
    </row>
    <row r="1967" spans="2:4" x14ac:dyDescent="0.45">
      <c r="B1967" s="3" t="s">
        <v>11528</v>
      </c>
      <c r="C1967" t="str">
        <f>_xlfn.XLOOKUP(B1967,Product!$A:$A,Product!$E:$E)</f>
        <v>2881-20</v>
      </c>
      <c r="D1967" s="3" t="s">
        <v>4862</v>
      </c>
    </row>
    <row r="1968" spans="2:4" x14ac:dyDescent="0.45">
      <c r="B1968" s="3" t="s">
        <v>11528</v>
      </c>
      <c r="C1968" t="str">
        <f>_xlfn.XLOOKUP(B1968,Product!$A:$A,Product!$E:$E)</f>
        <v>2881-20</v>
      </c>
      <c r="D1968" s="3" t="s">
        <v>4863</v>
      </c>
    </row>
    <row r="1969" spans="2:4" x14ac:dyDescent="0.45">
      <c r="B1969" s="3" t="s">
        <v>11528</v>
      </c>
      <c r="C1969" t="str">
        <f>_xlfn.XLOOKUP(B1969,Product!$A:$A,Product!$E:$E)</f>
        <v>2881-20</v>
      </c>
      <c r="D1969" s="3" t="s">
        <v>4864</v>
      </c>
    </row>
    <row r="1970" spans="2:4" x14ac:dyDescent="0.45">
      <c r="B1970" s="3" t="s">
        <v>11528</v>
      </c>
      <c r="C1970" t="str">
        <f>_xlfn.XLOOKUP(B1970,Product!$A:$A,Product!$E:$E)</f>
        <v>2881-20</v>
      </c>
      <c r="D1970" s="3" t="s">
        <v>4865</v>
      </c>
    </row>
    <row r="1971" spans="2:4" x14ac:dyDescent="0.45">
      <c r="B1971" s="3" t="s">
        <v>11530</v>
      </c>
      <c r="C1971" t="str">
        <f>_xlfn.XLOOKUP(B1971,Product!$A:$A,Product!$E:$E)</f>
        <v>2882-20</v>
      </c>
      <c r="D1971" s="3" t="s">
        <v>3673</v>
      </c>
    </row>
    <row r="1972" spans="2:4" x14ac:dyDescent="0.45">
      <c r="B1972" s="3" t="s">
        <v>11530</v>
      </c>
      <c r="C1972" t="str">
        <f>_xlfn.XLOOKUP(B1972,Product!$A:$A,Product!$E:$E)</f>
        <v>2882-20</v>
      </c>
      <c r="D1972" s="3" t="s">
        <v>4866</v>
      </c>
    </row>
    <row r="1973" spans="2:4" x14ac:dyDescent="0.45">
      <c r="B1973" s="3" t="s">
        <v>11530</v>
      </c>
      <c r="C1973" t="str">
        <f>_xlfn.XLOOKUP(B1973,Product!$A:$A,Product!$E:$E)</f>
        <v>2882-20</v>
      </c>
      <c r="D1973" s="3" t="s">
        <v>4867</v>
      </c>
    </row>
    <row r="1974" spans="2:4" x14ac:dyDescent="0.45">
      <c r="B1974" s="3" t="s">
        <v>11530</v>
      </c>
      <c r="C1974" t="str">
        <f>_xlfn.XLOOKUP(B1974,Product!$A:$A,Product!$E:$E)</f>
        <v>2882-20</v>
      </c>
      <c r="D1974" s="3" t="s">
        <v>3581</v>
      </c>
    </row>
    <row r="1975" spans="2:4" x14ac:dyDescent="0.45">
      <c r="B1975" s="3" t="s">
        <v>11530</v>
      </c>
      <c r="C1975" t="str">
        <f>_xlfn.XLOOKUP(B1975,Product!$A:$A,Product!$E:$E)</f>
        <v>2882-20</v>
      </c>
      <c r="D1975" s="3" t="s">
        <v>4868</v>
      </c>
    </row>
    <row r="1976" spans="2:4" x14ac:dyDescent="0.45">
      <c r="B1976" s="3" t="s">
        <v>11530</v>
      </c>
      <c r="C1976" t="str">
        <f>_xlfn.XLOOKUP(B1976,Product!$A:$A,Product!$E:$E)</f>
        <v>2882-20</v>
      </c>
      <c r="D1976" s="3" t="s">
        <v>4869</v>
      </c>
    </row>
    <row r="1977" spans="2:4" x14ac:dyDescent="0.45">
      <c r="B1977" s="3" t="s">
        <v>11530</v>
      </c>
      <c r="C1977" t="str">
        <f>_xlfn.XLOOKUP(B1977,Product!$A:$A,Product!$E:$E)</f>
        <v>2882-20</v>
      </c>
      <c r="D1977" s="3" t="s">
        <v>1735</v>
      </c>
    </row>
    <row r="1978" spans="2:4" x14ac:dyDescent="0.45">
      <c r="B1978" s="3" t="s">
        <v>11530</v>
      </c>
      <c r="C1978" t="str">
        <f>_xlfn.XLOOKUP(B1978,Product!$A:$A,Product!$E:$E)</f>
        <v>2882-20</v>
      </c>
      <c r="D1978" s="3" t="s">
        <v>4870</v>
      </c>
    </row>
    <row r="1979" spans="2:4" x14ac:dyDescent="0.45">
      <c r="B1979" s="3" t="s">
        <v>11530</v>
      </c>
      <c r="C1979" t="str">
        <f>_xlfn.XLOOKUP(B1979,Product!$A:$A,Product!$E:$E)</f>
        <v>2882-20</v>
      </c>
      <c r="D1979" s="3" t="s">
        <v>4871</v>
      </c>
    </row>
    <row r="1980" spans="2:4" x14ac:dyDescent="0.45">
      <c r="B1980" s="3" t="s">
        <v>11530</v>
      </c>
      <c r="C1980" t="str">
        <f>_xlfn.XLOOKUP(B1980,Product!$A:$A,Product!$E:$E)</f>
        <v>2882-20</v>
      </c>
      <c r="D1980" s="3" t="s">
        <v>4872</v>
      </c>
    </row>
    <row r="1981" spans="2:4" x14ac:dyDescent="0.45">
      <c r="B1981" s="3" t="s">
        <v>11530</v>
      </c>
      <c r="C1981" t="str">
        <f>_xlfn.XLOOKUP(B1981,Product!$A:$A,Product!$E:$E)</f>
        <v>2882-20</v>
      </c>
      <c r="D1981" s="3" t="s">
        <v>4873</v>
      </c>
    </row>
    <row r="1982" spans="2:4" x14ac:dyDescent="0.45">
      <c r="B1982" s="3" t="s">
        <v>11530</v>
      </c>
      <c r="C1982" t="str">
        <f>_xlfn.XLOOKUP(B1982,Product!$A:$A,Product!$E:$E)</f>
        <v>2882-20</v>
      </c>
      <c r="D1982" s="3" t="s">
        <v>4874</v>
      </c>
    </row>
    <row r="1983" spans="2:4" x14ac:dyDescent="0.45">
      <c r="B1983" s="3" t="s">
        <v>11530</v>
      </c>
      <c r="C1983" t="str">
        <f>_xlfn.XLOOKUP(B1983,Product!$A:$A,Product!$E:$E)</f>
        <v>2882-20</v>
      </c>
      <c r="D1983" s="3" t="s">
        <v>4875</v>
      </c>
    </row>
    <row r="1984" spans="2:4" x14ac:dyDescent="0.45">
      <c r="B1984" s="3" t="s">
        <v>11532</v>
      </c>
      <c r="C1984" t="str">
        <f>_xlfn.XLOOKUP(B1984,Product!$A:$A,Product!$E:$E)</f>
        <v>2883-20</v>
      </c>
      <c r="D1984" s="3" t="s">
        <v>4876</v>
      </c>
    </row>
    <row r="1985" spans="2:4" x14ac:dyDescent="0.45">
      <c r="B1985" s="3" t="s">
        <v>11532</v>
      </c>
      <c r="C1985" t="str">
        <f>_xlfn.XLOOKUP(B1985,Product!$A:$A,Product!$E:$E)</f>
        <v>2883-20</v>
      </c>
      <c r="D1985" s="3" t="s">
        <v>4877</v>
      </c>
    </row>
    <row r="1986" spans="2:4" x14ac:dyDescent="0.45">
      <c r="B1986" s="3" t="s">
        <v>11532</v>
      </c>
      <c r="C1986" t="str">
        <f>_xlfn.XLOOKUP(B1986,Product!$A:$A,Product!$E:$E)</f>
        <v>2883-20</v>
      </c>
      <c r="D1986" s="3" t="s">
        <v>3673</v>
      </c>
    </row>
    <row r="1987" spans="2:4" x14ac:dyDescent="0.45">
      <c r="B1987" s="3" t="s">
        <v>11532</v>
      </c>
      <c r="C1987" t="str">
        <f>_xlfn.XLOOKUP(B1987,Product!$A:$A,Product!$E:$E)</f>
        <v>2883-20</v>
      </c>
      <c r="D1987" s="3" t="s">
        <v>4878</v>
      </c>
    </row>
    <row r="1988" spans="2:4" x14ac:dyDescent="0.45">
      <c r="B1988" s="3" t="s">
        <v>11532</v>
      </c>
      <c r="C1988" t="str">
        <f>_xlfn.XLOOKUP(B1988,Product!$A:$A,Product!$E:$E)</f>
        <v>2883-20</v>
      </c>
      <c r="D1988" s="3" t="s">
        <v>4879</v>
      </c>
    </row>
    <row r="1989" spans="2:4" x14ac:dyDescent="0.45">
      <c r="B1989" s="3" t="s">
        <v>11532</v>
      </c>
      <c r="C1989" t="str">
        <f>_xlfn.XLOOKUP(B1989,Product!$A:$A,Product!$E:$E)</f>
        <v>2883-20</v>
      </c>
      <c r="D1989" s="3" t="s">
        <v>4880</v>
      </c>
    </row>
    <row r="1990" spans="2:4" x14ac:dyDescent="0.45">
      <c r="B1990" s="3" t="s">
        <v>11532</v>
      </c>
      <c r="C1990" t="str">
        <f>_xlfn.XLOOKUP(B1990,Product!$A:$A,Product!$E:$E)</f>
        <v>2883-20</v>
      </c>
      <c r="D1990" s="3" t="s">
        <v>4881</v>
      </c>
    </row>
    <row r="1991" spans="2:4" x14ac:dyDescent="0.45">
      <c r="B1991" s="3" t="s">
        <v>11532</v>
      </c>
      <c r="C1991" t="str">
        <f>_xlfn.XLOOKUP(B1991,Product!$A:$A,Product!$E:$E)</f>
        <v>2883-20</v>
      </c>
      <c r="D1991" s="3" t="s">
        <v>4882</v>
      </c>
    </row>
    <row r="1992" spans="2:4" x14ac:dyDescent="0.45">
      <c r="B1992" s="3" t="s">
        <v>11532</v>
      </c>
      <c r="C1992" t="str">
        <f>_xlfn.XLOOKUP(B1992,Product!$A:$A,Product!$E:$E)</f>
        <v>2883-20</v>
      </c>
      <c r="D1992" s="3" t="s">
        <v>3285</v>
      </c>
    </row>
    <row r="1993" spans="2:4" x14ac:dyDescent="0.45">
      <c r="B1993" s="3" t="s">
        <v>11532</v>
      </c>
      <c r="C1993" t="str">
        <f>_xlfn.XLOOKUP(B1993,Product!$A:$A,Product!$E:$E)</f>
        <v>2883-20</v>
      </c>
      <c r="D1993" s="3" t="s">
        <v>1751</v>
      </c>
    </row>
    <row r="1994" spans="2:4" x14ac:dyDescent="0.45">
      <c r="B1994" s="3" t="s">
        <v>11532</v>
      </c>
      <c r="C1994" t="str">
        <f>_xlfn.XLOOKUP(B1994,Product!$A:$A,Product!$E:$E)</f>
        <v>2883-20</v>
      </c>
      <c r="D1994" s="3" t="s">
        <v>4883</v>
      </c>
    </row>
    <row r="1995" spans="2:4" x14ac:dyDescent="0.45">
      <c r="B1995" s="3" t="s">
        <v>11534</v>
      </c>
      <c r="C1995" t="str">
        <f>_xlfn.XLOOKUP(B1995,Product!$A:$A,Product!$E:$E)</f>
        <v>2886-20</v>
      </c>
      <c r="D1995" s="3" t="s">
        <v>3673</v>
      </c>
    </row>
    <row r="1996" spans="2:4" x14ac:dyDescent="0.45">
      <c r="B1996" s="3" t="s">
        <v>11534</v>
      </c>
      <c r="C1996" t="str">
        <f>_xlfn.XLOOKUP(B1996,Product!$A:$A,Product!$E:$E)</f>
        <v>2886-20</v>
      </c>
      <c r="D1996" s="3" t="s">
        <v>4884</v>
      </c>
    </row>
    <row r="1997" spans="2:4" x14ac:dyDescent="0.45">
      <c r="B1997" s="3" t="s">
        <v>11534</v>
      </c>
      <c r="C1997" t="str">
        <f>_xlfn.XLOOKUP(B1997,Product!$A:$A,Product!$E:$E)</f>
        <v>2886-20</v>
      </c>
      <c r="D1997" s="3" t="s">
        <v>4885</v>
      </c>
    </row>
    <row r="1998" spans="2:4" x14ac:dyDescent="0.45">
      <c r="B1998" s="3" t="s">
        <v>11534</v>
      </c>
      <c r="C1998" t="str">
        <f>_xlfn.XLOOKUP(B1998,Product!$A:$A,Product!$E:$E)</f>
        <v>2886-20</v>
      </c>
      <c r="D1998" s="3" t="s">
        <v>4886</v>
      </c>
    </row>
    <row r="1999" spans="2:4" x14ac:dyDescent="0.45">
      <c r="B1999" s="3" t="s">
        <v>11534</v>
      </c>
      <c r="C1999" t="str">
        <f>_xlfn.XLOOKUP(B1999,Product!$A:$A,Product!$E:$E)</f>
        <v>2886-20</v>
      </c>
      <c r="D1999" s="3" t="s">
        <v>4887</v>
      </c>
    </row>
    <row r="2000" spans="2:4" x14ac:dyDescent="0.45">
      <c r="B2000" s="3" t="s">
        <v>11534</v>
      </c>
      <c r="C2000" t="str">
        <f>_xlfn.XLOOKUP(B2000,Product!$A:$A,Product!$E:$E)</f>
        <v>2886-20</v>
      </c>
      <c r="D2000" s="3" t="s">
        <v>4888</v>
      </c>
    </row>
    <row r="2001" spans="2:4" x14ac:dyDescent="0.45">
      <c r="B2001" s="3" t="s">
        <v>11534</v>
      </c>
      <c r="C2001" t="str">
        <f>_xlfn.XLOOKUP(B2001,Product!$A:$A,Product!$E:$E)</f>
        <v>2886-20</v>
      </c>
      <c r="D2001" s="3" t="s">
        <v>4889</v>
      </c>
    </row>
    <row r="2002" spans="2:4" x14ac:dyDescent="0.45">
      <c r="B2002" s="3" t="s">
        <v>11534</v>
      </c>
      <c r="C2002" t="str">
        <f>_xlfn.XLOOKUP(B2002,Product!$A:$A,Product!$E:$E)</f>
        <v>2886-20</v>
      </c>
      <c r="D2002" s="3" t="s">
        <v>4890</v>
      </c>
    </row>
    <row r="2003" spans="2:4" x14ac:dyDescent="0.45">
      <c r="B2003" s="3" t="s">
        <v>11534</v>
      </c>
      <c r="C2003" t="str">
        <f>_xlfn.XLOOKUP(B2003,Product!$A:$A,Product!$E:$E)</f>
        <v>2886-20</v>
      </c>
      <c r="D2003" s="3" t="s">
        <v>4891</v>
      </c>
    </row>
    <row r="2004" spans="2:4" x14ac:dyDescent="0.45">
      <c r="B2004" s="3" t="s">
        <v>11534</v>
      </c>
      <c r="C2004" t="str">
        <f>_xlfn.XLOOKUP(B2004,Product!$A:$A,Product!$E:$E)</f>
        <v>2886-20</v>
      </c>
      <c r="D2004" s="3" t="s">
        <v>1772</v>
      </c>
    </row>
    <row r="2005" spans="2:4" x14ac:dyDescent="0.45">
      <c r="B2005" s="3" t="s">
        <v>11534</v>
      </c>
      <c r="C2005" t="str">
        <f>_xlfn.XLOOKUP(B2005,Product!$A:$A,Product!$E:$E)</f>
        <v>2886-20</v>
      </c>
      <c r="D2005" s="3" t="s">
        <v>3285</v>
      </c>
    </row>
    <row r="2006" spans="2:4" x14ac:dyDescent="0.45">
      <c r="B2006" s="3" t="s">
        <v>11534</v>
      </c>
      <c r="C2006" t="str">
        <f>_xlfn.XLOOKUP(B2006,Product!$A:$A,Product!$E:$E)</f>
        <v>2886-20</v>
      </c>
      <c r="D2006" s="3" t="s">
        <v>4892</v>
      </c>
    </row>
    <row r="2007" spans="2:4" x14ac:dyDescent="0.45">
      <c r="B2007" s="3" t="s">
        <v>11534</v>
      </c>
      <c r="C2007" t="str">
        <f>_xlfn.XLOOKUP(B2007,Product!$A:$A,Product!$E:$E)</f>
        <v>2886-20</v>
      </c>
      <c r="D2007" s="3" t="s">
        <v>4893</v>
      </c>
    </row>
    <row r="2008" spans="2:4" x14ac:dyDescent="0.45">
      <c r="B2008" s="3" t="s">
        <v>11534</v>
      </c>
      <c r="C2008" t="str">
        <f>_xlfn.XLOOKUP(B2008,Product!$A:$A,Product!$E:$E)</f>
        <v>2886-20</v>
      </c>
      <c r="D2008" s="3" t="s">
        <v>4894</v>
      </c>
    </row>
    <row r="2009" spans="2:4" x14ac:dyDescent="0.45">
      <c r="B2009" s="3" t="s">
        <v>11535</v>
      </c>
      <c r="C2009" t="str">
        <f>_xlfn.XLOOKUP(B2009,Product!$A:$A,Product!$E:$E)</f>
        <v>2887-20</v>
      </c>
      <c r="D2009" s="3" t="s">
        <v>4895</v>
      </c>
    </row>
    <row r="2010" spans="2:4" x14ac:dyDescent="0.45">
      <c r="B2010" s="3" t="s">
        <v>11535</v>
      </c>
      <c r="C2010" t="str">
        <f>_xlfn.XLOOKUP(B2010,Product!$A:$A,Product!$E:$E)</f>
        <v>2887-20</v>
      </c>
      <c r="D2010" s="3" t="s">
        <v>4896</v>
      </c>
    </row>
    <row r="2011" spans="2:4" x14ac:dyDescent="0.45">
      <c r="B2011" s="3" t="s">
        <v>11535</v>
      </c>
      <c r="C2011" t="str">
        <f>_xlfn.XLOOKUP(B2011,Product!$A:$A,Product!$E:$E)</f>
        <v>2887-20</v>
      </c>
      <c r="D2011" s="3" t="s">
        <v>3673</v>
      </c>
    </row>
    <row r="2012" spans="2:4" x14ac:dyDescent="0.45">
      <c r="B2012" s="3" t="s">
        <v>11535</v>
      </c>
      <c r="C2012" t="str">
        <f>_xlfn.XLOOKUP(B2012,Product!$A:$A,Product!$E:$E)</f>
        <v>2887-20</v>
      </c>
      <c r="D2012" s="3" t="s">
        <v>4897</v>
      </c>
    </row>
    <row r="2013" spans="2:4" x14ac:dyDescent="0.45">
      <c r="B2013" s="3" t="s">
        <v>11535</v>
      </c>
      <c r="C2013" t="str">
        <f>_xlfn.XLOOKUP(B2013,Product!$A:$A,Product!$E:$E)</f>
        <v>2887-20</v>
      </c>
      <c r="D2013" s="3" t="s">
        <v>4898</v>
      </c>
    </row>
    <row r="2014" spans="2:4" x14ac:dyDescent="0.45">
      <c r="B2014" s="3" t="s">
        <v>11535</v>
      </c>
      <c r="C2014" t="str">
        <f>_xlfn.XLOOKUP(B2014,Product!$A:$A,Product!$E:$E)</f>
        <v>2887-20</v>
      </c>
      <c r="D2014" s="3" t="s">
        <v>4899</v>
      </c>
    </row>
    <row r="2015" spans="2:4" x14ac:dyDescent="0.45">
      <c r="B2015" s="3" t="s">
        <v>11535</v>
      </c>
      <c r="C2015" t="str">
        <f>_xlfn.XLOOKUP(B2015,Product!$A:$A,Product!$E:$E)</f>
        <v>2887-20</v>
      </c>
      <c r="D2015" s="3" t="s">
        <v>1744</v>
      </c>
    </row>
    <row r="2016" spans="2:4" x14ac:dyDescent="0.45">
      <c r="B2016" s="3" t="s">
        <v>11535</v>
      </c>
      <c r="C2016" t="str">
        <f>_xlfn.XLOOKUP(B2016,Product!$A:$A,Product!$E:$E)</f>
        <v>2887-20</v>
      </c>
      <c r="D2016" s="3" t="s">
        <v>4900</v>
      </c>
    </row>
    <row r="2017" spans="2:4" x14ac:dyDescent="0.45">
      <c r="B2017" s="3" t="s">
        <v>11535</v>
      </c>
      <c r="C2017" t="str">
        <f>_xlfn.XLOOKUP(B2017,Product!$A:$A,Product!$E:$E)</f>
        <v>2887-20</v>
      </c>
      <c r="D2017" s="3" t="s">
        <v>3285</v>
      </c>
    </row>
    <row r="2018" spans="2:4" x14ac:dyDescent="0.45">
      <c r="B2018" s="3" t="s">
        <v>11535</v>
      </c>
      <c r="C2018" t="str">
        <f>_xlfn.XLOOKUP(B2018,Product!$A:$A,Product!$E:$E)</f>
        <v>2887-20</v>
      </c>
      <c r="D2018" s="3" t="s">
        <v>4901</v>
      </c>
    </row>
    <row r="2019" spans="2:4" x14ac:dyDescent="0.45">
      <c r="B2019" s="3" t="s">
        <v>11535</v>
      </c>
      <c r="C2019" t="str">
        <f>_xlfn.XLOOKUP(B2019,Product!$A:$A,Product!$E:$E)</f>
        <v>2887-20</v>
      </c>
      <c r="D2019" s="3" t="s">
        <v>4902</v>
      </c>
    </row>
    <row r="2020" spans="2:4" x14ac:dyDescent="0.45">
      <c r="B2020" s="3" t="s">
        <v>11535</v>
      </c>
      <c r="C2020" t="str">
        <f>_xlfn.XLOOKUP(B2020,Product!$A:$A,Product!$E:$E)</f>
        <v>2887-20</v>
      </c>
      <c r="D2020" s="3" t="s">
        <v>4903</v>
      </c>
    </row>
    <row r="2021" spans="2:4" x14ac:dyDescent="0.45">
      <c r="B2021" s="3" t="s">
        <v>11535</v>
      </c>
      <c r="C2021" t="str">
        <f>_xlfn.XLOOKUP(B2021,Product!$A:$A,Product!$E:$E)</f>
        <v>2887-20</v>
      </c>
      <c r="D2021" s="3" t="s">
        <v>4904</v>
      </c>
    </row>
    <row r="2022" spans="2:4" x14ac:dyDescent="0.45">
      <c r="B2022" s="3" t="s">
        <v>11536</v>
      </c>
      <c r="C2022" t="str">
        <f>_xlfn.XLOOKUP(B2022,Product!$A:$A,Product!$E:$E)</f>
        <v>2888-20</v>
      </c>
      <c r="D2022" s="3" t="s">
        <v>3673</v>
      </c>
    </row>
    <row r="2023" spans="2:4" x14ac:dyDescent="0.45">
      <c r="B2023" s="3" t="s">
        <v>11536</v>
      </c>
      <c r="C2023" t="str">
        <f>_xlfn.XLOOKUP(B2023,Product!$A:$A,Product!$E:$E)</f>
        <v>2888-20</v>
      </c>
      <c r="D2023" s="3" t="s">
        <v>4905</v>
      </c>
    </row>
    <row r="2024" spans="2:4" x14ac:dyDescent="0.45">
      <c r="B2024" s="3" t="s">
        <v>11536</v>
      </c>
      <c r="C2024" t="str">
        <f>_xlfn.XLOOKUP(B2024,Product!$A:$A,Product!$E:$E)</f>
        <v>2888-20</v>
      </c>
      <c r="D2024" s="3" t="s">
        <v>4906</v>
      </c>
    </row>
    <row r="2025" spans="2:4" x14ac:dyDescent="0.45">
      <c r="B2025" s="3" t="s">
        <v>11536</v>
      </c>
      <c r="C2025" t="str">
        <f>_xlfn.XLOOKUP(B2025,Product!$A:$A,Product!$E:$E)</f>
        <v>2888-20</v>
      </c>
      <c r="D2025" s="3" t="s">
        <v>4907</v>
      </c>
    </row>
    <row r="2026" spans="2:4" x14ac:dyDescent="0.45">
      <c r="B2026" s="3" t="s">
        <v>11536</v>
      </c>
      <c r="C2026" t="str">
        <f>_xlfn.XLOOKUP(B2026,Product!$A:$A,Product!$E:$E)</f>
        <v>2888-20</v>
      </c>
      <c r="D2026" s="3" t="s">
        <v>4908</v>
      </c>
    </row>
    <row r="2027" spans="2:4" x14ac:dyDescent="0.45">
      <c r="B2027" s="3" t="s">
        <v>11536</v>
      </c>
      <c r="C2027" t="str">
        <f>_xlfn.XLOOKUP(B2027,Product!$A:$A,Product!$E:$E)</f>
        <v>2888-20</v>
      </c>
      <c r="D2027" s="3" t="s">
        <v>4909</v>
      </c>
    </row>
    <row r="2028" spans="2:4" x14ac:dyDescent="0.45">
      <c r="B2028" s="3" t="s">
        <v>11536</v>
      </c>
      <c r="C2028" t="str">
        <f>_xlfn.XLOOKUP(B2028,Product!$A:$A,Product!$E:$E)</f>
        <v>2888-20</v>
      </c>
      <c r="D2028" s="3" t="s">
        <v>4910</v>
      </c>
    </row>
    <row r="2029" spans="2:4" x14ac:dyDescent="0.45">
      <c r="B2029" s="3" t="s">
        <v>11536</v>
      </c>
      <c r="C2029" t="str">
        <f>_xlfn.XLOOKUP(B2029,Product!$A:$A,Product!$E:$E)</f>
        <v>2888-20</v>
      </c>
      <c r="D2029" s="3" t="s">
        <v>1763</v>
      </c>
    </row>
    <row r="2030" spans="2:4" x14ac:dyDescent="0.45">
      <c r="B2030" s="3" t="s">
        <v>11536</v>
      </c>
      <c r="C2030" t="str">
        <f>_xlfn.XLOOKUP(B2030,Product!$A:$A,Product!$E:$E)</f>
        <v>2888-20</v>
      </c>
      <c r="D2030" s="3" t="s">
        <v>4911</v>
      </c>
    </row>
    <row r="2031" spans="2:4" x14ac:dyDescent="0.45">
      <c r="B2031" s="3" t="s">
        <v>11536</v>
      </c>
      <c r="C2031" t="str">
        <f>_xlfn.XLOOKUP(B2031,Product!$A:$A,Product!$E:$E)</f>
        <v>2888-20</v>
      </c>
      <c r="D2031" s="3" t="s">
        <v>4912</v>
      </c>
    </row>
    <row r="2032" spans="2:4" x14ac:dyDescent="0.45">
      <c r="B2032" s="3" t="s">
        <v>11536</v>
      </c>
      <c r="C2032" t="str">
        <f>_xlfn.XLOOKUP(B2032,Product!$A:$A,Product!$E:$E)</f>
        <v>2888-20</v>
      </c>
      <c r="D2032" s="3" t="s">
        <v>3285</v>
      </c>
    </row>
    <row r="2033" spans="2:4" x14ac:dyDescent="0.45">
      <c r="B2033" s="3" t="s">
        <v>11536</v>
      </c>
      <c r="C2033" t="str">
        <f>_xlfn.XLOOKUP(B2033,Product!$A:$A,Product!$E:$E)</f>
        <v>2888-20</v>
      </c>
      <c r="D2033" s="3" t="s">
        <v>4913</v>
      </c>
    </row>
    <row r="2034" spans="2:4" x14ac:dyDescent="0.45">
      <c r="B2034" s="3" t="s">
        <v>11536</v>
      </c>
      <c r="C2034" t="str">
        <f>_xlfn.XLOOKUP(B2034,Product!$A:$A,Product!$E:$E)</f>
        <v>2888-20</v>
      </c>
      <c r="D2034" s="3" t="s">
        <v>4914</v>
      </c>
    </row>
    <row r="2035" spans="2:4" x14ac:dyDescent="0.45">
      <c r="B2035" s="3" t="s">
        <v>11536</v>
      </c>
      <c r="C2035" t="str">
        <f>_xlfn.XLOOKUP(B2035,Product!$A:$A,Product!$E:$E)</f>
        <v>2888-20</v>
      </c>
      <c r="D2035" s="3" t="s">
        <v>4915</v>
      </c>
    </row>
    <row r="2036" spans="2:4" x14ac:dyDescent="0.45">
      <c r="B2036" s="3" t="s">
        <v>11537</v>
      </c>
      <c r="C2036" t="str">
        <f>_xlfn.XLOOKUP(B2036,Product!$A:$A,Product!$E:$E)</f>
        <v>2889-20</v>
      </c>
      <c r="D2036" s="3" t="s">
        <v>3673</v>
      </c>
    </row>
    <row r="2037" spans="2:4" x14ac:dyDescent="0.45">
      <c r="B2037" s="3" t="s">
        <v>11537</v>
      </c>
      <c r="C2037" t="str">
        <f>_xlfn.XLOOKUP(B2037,Product!$A:$A,Product!$E:$E)</f>
        <v>2889-20</v>
      </c>
      <c r="D2037" s="3" t="s">
        <v>4916</v>
      </c>
    </row>
    <row r="2038" spans="2:4" x14ac:dyDescent="0.45">
      <c r="B2038" s="3" t="s">
        <v>11537</v>
      </c>
      <c r="C2038" t="str">
        <f>_xlfn.XLOOKUP(B2038,Product!$A:$A,Product!$E:$E)</f>
        <v>2889-20</v>
      </c>
      <c r="D2038" s="3" t="s">
        <v>4917</v>
      </c>
    </row>
    <row r="2039" spans="2:4" x14ac:dyDescent="0.45">
      <c r="B2039" s="3" t="s">
        <v>11537</v>
      </c>
      <c r="C2039" t="str">
        <f>_xlfn.XLOOKUP(B2039,Product!$A:$A,Product!$E:$E)</f>
        <v>2889-20</v>
      </c>
      <c r="D2039" s="3" t="s">
        <v>4918</v>
      </c>
    </row>
    <row r="2040" spans="2:4" x14ac:dyDescent="0.45">
      <c r="B2040" s="3" t="s">
        <v>11537</v>
      </c>
      <c r="C2040" t="str">
        <f>_xlfn.XLOOKUP(B2040,Product!$A:$A,Product!$E:$E)</f>
        <v>2889-20</v>
      </c>
      <c r="D2040" s="3" t="s">
        <v>1785</v>
      </c>
    </row>
    <row r="2041" spans="2:4" x14ac:dyDescent="0.45">
      <c r="B2041" s="3" t="s">
        <v>11537</v>
      </c>
      <c r="C2041" t="str">
        <f>_xlfn.XLOOKUP(B2041,Product!$A:$A,Product!$E:$E)</f>
        <v>2889-20</v>
      </c>
      <c r="D2041" s="3" t="s">
        <v>4919</v>
      </c>
    </row>
    <row r="2042" spans="2:4" x14ac:dyDescent="0.45">
      <c r="B2042" s="3" t="s">
        <v>11537</v>
      </c>
      <c r="C2042" t="str">
        <f>_xlfn.XLOOKUP(B2042,Product!$A:$A,Product!$E:$E)</f>
        <v>2889-20</v>
      </c>
      <c r="D2042" s="3" t="s">
        <v>4920</v>
      </c>
    </row>
    <row r="2043" spans="2:4" x14ac:dyDescent="0.45">
      <c r="B2043" s="3" t="s">
        <v>11537</v>
      </c>
      <c r="C2043" t="str">
        <f>_xlfn.XLOOKUP(B2043,Product!$A:$A,Product!$E:$E)</f>
        <v>2889-20</v>
      </c>
      <c r="D2043" s="3" t="s">
        <v>4921</v>
      </c>
    </row>
    <row r="2044" spans="2:4" x14ac:dyDescent="0.45">
      <c r="B2044" s="3" t="s">
        <v>11537</v>
      </c>
      <c r="C2044" t="str">
        <f>_xlfn.XLOOKUP(B2044,Product!$A:$A,Product!$E:$E)</f>
        <v>2889-20</v>
      </c>
      <c r="D2044" s="3" t="s">
        <v>4922</v>
      </c>
    </row>
    <row r="2045" spans="2:4" x14ac:dyDescent="0.45">
      <c r="B2045" s="3" t="s">
        <v>11537</v>
      </c>
      <c r="C2045" t="str">
        <f>_xlfn.XLOOKUP(B2045,Product!$A:$A,Product!$E:$E)</f>
        <v>2889-20</v>
      </c>
      <c r="D2045" s="3" t="s">
        <v>4923</v>
      </c>
    </row>
    <row r="2046" spans="2:4" x14ac:dyDescent="0.45">
      <c r="B2046" s="3" t="s">
        <v>11537</v>
      </c>
      <c r="C2046" t="str">
        <f>_xlfn.XLOOKUP(B2046,Product!$A:$A,Product!$E:$E)</f>
        <v>2889-20</v>
      </c>
      <c r="D2046" s="3" t="s">
        <v>4924</v>
      </c>
    </row>
    <row r="2047" spans="2:4" x14ac:dyDescent="0.45">
      <c r="B2047" s="3" t="s">
        <v>11537</v>
      </c>
      <c r="C2047" t="str">
        <f>_xlfn.XLOOKUP(B2047,Product!$A:$A,Product!$E:$E)</f>
        <v>2889-20</v>
      </c>
      <c r="D2047" s="3" t="s">
        <v>3285</v>
      </c>
    </row>
    <row r="2048" spans="2:4" x14ac:dyDescent="0.45">
      <c r="B2048" s="3" t="s">
        <v>11537</v>
      </c>
      <c r="C2048" t="str">
        <f>_xlfn.XLOOKUP(B2048,Product!$A:$A,Product!$E:$E)</f>
        <v>2889-20</v>
      </c>
      <c r="D2048" s="3" t="s">
        <v>4925</v>
      </c>
    </row>
    <row r="2049" spans="2:4" x14ac:dyDescent="0.45">
      <c r="B2049" s="3" t="s">
        <v>11538</v>
      </c>
      <c r="C2049" t="str">
        <f>_xlfn.XLOOKUP(B2049,Product!$A:$A,Product!$E:$E)</f>
        <v>2890-20</v>
      </c>
      <c r="D2049" s="3" t="s">
        <v>4926</v>
      </c>
    </row>
    <row r="2050" spans="2:4" x14ac:dyDescent="0.45">
      <c r="B2050" s="3" t="s">
        <v>11538</v>
      </c>
      <c r="C2050" t="str">
        <f>_xlfn.XLOOKUP(B2050,Product!$A:$A,Product!$E:$E)</f>
        <v>2890-20</v>
      </c>
      <c r="D2050" s="3" t="s">
        <v>4927</v>
      </c>
    </row>
    <row r="2051" spans="2:4" x14ac:dyDescent="0.45">
      <c r="B2051" s="3" t="s">
        <v>11538</v>
      </c>
      <c r="C2051" t="str">
        <f>_xlfn.XLOOKUP(B2051,Product!$A:$A,Product!$E:$E)</f>
        <v>2890-20</v>
      </c>
      <c r="D2051" s="3" t="s">
        <v>4928</v>
      </c>
    </row>
    <row r="2052" spans="2:4" x14ac:dyDescent="0.45">
      <c r="B2052" s="3" t="s">
        <v>11538</v>
      </c>
      <c r="C2052" t="str">
        <f>_xlfn.XLOOKUP(B2052,Product!$A:$A,Product!$E:$E)</f>
        <v>2890-20</v>
      </c>
      <c r="D2052" s="3" t="s">
        <v>1712</v>
      </c>
    </row>
    <row r="2053" spans="2:4" x14ac:dyDescent="0.45">
      <c r="B2053" s="3" t="s">
        <v>11538</v>
      </c>
      <c r="C2053" t="str">
        <f>_xlfn.XLOOKUP(B2053,Product!$A:$A,Product!$E:$E)</f>
        <v>2890-20</v>
      </c>
      <c r="D2053" s="3" t="s">
        <v>4929</v>
      </c>
    </row>
    <row r="2054" spans="2:4" x14ac:dyDescent="0.45">
      <c r="B2054" s="3" t="s">
        <v>11538</v>
      </c>
      <c r="C2054" t="str">
        <f>_xlfn.XLOOKUP(B2054,Product!$A:$A,Product!$E:$E)</f>
        <v>2890-20</v>
      </c>
      <c r="D2054" s="3" t="s">
        <v>4930</v>
      </c>
    </row>
    <row r="2055" spans="2:4" x14ac:dyDescent="0.45">
      <c r="B2055" s="3" t="s">
        <v>11538</v>
      </c>
      <c r="C2055" t="str">
        <f>_xlfn.XLOOKUP(B2055,Product!$A:$A,Product!$E:$E)</f>
        <v>2890-20</v>
      </c>
      <c r="D2055" s="3" t="s">
        <v>4931</v>
      </c>
    </row>
    <row r="2056" spans="2:4" x14ac:dyDescent="0.45">
      <c r="B2056" s="3" t="s">
        <v>11543</v>
      </c>
      <c r="C2056" t="str">
        <f>_xlfn.XLOOKUP(B2056,Product!$A:$A,Product!$E:$E)</f>
        <v>2903-20</v>
      </c>
      <c r="D2056" s="3" t="s">
        <v>4932</v>
      </c>
    </row>
    <row r="2057" spans="2:4" x14ac:dyDescent="0.45">
      <c r="B2057" s="3" t="s">
        <v>11543</v>
      </c>
      <c r="C2057" t="str">
        <f>_xlfn.XLOOKUP(B2057,Product!$A:$A,Product!$E:$E)</f>
        <v>2903-20</v>
      </c>
      <c r="D2057" s="3" t="s">
        <v>4933</v>
      </c>
    </row>
    <row r="2058" spans="2:4" x14ac:dyDescent="0.45">
      <c r="B2058" s="3" t="s">
        <v>11543</v>
      </c>
      <c r="C2058" t="str">
        <f>_xlfn.XLOOKUP(B2058,Product!$A:$A,Product!$E:$E)</f>
        <v>2903-20</v>
      </c>
      <c r="D2058" s="3" t="s">
        <v>4934</v>
      </c>
    </row>
    <row r="2059" spans="2:4" x14ac:dyDescent="0.45">
      <c r="B2059" s="3" t="s">
        <v>11543</v>
      </c>
      <c r="C2059" t="str">
        <f>_xlfn.XLOOKUP(B2059,Product!$A:$A,Product!$E:$E)</f>
        <v>2903-20</v>
      </c>
      <c r="D2059" s="3" t="s">
        <v>4935</v>
      </c>
    </row>
    <row r="2060" spans="2:4" x14ac:dyDescent="0.45">
      <c r="B2060" s="3" t="s">
        <v>11543</v>
      </c>
      <c r="C2060" t="str">
        <f>_xlfn.XLOOKUP(B2060,Product!$A:$A,Product!$E:$E)</f>
        <v>2903-20</v>
      </c>
      <c r="D2060" s="3" t="s">
        <v>4936</v>
      </c>
    </row>
    <row r="2061" spans="2:4" x14ac:dyDescent="0.45">
      <c r="B2061" s="3" t="s">
        <v>11543</v>
      </c>
      <c r="C2061" t="str">
        <f>_xlfn.XLOOKUP(B2061,Product!$A:$A,Product!$E:$E)</f>
        <v>2903-20</v>
      </c>
      <c r="D2061" s="3" t="s">
        <v>1260</v>
      </c>
    </row>
    <row r="2062" spans="2:4" x14ac:dyDescent="0.45">
      <c r="B2062" s="3" t="s">
        <v>11543</v>
      </c>
      <c r="C2062" t="str">
        <f>_xlfn.XLOOKUP(B2062,Product!$A:$A,Product!$E:$E)</f>
        <v>2903-20</v>
      </c>
      <c r="D2062" s="3" t="s">
        <v>4937</v>
      </c>
    </row>
    <row r="2063" spans="2:4" x14ac:dyDescent="0.45">
      <c r="B2063" s="3" t="s">
        <v>11543</v>
      </c>
      <c r="C2063" t="str">
        <f>_xlfn.XLOOKUP(B2063,Product!$A:$A,Product!$E:$E)</f>
        <v>2903-20</v>
      </c>
      <c r="D2063" s="3" t="s">
        <v>4938</v>
      </c>
    </row>
    <row r="2064" spans="2:4" x14ac:dyDescent="0.45">
      <c r="B2064" s="3" t="s">
        <v>11543</v>
      </c>
      <c r="C2064" t="str">
        <f>_xlfn.XLOOKUP(B2064,Product!$A:$A,Product!$E:$E)</f>
        <v>2903-20</v>
      </c>
      <c r="D2064" s="3" t="s">
        <v>4939</v>
      </c>
    </row>
    <row r="2065" spans="2:4" x14ac:dyDescent="0.45">
      <c r="B2065" s="3" t="s">
        <v>11543</v>
      </c>
      <c r="C2065" t="str">
        <f>_xlfn.XLOOKUP(B2065,Product!$A:$A,Product!$E:$E)</f>
        <v>2903-20</v>
      </c>
      <c r="D2065" s="3" t="s">
        <v>4940</v>
      </c>
    </row>
    <row r="2066" spans="2:4" x14ac:dyDescent="0.45">
      <c r="B2066" s="3" t="s">
        <v>11543</v>
      </c>
      <c r="C2066" t="str">
        <f>_xlfn.XLOOKUP(B2066,Product!$A:$A,Product!$E:$E)</f>
        <v>2903-20</v>
      </c>
      <c r="D2066" s="3" t="s">
        <v>4941</v>
      </c>
    </row>
    <row r="2067" spans="2:4" x14ac:dyDescent="0.45">
      <c r="B2067" s="3" t="s">
        <v>11543</v>
      </c>
      <c r="C2067" t="str">
        <f>_xlfn.XLOOKUP(B2067,Product!$A:$A,Product!$E:$E)</f>
        <v>2903-20</v>
      </c>
      <c r="D2067" s="3" t="s">
        <v>4942</v>
      </c>
    </row>
    <row r="2068" spans="2:4" x14ac:dyDescent="0.45">
      <c r="B2068" s="3" t="s">
        <v>11543</v>
      </c>
      <c r="C2068" t="str">
        <f>_xlfn.XLOOKUP(B2068,Product!$A:$A,Product!$E:$E)</f>
        <v>2903-20</v>
      </c>
      <c r="D2068" s="3" t="s">
        <v>4943</v>
      </c>
    </row>
    <row r="2069" spans="2:4" x14ac:dyDescent="0.45">
      <c r="B2069" s="3" t="s">
        <v>11543</v>
      </c>
      <c r="C2069" t="str">
        <f>_xlfn.XLOOKUP(B2069,Product!$A:$A,Product!$E:$E)</f>
        <v>2903-20</v>
      </c>
      <c r="D2069" s="3" t="s">
        <v>4944</v>
      </c>
    </row>
    <row r="2070" spans="2:4" x14ac:dyDescent="0.45">
      <c r="B2070" s="3" t="s">
        <v>11545</v>
      </c>
      <c r="C2070" t="str">
        <f>_xlfn.XLOOKUP(B2070,Product!$A:$A,Product!$E:$E)</f>
        <v>2904-20</v>
      </c>
      <c r="D2070" s="3" t="s">
        <v>4945</v>
      </c>
    </row>
    <row r="2071" spans="2:4" x14ac:dyDescent="0.45">
      <c r="B2071" s="3" t="s">
        <v>11545</v>
      </c>
      <c r="C2071" t="str">
        <f>_xlfn.XLOOKUP(B2071,Product!$A:$A,Product!$E:$E)</f>
        <v>2904-20</v>
      </c>
      <c r="D2071" s="3" t="s">
        <v>4946</v>
      </c>
    </row>
    <row r="2072" spans="2:4" x14ac:dyDescent="0.45">
      <c r="B2072" s="3" t="s">
        <v>11545</v>
      </c>
      <c r="C2072" t="str">
        <f>_xlfn.XLOOKUP(B2072,Product!$A:$A,Product!$E:$E)</f>
        <v>2904-20</v>
      </c>
      <c r="D2072" s="3" t="s">
        <v>4947</v>
      </c>
    </row>
    <row r="2073" spans="2:4" x14ac:dyDescent="0.45">
      <c r="B2073" s="3" t="s">
        <v>11545</v>
      </c>
      <c r="C2073" t="str">
        <f>_xlfn.XLOOKUP(B2073,Product!$A:$A,Product!$E:$E)</f>
        <v>2904-20</v>
      </c>
      <c r="D2073" s="3" t="s">
        <v>4948</v>
      </c>
    </row>
    <row r="2074" spans="2:4" x14ac:dyDescent="0.45">
      <c r="B2074" s="3" t="s">
        <v>11545</v>
      </c>
      <c r="C2074" t="str">
        <f>_xlfn.XLOOKUP(B2074,Product!$A:$A,Product!$E:$E)</f>
        <v>2904-20</v>
      </c>
      <c r="D2074" s="3" t="s">
        <v>4949</v>
      </c>
    </row>
    <row r="2075" spans="2:4" x14ac:dyDescent="0.45">
      <c r="B2075" s="3" t="s">
        <v>11545</v>
      </c>
      <c r="C2075" t="str">
        <f>_xlfn.XLOOKUP(B2075,Product!$A:$A,Product!$E:$E)</f>
        <v>2904-20</v>
      </c>
      <c r="D2075" s="3" t="s">
        <v>4950</v>
      </c>
    </row>
    <row r="2076" spans="2:4" x14ac:dyDescent="0.45">
      <c r="B2076" s="3" t="s">
        <v>11545</v>
      </c>
      <c r="C2076" t="str">
        <f>_xlfn.XLOOKUP(B2076,Product!$A:$A,Product!$E:$E)</f>
        <v>2904-20</v>
      </c>
      <c r="D2076" s="3" t="s">
        <v>4951</v>
      </c>
    </row>
    <row r="2077" spans="2:4" x14ac:dyDescent="0.45">
      <c r="B2077" s="3" t="s">
        <v>11545</v>
      </c>
      <c r="C2077" t="str">
        <f>_xlfn.XLOOKUP(B2077,Product!$A:$A,Product!$E:$E)</f>
        <v>2904-20</v>
      </c>
      <c r="D2077" s="3" t="s">
        <v>4952</v>
      </c>
    </row>
    <row r="2078" spans="2:4" x14ac:dyDescent="0.45">
      <c r="B2078" s="3" t="s">
        <v>11545</v>
      </c>
      <c r="C2078" t="str">
        <f>_xlfn.XLOOKUP(B2078,Product!$A:$A,Product!$E:$E)</f>
        <v>2904-20</v>
      </c>
      <c r="D2078" s="3" t="s">
        <v>1296</v>
      </c>
    </row>
    <row r="2079" spans="2:4" x14ac:dyDescent="0.45">
      <c r="B2079" s="3" t="s">
        <v>11545</v>
      </c>
      <c r="C2079" t="str">
        <f>_xlfn.XLOOKUP(B2079,Product!$A:$A,Product!$E:$E)</f>
        <v>2904-20</v>
      </c>
      <c r="D2079" s="3" t="s">
        <v>4953</v>
      </c>
    </row>
    <row r="2080" spans="2:4" x14ac:dyDescent="0.45">
      <c r="B2080" s="3" t="s">
        <v>11545</v>
      </c>
      <c r="C2080" t="str">
        <f>_xlfn.XLOOKUP(B2080,Product!$A:$A,Product!$E:$E)</f>
        <v>2904-20</v>
      </c>
      <c r="D2080" s="3" t="s">
        <v>4954</v>
      </c>
    </row>
    <row r="2081" spans="2:4" x14ac:dyDescent="0.45">
      <c r="B2081" s="3" t="s">
        <v>11545</v>
      </c>
      <c r="C2081" t="str">
        <f>_xlfn.XLOOKUP(B2081,Product!$A:$A,Product!$E:$E)</f>
        <v>2904-20</v>
      </c>
      <c r="D2081" s="3" t="s">
        <v>4955</v>
      </c>
    </row>
    <row r="2082" spans="2:4" x14ac:dyDescent="0.45">
      <c r="B2082" s="3" t="s">
        <v>11545</v>
      </c>
      <c r="C2082" t="str">
        <f>_xlfn.XLOOKUP(B2082,Product!$A:$A,Product!$E:$E)</f>
        <v>2904-20</v>
      </c>
      <c r="D2082" s="3" t="s">
        <v>4956</v>
      </c>
    </row>
    <row r="2083" spans="2:4" x14ac:dyDescent="0.45">
      <c r="B2083" s="3" t="s">
        <v>11545</v>
      </c>
      <c r="C2083" t="str">
        <f>_xlfn.XLOOKUP(B2083,Product!$A:$A,Product!$E:$E)</f>
        <v>2904-20</v>
      </c>
      <c r="D2083" s="3" t="s">
        <v>4957</v>
      </c>
    </row>
    <row r="2084" spans="2:4" x14ac:dyDescent="0.45">
      <c r="B2084" s="3" t="s">
        <v>11547</v>
      </c>
      <c r="C2084" t="str">
        <f>_xlfn.XLOOKUP(B2084,Product!$A:$A,Product!$E:$E)</f>
        <v>2905-20</v>
      </c>
      <c r="D2084" s="3" t="s">
        <v>4958</v>
      </c>
    </row>
    <row r="2085" spans="2:4" x14ac:dyDescent="0.45">
      <c r="B2085" s="3" t="s">
        <v>11547</v>
      </c>
      <c r="C2085" t="str">
        <f>_xlfn.XLOOKUP(B2085,Product!$A:$A,Product!$E:$E)</f>
        <v>2905-20</v>
      </c>
      <c r="D2085" s="3" t="s">
        <v>4959</v>
      </c>
    </row>
    <row r="2086" spans="2:4" x14ac:dyDescent="0.45">
      <c r="B2086" s="3" t="s">
        <v>11547</v>
      </c>
      <c r="C2086" t="str">
        <f>_xlfn.XLOOKUP(B2086,Product!$A:$A,Product!$E:$E)</f>
        <v>2905-20</v>
      </c>
      <c r="D2086" s="3" t="s">
        <v>4960</v>
      </c>
    </row>
    <row r="2087" spans="2:4" x14ac:dyDescent="0.45">
      <c r="B2087" s="3" t="s">
        <v>11547</v>
      </c>
      <c r="C2087" t="str">
        <f>_xlfn.XLOOKUP(B2087,Product!$A:$A,Product!$E:$E)</f>
        <v>2905-20</v>
      </c>
      <c r="D2087" s="3" t="s">
        <v>4961</v>
      </c>
    </row>
    <row r="2088" spans="2:4" x14ac:dyDescent="0.45">
      <c r="B2088" s="3" t="s">
        <v>11547</v>
      </c>
      <c r="C2088" t="str">
        <f>_xlfn.XLOOKUP(B2088,Product!$A:$A,Product!$E:$E)</f>
        <v>2905-20</v>
      </c>
      <c r="D2088" s="3" t="s">
        <v>4962</v>
      </c>
    </row>
    <row r="2089" spans="2:4" x14ac:dyDescent="0.45">
      <c r="B2089" s="3" t="s">
        <v>11547</v>
      </c>
      <c r="C2089" t="str">
        <f>_xlfn.XLOOKUP(B2089,Product!$A:$A,Product!$E:$E)</f>
        <v>2905-20</v>
      </c>
      <c r="D2089" s="3" t="s">
        <v>4963</v>
      </c>
    </row>
    <row r="2090" spans="2:4" x14ac:dyDescent="0.45">
      <c r="B2090" s="3" t="s">
        <v>11547</v>
      </c>
      <c r="C2090" t="str">
        <f>_xlfn.XLOOKUP(B2090,Product!$A:$A,Product!$E:$E)</f>
        <v>2905-20</v>
      </c>
      <c r="D2090" s="3" t="s">
        <v>1305</v>
      </c>
    </row>
    <row r="2091" spans="2:4" x14ac:dyDescent="0.45">
      <c r="B2091" s="3" t="s">
        <v>11547</v>
      </c>
      <c r="C2091" t="str">
        <f>_xlfn.XLOOKUP(B2091,Product!$A:$A,Product!$E:$E)</f>
        <v>2905-20</v>
      </c>
      <c r="D2091" s="3" t="s">
        <v>4964</v>
      </c>
    </row>
    <row r="2092" spans="2:4" x14ac:dyDescent="0.45">
      <c r="B2092" s="3" t="s">
        <v>11547</v>
      </c>
      <c r="C2092" t="str">
        <f>_xlfn.XLOOKUP(B2092,Product!$A:$A,Product!$E:$E)</f>
        <v>2905-20</v>
      </c>
      <c r="D2092" s="3" t="s">
        <v>4965</v>
      </c>
    </row>
    <row r="2093" spans="2:4" x14ac:dyDescent="0.45">
      <c r="B2093" s="3" t="s">
        <v>11547</v>
      </c>
      <c r="C2093" t="str">
        <f>_xlfn.XLOOKUP(B2093,Product!$A:$A,Product!$E:$E)</f>
        <v>2905-20</v>
      </c>
      <c r="D2093" s="3" t="s">
        <v>4966</v>
      </c>
    </row>
    <row r="2094" spans="2:4" x14ac:dyDescent="0.45">
      <c r="B2094" s="3" t="s">
        <v>11547</v>
      </c>
      <c r="C2094" t="str">
        <f>_xlfn.XLOOKUP(B2094,Product!$A:$A,Product!$E:$E)</f>
        <v>2905-20</v>
      </c>
      <c r="D2094" s="3" t="s">
        <v>4967</v>
      </c>
    </row>
    <row r="2095" spans="2:4" x14ac:dyDescent="0.45">
      <c r="B2095" s="3" t="s">
        <v>11547</v>
      </c>
      <c r="C2095" t="str">
        <f>_xlfn.XLOOKUP(B2095,Product!$A:$A,Product!$E:$E)</f>
        <v>2905-20</v>
      </c>
      <c r="D2095" s="3" t="s">
        <v>4968</v>
      </c>
    </row>
    <row r="2096" spans="2:4" x14ac:dyDescent="0.45">
      <c r="B2096" s="3" t="s">
        <v>11547</v>
      </c>
      <c r="C2096" t="str">
        <f>_xlfn.XLOOKUP(B2096,Product!$A:$A,Product!$E:$E)</f>
        <v>2905-20</v>
      </c>
      <c r="D2096" s="3" t="s">
        <v>4969</v>
      </c>
    </row>
    <row r="2097" spans="2:4" x14ac:dyDescent="0.45">
      <c r="B2097" s="3" t="s">
        <v>11547</v>
      </c>
      <c r="C2097" t="str">
        <f>_xlfn.XLOOKUP(B2097,Product!$A:$A,Product!$E:$E)</f>
        <v>2905-20</v>
      </c>
      <c r="D2097" s="3" t="s">
        <v>4970</v>
      </c>
    </row>
    <row r="2098" spans="2:4" x14ac:dyDescent="0.45">
      <c r="B2098" s="3" t="s">
        <v>11548</v>
      </c>
      <c r="C2098" t="str">
        <f>_xlfn.XLOOKUP(B2098,Product!$A:$A,Product!$E:$E)</f>
        <v>2906-20</v>
      </c>
      <c r="D2098" s="3" t="s">
        <v>4971</v>
      </c>
    </row>
    <row r="2099" spans="2:4" x14ac:dyDescent="0.45">
      <c r="B2099" s="3" t="s">
        <v>11548</v>
      </c>
      <c r="C2099" t="str">
        <f>_xlfn.XLOOKUP(B2099,Product!$A:$A,Product!$E:$E)</f>
        <v>2906-20</v>
      </c>
      <c r="D2099" s="3" t="s">
        <v>4972</v>
      </c>
    </row>
    <row r="2100" spans="2:4" x14ac:dyDescent="0.45">
      <c r="B2100" s="3" t="s">
        <v>11548</v>
      </c>
      <c r="C2100" t="str">
        <f>_xlfn.XLOOKUP(B2100,Product!$A:$A,Product!$E:$E)</f>
        <v>2906-20</v>
      </c>
      <c r="D2100" s="3" t="s">
        <v>4973</v>
      </c>
    </row>
    <row r="2101" spans="2:4" x14ac:dyDescent="0.45">
      <c r="B2101" s="3" t="s">
        <v>11548</v>
      </c>
      <c r="C2101" t="str">
        <f>_xlfn.XLOOKUP(B2101,Product!$A:$A,Product!$E:$E)</f>
        <v>2906-20</v>
      </c>
      <c r="D2101" s="3" t="s">
        <v>4974</v>
      </c>
    </row>
    <row r="2102" spans="2:4" x14ac:dyDescent="0.45">
      <c r="B2102" s="3" t="s">
        <v>11548</v>
      </c>
      <c r="C2102" t="str">
        <f>_xlfn.XLOOKUP(B2102,Product!$A:$A,Product!$E:$E)</f>
        <v>2906-20</v>
      </c>
      <c r="D2102" s="3" t="s">
        <v>4975</v>
      </c>
    </row>
    <row r="2103" spans="2:4" x14ac:dyDescent="0.45">
      <c r="B2103" s="3" t="s">
        <v>11548</v>
      </c>
      <c r="C2103" t="str">
        <f>_xlfn.XLOOKUP(B2103,Product!$A:$A,Product!$E:$E)</f>
        <v>2906-20</v>
      </c>
      <c r="D2103" s="3" t="s">
        <v>1300</v>
      </c>
    </row>
    <row r="2104" spans="2:4" x14ac:dyDescent="0.45">
      <c r="B2104" s="3" t="s">
        <v>11548</v>
      </c>
      <c r="C2104" t="str">
        <f>_xlfn.XLOOKUP(B2104,Product!$A:$A,Product!$E:$E)</f>
        <v>2906-20</v>
      </c>
      <c r="D2104" s="3" t="s">
        <v>4976</v>
      </c>
    </row>
    <row r="2105" spans="2:4" x14ac:dyDescent="0.45">
      <c r="B2105" s="3" t="s">
        <v>11548</v>
      </c>
      <c r="C2105" t="str">
        <f>_xlfn.XLOOKUP(B2105,Product!$A:$A,Product!$E:$E)</f>
        <v>2906-20</v>
      </c>
      <c r="D2105" s="3" t="s">
        <v>4977</v>
      </c>
    </row>
    <row r="2106" spans="2:4" x14ac:dyDescent="0.45">
      <c r="B2106" s="3" t="s">
        <v>11548</v>
      </c>
      <c r="C2106" t="str">
        <f>_xlfn.XLOOKUP(B2106,Product!$A:$A,Product!$E:$E)</f>
        <v>2906-20</v>
      </c>
      <c r="D2106" s="3" t="s">
        <v>4978</v>
      </c>
    </row>
    <row r="2107" spans="2:4" x14ac:dyDescent="0.45">
      <c r="B2107" s="3" t="s">
        <v>11548</v>
      </c>
      <c r="C2107" t="str">
        <f>_xlfn.XLOOKUP(B2107,Product!$A:$A,Product!$E:$E)</f>
        <v>2906-20</v>
      </c>
      <c r="D2107" s="3" t="s">
        <v>4979</v>
      </c>
    </row>
    <row r="2108" spans="2:4" x14ac:dyDescent="0.45">
      <c r="B2108" s="3" t="s">
        <v>11548</v>
      </c>
      <c r="C2108" t="str">
        <f>_xlfn.XLOOKUP(B2108,Product!$A:$A,Product!$E:$E)</f>
        <v>2906-20</v>
      </c>
      <c r="D2108" s="3" t="s">
        <v>4980</v>
      </c>
    </row>
    <row r="2109" spans="2:4" x14ac:dyDescent="0.45">
      <c r="B2109" s="3" t="s">
        <v>11548</v>
      </c>
      <c r="C2109" t="str">
        <f>_xlfn.XLOOKUP(B2109,Product!$A:$A,Product!$E:$E)</f>
        <v>2906-20</v>
      </c>
      <c r="D2109" s="3" t="s">
        <v>4981</v>
      </c>
    </row>
    <row r="2110" spans="2:4" x14ac:dyDescent="0.45">
      <c r="B2110" s="3" t="s">
        <v>11548</v>
      </c>
      <c r="C2110" t="str">
        <f>_xlfn.XLOOKUP(B2110,Product!$A:$A,Product!$E:$E)</f>
        <v>2906-20</v>
      </c>
      <c r="D2110" s="3" t="s">
        <v>4982</v>
      </c>
    </row>
    <row r="2111" spans="2:4" x14ac:dyDescent="0.45">
      <c r="B2111" s="3" t="s">
        <v>11548</v>
      </c>
      <c r="C2111" t="str">
        <f>_xlfn.XLOOKUP(B2111,Product!$A:$A,Product!$E:$E)</f>
        <v>2906-20</v>
      </c>
      <c r="D2111" s="3" t="s">
        <v>4983</v>
      </c>
    </row>
    <row r="2112" spans="2:4" x14ac:dyDescent="0.45">
      <c r="B2112" s="3" t="s">
        <v>11549</v>
      </c>
      <c r="C2112" t="str">
        <f>_xlfn.XLOOKUP(B2112,Product!$A:$A,Product!$E:$E)</f>
        <v>2908-20</v>
      </c>
      <c r="D2112" s="3" t="s">
        <v>4984</v>
      </c>
    </row>
    <row r="2113" spans="2:4" x14ac:dyDescent="0.45">
      <c r="B2113" s="3" t="s">
        <v>11549</v>
      </c>
      <c r="C2113" t="str">
        <f>_xlfn.XLOOKUP(B2113,Product!$A:$A,Product!$E:$E)</f>
        <v>2908-20</v>
      </c>
      <c r="D2113" s="3" t="s">
        <v>4985</v>
      </c>
    </row>
    <row r="2114" spans="2:4" x14ac:dyDescent="0.45">
      <c r="B2114" s="3" t="s">
        <v>11549</v>
      </c>
      <c r="C2114" t="str">
        <f>_xlfn.XLOOKUP(B2114,Product!$A:$A,Product!$E:$E)</f>
        <v>2908-20</v>
      </c>
      <c r="D2114" s="3" t="s">
        <v>1159</v>
      </c>
    </row>
    <row r="2115" spans="2:4" x14ac:dyDescent="0.45">
      <c r="B2115" s="3" t="s">
        <v>11549</v>
      </c>
      <c r="C2115" t="str">
        <f>_xlfn.XLOOKUP(B2115,Product!$A:$A,Product!$E:$E)</f>
        <v>2908-20</v>
      </c>
      <c r="D2115" s="3" t="s">
        <v>4986</v>
      </c>
    </row>
    <row r="2116" spans="2:4" x14ac:dyDescent="0.45">
      <c r="B2116" s="3" t="s">
        <v>11549</v>
      </c>
      <c r="C2116" t="str">
        <f>_xlfn.XLOOKUP(B2116,Product!$A:$A,Product!$E:$E)</f>
        <v>2908-20</v>
      </c>
      <c r="D2116" s="3" t="s">
        <v>4987</v>
      </c>
    </row>
    <row r="2117" spans="2:4" x14ac:dyDescent="0.45">
      <c r="B2117" s="3" t="s">
        <v>11549</v>
      </c>
      <c r="C2117" t="str">
        <f>_xlfn.XLOOKUP(B2117,Product!$A:$A,Product!$E:$E)</f>
        <v>2908-20</v>
      </c>
      <c r="D2117" s="3" t="s">
        <v>4988</v>
      </c>
    </row>
    <row r="2118" spans="2:4" x14ac:dyDescent="0.45">
      <c r="B2118" s="3" t="s">
        <v>11549</v>
      </c>
      <c r="C2118" t="str">
        <f>_xlfn.XLOOKUP(B2118,Product!$A:$A,Product!$E:$E)</f>
        <v>2908-20</v>
      </c>
      <c r="D2118" s="3" t="s">
        <v>3641</v>
      </c>
    </row>
    <row r="2119" spans="2:4" x14ac:dyDescent="0.45">
      <c r="B2119" s="3" t="s">
        <v>11549</v>
      </c>
      <c r="C2119" t="str">
        <f>_xlfn.XLOOKUP(B2119,Product!$A:$A,Product!$E:$E)</f>
        <v>2908-20</v>
      </c>
      <c r="D2119" s="3" t="s">
        <v>3642</v>
      </c>
    </row>
    <row r="2120" spans="2:4" x14ac:dyDescent="0.45">
      <c r="B2120" s="3" t="s">
        <v>11549</v>
      </c>
      <c r="C2120" t="str">
        <f>_xlfn.XLOOKUP(B2120,Product!$A:$A,Product!$E:$E)</f>
        <v>2908-20</v>
      </c>
      <c r="D2120" s="3" t="s">
        <v>4989</v>
      </c>
    </row>
    <row r="2121" spans="2:4" x14ac:dyDescent="0.45">
      <c r="B2121" s="3" t="s">
        <v>11549</v>
      </c>
      <c r="C2121" t="str">
        <f>_xlfn.XLOOKUP(B2121,Product!$A:$A,Product!$E:$E)</f>
        <v>2908-20</v>
      </c>
      <c r="D2121" s="3" t="s">
        <v>4990</v>
      </c>
    </row>
    <row r="2122" spans="2:4" x14ac:dyDescent="0.45">
      <c r="B2122" s="3" t="s">
        <v>11549</v>
      </c>
      <c r="C2122" t="str">
        <f>_xlfn.XLOOKUP(B2122,Product!$A:$A,Product!$E:$E)</f>
        <v>2908-20</v>
      </c>
      <c r="D2122" s="3" t="s">
        <v>4991</v>
      </c>
    </row>
    <row r="2123" spans="2:4" x14ac:dyDescent="0.45">
      <c r="B2123" s="3" t="s">
        <v>11549</v>
      </c>
      <c r="C2123" t="str">
        <f>_xlfn.XLOOKUP(B2123,Product!$A:$A,Product!$E:$E)</f>
        <v>2908-20</v>
      </c>
      <c r="D2123" s="3" t="s">
        <v>3285</v>
      </c>
    </row>
    <row r="2124" spans="2:4" x14ac:dyDescent="0.45">
      <c r="B2124" s="3" t="s">
        <v>11549</v>
      </c>
      <c r="C2124" t="str">
        <f>_xlfn.XLOOKUP(B2124,Product!$A:$A,Product!$E:$E)</f>
        <v>2908-20</v>
      </c>
      <c r="D2124" s="3" t="s">
        <v>4992</v>
      </c>
    </row>
    <row r="2125" spans="2:4" x14ac:dyDescent="0.45">
      <c r="B2125" s="3" t="s">
        <v>11549</v>
      </c>
      <c r="C2125" t="str">
        <f>_xlfn.XLOOKUP(B2125,Product!$A:$A,Product!$E:$E)</f>
        <v>2908-20</v>
      </c>
      <c r="D2125" s="3" t="s">
        <v>4993</v>
      </c>
    </row>
    <row r="2126" spans="2:4" x14ac:dyDescent="0.45">
      <c r="B2126" s="3" t="s">
        <v>11549</v>
      </c>
      <c r="C2126" t="str">
        <f>_xlfn.XLOOKUP(B2126,Product!$A:$A,Product!$E:$E)</f>
        <v>2908-20</v>
      </c>
      <c r="D2126" s="3" t="s">
        <v>4994</v>
      </c>
    </row>
    <row r="2127" spans="2:4" x14ac:dyDescent="0.45">
      <c r="B2127" s="3" t="s">
        <v>11552</v>
      </c>
      <c r="C2127" t="str">
        <f>_xlfn.XLOOKUP(B2127,Product!$A:$A,Product!$E:$E)</f>
        <v>2909-20</v>
      </c>
      <c r="D2127" s="3" t="s">
        <v>3640</v>
      </c>
    </row>
    <row r="2128" spans="2:4" x14ac:dyDescent="0.45">
      <c r="B2128" s="3" t="s">
        <v>11552</v>
      </c>
      <c r="C2128" t="str">
        <f>_xlfn.XLOOKUP(B2128,Product!$A:$A,Product!$E:$E)</f>
        <v>2909-20</v>
      </c>
      <c r="D2128" s="3" t="s">
        <v>4995</v>
      </c>
    </row>
    <row r="2129" spans="2:4" x14ac:dyDescent="0.45">
      <c r="B2129" s="3" t="s">
        <v>11552</v>
      </c>
      <c r="C2129" t="str">
        <f>_xlfn.XLOOKUP(B2129,Product!$A:$A,Product!$E:$E)</f>
        <v>2909-20</v>
      </c>
      <c r="D2129" s="3" t="s">
        <v>3581</v>
      </c>
    </row>
    <row r="2130" spans="2:4" x14ac:dyDescent="0.45">
      <c r="B2130" s="3" t="s">
        <v>11552</v>
      </c>
      <c r="C2130" t="str">
        <f>_xlfn.XLOOKUP(B2130,Product!$A:$A,Product!$E:$E)</f>
        <v>2909-20</v>
      </c>
      <c r="D2130" s="3" t="s">
        <v>4996</v>
      </c>
    </row>
    <row r="2131" spans="2:4" x14ac:dyDescent="0.45">
      <c r="B2131" s="3" t="s">
        <v>11552</v>
      </c>
      <c r="C2131" t="str">
        <f>_xlfn.XLOOKUP(B2131,Product!$A:$A,Product!$E:$E)</f>
        <v>2909-20</v>
      </c>
      <c r="D2131" s="3" t="s">
        <v>4997</v>
      </c>
    </row>
    <row r="2132" spans="2:4" x14ac:dyDescent="0.45">
      <c r="B2132" s="3" t="s">
        <v>11552</v>
      </c>
      <c r="C2132" t="str">
        <f>_xlfn.XLOOKUP(B2132,Product!$A:$A,Product!$E:$E)</f>
        <v>2909-20</v>
      </c>
      <c r="D2132" s="3" t="s">
        <v>4998</v>
      </c>
    </row>
    <row r="2133" spans="2:4" x14ac:dyDescent="0.45">
      <c r="B2133" s="3" t="s">
        <v>11552</v>
      </c>
      <c r="C2133" t="str">
        <f>_xlfn.XLOOKUP(B2133,Product!$A:$A,Product!$E:$E)</f>
        <v>2909-20</v>
      </c>
      <c r="D2133" s="3" t="s">
        <v>2895</v>
      </c>
    </row>
    <row r="2134" spans="2:4" x14ac:dyDescent="0.45">
      <c r="B2134" s="3" t="s">
        <v>11552</v>
      </c>
      <c r="C2134" t="str">
        <f>_xlfn.XLOOKUP(B2134,Product!$A:$A,Product!$E:$E)</f>
        <v>2909-20</v>
      </c>
      <c r="D2134" s="3" t="s">
        <v>4999</v>
      </c>
    </row>
    <row r="2135" spans="2:4" x14ac:dyDescent="0.45">
      <c r="B2135" s="3" t="s">
        <v>11552</v>
      </c>
      <c r="C2135" t="str">
        <f>_xlfn.XLOOKUP(B2135,Product!$A:$A,Product!$E:$E)</f>
        <v>2909-20</v>
      </c>
      <c r="D2135" s="3" t="s">
        <v>5000</v>
      </c>
    </row>
    <row r="2136" spans="2:4" x14ac:dyDescent="0.45">
      <c r="B2136" s="3" t="s">
        <v>11552</v>
      </c>
      <c r="C2136" t="str">
        <f>_xlfn.XLOOKUP(B2136,Product!$A:$A,Product!$E:$E)</f>
        <v>2909-20</v>
      </c>
      <c r="D2136" s="3" t="s">
        <v>4629</v>
      </c>
    </row>
    <row r="2137" spans="2:4" x14ac:dyDescent="0.45">
      <c r="B2137" s="3" t="s">
        <v>11552</v>
      </c>
      <c r="C2137" t="str">
        <f>_xlfn.XLOOKUP(B2137,Product!$A:$A,Product!$E:$E)</f>
        <v>2909-20</v>
      </c>
      <c r="D2137" s="3" t="s">
        <v>3379</v>
      </c>
    </row>
    <row r="2138" spans="2:4" x14ac:dyDescent="0.45">
      <c r="B2138" s="3" t="s">
        <v>11552</v>
      </c>
      <c r="C2138" t="str">
        <f>_xlfn.XLOOKUP(B2138,Product!$A:$A,Product!$E:$E)</f>
        <v>2909-20</v>
      </c>
      <c r="D2138" s="3" t="s">
        <v>5001</v>
      </c>
    </row>
    <row r="2139" spans="2:4" x14ac:dyDescent="0.45">
      <c r="B2139" s="3" t="s">
        <v>11552</v>
      </c>
      <c r="C2139" t="str">
        <f>_xlfn.XLOOKUP(B2139,Product!$A:$A,Product!$E:$E)</f>
        <v>2909-20</v>
      </c>
      <c r="D2139" s="3" t="s">
        <v>5002</v>
      </c>
    </row>
    <row r="2140" spans="2:4" x14ac:dyDescent="0.45">
      <c r="B2140" s="3" t="s">
        <v>11552</v>
      </c>
      <c r="C2140" t="str">
        <f>_xlfn.XLOOKUP(B2140,Product!$A:$A,Product!$E:$E)</f>
        <v>2909-20</v>
      </c>
      <c r="D2140" s="3" t="s">
        <v>5003</v>
      </c>
    </row>
    <row r="2141" spans="2:4" x14ac:dyDescent="0.45">
      <c r="B2141" s="3" t="s">
        <v>11554</v>
      </c>
      <c r="C2141" t="str">
        <f>_xlfn.XLOOKUP(B2141,Product!$A:$A,Product!$E:$E)</f>
        <v>2910-20</v>
      </c>
      <c r="D2141" s="3" t="s">
        <v>3673</v>
      </c>
    </row>
    <row r="2142" spans="2:4" x14ac:dyDescent="0.45">
      <c r="B2142" s="3" t="s">
        <v>11554</v>
      </c>
      <c r="C2142" t="str">
        <f>_xlfn.XLOOKUP(B2142,Product!$A:$A,Product!$E:$E)</f>
        <v>2910-20</v>
      </c>
      <c r="D2142" s="3" t="s">
        <v>5004</v>
      </c>
    </row>
    <row r="2143" spans="2:4" x14ac:dyDescent="0.45">
      <c r="B2143" s="3" t="s">
        <v>11554</v>
      </c>
      <c r="C2143" t="str">
        <f>_xlfn.XLOOKUP(B2143,Product!$A:$A,Product!$E:$E)</f>
        <v>2910-20</v>
      </c>
      <c r="D2143" s="3" t="s">
        <v>5005</v>
      </c>
    </row>
    <row r="2144" spans="2:4" x14ac:dyDescent="0.45">
      <c r="B2144" s="3" t="s">
        <v>11554</v>
      </c>
      <c r="C2144" t="str">
        <f>_xlfn.XLOOKUP(B2144,Product!$A:$A,Product!$E:$E)</f>
        <v>2910-20</v>
      </c>
      <c r="D2144" s="3" t="s">
        <v>5006</v>
      </c>
    </row>
    <row r="2145" spans="2:4" x14ac:dyDescent="0.45">
      <c r="B2145" s="3" t="s">
        <v>11554</v>
      </c>
      <c r="C2145" t="str">
        <f>_xlfn.XLOOKUP(B2145,Product!$A:$A,Product!$E:$E)</f>
        <v>2910-20</v>
      </c>
      <c r="D2145" s="3" t="s">
        <v>5007</v>
      </c>
    </row>
    <row r="2146" spans="2:4" x14ac:dyDescent="0.45">
      <c r="B2146" s="3" t="s">
        <v>11554</v>
      </c>
      <c r="C2146" t="str">
        <f>_xlfn.XLOOKUP(B2146,Product!$A:$A,Product!$E:$E)</f>
        <v>2910-20</v>
      </c>
      <c r="D2146" s="3" t="s">
        <v>5008</v>
      </c>
    </row>
    <row r="2147" spans="2:4" x14ac:dyDescent="0.45">
      <c r="B2147" s="3" t="s">
        <v>11554</v>
      </c>
      <c r="C2147" t="str">
        <f>_xlfn.XLOOKUP(B2147,Product!$A:$A,Product!$E:$E)</f>
        <v>2910-20</v>
      </c>
      <c r="D2147" s="3" t="s">
        <v>1134</v>
      </c>
    </row>
    <row r="2148" spans="2:4" x14ac:dyDescent="0.45">
      <c r="B2148" s="3" t="s">
        <v>11554</v>
      </c>
      <c r="C2148" t="str">
        <f>_xlfn.XLOOKUP(B2148,Product!$A:$A,Product!$E:$E)</f>
        <v>2910-20</v>
      </c>
      <c r="D2148" s="3" t="s">
        <v>3285</v>
      </c>
    </row>
    <row r="2149" spans="2:4" x14ac:dyDescent="0.45">
      <c r="B2149" s="3" t="s">
        <v>11556</v>
      </c>
      <c r="C2149" t="str">
        <f>_xlfn.XLOOKUP(B2149,Product!$A:$A,Product!$E:$E)</f>
        <v>2911-20</v>
      </c>
      <c r="D2149" s="3" t="s">
        <v>3673</v>
      </c>
    </row>
    <row r="2150" spans="2:4" x14ac:dyDescent="0.45">
      <c r="B2150" s="3" t="s">
        <v>11556</v>
      </c>
      <c r="C2150" t="str">
        <f>_xlfn.XLOOKUP(B2150,Product!$A:$A,Product!$E:$E)</f>
        <v>2911-20</v>
      </c>
      <c r="D2150" s="3" t="s">
        <v>5004</v>
      </c>
    </row>
    <row r="2151" spans="2:4" x14ac:dyDescent="0.45">
      <c r="B2151" s="3" t="s">
        <v>11556</v>
      </c>
      <c r="C2151" t="str">
        <f>_xlfn.XLOOKUP(B2151,Product!$A:$A,Product!$E:$E)</f>
        <v>2911-20</v>
      </c>
      <c r="D2151" s="3" t="s">
        <v>5006</v>
      </c>
    </row>
    <row r="2152" spans="2:4" x14ac:dyDescent="0.45">
      <c r="B2152" s="3" t="s">
        <v>11556</v>
      </c>
      <c r="C2152" t="str">
        <f>_xlfn.XLOOKUP(B2152,Product!$A:$A,Product!$E:$E)</f>
        <v>2911-20</v>
      </c>
      <c r="D2152" s="3" t="s">
        <v>5009</v>
      </c>
    </row>
    <row r="2153" spans="2:4" x14ac:dyDescent="0.45">
      <c r="B2153" s="3" t="s">
        <v>11556</v>
      </c>
      <c r="C2153" t="str">
        <f>_xlfn.XLOOKUP(B2153,Product!$A:$A,Product!$E:$E)</f>
        <v>2911-20</v>
      </c>
      <c r="D2153" s="3" t="s">
        <v>5007</v>
      </c>
    </row>
    <row r="2154" spans="2:4" x14ac:dyDescent="0.45">
      <c r="B2154" s="3" t="s">
        <v>11556</v>
      </c>
      <c r="C2154" t="str">
        <f>_xlfn.XLOOKUP(B2154,Product!$A:$A,Product!$E:$E)</f>
        <v>2911-20</v>
      </c>
      <c r="D2154" s="3" t="s">
        <v>5010</v>
      </c>
    </row>
    <row r="2155" spans="2:4" x14ac:dyDescent="0.45">
      <c r="B2155" s="3" t="s">
        <v>11556</v>
      </c>
      <c r="C2155" t="str">
        <f>_xlfn.XLOOKUP(B2155,Product!$A:$A,Product!$E:$E)</f>
        <v>2911-20</v>
      </c>
      <c r="D2155" s="3" t="s">
        <v>5011</v>
      </c>
    </row>
    <row r="2156" spans="2:4" x14ac:dyDescent="0.45">
      <c r="B2156" s="3" t="s">
        <v>11556</v>
      </c>
      <c r="C2156" t="str">
        <f>_xlfn.XLOOKUP(B2156,Product!$A:$A,Product!$E:$E)</f>
        <v>2911-20</v>
      </c>
      <c r="D2156" s="3" t="s">
        <v>3285</v>
      </c>
    </row>
    <row r="2157" spans="2:4" x14ac:dyDescent="0.45">
      <c r="B2157" s="3" t="s">
        <v>11556</v>
      </c>
      <c r="C2157" t="str">
        <f>_xlfn.XLOOKUP(B2157,Product!$A:$A,Product!$E:$E)</f>
        <v>2911-20</v>
      </c>
      <c r="D2157" s="3" t="s">
        <v>1101</v>
      </c>
    </row>
    <row r="2158" spans="2:4" x14ac:dyDescent="0.45">
      <c r="B2158" s="3" t="s">
        <v>11558</v>
      </c>
      <c r="C2158" t="str">
        <f>_xlfn.XLOOKUP(B2158,Product!$A:$A,Product!$E:$E)</f>
        <v>2912-20</v>
      </c>
      <c r="D2158" s="3" t="s">
        <v>5012</v>
      </c>
    </row>
    <row r="2159" spans="2:4" x14ac:dyDescent="0.45">
      <c r="B2159" s="3" t="s">
        <v>11558</v>
      </c>
      <c r="C2159" t="str">
        <f>_xlfn.XLOOKUP(B2159,Product!$A:$A,Product!$E:$E)</f>
        <v>2912-20</v>
      </c>
      <c r="D2159" s="3" t="s">
        <v>5013</v>
      </c>
    </row>
    <row r="2160" spans="2:4" x14ac:dyDescent="0.45">
      <c r="B2160" s="3" t="s">
        <v>11558</v>
      </c>
      <c r="C2160" t="str">
        <f>_xlfn.XLOOKUP(B2160,Product!$A:$A,Product!$E:$E)</f>
        <v>2912-20</v>
      </c>
      <c r="D2160" s="3" t="s">
        <v>5014</v>
      </c>
    </row>
    <row r="2161" spans="2:4" x14ac:dyDescent="0.45">
      <c r="B2161" s="3" t="s">
        <v>11558</v>
      </c>
      <c r="C2161" t="str">
        <f>_xlfn.XLOOKUP(B2161,Product!$A:$A,Product!$E:$E)</f>
        <v>2912-20</v>
      </c>
      <c r="D2161" s="3" t="s">
        <v>3640</v>
      </c>
    </row>
    <row r="2162" spans="2:4" x14ac:dyDescent="0.45">
      <c r="B2162" s="3" t="s">
        <v>11558</v>
      </c>
      <c r="C2162" t="str">
        <f>_xlfn.XLOOKUP(B2162,Product!$A:$A,Product!$E:$E)</f>
        <v>2912-20</v>
      </c>
      <c r="D2162" s="3" t="s">
        <v>5015</v>
      </c>
    </row>
    <row r="2163" spans="2:4" x14ac:dyDescent="0.45">
      <c r="B2163" s="3" t="s">
        <v>11558</v>
      </c>
      <c r="C2163" t="str">
        <f>_xlfn.XLOOKUP(B2163,Product!$A:$A,Product!$E:$E)</f>
        <v>2912-20</v>
      </c>
      <c r="D2163" s="3" t="s">
        <v>5016</v>
      </c>
    </row>
    <row r="2164" spans="2:4" x14ac:dyDescent="0.45">
      <c r="B2164" s="3" t="s">
        <v>11558</v>
      </c>
      <c r="C2164" t="str">
        <f>_xlfn.XLOOKUP(B2164,Product!$A:$A,Product!$E:$E)</f>
        <v>2912-20</v>
      </c>
      <c r="D2164" s="3" t="s">
        <v>5017</v>
      </c>
    </row>
    <row r="2165" spans="2:4" x14ac:dyDescent="0.45">
      <c r="B2165" s="3" t="s">
        <v>11558</v>
      </c>
      <c r="C2165" t="str">
        <f>_xlfn.XLOOKUP(B2165,Product!$A:$A,Product!$E:$E)</f>
        <v>2912-20</v>
      </c>
      <c r="D2165" s="3" t="s">
        <v>5018</v>
      </c>
    </row>
    <row r="2166" spans="2:4" x14ac:dyDescent="0.45">
      <c r="B2166" s="3" t="s">
        <v>11558</v>
      </c>
      <c r="C2166" t="str">
        <f>_xlfn.XLOOKUP(B2166,Product!$A:$A,Product!$E:$E)</f>
        <v>2912-20</v>
      </c>
      <c r="D2166" s="3" t="s">
        <v>3581</v>
      </c>
    </row>
    <row r="2167" spans="2:4" x14ac:dyDescent="0.45">
      <c r="B2167" s="3" t="s">
        <v>11558</v>
      </c>
      <c r="C2167" t="str">
        <f>_xlfn.XLOOKUP(B2167,Product!$A:$A,Product!$E:$E)</f>
        <v>2912-20</v>
      </c>
      <c r="D2167" s="3" t="s">
        <v>3641</v>
      </c>
    </row>
    <row r="2168" spans="2:4" x14ac:dyDescent="0.45">
      <c r="B2168" s="3" t="s">
        <v>11558</v>
      </c>
      <c r="C2168" t="str">
        <f>_xlfn.XLOOKUP(B2168,Product!$A:$A,Product!$E:$E)</f>
        <v>2912-20</v>
      </c>
      <c r="D2168" s="3" t="s">
        <v>3642</v>
      </c>
    </row>
    <row r="2169" spans="2:4" x14ac:dyDescent="0.45">
      <c r="B2169" s="3" t="s">
        <v>11558</v>
      </c>
      <c r="C2169" t="str">
        <f>_xlfn.XLOOKUP(B2169,Product!$A:$A,Product!$E:$E)</f>
        <v>2912-20</v>
      </c>
      <c r="D2169" s="3" t="s">
        <v>1173</v>
      </c>
    </row>
    <row r="2170" spans="2:4" x14ac:dyDescent="0.45">
      <c r="B2170" s="3" t="s">
        <v>11558</v>
      </c>
      <c r="C2170" t="str">
        <f>_xlfn.XLOOKUP(B2170,Product!$A:$A,Product!$E:$E)</f>
        <v>2912-20</v>
      </c>
      <c r="D2170" s="3" t="s">
        <v>5019</v>
      </c>
    </row>
    <row r="2171" spans="2:4" x14ac:dyDescent="0.45">
      <c r="B2171" s="3" t="s">
        <v>11558</v>
      </c>
      <c r="C2171" t="str">
        <f>_xlfn.XLOOKUP(B2171,Product!$A:$A,Product!$E:$E)</f>
        <v>2912-20</v>
      </c>
      <c r="D2171" s="3" t="s">
        <v>5020</v>
      </c>
    </row>
    <row r="2172" spans="2:4" x14ac:dyDescent="0.45">
      <c r="B2172" s="3" t="s">
        <v>11558</v>
      </c>
      <c r="C2172" t="str">
        <f>_xlfn.XLOOKUP(B2172,Product!$A:$A,Product!$E:$E)</f>
        <v>2912-20</v>
      </c>
      <c r="D2172" s="3" t="s">
        <v>5021</v>
      </c>
    </row>
    <row r="2173" spans="2:4" x14ac:dyDescent="0.45">
      <c r="B2173" s="3" t="s">
        <v>11560</v>
      </c>
      <c r="C2173" t="str">
        <f>_xlfn.XLOOKUP(B2173,Product!$A:$A,Product!$E:$E)</f>
        <v>2912-DE</v>
      </c>
      <c r="D2173" s="3" t="s">
        <v>5022</v>
      </c>
    </row>
    <row r="2174" spans="2:4" x14ac:dyDescent="0.45">
      <c r="B2174" s="3" t="s">
        <v>11560</v>
      </c>
      <c r="C2174" t="str">
        <f>_xlfn.XLOOKUP(B2174,Product!$A:$A,Product!$E:$E)</f>
        <v>2912-DE</v>
      </c>
      <c r="D2174" s="3" t="s">
        <v>5023</v>
      </c>
    </row>
    <row r="2175" spans="2:4" x14ac:dyDescent="0.45">
      <c r="B2175" s="3" t="s">
        <v>11560</v>
      </c>
      <c r="C2175" t="str">
        <f>_xlfn.XLOOKUP(B2175,Product!$A:$A,Product!$E:$E)</f>
        <v>2912-DE</v>
      </c>
      <c r="D2175" s="3" t="s">
        <v>5024</v>
      </c>
    </row>
    <row r="2176" spans="2:4" x14ac:dyDescent="0.45">
      <c r="B2176" s="3" t="s">
        <v>11560</v>
      </c>
      <c r="C2176" t="str">
        <f>_xlfn.XLOOKUP(B2176,Product!$A:$A,Product!$E:$E)</f>
        <v>2912-DE</v>
      </c>
      <c r="D2176" s="3" t="s">
        <v>5025</v>
      </c>
    </row>
    <row r="2177" spans="2:4" x14ac:dyDescent="0.45">
      <c r="B2177" s="3" t="s">
        <v>11560</v>
      </c>
      <c r="C2177" t="str">
        <f>_xlfn.XLOOKUP(B2177,Product!$A:$A,Product!$E:$E)</f>
        <v>2912-DE</v>
      </c>
      <c r="D2177" s="3" t="s">
        <v>5026</v>
      </c>
    </row>
    <row r="2178" spans="2:4" x14ac:dyDescent="0.45">
      <c r="B2178" s="3" t="s">
        <v>11560</v>
      </c>
      <c r="C2178" t="str">
        <f>_xlfn.XLOOKUP(B2178,Product!$A:$A,Product!$E:$E)</f>
        <v>2912-DE</v>
      </c>
      <c r="D2178" s="3" t="s">
        <v>5027</v>
      </c>
    </row>
    <row r="2179" spans="2:4" x14ac:dyDescent="0.45">
      <c r="B2179" s="3" t="s">
        <v>11560</v>
      </c>
      <c r="C2179" t="str">
        <f>_xlfn.XLOOKUP(B2179,Product!$A:$A,Product!$E:$E)</f>
        <v>2912-DE</v>
      </c>
      <c r="D2179" s="3" t="s">
        <v>5028</v>
      </c>
    </row>
    <row r="2180" spans="2:4" x14ac:dyDescent="0.45">
      <c r="B2180" s="3" t="s">
        <v>11560</v>
      </c>
      <c r="C2180" t="str">
        <f>_xlfn.XLOOKUP(B2180,Product!$A:$A,Product!$E:$E)</f>
        <v>2912-DE</v>
      </c>
      <c r="D2180" s="3" t="s">
        <v>5029</v>
      </c>
    </row>
    <row r="2181" spans="2:4" x14ac:dyDescent="0.45">
      <c r="B2181" s="3" t="s">
        <v>11560</v>
      </c>
      <c r="C2181" t="str">
        <f>_xlfn.XLOOKUP(B2181,Product!$A:$A,Product!$E:$E)</f>
        <v>2912-DE</v>
      </c>
      <c r="D2181" s="3" t="s">
        <v>1228</v>
      </c>
    </row>
    <row r="2182" spans="2:4" x14ac:dyDescent="0.45">
      <c r="B2182" s="3" t="s">
        <v>11560</v>
      </c>
      <c r="C2182" t="str">
        <f>_xlfn.XLOOKUP(B2182,Product!$A:$A,Product!$E:$E)</f>
        <v>2912-DE</v>
      </c>
      <c r="D2182" s="3" t="s">
        <v>5030</v>
      </c>
    </row>
    <row r="2183" spans="2:4" x14ac:dyDescent="0.45">
      <c r="B2183" s="3" t="s">
        <v>11561</v>
      </c>
      <c r="C2183" t="str">
        <f>_xlfn.XLOOKUP(B2183,Product!$A:$A,Product!$E:$E)</f>
        <v>2914-22DE</v>
      </c>
      <c r="D2183" s="3" t="s">
        <v>3640</v>
      </c>
    </row>
    <row r="2184" spans="2:4" x14ac:dyDescent="0.45">
      <c r="B2184" s="3" t="s">
        <v>11561</v>
      </c>
      <c r="C2184" t="str">
        <f>_xlfn.XLOOKUP(B2184,Product!$A:$A,Product!$E:$E)</f>
        <v>2914-22DE</v>
      </c>
      <c r="D2184" s="3" t="s">
        <v>5031</v>
      </c>
    </row>
    <row r="2185" spans="2:4" x14ac:dyDescent="0.45">
      <c r="B2185" s="3" t="s">
        <v>11561</v>
      </c>
      <c r="C2185" t="str">
        <f>_xlfn.XLOOKUP(B2185,Product!$A:$A,Product!$E:$E)</f>
        <v>2914-22DE</v>
      </c>
      <c r="D2185" s="3" t="s">
        <v>5017</v>
      </c>
    </row>
    <row r="2186" spans="2:4" x14ac:dyDescent="0.45">
      <c r="B2186" s="3" t="s">
        <v>11561</v>
      </c>
      <c r="C2186" t="str">
        <f>_xlfn.XLOOKUP(B2186,Product!$A:$A,Product!$E:$E)</f>
        <v>2914-22DE</v>
      </c>
      <c r="D2186" s="3" t="s">
        <v>5032</v>
      </c>
    </row>
    <row r="2187" spans="2:4" x14ac:dyDescent="0.45">
      <c r="B2187" s="3" t="s">
        <v>11561</v>
      </c>
      <c r="C2187" t="str">
        <f>_xlfn.XLOOKUP(B2187,Product!$A:$A,Product!$E:$E)</f>
        <v>2914-22DE</v>
      </c>
      <c r="D2187" s="3" t="s">
        <v>5033</v>
      </c>
    </row>
    <row r="2188" spans="2:4" x14ac:dyDescent="0.45">
      <c r="B2188" s="3" t="s">
        <v>11561</v>
      </c>
      <c r="C2188" t="str">
        <f>_xlfn.XLOOKUP(B2188,Product!$A:$A,Product!$E:$E)</f>
        <v>2914-22DE</v>
      </c>
      <c r="D2188" s="3" t="s">
        <v>5034</v>
      </c>
    </row>
    <row r="2189" spans="2:4" x14ac:dyDescent="0.45">
      <c r="B2189" s="3" t="s">
        <v>11561</v>
      </c>
      <c r="C2189" t="str">
        <f>_xlfn.XLOOKUP(B2189,Product!$A:$A,Product!$E:$E)</f>
        <v>2914-22DE</v>
      </c>
      <c r="D2189" s="3" t="s">
        <v>4174</v>
      </c>
    </row>
    <row r="2190" spans="2:4" x14ac:dyDescent="0.45">
      <c r="B2190" s="3" t="s">
        <v>11561</v>
      </c>
      <c r="C2190" t="str">
        <f>_xlfn.XLOOKUP(B2190,Product!$A:$A,Product!$E:$E)</f>
        <v>2914-22DE</v>
      </c>
      <c r="D2190" s="3" t="s">
        <v>5035</v>
      </c>
    </row>
    <row r="2191" spans="2:4" x14ac:dyDescent="0.45">
      <c r="B2191" s="3" t="s">
        <v>11561</v>
      </c>
      <c r="C2191" t="str">
        <f>_xlfn.XLOOKUP(B2191,Product!$A:$A,Product!$E:$E)</f>
        <v>2914-22DE</v>
      </c>
      <c r="D2191" s="3" t="s">
        <v>5036</v>
      </c>
    </row>
    <row r="2192" spans="2:4" x14ac:dyDescent="0.45">
      <c r="B2192" s="3" t="s">
        <v>11561</v>
      </c>
      <c r="C2192" t="str">
        <f>_xlfn.XLOOKUP(B2192,Product!$A:$A,Product!$E:$E)</f>
        <v>2914-22DE</v>
      </c>
      <c r="D2192" s="3" t="s">
        <v>3642</v>
      </c>
    </row>
    <row r="2193" spans="2:4" x14ac:dyDescent="0.45">
      <c r="B2193" s="3" t="s">
        <v>11561</v>
      </c>
      <c r="C2193" t="str">
        <f>_xlfn.XLOOKUP(B2193,Product!$A:$A,Product!$E:$E)</f>
        <v>2914-22DE</v>
      </c>
      <c r="D2193" s="3" t="s">
        <v>5037</v>
      </c>
    </row>
    <row r="2194" spans="2:4" x14ac:dyDescent="0.45">
      <c r="B2194" s="3" t="s">
        <v>11561</v>
      </c>
      <c r="C2194" t="str">
        <f>_xlfn.XLOOKUP(B2194,Product!$A:$A,Product!$E:$E)</f>
        <v>2914-22DE</v>
      </c>
      <c r="D2194" s="3" t="s">
        <v>5038</v>
      </c>
    </row>
    <row r="2195" spans="2:4" x14ac:dyDescent="0.45">
      <c r="B2195" s="3" t="s">
        <v>11561</v>
      </c>
      <c r="C2195" t="str">
        <f>_xlfn.XLOOKUP(B2195,Product!$A:$A,Product!$E:$E)</f>
        <v>2914-22DE</v>
      </c>
      <c r="D2195" s="3" t="s">
        <v>1265</v>
      </c>
    </row>
    <row r="2196" spans="2:4" x14ac:dyDescent="0.45">
      <c r="B2196" s="3" t="s">
        <v>11561</v>
      </c>
      <c r="C2196" t="str">
        <f>_xlfn.XLOOKUP(B2196,Product!$A:$A,Product!$E:$E)</f>
        <v>2914-22DE</v>
      </c>
      <c r="D2196" s="3" t="s">
        <v>3285</v>
      </c>
    </row>
    <row r="2197" spans="2:4" x14ac:dyDescent="0.45">
      <c r="B2197" s="3" t="s">
        <v>11561</v>
      </c>
      <c r="C2197" t="str">
        <f>_xlfn.XLOOKUP(B2197,Product!$A:$A,Product!$E:$E)</f>
        <v>2914-22DE</v>
      </c>
      <c r="D2197" s="3" t="s">
        <v>5039</v>
      </c>
    </row>
    <row r="2198" spans="2:4" x14ac:dyDescent="0.45">
      <c r="B2198" s="3" t="s">
        <v>11562</v>
      </c>
      <c r="C2198" t="str">
        <f>_xlfn.XLOOKUP(B2198,Product!$A:$A,Product!$E:$E)</f>
        <v>2915-20</v>
      </c>
      <c r="D2198" s="3" t="s">
        <v>5040</v>
      </c>
    </row>
    <row r="2199" spans="2:4" x14ac:dyDescent="0.45">
      <c r="B2199" s="3" t="s">
        <v>11562</v>
      </c>
      <c r="C2199" t="str">
        <f>_xlfn.XLOOKUP(B2199,Product!$A:$A,Product!$E:$E)</f>
        <v>2915-20</v>
      </c>
      <c r="D2199" s="3" t="s">
        <v>5041</v>
      </c>
    </row>
    <row r="2200" spans="2:4" x14ac:dyDescent="0.45">
      <c r="B2200" s="3" t="s">
        <v>11562</v>
      </c>
      <c r="C2200" t="str">
        <f>_xlfn.XLOOKUP(B2200,Product!$A:$A,Product!$E:$E)</f>
        <v>2915-20</v>
      </c>
      <c r="D2200" s="3" t="s">
        <v>5042</v>
      </c>
    </row>
    <row r="2201" spans="2:4" x14ac:dyDescent="0.45">
      <c r="B2201" s="3" t="s">
        <v>11562</v>
      </c>
      <c r="C2201" t="str">
        <f>_xlfn.XLOOKUP(B2201,Product!$A:$A,Product!$E:$E)</f>
        <v>2915-20</v>
      </c>
      <c r="D2201" s="3" t="s">
        <v>3640</v>
      </c>
    </row>
    <row r="2202" spans="2:4" x14ac:dyDescent="0.45">
      <c r="B2202" s="3" t="s">
        <v>11562</v>
      </c>
      <c r="C2202" t="str">
        <f>_xlfn.XLOOKUP(B2202,Product!$A:$A,Product!$E:$E)</f>
        <v>2915-20</v>
      </c>
      <c r="D2202" s="3" t="s">
        <v>5043</v>
      </c>
    </row>
    <row r="2203" spans="2:4" x14ac:dyDescent="0.45">
      <c r="B2203" s="3" t="s">
        <v>11562</v>
      </c>
      <c r="C2203" t="str">
        <f>_xlfn.XLOOKUP(B2203,Product!$A:$A,Product!$E:$E)</f>
        <v>2915-20</v>
      </c>
      <c r="D2203" s="3" t="s">
        <v>5044</v>
      </c>
    </row>
    <row r="2204" spans="2:4" x14ac:dyDescent="0.45">
      <c r="B2204" s="3" t="s">
        <v>11562</v>
      </c>
      <c r="C2204" t="str">
        <f>_xlfn.XLOOKUP(B2204,Product!$A:$A,Product!$E:$E)</f>
        <v>2915-20</v>
      </c>
      <c r="D2204" s="3" t="s">
        <v>5017</v>
      </c>
    </row>
    <row r="2205" spans="2:4" x14ac:dyDescent="0.45">
      <c r="B2205" s="3" t="s">
        <v>11562</v>
      </c>
      <c r="C2205" t="str">
        <f>_xlfn.XLOOKUP(B2205,Product!$A:$A,Product!$E:$E)</f>
        <v>2915-20</v>
      </c>
      <c r="D2205" s="3" t="s">
        <v>5045</v>
      </c>
    </row>
    <row r="2206" spans="2:4" x14ac:dyDescent="0.45">
      <c r="B2206" s="3" t="s">
        <v>11562</v>
      </c>
      <c r="C2206" t="str">
        <f>_xlfn.XLOOKUP(B2206,Product!$A:$A,Product!$E:$E)</f>
        <v>2915-20</v>
      </c>
      <c r="D2206" s="3" t="s">
        <v>3581</v>
      </c>
    </row>
    <row r="2207" spans="2:4" x14ac:dyDescent="0.45">
      <c r="B2207" s="3" t="s">
        <v>11562</v>
      </c>
      <c r="C2207" t="str">
        <f>_xlfn.XLOOKUP(B2207,Product!$A:$A,Product!$E:$E)</f>
        <v>2915-20</v>
      </c>
      <c r="D2207" s="3" t="s">
        <v>3641</v>
      </c>
    </row>
    <row r="2208" spans="2:4" x14ac:dyDescent="0.45">
      <c r="B2208" s="3" t="s">
        <v>11562</v>
      </c>
      <c r="C2208" t="str">
        <f>_xlfn.XLOOKUP(B2208,Product!$A:$A,Product!$E:$E)</f>
        <v>2915-20</v>
      </c>
      <c r="D2208" s="3" t="s">
        <v>3642</v>
      </c>
    </row>
    <row r="2209" spans="2:4" x14ac:dyDescent="0.45">
      <c r="B2209" s="3" t="s">
        <v>11562</v>
      </c>
      <c r="C2209" t="str">
        <f>_xlfn.XLOOKUP(B2209,Product!$A:$A,Product!$E:$E)</f>
        <v>2915-20</v>
      </c>
      <c r="D2209" s="3" t="s">
        <v>1281</v>
      </c>
    </row>
    <row r="2210" spans="2:4" x14ac:dyDescent="0.45">
      <c r="B2210" s="3" t="s">
        <v>11562</v>
      </c>
      <c r="C2210" t="str">
        <f>_xlfn.XLOOKUP(B2210,Product!$A:$A,Product!$E:$E)</f>
        <v>2915-20</v>
      </c>
      <c r="D2210" s="3" t="s">
        <v>5046</v>
      </c>
    </row>
    <row r="2211" spans="2:4" x14ac:dyDescent="0.45">
      <c r="B2211" s="3" t="s">
        <v>11562</v>
      </c>
      <c r="C2211" t="str">
        <f>_xlfn.XLOOKUP(B2211,Product!$A:$A,Product!$E:$E)</f>
        <v>2915-20</v>
      </c>
      <c r="D2211" s="3" t="s">
        <v>5047</v>
      </c>
    </row>
    <row r="2212" spans="2:4" x14ac:dyDescent="0.45">
      <c r="B2212" s="3" t="s">
        <v>11562</v>
      </c>
      <c r="C2212" t="str">
        <f>_xlfn.XLOOKUP(B2212,Product!$A:$A,Product!$E:$E)</f>
        <v>2915-20</v>
      </c>
      <c r="D2212" s="3" t="s">
        <v>5048</v>
      </c>
    </row>
    <row r="2213" spans="2:4" x14ac:dyDescent="0.45">
      <c r="B2213" s="3" t="s">
        <v>11564</v>
      </c>
      <c r="C2213" t="str">
        <f>_xlfn.XLOOKUP(B2213,Product!$A:$A,Product!$E:$E)</f>
        <v>2915-DE</v>
      </c>
      <c r="D2213" s="3" t="s">
        <v>5049</v>
      </c>
    </row>
    <row r="2214" spans="2:4" x14ac:dyDescent="0.45">
      <c r="B2214" s="3" t="s">
        <v>11564</v>
      </c>
      <c r="C2214" t="str">
        <f>_xlfn.XLOOKUP(B2214,Product!$A:$A,Product!$E:$E)</f>
        <v>2915-DE</v>
      </c>
      <c r="D2214" s="3" t="s">
        <v>5050</v>
      </c>
    </row>
    <row r="2215" spans="2:4" x14ac:dyDescent="0.45">
      <c r="B2215" s="3" t="s">
        <v>11564</v>
      </c>
      <c r="C2215" t="str">
        <f>_xlfn.XLOOKUP(B2215,Product!$A:$A,Product!$E:$E)</f>
        <v>2915-DE</v>
      </c>
      <c r="D2215" s="3" t="s">
        <v>5051</v>
      </c>
    </row>
    <row r="2216" spans="2:4" x14ac:dyDescent="0.45">
      <c r="B2216" s="3" t="s">
        <v>11564</v>
      </c>
      <c r="C2216" t="str">
        <f>_xlfn.XLOOKUP(B2216,Product!$A:$A,Product!$E:$E)</f>
        <v>2915-DE</v>
      </c>
      <c r="D2216" s="3" t="s">
        <v>5052</v>
      </c>
    </row>
    <row r="2217" spans="2:4" x14ac:dyDescent="0.45">
      <c r="B2217" s="3" t="s">
        <v>11564</v>
      </c>
      <c r="C2217" t="str">
        <f>_xlfn.XLOOKUP(B2217,Product!$A:$A,Product!$E:$E)</f>
        <v>2915-DE</v>
      </c>
      <c r="D2217" s="3" t="s">
        <v>5053</v>
      </c>
    </row>
    <row r="2218" spans="2:4" x14ac:dyDescent="0.45">
      <c r="B2218" s="3" t="s">
        <v>11564</v>
      </c>
      <c r="C2218" t="str">
        <f>_xlfn.XLOOKUP(B2218,Product!$A:$A,Product!$E:$E)</f>
        <v>2915-DE</v>
      </c>
      <c r="D2218" s="3" t="s">
        <v>5054</v>
      </c>
    </row>
    <row r="2219" spans="2:4" x14ac:dyDescent="0.45">
      <c r="B2219" s="3" t="s">
        <v>11564</v>
      </c>
      <c r="C2219" t="str">
        <f>_xlfn.XLOOKUP(B2219,Product!$A:$A,Product!$E:$E)</f>
        <v>2915-DE</v>
      </c>
      <c r="D2219" s="3" t="s">
        <v>5055</v>
      </c>
    </row>
    <row r="2220" spans="2:4" x14ac:dyDescent="0.45">
      <c r="B2220" s="3" t="s">
        <v>11564</v>
      </c>
      <c r="C2220" t="str">
        <f>_xlfn.XLOOKUP(B2220,Product!$A:$A,Product!$E:$E)</f>
        <v>2915-DE</v>
      </c>
      <c r="D2220" s="3" t="s">
        <v>5056</v>
      </c>
    </row>
    <row r="2221" spans="2:4" x14ac:dyDescent="0.45">
      <c r="B2221" s="3" t="s">
        <v>11564</v>
      </c>
      <c r="C2221" t="str">
        <f>_xlfn.XLOOKUP(B2221,Product!$A:$A,Product!$E:$E)</f>
        <v>2915-DE</v>
      </c>
      <c r="D2221" s="3" t="s">
        <v>5057</v>
      </c>
    </row>
    <row r="2222" spans="2:4" x14ac:dyDescent="0.45">
      <c r="B2222" s="3" t="s">
        <v>11564</v>
      </c>
      <c r="C2222" t="str">
        <f>_xlfn.XLOOKUP(B2222,Product!$A:$A,Product!$E:$E)</f>
        <v>2915-DE</v>
      </c>
      <c r="D2222" s="3" t="s">
        <v>5058</v>
      </c>
    </row>
    <row r="2223" spans="2:4" x14ac:dyDescent="0.45">
      <c r="B2223" s="3" t="s">
        <v>11565</v>
      </c>
      <c r="C2223" t="str">
        <f>_xlfn.XLOOKUP(B2223,Product!$A:$A,Product!$E:$E)</f>
        <v>2916-20</v>
      </c>
      <c r="D2223" s="3" t="s">
        <v>5059</v>
      </c>
    </row>
    <row r="2224" spans="2:4" x14ac:dyDescent="0.45">
      <c r="B2224" s="3" t="s">
        <v>11565</v>
      </c>
      <c r="C2224" t="str">
        <f>_xlfn.XLOOKUP(B2224,Product!$A:$A,Product!$E:$E)</f>
        <v>2916-20</v>
      </c>
      <c r="D2224" s="3" t="s">
        <v>3640</v>
      </c>
    </row>
    <row r="2225" spans="2:4" x14ac:dyDescent="0.45">
      <c r="B2225" s="3" t="s">
        <v>11565</v>
      </c>
      <c r="C2225" t="str">
        <f>_xlfn.XLOOKUP(B2225,Product!$A:$A,Product!$E:$E)</f>
        <v>2916-20</v>
      </c>
      <c r="D2225" s="3" t="s">
        <v>5060</v>
      </c>
    </row>
    <row r="2226" spans="2:4" x14ac:dyDescent="0.45">
      <c r="B2226" s="3" t="s">
        <v>11565</v>
      </c>
      <c r="C2226" t="str">
        <f>_xlfn.XLOOKUP(B2226,Product!$A:$A,Product!$E:$E)</f>
        <v>2916-20</v>
      </c>
      <c r="D2226" s="3" t="s">
        <v>5061</v>
      </c>
    </row>
    <row r="2227" spans="2:4" x14ac:dyDescent="0.45">
      <c r="B2227" s="3" t="s">
        <v>11565</v>
      </c>
      <c r="C2227" t="str">
        <f>_xlfn.XLOOKUP(B2227,Product!$A:$A,Product!$E:$E)</f>
        <v>2916-20</v>
      </c>
      <c r="D2227" s="3" t="s">
        <v>5062</v>
      </c>
    </row>
    <row r="2228" spans="2:4" x14ac:dyDescent="0.45">
      <c r="B2228" s="3" t="s">
        <v>11565</v>
      </c>
      <c r="C2228" t="str">
        <f>_xlfn.XLOOKUP(B2228,Product!$A:$A,Product!$E:$E)</f>
        <v>2916-20</v>
      </c>
      <c r="D2228" s="3" t="s">
        <v>5063</v>
      </c>
    </row>
    <row r="2229" spans="2:4" x14ac:dyDescent="0.45">
      <c r="B2229" s="3" t="s">
        <v>11565</v>
      </c>
      <c r="C2229" t="str">
        <f>_xlfn.XLOOKUP(B2229,Product!$A:$A,Product!$E:$E)</f>
        <v>2916-20</v>
      </c>
      <c r="D2229" s="3" t="s">
        <v>3581</v>
      </c>
    </row>
    <row r="2230" spans="2:4" x14ac:dyDescent="0.45">
      <c r="B2230" s="3" t="s">
        <v>11565</v>
      </c>
      <c r="C2230" t="str">
        <f>_xlfn.XLOOKUP(B2230,Product!$A:$A,Product!$E:$E)</f>
        <v>2916-20</v>
      </c>
      <c r="D2230" s="3" t="s">
        <v>5064</v>
      </c>
    </row>
    <row r="2231" spans="2:4" x14ac:dyDescent="0.45">
      <c r="B2231" s="3" t="s">
        <v>11565</v>
      </c>
      <c r="C2231" t="str">
        <f>_xlfn.XLOOKUP(B2231,Product!$A:$A,Product!$E:$E)</f>
        <v>2916-20</v>
      </c>
      <c r="D2231" s="3" t="s">
        <v>3641</v>
      </c>
    </row>
    <row r="2232" spans="2:4" x14ac:dyDescent="0.45">
      <c r="B2232" s="3" t="s">
        <v>11565</v>
      </c>
      <c r="C2232" t="str">
        <f>_xlfn.XLOOKUP(B2232,Product!$A:$A,Product!$E:$E)</f>
        <v>2916-20</v>
      </c>
      <c r="D2232" s="3" t="s">
        <v>1377</v>
      </c>
    </row>
    <row r="2233" spans="2:4" x14ac:dyDescent="0.45">
      <c r="B2233" s="3" t="s">
        <v>11565</v>
      </c>
      <c r="C2233" t="str">
        <f>_xlfn.XLOOKUP(B2233,Product!$A:$A,Product!$E:$E)</f>
        <v>2916-20</v>
      </c>
      <c r="D2233" s="3" t="s">
        <v>3642</v>
      </c>
    </row>
    <row r="2234" spans="2:4" x14ac:dyDescent="0.45">
      <c r="B2234" s="3" t="s">
        <v>11565</v>
      </c>
      <c r="C2234" t="str">
        <f>_xlfn.XLOOKUP(B2234,Product!$A:$A,Product!$E:$E)</f>
        <v>2916-20</v>
      </c>
      <c r="D2234" s="3" t="s">
        <v>5065</v>
      </c>
    </row>
    <row r="2235" spans="2:4" x14ac:dyDescent="0.45">
      <c r="B2235" s="3" t="s">
        <v>11565</v>
      </c>
      <c r="C2235" t="str">
        <f>_xlfn.XLOOKUP(B2235,Product!$A:$A,Product!$E:$E)</f>
        <v>2916-20</v>
      </c>
      <c r="D2235" s="3" t="s">
        <v>5066</v>
      </c>
    </row>
    <row r="2236" spans="2:4" x14ac:dyDescent="0.45">
      <c r="B2236" s="3" t="s">
        <v>11565</v>
      </c>
      <c r="C2236" t="str">
        <f>_xlfn.XLOOKUP(B2236,Product!$A:$A,Product!$E:$E)</f>
        <v>2916-20</v>
      </c>
      <c r="D2236" s="3" t="s">
        <v>5067</v>
      </c>
    </row>
    <row r="2237" spans="2:4" x14ac:dyDescent="0.45">
      <c r="B2237" s="3" t="s">
        <v>11565</v>
      </c>
      <c r="C2237" t="str">
        <f>_xlfn.XLOOKUP(B2237,Product!$A:$A,Product!$E:$E)</f>
        <v>2916-20</v>
      </c>
      <c r="D2237" s="3" t="s">
        <v>5068</v>
      </c>
    </row>
    <row r="2238" spans="2:4" x14ac:dyDescent="0.45">
      <c r="B2238" s="3" t="s">
        <v>11567</v>
      </c>
      <c r="C2238" t="str">
        <f>_xlfn.XLOOKUP(B2238,Product!$A:$A,Product!$E:$E)</f>
        <v>2916-DE</v>
      </c>
      <c r="D2238" s="3" t="s">
        <v>5069</v>
      </c>
    </row>
    <row r="2239" spans="2:4" x14ac:dyDescent="0.45">
      <c r="B2239" s="3" t="s">
        <v>11567</v>
      </c>
      <c r="C2239" t="str">
        <f>_xlfn.XLOOKUP(B2239,Product!$A:$A,Product!$E:$E)</f>
        <v>2916-DE</v>
      </c>
      <c r="D2239" s="3" t="s">
        <v>5070</v>
      </c>
    </row>
    <row r="2240" spans="2:4" x14ac:dyDescent="0.45">
      <c r="B2240" s="3" t="s">
        <v>11567</v>
      </c>
      <c r="C2240" t="str">
        <f>_xlfn.XLOOKUP(B2240,Product!$A:$A,Product!$E:$E)</f>
        <v>2916-DE</v>
      </c>
      <c r="D2240" s="3" t="s">
        <v>5071</v>
      </c>
    </row>
    <row r="2241" spans="2:4" x14ac:dyDescent="0.45">
      <c r="B2241" s="3" t="s">
        <v>11567</v>
      </c>
      <c r="C2241" t="str">
        <f>_xlfn.XLOOKUP(B2241,Product!$A:$A,Product!$E:$E)</f>
        <v>2916-DE</v>
      </c>
      <c r="D2241" s="3" t="s">
        <v>1389</v>
      </c>
    </row>
    <row r="2242" spans="2:4" x14ac:dyDescent="0.45">
      <c r="B2242" s="3" t="s">
        <v>11567</v>
      </c>
      <c r="C2242" t="str">
        <f>_xlfn.XLOOKUP(B2242,Product!$A:$A,Product!$E:$E)</f>
        <v>2916-DE</v>
      </c>
      <c r="D2242" s="3" t="s">
        <v>5072</v>
      </c>
    </row>
    <row r="2243" spans="2:4" x14ac:dyDescent="0.45">
      <c r="B2243" s="3" t="s">
        <v>11567</v>
      </c>
      <c r="C2243" t="str">
        <f>_xlfn.XLOOKUP(B2243,Product!$A:$A,Product!$E:$E)</f>
        <v>2916-DE</v>
      </c>
      <c r="D2243" s="3" t="s">
        <v>5073</v>
      </c>
    </row>
    <row r="2244" spans="2:4" x14ac:dyDescent="0.45">
      <c r="B2244" s="3" t="s">
        <v>11567</v>
      </c>
      <c r="C2244" t="str">
        <f>_xlfn.XLOOKUP(B2244,Product!$A:$A,Product!$E:$E)</f>
        <v>2916-DE</v>
      </c>
      <c r="D2244" s="3" t="s">
        <v>5074</v>
      </c>
    </row>
    <row r="2245" spans="2:4" x14ac:dyDescent="0.45">
      <c r="B2245" s="3" t="s">
        <v>11567</v>
      </c>
      <c r="C2245" t="str">
        <f>_xlfn.XLOOKUP(B2245,Product!$A:$A,Product!$E:$E)</f>
        <v>2916-DE</v>
      </c>
      <c r="D2245" s="3" t="s">
        <v>5075</v>
      </c>
    </row>
    <row r="2246" spans="2:4" x14ac:dyDescent="0.45">
      <c r="B2246" s="3" t="s">
        <v>11567</v>
      </c>
      <c r="C2246" t="str">
        <f>_xlfn.XLOOKUP(B2246,Product!$A:$A,Product!$E:$E)</f>
        <v>2916-DE</v>
      </c>
      <c r="D2246" s="3" t="s">
        <v>5076</v>
      </c>
    </row>
    <row r="2247" spans="2:4" x14ac:dyDescent="0.45">
      <c r="B2247" s="3" t="s">
        <v>11567</v>
      </c>
      <c r="C2247" t="str">
        <f>_xlfn.XLOOKUP(B2247,Product!$A:$A,Product!$E:$E)</f>
        <v>2916-DE</v>
      </c>
      <c r="D2247" s="3" t="s">
        <v>5077</v>
      </c>
    </row>
    <row r="2248" spans="2:4" x14ac:dyDescent="0.45">
      <c r="B2248" s="3" t="s">
        <v>11567</v>
      </c>
      <c r="C2248" t="str">
        <f>_xlfn.XLOOKUP(B2248,Product!$A:$A,Product!$E:$E)</f>
        <v>2916-DE</v>
      </c>
      <c r="D2248" s="3" t="s">
        <v>5078</v>
      </c>
    </row>
    <row r="2249" spans="2:4" x14ac:dyDescent="0.45">
      <c r="B2249" s="3" t="s">
        <v>11567</v>
      </c>
      <c r="C2249" t="str">
        <f>_xlfn.XLOOKUP(B2249,Product!$A:$A,Product!$E:$E)</f>
        <v>2916-DE</v>
      </c>
      <c r="D2249" s="3" t="s">
        <v>5079</v>
      </c>
    </row>
    <row r="2250" spans="2:4" x14ac:dyDescent="0.45">
      <c r="B2250" s="3" t="s">
        <v>11567</v>
      </c>
      <c r="C2250" t="str">
        <f>_xlfn.XLOOKUP(B2250,Product!$A:$A,Product!$E:$E)</f>
        <v>2916-DE</v>
      </c>
      <c r="D2250" s="3" t="s">
        <v>5080</v>
      </c>
    </row>
    <row r="2251" spans="2:4" x14ac:dyDescent="0.45">
      <c r="B2251" s="3" t="s">
        <v>11567</v>
      </c>
      <c r="C2251" t="str">
        <f>_xlfn.XLOOKUP(B2251,Product!$A:$A,Product!$E:$E)</f>
        <v>2916-DE</v>
      </c>
      <c r="D2251" s="3" t="s">
        <v>5081</v>
      </c>
    </row>
    <row r="2252" spans="2:4" x14ac:dyDescent="0.45">
      <c r="B2252" s="3" t="s">
        <v>11567</v>
      </c>
      <c r="C2252" t="str">
        <f>_xlfn.XLOOKUP(B2252,Product!$A:$A,Product!$E:$E)</f>
        <v>2916-DE</v>
      </c>
      <c r="D2252" s="3" t="s">
        <v>5082</v>
      </c>
    </row>
    <row r="2253" spans="2:4" x14ac:dyDescent="0.45">
      <c r="B2253" s="3" t="s">
        <v>11569</v>
      </c>
      <c r="C2253" t="str">
        <f>_xlfn.XLOOKUP(B2253,Product!$A:$A,Product!$E:$E)</f>
        <v>2927-22</v>
      </c>
      <c r="D2253" s="3" t="s">
        <v>5083</v>
      </c>
    </row>
    <row r="2254" spans="2:4" x14ac:dyDescent="0.45">
      <c r="B2254" s="3" t="s">
        <v>11569</v>
      </c>
      <c r="C2254" t="str">
        <f>_xlfn.XLOOKUP(B2254,Product!$A:$A,Product!$E:$E)</f>
        <v>2927-22</v>
      </c>
      <c r="D2254" s="3" t="s">
        <v>133</v>
      </c>
    </row>
    <row r="2255" spans="2:4" x14ac:dyDescent="0.45">
      <c r="B2255" s="3" t="s">
        <v>11569</v>
      </c>
      <c r="C2255" t="str">
        <f>_xlfn.XLOOKUP(B2255,Product!$A:$A,Product!$E:$E)</f>
        <v>2927-22</v>
      </c>
      <c r="D2255" s="3" t="s">
        <v>5084</v>
      </c>
    </row>
    <row r="2256" spans="2:4" x14ac:dyDescent="0.45">
      <c r="B2256" s="3" t="s">
        <v>11569</v>
      </c>
      <c r="C2256" t="str">
        <f>_xlfn.XLOOKUP(B2256,Product!$A:$A,Product!$E:$E)</f>
        <v>2927-22</v>
      </c>
      <c r="D2256" s="3" t="s">
        <v>5085</v>
      </c>
    </row>
    <row r="2257" spans="2:4" x14ac:dyDescent="0.45">
      <c r="B2257" s="3" t="s">
        <v>11569</v>
      </c>
      <c r="C2257" t="str">
        <f>_xlfn.XLOOKUP(B2257,Product!$A:$A,Product!$E:$E)</f>
        <v>2927-22</v>
      </c>
      <c r="D2257" s="3" t="s">
        <v>5086</v>
      </c>
    </row>
    <row r="2258" spans="2:4" x14ac:dyDescent="0.45">
      <c r="B2258" s="3" t="s">
        <v>11569</v>
      </c>
      <c r="C2258" t="str">
        <f>_xlfn.XLOOKUP(B2258,Product!$A:$A,Product!$E:$E)</f>
        <v>2927-22</v>
      </c>
      <c r="D2258" s="3" t="s">
        <v>4174</v>
      </c>
    </row>
    <row r="2259" spans="2:4" x14ac:dyDescent="0.45">
      <c r="B2259" s="3" t="s">
        <v>11569</v>
      </c>
      <c r="C2259" t="str">
        <f>_xlfn.XLOOKUP(B2259,Product!$A:$A,Product!$E:$E)</f>
        <v>2927-22</v>
      </c>
      <c r="D2259" s="3" t="s">
        <v>3581</v>
      </c>
    </row>
    <row r="2260" spans="2:4" x14ac:dyDescent="0.45">
      <c r="B2260" s="3" t="s">
        <v>11569</v>
      </c>
      <c r="C2260" t="str">
        <f>_xlfn.XLOOKUP(B2260,Product!$A:$A,Product!$E:$E)</f>
        <v>2927-22</v>
      </c>
      <c r="D2260" s="3" t="s">
        <v>5087</v>
      </c>
    </row>
    <row r="2261" spans="2:4" x14ac:dyDescent="0.45">
      <c r="B2261" s="3" t="s">
        <v>11569</v>
      </c>
      <c r="C2261" t="str">
        <f>_xlfn.XLOOKUP(B2261,Product!$A:$A,Product!$E:$E)</f>
        <v>2927-22</v>
      </c>
      <c r="D2261" s="3" t="s">
        <v>5088</v>
      </c>
    </row>
    <row r="2262" spans="2:4" x14ac:dyDescent="0.45">
      <c r="B2262" s="3" t="s">
        <v>11569</v>
      </c>
      <c r="C2262" t="str">
        <f>_xlfn.XLOOKUP(B2262,Product!$A:$A,Product!$E:$E)</f>
        <v>2927-22</v>
      </c>
      <c r="D2262" s="3" t="s">
        <v>5089</v>
      </c>
    </row>
    <row r="2263" spans="2:4" x14ac:dyDescent="0.45">
      <c r="B2263" s="3" t="s">
        <v>11569</v>
      </c>
      <c r="C2263" t="str">
        <f>_xlfn.XLOOKUP(B2263,Product!$A:$A,Product!$E:$E)</f>
        <v>2927-22</v>
      </c>
      <c r="D2263" s="3" t="s">
        <v>5090</v>
      </c>
    </row>
    <row r="2264" spans="2:4" x14ac:dyDescent="0.45">
      <c r="B2264" s="3" t="s">
        <v>11569</v>
      </c>
      <c r="C2264" t="str">
        <f>_xlfn.XLOOKUP(B2264,Product!$A:$A,Product!$E:$E)</f>
        <v>2927-22</v>
      </c>
      <c r="D2264" s="3" t="s">
        <v>5091</v>
      </c>
    </row>
    <row r="2265" spans="2:4" x14ac:dyDescent="0.45">
      <c r="B2265" s="3" t="s">
        <v>11569</v>
      </c>
      <c r="C2265" t="str">
        <f>_xlfn.XLOOKUP(B2265,Product!$A:$A,Product!$E:$E)</f>
        <v>2927-22</v>
      </c>
      <c r="D2265" s="3" t="s">
        <v>5092</v>
      </c>
    </row>
    <row r="2266" spans="2:4" x14ac:dyDescent="0.45">
      <c r="B2266" s="3" t="s">
        <v>11569</v>
      </c>
      <c r="C2266" t="str">
        <f>_xlfn.XLOOKUP(B2266,Product!$A:$A,Product!$E:$E)</f>
        <v>2927-22</v>
      </c>
      <c r="D2266" s="3" t="s">
        <v>3191</v>
      </c>
    </row>
    <row r="2267" spans="2:4" x14ac:dyDescent="0.45">
      <c r="B2267" s="3" t="s">
        <v>11569</v>
      </c>
      <c r="C2267" t="str">
        <f>_xlfn.XLOOKUP(B2267,Product!$A:$A,Product!$E:$E)</f>
        <v>2927-22</v>
      </c>
      <c r="D2267" s="3" t="s">
        <v>5093</v>
      </c>
    </row>
    <row r="2268" spans="2:4" x14ac:dyDescent="0.45">
      <c r="B2268" s="3" t="s">
        <v>11570</v>
      </c>
      <c r="C2268" t="str">
        <f>_xlfn.XLOOKUP(B2268,Product!$A:$A,Product!$E:$E)</f>
        <v>2928-22</v>
      </c>
      <c r="D2268" s="3" t="s">
        <v>5094</v>
      </c>
    </row>
    <row r="2269" spans="2:4" x14ac:dyDescent="0.45">
      <c r="B2269" s="3" t="s">
        <v>11570</v>
      </c>
      <c r="C2269" t="str">
        <f>_xlfn.XLOOKUP(B2269,Product!$A:$A,Product!$E:$E)</f>
        <v>2928-22</v>
      </c>
      <c r="D2269" s="3" t="s">
        <v>5095</v>
      </c>
    </row>
    <row r="2270" spans="2:4" x14ac:dyDescent="0.45">
      <c r="B2270" s="3" t="s">
        <v>11570</v>
      </c>
      <c r="C2270" t="str">
        <f>_xlfn.XLOOKUP(B2270,Product!$A:$A,Product!$E:$E)</f>
        <v>2928-22</v>
      </c>
      <c r="D2270" s="3" t="s">
        <v>4174</v>
      </c>
    </row>
    <row r="2271" spans="2:4" x14ac:dyDescent="0.45">
      <c r="B2271" s="3" t="s">
        <v>11570</v>
      </c>
      <c r="C2271" t="str">
        <f>_xlfn.XLOOKUP(B2271,Product!$A:$A,Product!$E:$E)</f>
        <v>2928-22</v>
      </c>
      <c r="D2271" s="3" t="s">
        <v>5096</v>
      </c>
    </row>
    <row r="2272" spans="2:4" x14ac:dyDescent="0.45">
      <c r="B2272" s="3" t="s">
        <v>11570</v>
      </c>
      <c r="C2272" t="str">
        <f>_xlfn.XLOOKUP(B2272,Product!$A:$A,Product!$E:$E)</f>
        <v>2928-22</v>
      </c>
      <c r="D2272" s="3" t="s">
        <v>5087</v>
      </c>
    </row>
    <row r="2273" spans="2:4" x14ac:dyDescent="0.45">
      <c r="B2273" s="3" t="s">
        <v>11570</v>
      </c>
      <c r="C2273" t="str">
        <f>_xlfn.XLOOKUP(B2273,Product!$A:$A,Product!$E:$E)</f>
        <v>2928-22</v>
      </c>
      <c r="D2273" s="3" t="s">
        <v>5097</v>
      </c>
    </row>
    <row r="2274" spans="2:4" x14ac:dyDescent="0.45">
      <c r="B2274" s="3" t="s">
        <v>11570</v>
      </c>
      <c r="C2274" t="str">
        <f>_xlfn.XLOOKUP(B2274,Product!$A:$A,Product!$E:$E)</f>
        <v>2928-22</v>
      </c>
      <c r="D2274" s="3" t="s">
        <v>5089</v>
      </c>
    </row>
    <row r="2275" spans="2:4" x14ac:dyDescent="0.45">
      <c r="B2275" s="3" t="s">
        <v>11570</v>
      </c>
      <c r="C2275" t="str">
        <f>_xlfn.XLOOKUP(B2275,Product!$A:$A,Product!$E:$E)</f>
        <v>2928-22</v>
      </c>
      <c r="D2275" s="3" t="s">
        <v>5098</v>
      </c>
    </row>
    <row r="2276" spans="2:4" x14ac:dyDescent="0.45">
      <c r="B2276" s="3" t="s">
        <v>11570</v>
      </c>
      <c r="C2276" t="str">
        <f>_xlfn.XLOOKUP(B2276,Product!$A:$A,Product!$E:$E)</f>
        <v>2928-22</v>
      </c>
      <c r="D2276" s="3" t="s">
        <v>3285</v>
      </c>
    </row>
    <row r="2277" spans="2:4" x14ac:dyDescent="0.45">
      <c r="B2277" s="3" t="s">
        <v>11570</v>
      </c>
      <c r="C2277" t="str">
        <f>_xlfn.XLOOKUP(B2277,Product!$A:$A,Product!$E:$E)</f>
        <v>2928-22</v>
      </c>
      <c r="D2277" s="3" t="s">
        <v>5092</v>
      </c>
    </row>
    <row r="2278" spans="2:4" x14ac:dyDescent="0.45">
      <c r="B2278" s="3" t="s">
        <v>11570</v>
      </c>
      <c r="C2278" t="str">
        <f>_xlfn.XLOOKUP(B2278,Product!$A:$A,Product!$E:$E)</f>
        <v>2928-22</v>
      </c>
      <c r="D2278" s="3" t="s">
        <v>5099</v>
      </c>
    </row>
    <row r="2279" spans="2:4" x14ac:dyDescent="0.45">
      <c r="B2279" s="3" t="s">
        <v>11570</v>
      </c>
      <c r="C2279" t="str">
        <f>_xlfn.XLOOKUP(B2279,Product!$A:$A,Product!$E:$E)</f>
        <v>2928-22</v>
      </c>
      <c r="D2279" s="3" t="s">
        <v>5100</v>
      </c>
    </row>
    <row r="2280" spans="2:4" x14ac:dyDescent="0.45">
      <c r="B2280" s="3" t="s">
        <v>11570</v>
      </c>
      <c r="C2280" t="str">
        <f>_xlfn.XLOOKUP(B2280,Product!$A:$A,Product!$E:$E)</f>
        <v>2928-22</v>
      </c>
      <c r="D2280" s="3" t="s">
        <v>5101</v>
      </c>
    </row>
    <row r="2281" spans="2:4" x14ac:dyDescent="0.45">
      <c r="B2281" s="3" t="s">
        <v>11570</v>
      </c>
      <c r="C2281" t="str">
        <f>_xlfn.XLOOKUP(B2281,Product!$A:$A,Product!$E:$E)</f>
        <v>2928-22</v>
      </c>
      <c r="D2281" s="3" t="s">
        <v>208</v>
      </c>
    </row>
    <row r="2282" spans="2:4" x14ac:dyDescent="0.45">
      <c r="B2282" s="3" t="s">
        <v>11571</v>
      </c>
      <c r="C2282" t="str">
        <f>_xlfn.XLOOKUP(B2282,Product!$A:$A,Product!$E:$E)</f>
        <v>2929-20</v>
      </c>
      <c r="D2282" s="3" t="s">
        <v>5102</v>
      </c>
    </row>
    <row r="2283" spans="2:4" x14ac:dyDescent="0.45">
      <c r="B2283" s="3" t="s">
        <v>11571</v>
      </c>
      <c r="C2283" t="str">
        <f>_xlfn.XLOOKUP(B2283,Product!$A:$A,Product!$E:$E)</f>
        <v>2929-20</v>
      </c>
      <c r="D2283" s="3" t="s">
        <v>5103</v>
      </c>
    </row>
    <row r="2284" spans="2:4" x14ac:dyDescent="0.45">
      <c r="B2284" s="3" t="s">
        <v>11571</v>
      </c>
      <c r="C2284" t="str">
        <f>_xlfn.XLOOKUP(B2284,Product!$A:$A,Product!$E:$E)</f>
        <v>2929-20</v>
      </c>
      <c r="D2284" s="3" t="s">
        <v>5104</v>
      </c>
    </row>
    <row r="2285" spans="2:4" x14ac:dyDescent="0.45">
      <c r="B2285" s="3" t="s">
        <v>11571</v>
      </c>
      <c r="C2285" t="str">
        <f>_xlfn.XLOOKUP(B2285,Product!$A:$A,Product!$E:$E)</f>
        <v>2929-20</v>
      </c>
      <c r="D2285" s="3" t="s">
        <v>5105</v>
      </c>
    </row>
    <row r="2286" spans="2:4" x14ac:dyDescent="0.45">
      <c r="B2286" s="3" t="s">
        <v>11571</v>
      </c>
      <c r="C2286" t="str">
        <f>_xlfn.XLOOKUP(B2286,Product!$A:$A,Product!$E:$E)</f>
        <v>2929-20</v>
      </c>
      <c r="D2286" s="3" t="s">
        <v>5106</v>
      </c>
    </row>
    <row r="2287" spans="2:4" x14ac:dyDescent="0.45">
      <c r="B2287" s="3" t="s">
        <v>11571</v>
      </c>
      <c r="C2287" t="str">
        <f>_xlfn.XLOOKUP(B2287,Product!$A:$A,Product!$E:$E)</f>
        <v>2929-20</v>
      </c>
      <c r="D2287" s="3" t="s">
        <v>5107</v>
      </c>
    </row>
    <row r="2288" spans="2:4" x14ac:dyDescent="0.45">
      <c r="B2288" s="3" t="s">
        <v>11571</v>
      </c>
      <c r="C2288" t="str">
        <f>_xlfn.XLOOKUP(B2288,Product!$A:$A,Product!$E:$E)</f>
        <v>2929-20</v>
      </c>
      <c r="D2288" s="3" t="s">
        <v>5108</v>
      </c>
    </row>
    <row r="2289" spans="2:4" x14ac:dyDescent="0.45">
      <c r="B2289" s="3" t="s">
        <v>11571</v>
      </c>
      <c r="C2289" t="str">
        <f>_xlfn.XLOOKUP(B2289,Product!$A:$A,Product!$E:$E)</f>
        <v>2929-20</v>
      </c>
      <c r="D2289" s="3" t="s">
        <v>3641</v>
      </c>
    </row>
    <row r="2290" spans="2:4" x14ac:dyDescent="0.45">
      <c r="B2290" s="3" t="s">
        <v>11571</v>
      </c>
      <c r="C2290" t="str">
        <f>_xlfn.XLOOKUP(B2290,Product!$A:$A,Product!$E:$E)</f>
        <v>2929-20</v>
      </c>
      <c r="D2290" s="3" t="s">
        <v>5109</v>
      </c>
    </row>
    <row r="2291" spans="2:4" x14ac:dyDescent="0.45">
      <c r="B2291" s="3" t="s">
        <v>11571</v>
      </c>
      <c r="C2291" t="str">
        <f>_xlfn.XLOOKUP(B2291,Product!$A:$A,Product!$E:$E)</f>
        <v>2929-20</v>
      </c>
      <c r="D2291" s="3" t="s">
        <v>240</v>
      </c>
    </row>
    <row r="2292" spans="2:4" x14ac:dyDescent="0.45">
      <c r="B2292" s="3" t="s">
        <v>11571</v>
      </c>
      <c r="C2292" t="str">
        <f>_xlfn.XLOOKUP(B2292,Product!$A:$A,Product!$E:$E)</f>
        <v>2929-20</v>
      </c>
      <c r="D2292" s="3" t="s">
        <v>5110</v>
      </c>
    </row>
    <row r="2293" spans="2:4" x14ac:dyDescent="0.45">
      <c r="B2293" s="3" t="s">
        <v>11571</v>
      </c>
      <c r="C2293" t="str">
        <f>_xlfn.XLOOKUP(B2293,Product!$A:$A,Product!$E:$E)</f>
        <v>2929-20</v>
      </c>
      <c r="D2293" s="3" t="s">
        <v>3285</v>
      </c>
    </row>
    <row r="2294" spans="2:4" x14ac:dyDescent="0.45">
      <c r="B2294" s="3" t="s">
        <v>11573</v>
      </c>
      <c r="C2294" t="str">
        <f>_xlfn.XLOOKUP(B2294,Product!$A:$A,Product!$E:$E)</f>
        <v>2929S-20</v>
      </c>
      <c r="D2294" s="3" t="s">
        <v>5111</v>
      </c>
    </row>
    <row r="2295" spans="2:4" x14ac:dyDescent="0.45">
      <c r="B2295" s="3" t="s">
        <v>11573</v>
      </c>
      <c r="C2295" t="str">
        <f>_xlfn.XLOOKUP(B2295,Product!$A:$A,Product!$E:$E)</f>
        <v>2929S-20</v>
      </c>
      <c r="D2295" s="3" t="s">
        <v>5112</v>
      </c>
    </row>
    <row r="2296" spans="2:4" x14ac:dyDescent="0.45">
      <c r="B2296" s="3" t="s">
        <v>11573</v>
      </c>
      <c r="C2296" t="str">
        <f>_xlfn.XLOOKUP(B2296,Product!$A:$A,Product!$E:$E)</f>
        <v>2929S-20</v>
      </c>
      <c r="D2296" s="3" t="s">
        <v>5113</v>
      </c>
    </row>
    <row r="2297" spans="2:4" x14ac:dyDescent="0.45">
      <c r="B2297" s="3" t="s">
        <v>11573</v>
      </c>
      <c r="C2297" t="str">
        <f>_xlfn.XLOOKUP(B2297,Product!$A:$A,Product!$E:$E)</f>
        <v>2929S-20</v>
      </c>
      <c r="D2297" s="3" t="s">
        <v>3641</v>
      </c>
    </row>
    <row r="2298" spans="2:4" x14ac:dyDescent="0.45">
      <c r="B2298" s="3" t="s">
        <v>11573</v>
      </c>
      <c r="C2298" t="str">
        <f>_xlfn.XLOOKUP(B2298,Product!$A:$A,Product!$E:$E)</f>
        <v>2929S-20</v>
      </c>
      <c r="D2298" s="3" t="s">
        <v>5114</v>
      </c>
    </row>
    <row r="2299" spans="2:4" x14ac:dyDescent="0.45">
      <c r="B2299" s="3" t="s">
        <v>11573</v>
      </c>
      <c r="C2299" t="str">
        <f>_xlfn.XLOOKUP(B2299,Product!$A:$A,Product!$E:$E)</f>
        <v>2929S-20</v>
      </c>
      <c r="D2299" s="3" t="s">
        <v>5115</v>
      </c>
    </row>
    <row r="2300" spans="2:4" x14ac:dyDescent="0.45">
      <c r="B2300" s="3" t="s">
        <v>11573</v>
      </c>
      <c r="C2300" t="str">
        <f>_xlfn.XLOOKUP(B2300,Product!$A:$A,Product!$E:$E)</f>
        <v>2929S-20</v>
      </c>
      <c r="D2300" s="3" t="s">
        <v>5116</v>
      </c>
    </row>
    <row r="2301" spans="2:4" x14ac:dyDescent="0.45">
      <c r="B2301" s="3" t="s">
        <v>11573</v>
      </c>
      <c r="C2301" t="str">
        <f>_xlfn.XLOOKUP(B2301,Product!$A:$A,Product!$E:$E)</f>
        <v>2929S-20</v>
      </c>
      <c r="D2301" s="3" t="s">
        <v>5117</v>
      </c>
    </row>
    <row r="2302" spans="2:4" x14ac:dyDescent="0.45">
      <c r="B2302" s="3" t="s">
        <v>11573</v>
      </c>
      <c r="C2302" t="str">
        <f>_xlfn.XLOOKUP(B2302,Product!$A:$A,Product!$E:$E)</f>
        <v>2929S-20</v>
      </c>
      <c r="D2302" s="3" t="s">
        <v>3285</v>
      </c>
    </row>
    <row r="2303" spans="2:4" x14ac:dyDescent="0.45">
      <c r="B2303" s="3" t="s">
        <v>11573</v>
      </c>
      <c r="C2303" t="str">
        <f>_xlfn.XLOOKUP(B2303,Product!$A:$A,Product!$E:$E)</f>
        <v>2929S-20</v>
      </c>
      <c r="D2303" s="3" t="s">
        <v>276</v>
      </c>
    </row>
    <row r="2304" spans="2:4" x14ac:dyDescent="0.45">
      <c r="B2304" s="3" t="s">
        <v>11573</v>
      </c>
      <c r="C2304" t="str">
        <f>_xlfn.XLOOKUP(B2304,Product!$A:$A,Product!$E:$E)</f>
        <v>2929S-20</v>
      </c>
      <c r="D2304" s="3" t="s">
        <v>5118</v>
      </c>
    </row>
    <row r="2305" spans="2:4" x14ac:dyDescent="0.45">
      <c r="B2305" s="3" t="s">
        <v>11573</v>
      </c>
      <c r="C2305" t="str">
        <f>_xlfn.XLOOKUP(B2305,Product!$A:$A,Product!$E:$E)</f>
        <v>2929S-20</v>
      </c>
      <c r="D2305" s="3" t="s">
        <v>5119</v>
      </c>
    </row>
    <row r="2306" spans="2:4" x14ac:dyDescent="0.45">
      <c r="B2306" s="3" t="s">
        <v>11575</v>
      </c>
      <c r="C2306" t="str">
        <f>_xlfn.XLOOKUP(B2306,Product!$A:$A,Product!$E:$E)</f>
        <v>2930-20</v>
      </c>
      <c r="D2306" s="3" t="s">
        <v>5120</v>
      </c>
    </row>
    <row r="2307" spans="2:4" x14ac:dyDescent="0.45">
      <c r="B2307" s="3" t="s">
        <v>11575</v>
      </c>
      <c r="C2307" t="str">
        <f>_xlfn.XLOOKUP(B2307,Product!$A:$A,Product!$E:$E)</f>
        <v>2930-20</v>
      </c>
      <c r="D2307" s="3" t="s">
        <v>5121</v>
      </c>
    </row>
    <row r="2308" spans="2:4" x14ac:dyDescent="0.45">
      <c r="B2308" s="3" t="s">
        <v>11575</v>
      </c>
      <c r="C2308" t="str">
        <f>_xlfn.XLOOKUP(B2308,Product!$A:$A,Product!$E:$E)</f>
        <v>2930-20</v>
      </c>
      <c r="D2308" s="3" t="s">
        <v>5122</v>
      </c>
    </row>
    <row r="2309" spans="2:4" x14ac:dyDescent="0.45">
      <c r="B2309" s="3" t="s">
        <v>11575</v>
      </c>
      <c r="C2309" t="str">
        <f>_xlfn.XLOOKUP(B2309,Product!$A:$A,Product!$E:$E)</f>
        <v>2930-20</v>
      </c>
      <c r="D2309" s="3" t="s">
        <v>5123</v>
      </c>
    </row>
    <row r="2310" spans="2:4" x14ac:dyDescent="0.45">
      <c r="B2310" s="3" t="s">
        <v>11575</v>
      </c>
      <c r="C2310" t="str">
        <f>_xlfn.XLOOKUP(B2310,Product!$A:$A,Product!$E:$E)</f>
        <v>2930-20</v>
      </c>
      <c r="D2310" s="3" t="s">
        <v>761</v>
      </c>
    </row>
    <row r="2311" spans="2:4" x14ac:dyDescent="0.45">
      <c r="B2311" s="3" t="s">
        <v>11575</v>
      </c>
      <c r="C2311" t="str">
        <f>_xlfn.XLOOKUP(B2311,Product!$A:$A,Product!$E:$E)</f>
        <v>2930-20</v>
      </c>
      <c r="D2311" s="3" t="s">
        <v>4532</v>
      </c>
    </row>
    <row r="2312" spans="2:4" x14ac:dyDescent="0.45">
      <c r="B2312" s="3" t="s">
        <v>11575</v>
      </c>
      <c r="C2312" t="str">
        <f>_xlfn.XLOOKUP(B2312,Product!$A:$A,Product!$E:$E)</f>
        <v>2930-20</v>
      </c>
      <c r="D2312" s="3" t="s">
        <v>3641</v>
      </c>
    </row>
    <row r="2313" spans="2:4" x14ac:dyDescent="0.45">
      <c r="B2313" s="3" t="s">
        <v>11575</v>
      </c>
      <c r="C2313" t="str">
        <f>_xlfn.XLOOKUP(B2313,Product!$A:$A,Product!$E:$E)</f>
        <v>2930-20</v>
      </c>
      <c r="D2313" s="3" t="s">
        <v>5124</v>
      </c>
    </row>
    <row r="2314" spans="2:4" x14ac:dyDescent="0.45">
      <c r="B2314" s="3" t="s">
        <v>11575</v>
      </c>
      <c r="C2314" t="str">
        <f>_xlfn.XLOOKUP(B2314,Product!$A:$A,Product!$E:$E)</f>
        <v>2930-20</v>
      </c>
      <c r="D2314" s="3" t="s">
        <v>3285</v>
      </c>
    </row>
    <row r="2315" spans="2:4" x14ac:dyDescent="0.45">
      <c r="B2315" s="3" t="s">
        <v>11575</v>
      </c>
      <c r="C2315" t="str">
        <f>_xlfn.XLOOKUP(B2315,Product!$A:$A,Product!$E:$E)</f>
        <v>2930-20</v>
      </c>
      <c r="D2315" s="3" t="s">
        <v>5125</v>
      </c>
    </row>
    <row r="2316" spans="2:4" x14ac:dyDescent="0.45">
      <c r="B2316" s="3" t="s">
        <v>11575</v>
      </c>
      <c r="C2316" t="str">
        <f>_xlfn.XLOOKUP(B2316,Product!$A:$A,Product!$E:$E)</f>
        <v>2930-20</v>
      </c>
      <c r="D2316" s="3" t="s">
        <v>5126</v>
      </c>
    </row>
    <row r="2317" spans="2:4" x14ac:dyDescent="0.45">
      <c r="B2317" s="3" t="s">
        <v>11575</v>
      </c>
      <c r="C2317" t="str">
        <f>_xlfn.XLOOKUP(B2317,Product!$A:$A,Product!$E:$E)</f>
        <v>2930-20</v>
      </c>
      <c r="D2317" s="3" t="s">
        <v>5127</v>
      </c>
    </row>
    <row r="2318" spans="2:4" x14ac:dyDescent="0.45">
      <c r="B2318" s="3" t="s">
        <v>11575</v>
      </c>
      <c r="C2318" t="str">
        <f>_xlfn.XLOOKUP(B2318,Product!$A:$A,Product!$E:$E)</f>
        <v>2930-20</v>
      </c>
      <c r="D2318" s="3" t="s">
        <v>5128</v>
      </c>
    </row>
    <row r="2319" spans="2:4" x14ac:dyDescent="0.45">
      <c r="B2319" s="3" t="s">
        <v>11575</v>
      </c>
      <c r="C2319" t="str">
        <f>_xlfn.XLOOKUP(B2319,Product!$A:$A,Product!$E:$E)</f>
        <v>2930-20</v>
      </c>
      <c r="D2319" s="3" t="s">
        <v>5129</v>
      </c>
    </row>
    <row r="2320" spans="2:4" x14ac:dyDescent="0.45">
      <c r="B2320" s="3" t="s">
        <v>11578</v>
      </c>
      <c r="C2320" t="str">
        <f>_xlfn.XLOOKUP(B2320,Product!$A:$A,Product!$E:$E)</f>
        <v>2933-21</v>
      </c>
      <c r="D2320" s="3" t="s">
        <v>5130</v>
      </c>
    </row>
    <row r="2321" spans="2:4" x14ac:dyDescent="0.45">
      <c r="B2321" s="3" t="s">
        <v>11578</v>
      </c>
      <c r="C2321" t="str">
        <f>_xlfn.XLOOKUP(B2321,Product!$A:$A,Product!$E:$E)</f>
        <v>2933-21</v>
      </c>
      <c r="D2321" s="3" t="s">
        <v>5131</v>
      </c>
    </row>
    <row r="2322" spans="2:4" x14ac:dyDescent="0.45">
      <c r="B2322" s="3" t="s">
        <v>11578</v>
      </c>
      <c r="C2322" t="str">
        <f>_xlfn.XLOOKUP(B2322,Product!$A:$A,Product!$E:$E)</f>
        <v>2933-21</v>
      </c>
      <c r="D2322" s="3" t="s">
        <v>4174</v>
      </c>
    </row>
    <row r="2323" spans="2:4" x14ac:dyDescent="0.45">
      <c r="B2323" s="3" t="s">
        <v>11578</v>
      </c>
      <c r="C2323" t="str">
        <f>_xlfn.XLOOKUP(B2323,Product!$A:$A,Product!$E:$E)</f>
        <v>2933-21</v>
      </c>
      <c r="D2323" s="3" t="s">
        <v>1536</v>
      </c>
    </row>
    <row r="2324" spans="2:4" x14ac:dyDescent="0.45">
      <c r="B2324" s="3" t="s">
        <v>11578</v>
      </c>
      <c r="C2324" t="str">
        <f>_xlfn.XLOOKUP(B2324,Product!$A:$A,Product!$E:$E)</f>
        <v>2933-21</v>
      </c>
      <c r="D2324" s="3" t="s">
        <v>5132</v>
      </c>
    </row>
    <row r="2325" spans="2:4" x14ac:dyDescent="0.45">
      <c r="B2325" s="3" t="s">
        <v>11578</v>
      </c>
      <c r="C2325" t="str">
        <f>_xlfn.XLOOKUP(B2325,Product!$A:$A,Product!$E:$E)</f>
        <v>2933-21</v>
      </c>
      <c r="D2325" s="3" t="s">
        <v>3285</v>
      </c>
    </row>
    <row r="2326" spans="2:4" x14ac:dyDescent="0.45">
      <c r="B2326" s="3" t="s">
        <v>11578</v>
      </c>
      <c r="C2326" t="str">
        <f>_xlfn.XLOOKUP(B2326,Product!$A:$A,Product!$E:$E)</f>
        <v>2933-21</v>
      </c>
      <c r="D2326" s="3" t="s">
        <v>5133</v>
      </c>
    </row>
    <row r="2327" spans="2:4" x14ac:dyDescent="0.45">
      <c r="B2327" s="3" t="s">
        <v>11578</v>
      </c>
      <c r="C2327" t="str">
        <f>_xlfn.XLOOKUP(B2327,Product!$A:$A,Product!$E:$E)</f>
        <v>2933-21</v>
      </c>
      <c r="D2327" s="3" t="s">
        <v>5134</v>
      </c>
    </row>
    <row r="2328" spans="2:4" x14ac:dyDescent="0.45">
      <c r="B2328" s="3" t="s">
        <v>11578</v>
      </c>
      <c r="C2328" t="str">
        <f>_xlfn.XLOOKUP(B2328,Product!$A:$A,Product!$E:$E)</f>
        <v>2933-21</v>
      </c>
      <c r="D2328" s="3" t="s">
        <v>5135</v>
      </c>
    </row>
    <row r="2329" spans="2:4" x14ac:dyDescent="0.45">
      <c r="B2329" s="3" t="s">
        <v>11578</v>
      </c>
      <c r="C2329" t="str">
        <f>_xlfn.XLOOKUP(B2329,Product!$A:$A,Product!$E:$E)</f>
        <v>2933-21</v>
      </c>
      <c r="D2329" s="3" t="s">
        <v>5136</v>
      </c>
    </row>
    <row r="2330" spans="2:4" x14ac:dyDescent="0.45">
      <c r="B2330" s="3" t="s">
        <v>11578</v>
      </c>
      <c r="C2330" t="str">
        <f>_xlfn.XLOOKUP(B2330,Product!$A:$A,Product!$E:$E)</f>
        <v>2933-21</v>
      </c>
      <c r="D2330" s="3" t="s">
        <v>5137</v>
      </c>
    </row>
    <row r="2331" spans="2:4" x14ac:dyDescent="0.45">
      <c r="B2331" s="3" t="s">
        <v>11578</v>
      </c>
      <c r="C2331" t="str">
        <f>_xlfn.XLOOKUP(B2331,Product!$A:$A,Product!$E:$E)</f>
        <v>2933-21</v>
      </c>
      <c r="D2331" s="3" t="s">
        <v>5138</v>
      </c>
    </row>
    <row r="2332" spans="2:4" x14ac:dyDescent="0.45">
      <c r="B2332" s="3" t="s">
        <v>11580</v>
      </c>
      <c r="C2332" t="str">
        <f>_xlfn.XLOOKUP(B2332,Product!$A:$A,Product!$E:$E)</f>
        <v>2939-20</v>
      </c>
      <c r="D2332" s="3" t="s">
        <v>3673</v>
      </c>
    </row>
    <row r="2333" spans="2:4" x14ac:dyDescent="0.45">
      <c r="B2333" s="3" t="s">
        <v>11580</v>
      </c>
      <c r="C2333" t="str">
        <f>_xlfn.XLOOKUP(B2333,Product!$A:$A,Product!$E:$E)</f>
        <v>2939-20</v>
      </c>
      <c r="D2333" s="3" t="s">
        <v>5139</v>
      </c>
    </row>
    <row r="2334" spans="2:4" x14ac:dyDescent="0.45">
      <c r="B2334" s="3" t="s">
        <v>11580</v>
      </c>
      <c r="C2334" t="str">
        <f>_xlfn.XLOOKUP(B2334,Product!$A:$A,Product!$E:$E)</f>
        <v>2939-20</v>
      </c>
      <c r="D2334" s="3" t="s">
        <v>5140</v>
      </c>
    </row>
    <row r="2335" spans="2:4" x14ac:dyDescent="0.45">
      <c r="B2335" s="3" t="s">
        <v>11580</v>
      </c>
      <c r="C2335" t="str">
        <f>_xlfn.XLOOKUP(B2335,Product!$A:$A,Product!$E:$E)</f>
        <v>2939-20</v>
      </c>
      <c r="D2335" s="3" t="s">
        <v>5141</v>
      </c>
    </row>
    <row r="2336" spans="2:4" x14ac:dyDescent="0.45">
      <c r="B2336" s="3" t="s">
        <v>11580</v>
      </c>
      <c r="C2336" t="str">
        <f>_xlfn.XLOOKUP(B2336,Product!$A:$A,Product!$E:$E)</f>
        <v>2939-20</v>
      </c>
      <c r="D2336" s="3" t="s">
        <v>5142</v>
      </c>
    </row>
    <row r="2337" spans="2:4" x14ac:dyDescent="0.45">
      <c r="B2337" s="3" t="s">
        <v>11580</v>
      </c>
      <c r="C2337" t="str">
        <f>_xlfn.XLOOKUP(B2337,Product!$A:$A,Product!$E:$E)</f>
        <v>2939-20</v>
      </c>
      <c r="D2337" s="3" t="s">
        <v>5143</v>
      </c>
    </row>
    <row r="2338" spans="2:4" x14ac:dyDescent="0.45">
      <c r="B2338" s="3" t="s">
        <v>11580</v>
      </c>
      <c r="C2338" t="str">
        <f>_xlfn.XLOOKUP(B2338,Product!$A:$A,Product!$E:$E)</f>
        <v>2939-20</v>
      </c>
      <c r="D2338" s="3" t="s">
        <v>1813</v>
      </c>
    </row>
    <row r="2339" spans="2:4" x14ac:dyDescent="0.45">
      <c r="B2339" s="3" t="s">
        <v>11580</v>
      </c>
      <c r="C2339" t="str">
        <f>_xlfn.XLOOKUP(B2339,Product!$A:$A,Product!$E:$E)</f>
        <v>2939-20</v>
      </c>
      <c r="D2339" s="3" t="s">
        <v>3285</v>
      </c>
    </row>
    <row r="2340" spans="2:4" x14ac:dyDescent="0.45">
      <c r="B2340" s="3" t="s">
        <v>11580</v>
      </c>
      <c r="C2340" t="str">
        <f>_xlfn.XLOOKUP(B2340,Product!$A:$A,Product!$E:$E)</f>
        <v>2939-20</v>
      </c>
      <c r="D2340" s="3" t="s">
        <v>5144</v>
      </c>
    </row>
    <row r="2341" spans="2:4" x14ac:dyDescent="0.45">
      <c r="B2341" s="3" t="s">
        <v>11580</v>
      </c>
      <c r="C2341" t="str">
        <f>_xlfn.XLOOKUP(B2341,Product!$A:$A,Product!$E:$E)</f>
        <v>2939-20</v>
      </c>
      <c r="D2341" s="3" t="s">
        <v>5145</v>
      </c>
    </row>
    <row r="2342" spans="2:4" x14ac:dyDescent="0.45">
      <c r="B2342" s="3" t="s">
        <v>11580</v>
      </c>
      <c r="C2342" t="str">
        <f>_xlfn.XLOOKUP(B2342,Product!$A:$A,Product!$E:$E)</f>
        <v>2939-20</v>
      </c>
      <c r="D2342" s="3" t="s">
        <v>5146</v>
      </c>
    </row>
    <row r="2343" spans="2:4" x14ac:dyDescent="0.45">
      <c r="B2343" s="3" t="s">
        <v>11580</v>
      </c>
      <c r="C2343" t="str">
        <f>_xlfn.XLOOKUP(B2343,Product!$A:$A,Product!$E:$E)</f>
        <v>2939-20</v>
      </c>
      <c r="D2343" s="3" t="s">
        <v>5147</v>
      </c>
    </row>
    <row r="2344" spans="2:4" x14ac:dyDescent="0.45">
      <c r="B2344" s="3" t="s">
        <v>11581</v>
      </c>
      <c r="C2344" t="str">
        <f>_xlfn.XLOOKUP(B2344,Product!$A:$A,Product!$E:$E)</f>
        <v>2940-20</v>
      </c>
      <c r="D2344" s="3" t="s">
        <v>4376</v>
      </c>
    </row>
    <row r="2345" spans="2:4" x14ac:dyDescent="0.45">
      <c r="B2345" s="3" t="s">
        <v>11581</v>
      </c>
      <c r="C2345" t="str">
        <f>_xlfn.XLOOKUP(B2345,Product!$A:$A,Product!$E:$E)</f>
        <v>2940-20</v>
      </c>
      <c r="D2345" s="3" t="s">
        <v>5148</v>
      </c>
    </row>
    <row r="2346" spans="2:4" x14ac:dyDescent="0.45">
      <c r="B2346" s="3" t="s">
        <v>11581</v>
      </c>
      <c r="C2346" t="str">
        <f>_xlfn.XLOOKUP(B2346,Product!$A:$A,Product!$E:$E)</f>
        <v>2940-20</v>
      </c>
      <c r="D2346" s="3" t="s">
        <v>187</v>
      </c>
    </row>
    <row r="2347" spans="2:4" x14ac:dyDescent="0.45">
      <c r="B2347" s="3" t="s">
        <v>11581</v>
      </c>
      <c r="C2347" t="str">
        <f>_xlfn.XLOOKUP(B2347,Product!$A:$A,Product!$E:$E)</f>
        <v>2940-20</v>
      </c>
      <c r="D2347" s="3" t="s">
        <v>3640</v>
      </c>
    </row>
    <row r="2348" spans="2:4" x14ac:dyDescent="0.45">
      <c r="B2348" s="3" t="s">
        <v>11581</v>
      </c>
      <c r="C2348" t="str">
        <f>_xlfn.XLOOKUP(B2348,Product!$A:$A,Product!$E:$E)</f>
        <v>2940-20</v>
      </c>
      <c r="D2348" s="3" t="s">
        <v>5149</v>
      </c>
    </row>
    <row r="2349" spans="2:4" x14ac:dyDescent="0.45">
      <c r="B2349" s="3" t="s">
        <v>11581</v>
      </c>
      <c r="C2349" t="str">
        <f>_xlfn.XLOOKUP(B2349,Product!$A:$A,Product!$E:$E)</f>
        <v>2940-20</v>
      </c>
      <c r="D2349" s="3" t="s">
        <v>5150</v>
      </c>
    </row>
    <row r="2350" spans="2:4" x14ac:dyDescent="0.45">
      <c r="B2350" s="3" t="s">
        <v>11581</v>
      </c>
      <c r="C2350" t="str">
        <f>_xlfn.XLOOKUP(B2350,Product!$A:$A,Product!$E:$E)</f>
        <v>2940-20</v>
      </c>
      <c r="D2350" s="3" t="s">
        <v>5151</v>
      </c>
    </row>
    <row r="2351" spans="2:4" x14ac:dyDescent="0.45">
      <c r="B2351" s="3" t="s">
        <v>11581</v>
      </c>
      <c r="C2351" t="str">
        <f>_xlfn.XLOOKUP(B2351,Product!$A:$A,Product!$E:$E)</f>
        <v>2940-20</v>
      </c>
      <c r="D2351" s="3" t="s">
        <v>5152</v>
      </c>
    </row>
    <row r="2352" spans="2:4" x14ac:dyDescent="0.45">
      <c r="B2352" s="3" t="s">
        <v>11581</v>
      </c>
      <c r="C2352" t="str">
        <f>_xlfn.XLOOKUP(B2352,Product!$A:$A,Product!$E:$E)</f>
        <v>2940-20</v>
      </c>
      <c r="D2352" s="3" t="s">
        <v>3641</v>
      </c>
    </row>
    <row r="2353" spans="2:4" x14ac:dyDescent="0.45">
      <c r="B2353" s="3" t="s">
        <v>11581</v>
      </c>
      <c r="C2353" t="str">
        <f>_xlfn.XLOOKUP(B2353,Product!$A:$A,Product!$E:$E)</f>
        <v>2940-20</v>
      </c>
      <c r="D2353" s="3" t="s">
        <v>5153</v>
      </c>
    </row>
    <row r="2354" spans="2:4" x14ac:dyDescent="0.45">
      <c r="B2354" s="3" t="s">
        <v>11581</v>
      </c>
      <c r="C2354" t="str">
        <f>_xlfn.XLOOKUP(B2354,Product!$A:$A,Product!$E:$E)</f>
        <v>2940-20</v>
      </c>
      <c r="D2354" s="3" t="s">
        <v>5154</v>
      </c>
    </row>
    <row r="2355" spans="2:4" x14ac:dyDescent="0.45">
      <c r="B2355" s="3" t="s">
        <v>11581</v>
      </c>
      <c r="C2355" t="str">
        <f>_xlfn.XLOOKUP(B2355,Product!$A:$A,Product!$E:$E)</f>
        <v>2940-20</v>
      </c>
      <c r="D2355" s="3" t="s">
        <v>5155</v>
      </c>
    </row>
    <row r="2356" spans="2:4" x14ac:dyDescent="0.45">
      <c r="B2356" s="3" t="s">
        <v>11581</v>
      </c>
      <c r="C2356" t="str">
        <f>_xlfn.XLOOKUP(B2356,Product!$A:$A,Product!$E:$E)</f>
        <v>2940-20</v>
      </c>
      <c r="D2356" s="3" t="s">
        <v>5156</v>
      </c>
    </row>
    <row r="2357" spans="2:4" x14ac:dyDescent="0.45">
      <c r="B2357" s="3" t="s">
        <v>11582</v>
      </c>
      <c r="C2357" t="str">
        <f>_xlfn.XLOOKUP(B2357,Product!$A:$A,Product!$E:$E)</f>
        <v>2941-21</v>
      </c>
      <c r="D2357" s="3" t="s">
        <v>5157</v>
      </c>
    </row>
    <row r="2358" spans="2:4" x14ac:dyDescent="0.45">
      <c r="B2358" s="3" t="s">
        <v>11582</v>
      </c>
      <c r="C2358" t="str">
        <f>_xlfn.XLOOKUP(B2358,Product!$A:$A,Product!$E:$E)</f>
        <v>2941-21</v>
      </c>
      <c r="D2358" s="3" t="s">
        <v>5158</v>
      </c>
    </row>
    <row r="2359" spans="2:4" x14ac:dyDescent="0.45">
      <c r="B2359" s="3" t="s">
        <v>11582</v>
      </c>
      <c r="C2359" t="str">
        <f>_xlfn.XLOOKUP(B2359,Product!$A:$A,Product!$E:$E)</f>
        <v>2941-21</v>
      </c>
      <c r="D2359" s="3" t="s">
        <v>5159</v>
      </c>
    </row>
    <row r="2360" spans="2:4" x14ac:dyDescent="0.45">
      <c r="B2360" s="3" t="s">
        <v>11582</v>
      </c>
      <c r="C2360" t="str">
        <f>_xlfn.XLOOKUP(B2360,Product!$A:$A,Product!$E:$E)</f>
        <v>2941-21</v>
      </c>
      <c r="D2360" s="3" t="s">
        <v>5160</v>
      </c>
    </row>
    <row r="2361" spans="2:4" x14ac:dyDescent="0.45">
      <c r="B2361" s="3" t="s">
        <v>11582</v>
      </c>
      <c r="C2361" t="str">
        <f>_xlfn.XLOOKUP(B2361,Product!$A:$A,Product!$E:$E)</f>
        <v>2941-21</v>
      </c>
      <c r="D2361" s="3" t="s">
        <v>5161</v>
      </c>
    </row>
    <row r="2362" spans="2:4" x14ac:dyDescent="0.45">
      <c r="B2362" s="3" t="s">
        <v>11582</v>
      </c>
      <c r="C2362" t="str">
        <f>_xlfn.XLOOKUP(B2362,Product!$A:$A,Product!$E:$E)</f>
        <v>2941-21</v>
      </c>
      <c r="D2362" s="3" t="s">
        <v>5162</v>
      </c>
    </row>
    <row r="2363" spans="2:4" x14ac:dyDescent="0.45">
      <c r="B2363" s="3" t="s">
        <v>11582</v>
      </c>
      <c r="C2363" t="str">
        <f>_xlfn.XLOOKUP(B2363,Product!$A:$A,Product!$E:$E)</f>
        <v>2941-21</v>
      </c>
      <c r="D2363" s="3" t="s">
        <v>5163</v>
      </c>
    </row>
    <row r="2364" spans="2:4" x14ac:dyDescent="0.45">
      <c r="B2364" s="3" t="s">
        <v>11582</v>
      </c>
      <c r="C2364" t="str">
        <f>_xlfn.XLOOKUP(B2364,Product!$A:$A,Product!$E:$E)</f>
        <v>2941-21</v>
      </c>
      <c r="D2364" s="3" t="s">
        <v>5164</v>
      </c>
    </row>
    <row r="2365" spans="2:4" x14ac:dyDescent="0.45">
      <c r="B2365" s="3" t="s">
        <v>11582</v>
      </c>
      <c r="C2365" t="str">
        <f>_xlfn.XLOOKUP(B2365,Product!$A:$A,Product!$E:$E)</f>
        <v>2941-21</v>
      </c>
      <c r="D2365" s="3" t="s">
        <v>5165</v>
      </c>
    </row>
    <row r="2366" spans="2:4" x14ac:dyDescent="0.45">
      <c r="B2366" s="3" t="s">
        <v>11582</v>
      </c>
      <c r="C2366" t="str">
        <f>_xlfn.XLOOKUP(B2366,Product!$A:$A,Product!$E:$E)</f>
        <v>2941-21</v>
      </c>
      <c r="D2366" s="3" t="s">
        <v>5166</v>
      </c>
    </row>
    <row r="2367" spans="2:4" x14ac:dyDescent="0.45">
      <c r="B2367" s="3" t="s">
        <v>11582</v>
      </c>
      <c r="C2367" t="str">
        <f>_xlfn.XLOOKUP(B2367,Product!$A:$A,Product!$E:$E)</f>
        <v>2941-21</v>
      </c>
      <c r="D2367" s="3" t="s">
        <v>5167</v>
      </c>
    </row>
    <row r="2368" spans="2:4" x14ac:dyDescent="0.45">
      <c r="B2368" s="3" t="s">
        <v>11582</v>
      </c>
      <c r="C2368" t="str">
        <f>_xlfn.XLOOKUP(B2368,Product!$A:$A,Product!$E:$E)</f>
        <v>2941-21</v>
      </c>
      <c r="D2368" s="3" t="s">
        <v>5168</v>
      </c>
    </row>
    <row r="2369" spans="2:4" x14ac:dyDescent="0.45">
      <c r="B2369" s="3" t="s">
        <v>11582</v>
      </c>
      <c r="C2369" t="str">
        <f>_xlfn.XLOOKUP(B2369,Product!$A:$A,Product!$E:$E)</f>
        <v>2941-21</v>
      </c>
      <c r="D2369" s="3" t="s">
        <v>285</v>
      </c>
    </row>
    <row r="2370" spans="2:4" x14ac:dyDescent="0.45">
      <c r="B2370" s="3" t="s">
        <v>11584</v>
      </c>
      <c r="C2370" t="str">
        <f>_xlfn.XLOOKUP(B2370,Product!$A:$A,Product!$E:$E)</f>
        <v>2952-20</v>
      </c>
      <c r="D2370" s="3" t="s">
        <v>5169</v>
      </c>
    </row>
    <row r="2371" spans="2:4" x14ac:dyDescent="0.45">
      <c r="B2371" s="3" t="s">
        <v>11584</v>
      </c>
      <c r="C2371" t="str">
        <f>_xlfn.XLOOKUP(B2371,Product!$A:$A,Product!$E:$E)</f>
        <v>2952-20</v>
      </c>
      <c r="D2371" s="3" t="s">
        <v>5170</v>
      </c>
    </row>
    <row r="2372" spans="2:4" x14ac:dyDescent="0.45">
      <c r="B2372" s="3" t="s">
        <v>11584</v>
      </c>
      <c r="C2372" t="str">
        <f>_xlfn.XLOOKUP(B2372,Product!$A:$A,Product!$E:$E)</f>
        <v>2952-20</v>
      </c>
      <c r="D2372" s="3" t="s">
        <v>5171</v>
      </c>
    </row>
    <row r="2373" spans="2:4" x14ac:dyDescent="0.45">
      <c r="B2373" s="3" t="s">
        <v>11584</v>
      </c>
      <c r="C2373" t="str">
        <f>_xlfn.XLOOKUP(B2373,Product!$A:$A,Product!$E:$E)</f>
        <v>2952-20</v>
      </c>
      <c r="D2373" s="3" t="s">
        <v>5172</v>
      </c>
    </row>
    <row r="2374" spans="2:4" x14ac:dyDescent="0.45">
      <c r="B2374" s="3" t="s">
        <v>11584</v>
      </c>
      <c r="C2374" t="str">
        <f>_xlfn.XLOOKUP(B2374,Product!$A:$A,Product!$E:$E)</f>
        <v>2952-20</v>
      </c>
      <c r="D2374" s="3" t="s">
        <v>1790</v>
      </c>
    </row>
    <row r="2375" spans="2:4" x14ac:dyDescent="0.45">
      <c r="B2375" s="3" t="s">
        <v>11584</v>
      </c>
      <c r="C2375" t="str">
        <f>_xlfn.XLOOKUP(B2375,Product!$A:$A,Product!$E:$E)</f>
        <v>2952-20</v>
      </c>
      <c r="D2375" s="3" t="s">
        <v>5173</v>
      </c>
    </row>
    <row r="2376" spans="2:4" x14ac:dyDescent="0.45">
      <c r="B2376" s="3" t="s">
        <v>11584</v>
      </c>
      <c r="C2376" t="str">
        <f>_xlfn.XLOOKUP(B2376,Product!$A:$A,Product!$E:$E)</f>
        <v>2952-20</v>
      </c>
      <c r="D2376" s="3" t="s">
        <v>5174</v>
      </c>
    </row>
    <row r="2377" spans="2:4" x14ac:dyDescent="0.45">
      <c r="B2377" s="3" t="s">
        <v>11584</v>
      </c>
      <c r="C2377" t="str">
        <f>_xlfn.XLOOKUP(B2377,Product!$A:$A,Product!$E:$E)</f>
        <v>2952-20</v>
      </c>
      <c r="D2377" s="3" t="s">
        <v>5175</v>
      </c>
    </row>
    <row r="2378" spans="2:4" x14ac:dyDescent="0.45">
      <c r="B2378" s="3" t="s">
        <v>11584</v>
      </c>
      <c r="C2378" t="str">
        <f>_xlfn.XLOOKUP(B2378,Product!$A:$A,Product!$E:$E)</f>
        <v>2952-20</v>
      </c>
      <c r="D2378" s="3" t="s">
        <v>5176</v>
      </c>
    </row>
    <row r="2379" spans="2:4" x14ac:dyDescent="0.45">
      <c r="B2379" s="3" t="s">
        <v>11584</v>
      </c>
      <c r="C2379" t="str">
        <f>_xlfn.XLOOKUP(B2379,Product!$A:$A,Product!$E:$E)</f>
        <v>2952-20</v>
      </c>
      <c r="D2379" s="3" t="s">
        <v>5177</v>
      </c>
    </row>
    <row r="2380" spans="2:4" x14ac:dyDescent="0.45">
      <c r="B2380" s="3" t="s">
        <v>11584</v>
      </c>
      <c r="C2380" t="str">
        <f>_xlfn.XLOOKUP(B2380,Product!$A:$A,Product!$E:$E)</f>
        <v>2952-20</v>
      </c>
      <c r="D2380" s="3" t="s">
        <v>5178</v>
      </c>
    </row>
    <row r="2381" spans="2:4" x14ac:dyDescent="0.45">
      <c r="B2381" s="3" t="s">
        <v>11584</v>
      </c>
      <c r="C2381" t="str">
        <f>_xlfn.XLOOKUP(B2381,Product!$A:$A,Product!$E:$E)</f>
        <v>2952-20</v>
      </c>
      <c r="D2381" s="3" t="s">
        <v>5179</v>
      </c>
    </row>
    <row r="2382" spans="2:4" x14ac:dyDescent="0.45">
      <c r="B2382" s="3" t="s">
        <v>11584</v>
      </c>
      <c r="C2382" t="str">
        <f>_xlfn.XLOOKUP(B2382,Product!$A:$A,Product!$E:$E)</f>
        <v>2952-20</v>
      </c>
      <c r="D2382" s="3" t="s">
        <v>5180</v>
      </c>
    </row>
    <row r="2383" spans="2:4" x14ac:dyDescent="0.45">
      <c r="B2383" s="3" t="s">
        <v>11584</v>
      </c>
      <c r="C2383" t="str">
        <f>_xlfn.XLOOKUP(B2383,Product!$A:$A,Product!$E:$E)</f>
        <v>2952-20</v>
      </c>
      <c r="D2383" s="3" t="s">
        <v>5181</v>
      </c>
    </row>
    <row r="2384" spans="2:4" x14ac:dyDescent="0.45">
      <c r="B2384" s="3" t="s">
        <v>11585</v>
      </c>
      <c r="C2384" t="str">
        <f>_xlfn.XLOOKUP(B2384,Product!$A:$A,Product!$E:$E)</f>
        <v>2953-20</v>
      </c>
      <c r="D2384" s="3" t="s">
        <v>5182</v>
      </c>
    </row>
    <row r="2385" spans="2:4" x14ac:dyDescent="0.45">
      <c r="B2385" s="3" t="s">
        <v>11585</v>
      </c>
      <c r="C2385" t="str">
        <f>_xlfn.XLOOKUP(B2385,Product!$A:$A,Product!$E:$E)</f>
        <v>2953-20</v>
      </c>
      <c r="D2385" s="3" t="s">
        <v>5183</v>
      </c>
    </row>
    <row r="2386" spans="2:4" x14ac:dyDescent="0.45">
      <c r="B2386" s="3" t="s">
        <v>11585</v>
      </c>
      <c r="C2386" t="str">
        <f>_xlfn.XLOOKUP(B2386,Product!$A:$A,Product!$E:$E)</f>
        <v>2953-20</v>
      </c>
      <c r="D2386" s="3" t="s">
        <v>2034</v>
      </c>
    </row>
    <row r="2387" spans="2:4" x14ac:dyDescent="0.45">
      <c r="B2387" s="3" t="s">
        <v>11585</v>
      </c>
      <c r="C2387" t="str">
        <f>_xlfn.XLOOKUP(B2387,Product!$A:$A,Product!$E:$E)</f>
        <v>2953-20</v>
      </c>
      <c r="D2387" s="3" t="s">
        <v>5184</v>
      </c>
    </row>
    <row r="2388" spans="2:4" x14ac:dyDescent="0.45">
      <c r="B2388" s="3" t="s">
        <v>11585</v>
      </c>
      <c r="C2388" t="str">
        <f>_xlfn.XLOOKUP(B2388,Product!$A:$A,Product!$E:$E)</f>
        <v>2953-20</v>
      </c>
      <c r="D2388" s="3" t="s">
        <v>5185</v>
      </c>
    </row>
    <row r="2389" spans="2:4" x14ac:dyDescent="0.45">
      <c r="B2389" s="3" t="s">
        <v>11585</v>
      </c>
      <c r="C2389" t="str">
        <f>_xlfn.XLOOKUP(B2389,Product!$A:$A,Product!$E:$E)</f>
        <v>2953-20</v>
      </c>
      <c r="D2389" s="3" t="s">
        <v>5186</v>
      </c>
    </row>
    <row r="2390" spans="2:4" x14ac:dyDescent="0.45">
      <c r="B2390" s="3" t="s">
        <v>11585</v>
      </c>
      <c r="C2390" t="str">
        <f>_xlfn.XLOOKUP(B2390,Product!$A:$A,Product!$E:$E)</f>
        <v>2953-20</v>
      </c>
      <c r="D2390" s="3" t="s">
        <v>5187</v>
      </c>
    </row>
    <row r="2391" spans="2:4" x14ac:dyDescent="0.45">
      <c r="B2391" s="3" t="s">
        <v>11585</v>
      </c>
      <c r="C2391" t="str">
        <f>_xlfn.XLOOKUP(B2391,Product!$A:$A,Product!$E:$E)</f>
        <v>2953-20</v>
      </c>
      <c r="D2391" s="3" t="s">
        <v>5188</v>
      </c>
    </row>
    <row r="2392" spans="2:4" x14ac:dyDescent="0.45">
      <c r="B2392" s="3" t="s">
        <v>11585</v>
      </c>
      <c r="C2392" t="str">
        <f>_xlfn.XLOOKUP(B2392,Product!$A:$A,Product!$E:$E)</f>
        <v>2953-20</v>
      </c>
      <c r="D2392" s="3" t="s">
        <v>5189</v>
      </c>
    </row>
    <row r="2393" spans="2:4" x14ac:dyDescent="0.45">
      <c r="B2393" s="3" t="s">
        <v>11585</v>
      </c>
      <c r="C2393" t="str">
        <f>_xlfn.XLOOKUP(B2393,Product!$A:$A,Product!$E:$E)</f>
        <v>2953-20</v>
      </c>
      <c r="D2393" s="3" t="s">
        <v>5190</v>
      </c>
    </row>
    <row r="2394" spans="2:4" x14ac:dyDescent="0.45">
      <c r="B2394" s="3" t="s">
        <v>11585</v>
      </c>
      <c r="C2394" t="str">
        <f>_xlfn.XLOOKUP(B2394,Product!$A:$A,Product!$E:$E)</f>
        <v>2953-20</v>
      </c>
      <c r="D2394" s="3" t="s">
        <v>5191</v>
      </c>
    </row>
    <row r="2395" spans="2:4" x14ac:dyDescent="0.45">
      <c r="B2395" s="3" t="s">
        <v>11585</v>
      </c>
      <c r="C2395" t="str">
        <f>_xlfn.XLOOKUP(B2395,Product!$A:$A,Product!$E:$E)</f>
        <v>2953-20</v>
      </c>
      <c r="D2395" s="3" t="s">
        <v>5192</v>
      </c>
    </row>
    <row r="2396" spans="2:4" x14ac:dyDescent="0.45">
      <c r="B2396" s="3" t="s">
        <v>11585</v>
      </c>
      <c r="C2396" t="str">
        <f>_xlfn.XLOOKUP(B2396,Product!$A:$A,Product!$E:$E)</f>
        <v>2953-20</v>
      </c>
      <c r="D2396" s="3" t="s">
        <v>5193</v>
      </c>
    </row>
    <row r="2397" spans="2:4" x14ac:dyDescent="0.45">
      <c r="B2397" s="3" t="s">
        <v>11585</v>
      </c>
      <c r="C2397" t="str">
        <f>_xlfn.XLOOKUP(B2397,Product!$A:$A,Product!$E:$E)</f>
        <v>2953-20</v>
      </c>
      <c r="D2397" s="3" t="s">
        <v>5194</v>
      </c>
    </row>
    <row r="2398" spans="2:4" x14ac:dyDescent="0.45">
      <c r="B2398" s="3" t="s">
        <v>11587</v>
      </c>
      <c r="C2398" t="str">
        <f>_xlfn.XLOOKUP(B2398,Product!$A:$A,Product!$E:$E)</f>
        <v>2954-20</v>
      </c>
      <c r="D2398" s="3" t="s">
        <v>5195</v>
      </c>
    </row>
    <row r="2399" spans="2:4" x14ac:dyDescent="0.45">
      <c r="B2399" s="3" t="s">
        <v>11587</v>
      </c>
      <c r="C2399" t="str">
        <f>_xlfn.XLOOKUP(B2399,Product!$A:$A,Product!$E:$E)</f>
        <v>2954-20</v>
      </c>
      <c r="D2399" s="3" t="s">
        <v>5196</v>
      </c>
    </row>
    <row r="2400" spans="2:4" x14ac:dyDescent="0.45">
      <c r="B2400" s="3" t="s">
        <v>11587</v>
      </c>
      <c r="C2400" t="str">
        <f>_xlfn.XLOOKUP(B2400,Product!$A:$A,Product!$E:$E)</f>
        <v>2954-20</v>
      </c>
      <c r="D2400" s="3" t="s">
        <v>5197</v>
      </c>
    </row>
    <row r="2401" spans="2:4" x14ac:dyDescent="0.45">
      <c r="B2401" s="3" t="s">
        <v>11587</v>
      </c>
      <c r="C2401" t="str">
        <f>_xlfn.XLOOKUP(B2401,Product!$A:$A,Product!$E:$E)</f>
        <v>2954-20</v>
      </c>
      <c r="D2401" s="3" t="s">
        <v>5198</v>
      </c>
    </row>
    <row r="2402" spans="2:4" x14ac:dyDescent="0.45">
      <c r="B2402" s="3" t="s">
        <v>11587</v>
      </c>
      <c r="C2402" t="str">
        <f>_xlfn.XLOOKUP(B2402,Product!$A:$A,Product!$E:$E)</f>
        <v>2954-20</v>
      </c>
      <c r="D2402" s="3" t="s">
        <v>5199</v>
      </c>
    </row>
    <row r="2403" spans="2:4" x14ac:dyDescent="0.45">
      <c r="B2403" s="3" t="s">
        <v>11587</v>
      </c>
      <c r="C2403" t="str">
        <f>_xlfn.XLOOKUP(B2403,Product!$A:$A,Product!$E:$E)</f>
        <v>2954-20</v>
      </c>
      <c r="D2403" s="3" t="s">
        <v>5200</v>
      </c>
    </row>
    <row r="2404" spans="2:4" x14ac:dyDescent="0.45">
      <c r="B2404" s="3" t="s">
        <v>11587</v>
      </c>
      <c r="C2404" t="str">
        <f>_xlfn.XLOOKUP(B2404,Product!$A:$A,Product!$E:$E)</f>
        <v>2954-20</v>
      </c>
      <c r="D2404" s="3" t="s">
        <v>5201</v>
      </c>
    </row>
    <row r="2405" spans="2:4" x14ac:dyDescent="0.45">
      <c r="B2405" s="3" t="s">
        <v>11587</v>
      </c>
      <c r="C2405" t="str">
        <f>_xlfn.XLOOKUP(B2405,Product!$A:$A,Product!$E:$E)</f>
        <v>2954-20</v>
      </c>
      <c r="D2405" s="3" t="s">
        <v>5202</v>
      </c>
    </row>
    <row r="2406" spans="2:4" x14ac:dyDescent="0.45">
      <c r="B2406" s="3" t="s">
        <v>11587</v>
      </c>
      <c r="C2406" t="str">
        <f>_xlfn.XLOOKUP(B2406,Product!$A:$A,Product!$E:$E)</f>
        <v>2954-20</v>
      </c>
      <c r="D2406" s="3" t="s">
        <v>5203</v>
      </c>
    </row>
    <row r="2407" spans="2:4" x14ac:dyDescent="0.45">
      <c r="B2407" s="3" t="s">
        <v>11587</v>
      </c>
      <c r="C2407" t="str">
        <f>_xlfn.XLOOKUP(B2407,Product!$A:$A,Product!$E:$E)</f>
        <v>2954-20</v>
      </c>
      <c r="D2407" s="3" t="s">
        <v>5204</v>
      </c>
    </row>
    <row r="2408" spans="2:4" x14ac:dyDescent="0.45">
      <c r="B2408" s="3" t="s">
        <v>11587</v>
      </c>
      <c r="C2408" t="str">
        <f>_xlfn.XLOOKUP(B2408,Product!$A:$A,Product!$E:$E)</f>
        <v>2954-20</v>
      </c>
      <c r="D2408" s="3" t="s">
        <v>5205</v>
      </c>
    </row>
    <row r="2409" spans="2:4" x14ac:dyDescent="0.45">
      <c r="B2409" s="3" t="s">
        <v>11587</v>
      </c>
      <c r="C2409" t="str">
        <f>_xlfn.XLOOKUP(B2409,Product!$A:$A,Product!$E:$E)</f>
        <v>2954-20</v>
      </c>
      <c r="D2409" s="3" t="s">
        <v>5206</v>
      </c>
    </row>
    <row r="2410" spans="2:4" x14ac:dyDescent="0.45">
      <c r="B2410" s="3" t="s">
        <v>11587</v>
      </c>
      <c r="C2410" t="str">
        <f>_xlfn.XLOOKUP(B2410,Product!$A:$A,Product!$E:$E)</f>
        <v>2954-20</v>
      </c>
      <c r="D2410" s="3" t="s">
        <v>5207</v>
      </c>
    </row>
    <row r="2411" spans="2:4" x14ac:dyDescent="0.45">
      <c r="B2411" s="3" t="s">
        <v>11587</v>
      </c>
      <c r="C2411" t="str">
        <f>_xlfn.XLOOKUP(B2411,Product!$A:$A,Product!$E:$E)</f>
        <v>2954-20</v>
      </c>
      <c r="D2411" s="3" t="s">
        <v>5208</v>
      </c>
    </row>
    <row r="2412" spans="2:4" x14ac:dyDescent="0.45">
      <c r="B2412" s="3" t="s">
        <v>11587</v>
      </c>
      <c r="C2412" t="str">
        <f>_xlfn.XLOOKUP(B2412,Product!$A:$A,Product!$E:$E)</f>
        <v>2954-20</v>
      </c>
      <c r="D2412" s="3" t="s">
        <v>1795</v>
      </c>
    </row>
    <row r="2413" spans="2:4" x14ac:dyDescent="0.45">
      <c r="B2413" s="3" t="s">
        <v>11588</v>
      </c>
      <c r="C2413" t="str">
        <f>_xlfn.XLOOKUP(B2413,Product!$A:$A,Product!$E:$E)</f>
        <v>2957-20</v>
      </c>
      <c r="D2413" s="3" t="s">
        <v>5209</v>
      </c>
    </row>
    <row r="2414" spans="2:4" x14ac:dyDescent="0.45">
      <c r="B2414" s="3" t="s">
        <v>11588</v>
      </c>
      <c r="C2414" t="str">
        <f>_xlfn.XLOOKUP(B2414,Product!$A:$A,Product!$E:$E)</f>
        <v>2957-20</v>
      </c>
      <c r="D2414" s="3" t="s">
        <v>5210</v>
      </c>
    </row>
    <row r="2415" spans="2:4" x14ac:dyDescent="0.45">
      <c r="B2415" s="3" t="s">
        <v>11588</v>
      </c>
      <c r="C2415" t="str">
        <f>_xlfn.XLOOKUP(B2415,Product!$A:$A,Product!$E:$E)</f>
        <v>2957-20</v>
      </c>
      <c r="D2415" s="3" t="s">
        <v>5211</v>
      </c>
    </row>
    <row r="2416" spans="2:4" x14ac:dyDescent="0.45">
      <c r="B2416" s="3" t="s">
        <v>11588</v>
      </c>
      <c r="C2416" t="str">
        <f>_xlfn.XLOOKUP(B2416,Product!$A:$A,Product!$E:$E)</f>
        <v>2957-20</v>
      </c>
      <c r="D2416" s="3" t="s">
        <v>5212</v>
      </c>
    </row>
    <row r="2417" spans="2:4" x14ac:dyDescent="0.45">
      <c r="B2417" s="3" t="s">
        <v>11588</v>
      </c>
      <c r="C2417" t="str">
        <f>_xlfn.XLOOKUP(B2417,Product!$A:$A,Product!$E:$E)</f>
        <v>2957-20</v>
      </c>
      <c r="D2417" s="3" t="s">
        <v>5213</v>
      </c>
    </row>
    <row r="2418" spans="2:4" x14ac:dyDescent="0.45">
      <c r="B2418" s="3" t="s">
        <v>11588</v>
      </c>
      <c r="C2418" t="str">
        <f>_xlfn.XLOOKUP(B2418,Product!$A:$A,Product!$E:$E)</f>
        <v>2957-20</v>
      </c>
      <c r="D2418" s="3" t="s">
        <v>5214</v>
      </c>
    </row>
    <row r="2419" spans="2:4" x14ac:dyDescent="0.45">
      <c r="B2419" s="3" t="s">
        <v>11588</v>
      </c>
      <c r="C2419" t="str">
        <f>_xlfn.XLOOKUP(B2419,Product!$A:$A,Product!$E:$E)</f>
        <v>2957-20</v>
      </c>
      <c r="D2419" s="3" t="s">
        <v>5215</v>
      </c>
    </row>
    <row r="2420" spans="2:4" x14ac:dyDescent="0.45">
      <c r="B2420" s="3" t="s">
        <v>11588</v>
      </c>
      <c r="C2420" t="str">
        <f>_xlfn.XLOOKUP(B2420,Product!$A:$A,Product!$E:$E)</f>
        <v>2957-20</v>
      </c>
      <c r="D2420" s="3" t="s">
        <v>5216</v>
      </c>
    </row>
    <row r="2421" spans="2:4" x14ac:dyDescent="0.45">
      <c r="B2421" s="3" t="s">
        <v>11588</v>
      </c>
      <c r="C2421" t="str">
        <f>_xlfn.XLOOKUP(B2421,Product!$A:$A,Product!$E:$E)</f>
        <v>2957-20</v>
      </c>
      <c r="D2421" s="3" t="s">
        <v>5217</v>
      </c>
    </row>
    <row r="2422" spans="2:4" x14ac:dyDescent="0.45">
      <c r="B2422" s="3" t="s">
        <v>11588</v>
      </c>
      <c r="C2422" t="str">
        <f>_xlfn.XLOOKUP(B2422,Product!$A:$A,Product!$E:$E)</f>
        <v>2957-20</v>
      </c>
      <c r="D2422" s="3" t="s">
        <v>5218</v>
      </c>
    </row>
    <row r="2423" spans="2:4" x14ac:dyDescent="0.45">
      <c r="B2423" s="3" t="s">
        <v>11588</v>
      </c>
      <c r="C2423" t="str">
        <f>_xlfn.XLOOKUP(B2423,Product!$A:$A,Product!$E:$E)</f>
        <v>2957-20</v>
      </c>
      <c r="D2423" s="3" t="s">
        <v>2010</v>
      </c>
    </row>
    <row r="2424" spans="2:4" x14ac:dyDescent="0.45">
      <c r="B2424" s="3" t="s">
        <v>11588</v>
      </c>
      <c r="C2424" t="str">
        <f>_xlfn.XLOOKUP(B2424,Product!$A:$A,Product!$E:$E)</f>
        <v>2957-20</v>
      </c>
      <c r="D2424" s="3" t="s">
        <v>5219</v>
      </c>
    </row>
    <row r="2425" spans="2:4" x14ac:dyDescent="0.45">
      <c r="B2425" s="3" t="s">
        <v>11588</v>
      </c>
      <c r="C2425" t="str">
        <f>_xlfn.XLOOKUP(B2425,Product!$A:$A,Product!$E:$E)</f>
        <v>2957-20</v>
      </c>
      <c r="D2425" s="3" t="s">
        <v>5220</v>
      </c>
    </row>
    <row r="2426" spans="2:4" x14ac:dyDescent="0.45">
      <c r="B2426" s="3" t="s">
        <v>11589</v>
      </c>
      <c r="C2426" t="str">
        <f>_xlfn.XLOOKUP(B2426,Product!$A:$A,Product!$E:$E)</f>
        <v>2960-20</v>
      </c>
      <c r="D2426" s="3" t="s">
        <v>5221</v>
      </c>
    </row>
    <row r="2427" spans="2:4" x14ac:dyDescent="0.45">
      <c r="B2427" s="3" t="s">
        <v>11589</v>
      </c>
      <c r="C2427" t="str">
        <f>_xlfn.XLOOKUP(B2427,Product!$A:$A,Product!$E:$E)</f>
        <v>2960-20</v>
      </c>
      <c r="D2427" s="3" t="s">
        <v>5222</v>
      </c>
    </row>
    <row r="2428" spans="2:4" x14ac:dyDescent="0.45">
      <c r="B2428" s="3" t="s">
        <v>11589</v>
      </c>
      <c r="C2428" t="str">
        <f>_xlfn.XLOOKUP(B2428,Product!$A:$A,Product!$E:$E)</f>
        <v>2960-20</v>
      </c>
      <c r="D2428" s="3" t="s">
        <v>5223</v>
      </c>
    </row>
    <row r="2429" spans="2:4" x14ac:dyDescent="0.45">
      <c r="B2429" s="3" t="s">
        <v>11589</v>
      </c>
      <c r="C2429" t="str">
        <f>_xlfn.XLOOKUP(B2429,Product!$A:$A,Product!$E:$E)</f>
        <v>2960-20</v>
      </c>
      <c r="D2429" s="3" t="s">
        <v>5224</v>
      </c>
    </row>
    <row r="2430" spans="2:4" x14ac:dyDescent="0.45">
      <c r="B2430" s="3" t="s">
        <v>11589</v>
      </c>
      <c r="C2430" t="str">
        <f>_xlfn.XLOOKUP(B2430,Product!$A:$A,Product!$E:$E)</f>
        <v>2960-20</v>
      </c>
      <c r="D2430" s="3" t="s">
        <v>5225</v>
      </c>
    </row>
    <row r="2431" spans="2:4" x14ac:dyDescent="0.45">
      <c r="B2431" s="3" t="s">
        <v>11589</v>
      </c>
      <c r="C2431" t="str">
        <f>_xlfn.XLOOKUP(B2431,Product!$A:$A,Product!$E:$E)</f>
        <v>2960-20</v>
      </c>
      <c r="D2431" s="3" t="s">
        <v>5226</v>
      </c>
    </row>
    <row r="2432" spans="2:4" x14ac:dyDescent="0.45">
      <c r="B2432" s="3" t="s">
        <v>11589</v>
      </c>
      <c r="C2432" t="str">
        <f>_xlfn.XLOOKUP(B2432,Product!$A:$A,Product!$E:$E)</f>
        <v>2960-20</v>
      </c>
      <c r="D2432" s="3" t="s">
        <v>2321</v>
      </c>
    </row>
    <row r="2433" spans="2:4" x14ac:dyDescent="0.45">
      <c r="B2433" s="3" t="s">
        <v>11589</v>
      </c>
      <c r="C2433" t="str">
        <f>_xlfn.XLOOKUP(B2433,Product!$A:$A,Product!$E:$E)</f>
        <v>2960-20</v>
      </c>
      <c r="D2433" s="3" t="s">
        <v>5227</v>
      </c>
    </row>
    <row r="2434" spans="2:4" x14ac:dyDescent="0.45">
      <c r="B2434" s="3" t="s">
        <v>11589</v>
      </c>
      <c r="C2434" t="str">
        <f>_xlfn.XLOOKUP(B2434,Product!$A:$A,Product!$E:$E)</f>
        <v>2960-20</v>
      </c>
      <c r="D2434" s="3" t="s">
        <v>5228</v>
      </c>
    </row>
    <row r="2435" spans="2:4" x14ac:dyDescent="0.45">
      <c r="B2435" s="3" t="s">
        <v>11589</v>
      </c>
      <c r="C2435" t="str">
        <f>_xlfn.XLOOKUP(B2435,Product!$A:$A,Product!$E:$E)</f>
        <v>2960-20</v>
      </c>
      <c r="D2435" s="3" t="s">
        <v>5229</v>
      </c>
    </row>
    <row r="2436" spans="2:4" x14ac:dyDescent="0.45">
      <c r="B2436" s="3" t="s">
        <v>11593</v>
      </c>
      <c r="C2436" t="str">
        <f>_xlfn.XLOOKUP(B2436,Product!$A:$A,Product!$E:$E)</f>
        <v>2962-20</v>
      </c>
      <c r="D2436" s="3" t="s">
        <v>3673</v>
      </c>
    </row>
    <row r="2437" spans="2:4" x14ac:dyDescent="0.45">
      <c r="B2437" s="3" t="s">
        <v>11593</v>
      </c>
      <c r="C2437" t="str">
        <f>_xlfn.XLOOKUP(B2437,Product!$A:$A,Product!$E:$E)</f>
        <v>2962-20</v>
      </c>
      <c r="D2437" s="3" t="s">
        <v>5230</v>
      </c>
    </row>
    <row r="2438" spans="2:4" x14ac:dyDescent="0.45">
      <c r="B2438" s="3" t="s">
        <v>11593</v>
      </c>
      <c r="C2438" t="str">
        <f>_xlfn.XLOOKUP(B2438,Product!$A:$A,Product!$E:$E)</f>
        <v>2962-20</v>
      </c>
      <c r="D2438" s="3" t="s">
        <v>5231</v>
      </c>
    </row>
    <row r="2439" spans="2:4" x14ac:dyDescent="0.45">
      <c r="B2439" s="3" t="s">
        <v>11593</v>
      </c>
      <c r="C2439" t="str">
        <f>_xlfn.XLOOKUP(B2439,Product!$A:$A,Product!$E:$E)</f>
        <v>2962-20</v>
      </c>
      <c r="D2439" s="3" t="s">
        <v>5232</v>
      </c>
    </row>
    <row r="2440" spans="2:4" x14ac:dyDescent="0.45">
      <c r="B2440" s="3" t="s">
        <v>11593</v>
      </c>
      <c r="C2440" t="str">
        <f>_xlfn.XLOOKUP(B2440,Product!$A:$A,Product!$E:$E)</f>
        <v>2962-20</v>
      </c>
      <c r="D2440" s="3" t="s">
        <v>5233</v>
      </c>
    </row>
    <row r="2441" spans="2:4" x14ac:dyDescent="0.45">
      <c r="B2441" s="3" t="s">
        <v>11593</v>
      </c>
      <c r="C2441" t="str">
        <f>_xlfn.XLOOKUP(B2441,Product!$A:$A,Product!$E:$E)</f>
        <v>2962-20</v>
      </c>
      <c r="D2441" s="3" t="s">
        <v>5234</v>
      </c>
    </row>
    <row r="2442" spans="2:4" x14ac:dyDescent="0.45">
      <c r="B2442" s="3" t="s">
        <v>11593</v>
      </c>
      <c r="C2442" t="str">
        <f>_xlfn.XLOOKUP(B2442,Product!$A:$A,Product!$E:$E)</f>
        <v>2962-20</v>
      </c>
      <c r="D2442" s="3" t="s">
        <v>2339</v>
      </c>
    </row>
    <row r="2443" spans="2:4" x14ac:dyDescent="0.45">
      <c r="B2443" s="3" t="s">
        <v>11593</v>
      </c>
      <c r="C2443" t="str">
        <f>_xlfn.XLOOKUP(B2443,Product!$A:$A,Product!$E:$E)</f>
        <v>2962-20</v>
      </c>
      <c r="D2443" s="3" t="s">
        <v>5235</v>
      </c>
    </row>
    <row r="2444" spans="2:4" x14ac:dyDescent="0.45">
      <c r="B2444" s="3" t="s">
        <v>11593</v>
      </c>
      <c r="C2444" t="str">
        <f>_xlfn.XLOOKUP(B2444,Product!$A:$A,Product!$E:$E)</f>
        <v>2962-20</v>
      </c>
      <c r="D2444" s="3" t="s">
        <v>5236</v>
      </c>
    </row>
    <row r="2445" spans="2:4" x14ac:dyDescent="0.45">
      <c r="B2445" s="3" t="s">
        <v>11593</v>
      </c>
      <c r="C2445" t="str">
        <f>_xlfn.XLOOKUP(B2445,Product!$A:$A,Product!$E:$E)</f>
        <v>2962-20</v>
      </c>
      <c r="D2445" s="3" t="s">
        <v>3285</v>
      </c>
    </row>
    <row r="2446" spans="2:4" x14ac:dyDescent="0.45">
      <c r="B2446" s="3" t="s">
        <v>11593</v>
      </c>
      <c r="C2446" t="str">
        <f>_xlfn.XLOOKUP(B2446,Product!$A:$A,Product!$E:$E)</f>
        <v>2962-20</v>
      </c>
      <c r="D2446" s="3" t="s">
        <v>5237</v>
      </c>
    </row>
    <row r="2447" spans="2:4" x14ac:dyDescent="0.45">
      <c r="B2447" s="3" t="s">
        <v>11593</v>
      </c>
      <c r="C2447" t="str">
        <f>_xlfn.XLOOKUP(B2447,Product!$A:$A,Product!$E:$E)</f>
        <v>2962-20</v>
      </c>
      <c r="D2447" s="3" t="s">
        <v>5238</v>
      </c>
    </row>
    <row r="2448" spans="2:4" x14ac:dyDescent="0.45">
      <c r="B2448" s="3" t="s">
        <v>11596</v>
      </c>
      <c r="C2448" t="str">
        <f>_xlfn.XLOOKUP(B2448,Product!$A:$A,Product!$E:$E)</f>
        <v>2962P-20</v>
      </c>
      <c r="D2448" s="3" t="s">
        <v>5221</v>
      </c>
    </row>
    <row r="2449" spans="2:4" x14ac:dyDescent="0.45">
      <c r="B2449" s="3" t="s">
        <v>11596</v>
      </c>
      <c r="C2449" t="str">
        <f>_xlfn.XLOOKUP(B2449,Product!$A:$A,Product!$E:$E)</f>
        <v>2962P-20</v>
      </c>
      <c r="D2449" s="3" t="s">
        <v>5222</v>
      </c>
    </row>
    <row r="2450" spans="2:4" x14ac:dyDescent="0.45">
      <c r="B2450" s="3" t="s">
        <v>11596</v>
      </c>
      <c r="C2450" t="str">
        <f>_xlfn.XLOOKUP(B2450,Product!$A:$A,Product!$E:$E)</f>
        <v>2962P-20</v>
      </c>
      <c r="D2450" s="3" t="s">
        <v>5224</v>
      </c>
    </row>
    <row r="2451" spans="2:4" x14ac:dyDescent="0.45">
      <c r="B2451" s="3" t="s">
        <v>11596</v>
      </c>
      <c r="C2451" t="str">
        <f>_xlfn.XLOOKUP(B2451,Product!$A:$A,Product!$E:$E)</f>
        <v>2962P-20</v>
      </c>
      <c r="D2451" s="3" t="s">
        <v>5239</v>
      </c>
    </row>
    <row r="2452" spans="2:4" x14ac:dyDescent="0.45">
      <c r="B2452" s="3" t="s">
        <v>11596</v>
      </c>
      <c r="C2452" t="str">
        <f>_xlfn.XLOOKUP(B2452,Product!$A:$A,Product!$E:$E)</f>
        <v>2962P-20</v>
      </c>
      <c r="D2452" s="3" t="s">
        <v>5227</v>
      </c>
    </row>
    <row r="2453" spans="2:4" x14ac:dyDescent="0.45">
      <c r="B2453" s="3" t="s">
        <v>11596</v>
      </c>
      <c r="C2453" t="str">
        <f>_xlfn.XLOOKUP(B2453,Product!$A:$A,Product!$E:$E)</f>
        <v>2962P-20</v>
      </c>
      <c r="D2453" s="3" t="s">
        <v>5240</v>
      </c>
    </row>
    <row r="2454" spans="2:4" x14ac:dyDescent="0.45">
      <c r="B2454" s="3" t="s">
        <v>11596</v>
      </c>
      <c r="C2454" t="str">
        <f>_xlfn.XLOOKUP(B2454,Product!$A:$A,Product!$E:$E)</f>
        <v>2962P-20</v>
      </c>
      <c r="D2454" s="3" t="s">
        <v>2316</v>
      </c>
    </row>
    <row r="2455" spans="2:4" x14ac:dyDescent="0.45">
      <c r="B2455" s="3" t="s">
        <v>11596</v>
      </c>
      <c r="C2455" t="str">
        <f>_xlfn.XLOOKUP(B2455,Product!$A:$A,Product!$E:$E)</f>
        <v>2962P-20</v>
      </c>
      <c r="D2455" s="3" t="s">
        <v>5241</v>
      </c>
    </row>
    <row r="2456" spans="2:4" x14ac:dyDescent="0.45">
      <c r="B2456" s="3" t="s">
        <v>11596</v>
      </c>
      <c r="C2456" t="str">
        <f>_xlfn.XLOOKUP(B2456,Product!$A:$A,Product!$E:$E)</f>
        <v>2962P-20</v>
      </c>
      <c r="D2456" s="3" t="s">
        <v>5228</v>
      </c>
    </row>
    <row r="2457" spans="2:4" x14ac:dyDescent="0.45">
      <c r="B2457" s="3" t="s">
        <v>11596</v>
      </c>
      <c r="C2457" t="str">
        <f>_xlfn.XLOOKUP(B2457,Product!$A:$A,Product!$E:$E)</f>
        <v>2962P-20</v>
      </c>
      <c r="D2457" s="3" t="s">
        <v>5242</v>
      </c>
    </row>
    <row r="2458" spans="2:4" x14ac:dyDescent="0.45">
      <c r="B2458" s="3" t="s">
        <v>11596</v>
      </c>
      <c r="C2458" t="str">
        <f>_xlfn.XLOOKUP(B2458,Product!$A:$A,Product!$E:$E)</f>
        <v>2962P-20</v>
      </c>
      <c r="D2458" s="3" t="s">
        <v>5229</v>
      </c>
    </row>
    <row r="2459" spans="2:4" x14ac:dyDescent="0.45">
      <c r="B2459" s="3" t="s">
        <v>11599</v>
      </c>
      <c r="C2459" t="str">
        <f>_xlfn.XLOOKUP(B2459,Product!$A:$A,Product!$E:$E)</f>
        <v>2966-20</v>
      </c>
      <c r="D2459" s="3" t="s">
        <v>5243</v>
      </c>
    </row>
    <row r="2460" spans="2:4" x14ac:dyDescent="0.45">
      <c r="B2460" s="3" t="s">
        <v>11599</v>
      </c>
      <c r="C2460" t="str">
        <f>_xlfn.XLOOKUP(B2460,Product!$A:$A,Product!$E:$E)</f>
        <v>2966-20</v>
      </c>
      <c r="D2460" s="3" t="s">
        <v>2335</v>
      </c>
    </row>
    <row r="2461" spans="2:4" x14ac:dyDescent="0.45">
      <c r="B2461" s="3" t="s">
        <v>11599</v>
      </c>
      <c r="C2461" t="str">
        <f>_xlfn.XLOOKUP(B2461,Product!$A:$A,Product!$E:$E)</f>
        <v>2966-20</v>
      </c>
      <c r="D2461" s="3" t="s">
        <v>5244</v>
      </c>
    </row>
    <row r="2462" spans="2:4" x14ac:dyDescent="0.45">
      <c r="B2462" s="3" t="s">
        <v>11599</v>
      </c>
      <c r="C2462" t="str">
        <f>_xlfn.XLOOKUP(B2462,Product!$A:$A,Product!$E:$E)</f>
        <v>2966-20</v>
      </c>
      <c r="D2462" s="3" t="s">
        <v>5245</v>
      </c>
    </row>
    <row r="2463" spans="2:4" x14ac:dyDescent="0.45">
      <c r="B2463" s="3" t="s">
        <v>11599</v>
      </c>
      <c r="C2463" t="str">
        <f>_xlfn.XLOOKUP(B2463,Product!$A:$A,Product!$E:$E)</f>
        <v>2966-20</v>
      </c>
      <c r="D2463" s="3" t="s">
        <v>5246</v>
      </c>
    </row>
    <row r="2464" spans="2:4" x14ac:dyDescent="0.45">
      <c r="B2464" s="3" t="s">
        <v>11599</v>
      </c>
      <c r="C2464" t="str">
        <f>_xlfn.XLOOKUP(B2464,Product!$A:$A,Product!$E:$E)</f>
        <v>2966-20</v>
      </c>
      <c r="D2464" s="3" t="s">
        <v>5247</v>
      </c>
    </row>
    <row r="2465" spans="2:4" x14ac:dyDescent="0.45">
      <c r="B2465" s="3" t="s">
        <v>11599</v>
      </c>
      <c r="C2465" t="str">
        <f>_xlfn.XLOOKUP(B2465,Product!$A:$A,Product!$E:$E)</f>
        <v>2966-20</v>
      </c>
      <c r="D2465" s="3" t="s">
        <v>5248</v>
      </c>
    </row>
    <row r="2466" spans="2:4" x14ac:dyDescent="0.45">
      <c r="B2466" s="3" t="s">
        <v>11599</v>
      </c>
      <c r="C2466" t="str">
        <f>_xlfn.XLOOKUP(B2466,Product!$A:$A,Product!$E:$E)</f>
        <v>2966-20</v>
      </c>
      <c r="D2466" s="3" t="s">
        <v>5249</v>
      </c>
    </row>
    <row r="2467" spans="2:4" x14ac:dyDescent="0.45">
      <c r="B2467" s="3" t="s">
        <v>11599</v>
      </c>
      <c r="C2467" t="str">
        <f>_xlfn.XLOOKUP(B2467,Product!$A:$A,Product!$E:$E)</f>
        <v>2966-20</v>
      </c>
      <c r="D2467" s="3" t="s">
        <v>5250</v>
      </c>
    </row>
    <row r="2468" spans="2:4" x14ac:dyDescent="0.45">
      <c r="B2468" s="3" t="s">
        <v>11599</v>
      </c>
      <c r="C2468" t="str">
        <f>_xlfn.XLOOKUP(B2468,Product!$A:$A,Product!$E:$E)</f>
        <v>2966-20</v>
      </c>
      <c r="D2468" s="3" t="s">
        <v>5251</v>
      </c>
    </row>
    <row r="2469" spans="2:4" x14ac:dyDescent="0.45">
      <c r="B2469" s="3" t="s">
        <v>11599</v>
      </c>
      <c r="C2469" t="str">
        <f>_xlfn.XLOOKUP(B2469,Product!$A:$A,Product!$E:$E)</f>
        <v>2966-20</v>
      </c>
      <c r="D2469" s="3" t="s">
        <v>5252</v>
      </c>
    </row>
    <row r="2470" spans="2:4" x14ac:dyDescent="0.45">
      <c r="B2470" s="3" t="s">
        <v>11599</v>
      </c>
      <c r="C2470" t="str">
        <f>_xlfn.XLOOKUP(B2470,Product!$A:$A,Product!$E:$E)</f>
        <v>2966-20</v>
      </c>
      <c r="D2470" s="3" t="s">
        <v>5253</v>
      </c>
    </row>
    <row r="2471" spans="2:4" x14ac:dyDescent="0.45">
      <c r="B2471" s="3" t="s">
        <v>11599</v>
      </c>
      <c r="C2471" t="str">
        <f>_xlfn.XLOOKUP(B2471,Product!$A:$A,Product!$E:$E)</f>
        <v>2966-20</v>
      </c>
      <c r="D2471" s="3" t="s">
        <v>5254</v>
      </c>
    </row>
    <row r="2472" spans="2:4" x14ac:dyDescent="0.45">
      <c r="B2472" s="3" t="s">
        <v>11599</v>
      </c>
      <c r="C2472" t="str">
        <f>_xlfn.XLOOKUP(B2472,Product!$A:$A,Product!$E:$E)</f>
        <v>2966-20</v>
      </c>
      <c r="D2472" s="3" t="s">
        <v>5255</v>
      </c>
    </row>
    <row r="2473" spans="2:4" x14ac:dyDescent="0.45">
      <c r="B2473" s="3" t="s">
        <v>11599</v>
      </c>
      <c r="C2473" t="str">
        <f>_xlfn.XLOOKUP(B2473,Product!$A:$A,Product!$E:$E)</f>
        <v>2966-20</v>
      </c>
      <c r="D2473" s="3" t="s">
        <v>5256</v>
      </c>
    </row>
    <row r="2474" spans="2:4" x14ac:dyDescent="0.45">
      <c r="B2474" s="3" t="s">
        <v>11600</v>
      </c>
      <c r="C2474" t="str">
        <f>_xlfn.XLOOKUP(B2474,Product!$A:$A,Product!$E:$E)</f>
        <v>2966-22</v>
      </c>
      <c r="D2474" s="3" t="s">
        <v>5257</v>
      </c>
    </row>
    <row r="2475" spans="2:4" x14ac:dyDescent="0.45">
      <c r="B2475" s="3" t="s">
        <v>11600</v>
      </c>
      <c r="C2475" t="str">
        <f>_xlfn.XLOOKUP(B2475,Product!$A:$A,Product!$E:$E)</f>
        <v>2966-22</v>
      </c>
      <c r="D2475" s="3" t="s">
        <v>5244</v>
      </c>
    </row>
    <row r="2476" spans="2:4" x14ac:dyDescent="0.45">
      <c r="B2476" s="3" t="s">
        <v>11600</v>
      </c>
      <c r="C2476" t="str">
        <f>_xlfn.XLOOKUP(B2476,Product!$A:$A,Product!$E:$E)</f>
        <v>2966-22</v>
      </c>
      <c r="D2476" s="3" t="s">
        <v>2349</v>
      </c>
    </row>
    <row r="2477" spans="2:4" x14ac:dyDescent="0.45">
      <c r="B2477" s="3" t="s">
        <v>11600</v>
      </c>
      <c r="C2477" t="str">
        <f>_xlfn.XLOOKUP(B2477,Product!$A:$A,Product!$E:$E)</f>
        <v>2966-22</v>
      </c>
      <c r="D2477" s="3" t="s">
        <v>5258</v>
      </c>
    </row>
    <row r="2478" spans="2:4" x14ac:dyDescent="0.45">
      <c r="B2478" s="3" t="s">
        <v>11600</v>
      </c>
      <c r="C2478" t="str">
        <f>_xlfn.XLOOKUP(B2478,Product!$A:$A,Product!$E:$E)</f>
        <v>2966-22</v>
      </c>
      <c r="D2478" s="3" t="s">
        <v>5245</v>
      </c>
    </row>
    <row r="2479" spans="2:4" x14ac:dyDescent="0.45">
      <c r="B2479" s="3" t="s">
        <v>11600</v>
      </c>
      <c r="C2479" t="str">
        <f>_xlfn.XLOOKUP(B2479,Product!$A:$A,Product!$E:$E)</f>
        <v>2966-22</v>
      </c>
      <c r="D2479" s="3" t="s">
        <v>5259</v>
      </c>
    </row>
    <row r="2480" spans="2:4" x14ac:dyDescent="0.45">
      <c r="B2480" s="3" t="s">
        <v>11600</v>
      </c>
      <c r="C2480" t="str">
        <f>_xlfn.XLOOKUP(B2480,Product!$A:$A,Product!$E:$E)</f>
        <v>2966-22</v>
      </c>
      <c r="D2480" s="3" t="s">
        <v>5260</v>
      </c>
    </row>
    <row r="2481" spans="2:4" x14ac:dyDescent="0.45">
      <c r="B2481" s="3" t="s">
        <v>11600</v>
      </c>
      <c r="C2481" t="str">
        <f>_xlfn.XLOOKUP(B2481,Product!$A:$A,Product!$E:$E)</f>
        <v>2966-22</v>
      </c>
      <c r="D2481" s="3" t="s">
        <v>5261</v>
      </c>
    </row>
    <row r="2482" spans="2:4" x14ac:dyDescent="0.45">
      <c r="B2482" s="3" t="s">
        <v>11600</v>
      </c>
      <c r="C2482" t="str">
        <f>_xlfn.XLOOKUP(B2482,Product!$A:$A,Product!$E:$E)</f>
        <v>2966-22</v>
      </c>
      <c r="D2482" s="3" t="s">
        <v>5262</v>
      </c>
    </row>
    <row r="2483" spans="2:4" x14ac:dyDescent="0.45">
      <c r="B2483" s="3" t="s">
        <v>11600</v>
      </c>
      <c r="C2483" t="str">
        <f>_xlfn.XLOOKUP(B2483,Product!$A:$A,Product!$E:$E)</f>
        <v>2966-22</v>
      </c>
      <c r="D2483" s="3" t="s">
        <v>5263</v>
      </c>
    </row>
    <row r="2484" spans="2:4" x14ac:dyDescent="0.45">
      <c r="B2484" s="3" t="s">
        <v>11600</v>
      </c>
      <c r="C2484" t="str">
        <f>_xlfn.XLOOKUP(B2484,Product!$A:$A,Product!$E:$E)</f>
        <v>2966-22</v>
      </c>
      <c r="D2484" s="3" t="s">
        <v>5264</v>
      </c>
    </row>
    <row r="2485" spans="2:4" x14ac:dyDescent="0.45">
      <c r="B2485" s="3" t="s">
        <v>11600</v>
      </c>
      <c r="C2485" t="str">
        <f>_xlfn.XLOOKUP(B2485,Product!$A:$A,Product!$E:$E)</f>
        <v>2966-22</v>
      </c>
      <c r="D2485" s="3" t="s">
        <v>5265</v>
      </c>
    </row>
    <row r="2486" spans="2:4" x14ac:dyDescent="0.45">
      <c r="B2486" s="3" t="s">
        <v>11600</v>
      </c>
      <c r="C2486" t="str">
        <f>_xlfn.XLOOKUP(B2486,Product!$A:$A,Product!$E:$E)</f>
        <v>2966-22</v>
      </c>
      <c r="D2486" s="3" t="s">
        <v>5266</v>
      </c>
    </row>
    <row r="2487" spans="2:4" x14ac:dyDescent="0.45">
      <c r="B2487" s="3" t="s">
        <v>11600</v>
      </c>
      <c r="C2487" t="str">
        <f>_xlfn.XLOOKUP(B2487,Product!$A:$A,Product!$E:$E)</f>
        <v>2966-22</v>
      </c>
      <c r="D2487" s="3" t="s">
        <v>5267</v>
      </c>
    </row>
    <row r="2488" spans="2:4" x14ac:dyDescent="0.45">
      <c r="B2488" s="3" t="s">
        <v>11600</v>
      </c>
      <c r="C2488" t="str">
        <f>_xlfn.XLOOKUP(B2488,Product!$A:$A,Product!$E:$E)</f>
        <v>2966-22</v>
      </c>
      <c r="D2488" s="3" t="s">
        <v>5253</v>
      </c>
    </row>
    <row r="2489" spans="2:4" x14ac:dyDescent="0.45">
      <c r="B2489" s="3" t="s">
        <v>11601</v>
      </c>
      <c r="C2489" t="str">
        <f>_xlfn.XLOOKUP(B2489,Product!$A:$A,Product!$E:$E)</f>
        <v>2967-20</v>
      </c>
      <c r="D2489" s="3" t="s">
        <v>5268</v>
      </c>
    </row>
    <row r="2490" spans="2:4" x14ac:dyDescent="0.45">
      <c r="B2490" s="3" t="s">
        <v>11601</v>
      </c>
      <c r="C2490" t="str">
        <f>_xlfn.XLOOKUP(B2490,Product!$A:$A,Product!$E:$E)</f>
        <v>2967-20</v>
      </c>
      <c r="D2490" s="3" t="s">
        <v>5269</v>
      </c>
    </row>
    <row r="2491" spans="2:4" x14ac:dyDescent="0.45">
      <c r="B2491" s="3" t="s">
        <v>11601</v>
      </c>
      <c r="C2491" t="str">
        <f>_xlfn.XLOOKUP(B2491,Product!$A:$A,Product!$E:$E)</f>
        <v>2967-20</v>
      </c>
      <c r="D2491" s="3" t="s">
        <v>5270</v>
      </c>
    </row>
    <row r="2492" spans="2:4" x14ac:dyDescent="0.45">
      <c r="B2492" s="3" t="s">
        <v>11601</v>
      </c>
      <c r="C2492" t="str">
        <f>_xlfn.XLOOKUP(B2492,Product!$A:$A,Product!$E:$E)</f>
        <v>2967-20</v>
      </c>
      <c r="D2492" s="3" t="s">
        <v>5271</v>
      </c>
    </row>
    <row r="2493" spans="2:4" x14ac:dyDescent="0.45">
      <c r="B2493" s="3" t="s">
        <v>11601</v>
      </c>
      <c r="C2493" t="str">
        <f>_xlfn.XLOOKUP(B2493,Product!$A:$A,Product!$E:$E)</f>
        <v>2967-20</v>
      </c>
      <c r="D2493" s="3" t="s">
        <v>3640</v>
      </c>
    </row>
    <row r="2494" spans="2:4" x14ac:dyDescent="0.45">
      <c r="B2494" s="3" t="s">
        <v>11601</v>
      </c>
      <c r="C2494" t="str">
        <f>_xlfn.XLOOKUP(B2494,Product!$A:$A,Product!$E:$E)</f>
        <v>2967-20</v>
      </c>
      <c r="D2494" s="3" t="s">
        <v>5272</v>
      </c>
    </row>
    <row r="2495" spans="2:4" x14ac:dyDescent="0.45">
      <c r="B2495" s="3" t="s">
        <v>11601</v>
      </c>
      <c r="C2495" t="str">
        <f>_xlfn.XLOOKUP(B2495,Product!$A:$A,Product!$E:$E)</f>
        <v>2967-20</v>
      </c>
      <c r="D2495" s="3" t="s">
        <v>5273</v>
      </c>
    </row>
    <row r="2496" spans="2:4" x14ac:dyDescent="0.45">
      <c r="B2496" s="3" t="s">
        <v>11601</v>
      </c>
      <c r="C2496" t="str">
        <f>_xlfn.XLOOKUP(B2496,Product!$A:$A,Product!$E:$E)</f>
        <v>2967-20</v>
      </c>
      <c r="D2496" s="3" t="s">
        <v>5274</v>
      </c>
    </row>
    <row r="2497" spans="2:4" x14ac:dyDescent="0.45">
      <c r="B2497" s="3" t="s">
        <v>11601</v>
      </c>
      <c r="C2497" t="str">
        <f>_xlfn.XLOOKUP(B2497,Product!$A:$A,Product!$E:$E)</f>
        <v>2967-20</v>
      </c>
      <c r="D2497" s="3" t="s">
        <v>3641</v>
      </c>
    </row>
    <row r="2498" spans="2:4" x14ac:dyDescent="0.45">
      <c r="B2498" s="3" t="s">
        <v>11601</v>
      </c>
      <c r="C2498" t="str">
        <f>_xlfn.XLOOKUP(B2498,Product!$A:$A,Product!$E:$E)</f>
        <v>2967-20</v>
      </c>
      <c r="D2498" s="3" t="s">
        <v>5275</v>
      </c>
    </row>
    <row r="2499" spans="2:4" x14ac:dyDescent="0.45">
      <c r="B2499" s="3" t="s">
        <v>11601</v>
      </c>
      <c r="C2499" t="str">
        <f>_xlfn.XLOOKUP(B2499,Product!$A:$A,Product!$E:$E)</f>
        <v>2967-20</v>
      </c>
      <c r="D2499" s="3" t="s">
        <v>5276</v>
      </c>
    </row>
    <row r="2500" spans="2:4" x14ac:dyDescent="0.45">
      <c r="B2500" s="3" t="s">
        <v>11601</v>
      </c>
      <c r="C2500" t="str">
        <f>_xlfn.XLOOKUP(B2500,Product!$A:$A,Product!$E:$E)</f>
        <v>2967-20</v>
      </c>
      <c r="D2500" s="3" t="s">
        <v>3285</v>
      </c>
    </row>
    <row r="2501" spans="2:4" x14ac:dyDescent="0.45">
      <c r="B2501" s="3" t="s">
        <v>11601</v>
      </c>
      <c r="C2501" t="str">
        <f>_xlfn.XLOOKUP(B2501,Product!$A:$A,Product!$E:$E)</f>
        <v>2967-20</v>
      </c>
      <c r="D2501" s="3" t="s">
        <v>2357</v>
      </c>
    </row>
    <row r="2502" spans="2:4" x14ac:dyDescent="0.45">
      <c r="B2502" s="3" t="s">
        <v>11601</v>
      </c>
      <c r="C2502" t="str">
        <f>_xlfn.XLOOKUP(B2502,Product!$A:$A,Product!$E:$E)</f>
        <v>2967-20</v>
      </c>
      <c r="D2502" s="3" t="s">
        <v>5277</v>
      </c>
    </row>
    <row r="2503" spans="2:4" x14ac:dyDescent="0.45">
      <c r="B2503" s="3" t="s">
        <v>11601</v>
      </c>
      <c r="C2503" t="str">
        <f>_xlfn.XLOOKUP(B2503,Product!$A:$A,Product!$E:$E)</f>
        <v>2967-20</v>
      </c>
      <c r="D2503" s="3" t="s">
        <v>5278</v>
      </c>
    </row>
    <row r="2504" spans="2:4" x14ac:dyDescent="0.45">
      <c r="B2504" s="3" t="s">
        <v>11605</v>
      </c>
      <c r="C2504" t="str">
        <f>_xlfn.XLOOKUP(B2504,Product!$A:$A,Product!$E:$E)</f>
        <v>2967-22GG</v>
      </c>
      <c r="D2504" s="3" t="s">
        <v>5279</v>
      </c>
    </row>
    <row r="2505" spans="2:4" x14ac:dyDescent="0.45">
      <c r="B2505" s="3" t="s">
        <v>11605</v>
      </c>
      <c r="C2505" t="str">
        <f>_xlfn.XLOOKUP(B2505,Product!$A:$A,Product!$E:$E)</f>
        <v>2967-22GG</v>
      </c>
      <c r="D2505" s="3" t="s">
        <v>5280</v>
      </c>
    </row>
    <row r="2506" spans="2:4" x14ac:dyDescent="0.45">
      <c r="B2506" s="3" t="s">
        <v>11605</v>
      </c>
      <c r="C2506" t="str">
        <f>_xlfn.XLOOKUP(B2506,Product!$A:$A,Product!$E:$E)</f>
        <v>2967-22GG</v>
      </c>
      <c r="D2506" s="3" t="s">
        <v>5281</v>
      </c>
    </row>
    <row r="2507" spans="2:4" x14ac:dyDescent="0.45">
      <c r="B2507" s="3" t="s">
        <v>11605</v>
      </c>
      <c r="C2507" t="str">
        <f>_xlfn.XLOOKUP(B2507,Product!$A:$A,Product!$E:$E)</f>
        <v>2967-22GG</v>
      </c>
      <c r="D2507" s="3" t="s">
        <v>2376</v>
      </c>
    </row>
    <row r="2508" spans="2:4" x14ac:dyDescent="0.45">
      <c r="B2508" s="3" t="s">
        <v>11605</v>
      </c>
      <c r="C2508" t="str">
        <f>_xlfn.XLOOKUP(B2508,Product!$A:$A,Product!$E:$E)</f>
        <v>2967-22GG</v>
      </c>
      <c r="D2508" s="3" t="s">
        <v>5282</v>
      </c>
    </row>
    <row r="2509" spans="2:4" x14ac:dyDescent="0.45">
      <c r="B2509" s="3" t="s">
        <v>11605</v>
      </c>
      <c r="C2509" t="str">
        <f>_xlfn.XLOOKUP(B2509,Product!$A:$A,Product!$E:$E)</f>
        <v>2967-22GG</v>
      </c>
      <c r="D2509" s="3" t="s">
        <v>5283</v>
      </c>
    </row>
    <row r="2510" spans="2:4" x14ac:dyDescent="0.45">
      <c r="B2510" s="3" t="s">
        <v>11605</v>
      </c>
      <c r="C2510" t="str">
        <f>_xlfn.XLOOKUP(B2510,Product!$A:$A,Product!$E:$E)</f>
        <v>2967-22GG</v>
      </c>
      <c r="D2510" s="3" t="s">
        <v>5284</v>
      </c>
    </row>
    <row r="2511" spans="2:4" x14ac:dyDescent="0.45">
      <c r="B2511" s="3" t="s">
        <v>11605</v>
      </c>
      <c r="C2511" t="str">
        <f>_xlfn.XLOOKUP(B2511,Product!$A:$A,Product!$E:$E)</f>
        <v>2967-22GG</v>
      </c>
      <c r="D2511" s="3" t="s">
        <v>5285</v>
      </c>
    </row>
    <row r="2512" spans="2:4" x14ac:dyDescent="0.45">
      <c r="B2512" s="3" t="s">
        <v>11605</v>
      </c>
      <c r="C2512" t="str">
        <f>_xlfn.XLOOKUP(B2512,Product!$A:$A,Product!$E:$E)</f>
        <v>2967-22GG</v>
      </c>
      <c r="D2512" s="3" t="s">
        <v>5286</v>
      </c>
    </row>
    <row r="2513" spans="2:4" x14ac:dyDescent="0.45">
      <c r="B2513" s="3" t="s">
        <v>11605</v>
      </c>
      <c r="C2513" t="str">
        <f>_xlfn.XLOOKUP(B2513,Product!$A:$A,Product!$E:$E)</f>
        <v>2967-22GG</v>
      </c>
      <c r="D2513" s="3" t="s">
        <v>5287</v>
      </c>
    </row>
    <row r="2514" spans="2:4" x14ac:dyDescent="0.45">
      <c r="B2514" s="3" t="s">
        <v>11605</v>
      </c>
      <c r="C2514" t="str">
        <f>_xlfn.XLOOKUP(B2514,Product!$A:$A,Product!$E:$E)</f>
        <v>2967-22GG</v>
      </c>
      <c r="D2514" s="3" t="s">
        <v>5288</v>
      </c>
    </row>
    <row r="2515" spans="2:4" x14ac:dyDescent="0.45">
      <c r="B2515" s="3" t="s">
        <v>11605</v>
      </c>
      <c r="C2515" t="str">
        <f>_xlfn.XLOOKUP(B2515,Product!$A:$A,Product!$E:$E)</f>
        <v>2967-22GG</v>
      </c>
      <c r="D2515" s="3" t="s">
        <v>5289</v>
      </c>
    </row>
    <row r="2516" spans="2:4" x14ac:dyDescent="0.45">
      <c r="B2516" s="3" t="s">
        <v>11605</v>
      </c>
      <c r="C2516" t="str">
        <f>_xlfn.XLOOKUP(B2516,Product!$A:$A,Product!$E:$E)</f>
        <v>2967-22GG</v>
      </c>
      <c r="D2516" s="3" t="s">
        <v>5290</v>
      </c>
    </row>
    <row r="2517" spans="2:4" x14ac:dyDescent="0.45">
      <c r="B2517" s="3" t="s">
        <v>11605</v>
      </c>
      <c r="C2517" t="str">
        <f>_xlfn.XLOOKUP(B2517,Product!$A:$A,Product!$E:$E)</f>
        <v>2967-22GG</v>
      </c>
      <c r="D2517" s="3" t="s">
        <v>5291</v>
      </c>
    </row>
    <row r="2518" spans="2:4" x14ac:dyDescent="0.45">
      <c r="B2518" s="3" t="s">
        <v>11617</v>
      </c>
      <c r="C2518" t="str">
        <f>_xlfn.XLOOKUP(B2518,Product!$A:$A,Product!$E:$E)</f>
        <v>2977-20</v>
      </c>
      <c r="D2518" s="3" t="s">
        <v>5292</v>
      </c>
    </row>
    <row r="2519" spans="2:4" x14ac:dyDescent="0.45">
      <c r="B2519" s="3" t="s">
        <v>11617</v>
      </c>
      <c r="C2519" t="str">
        <f>_xlfn.XLOOKUP(B2519,Product!$A:$A,Product!$E:$E)</f>
        <v>2977-20</v>
      </c>
      <c r="D2519" s="3" t="s">
        <v>5293</v>
      </c>
    </row>
    <row r="2520" spans="2:4" x14ac:dyDescent="0.45">
      <c r="B2520" s="3" t="s">
        <v>11617</v>
      </c>
      <c r="C2520" t="str">
        <f>_xlfn.XLOOKUP(B2520,Product!$A:$A,Product!$E:$E)</f>
        <v>2977-20</v>
      </c>
      <c r="D2520" s="3" t="s">
        <v>5294</v>
      </c>
    </row>
    <row r="2521" spans="2:4" x14ac:dyDescent="0.45">
      <c r="B2521" s="3" t="s">
        <v>11617</v>
      </c>
      <c r="C2521" t="str">
        <f>_xlfn.XLOOKUP(B2521,Product!$A:$A,Product!$E:$E)</f>
        <v>2977-20</v>
      </c>
      <c r="D2521" s="3" t="s">
        <v>5295</v>
      </c>
    </row>
    <row r="2522" spans="2:4" x14ac:dyDescent="0.45">
      <c r="B2522" s="3" t="s">
        <v>11617</v>
      </c>
      <c r="C2522" t="str">
        <f>_xlfn.XLOOKUP(B2522,Product!$A:$A,Product!$E:$E)</f>
        <v>2977-20</v>
      </c>
      <c r="D2522" s="3" t="s">
        <v>5296</v>
      </c>
    </row>
    <row r="2523" spans="2:4" x14ac:dyDescent="0.45">
      <c r="B2523" s="3" t="s">
        <v>11617</v>
      </c>
      <c r="C2523" t="str">
        <f>_xlfn.XLOOKUP(B2523,Product!$A:$A,Product!$E:$E)</f>
        <v>2977-20</v>
      </c>
      <c r="D2523" s="3" t="s">
        <v>5297</v>
      </c>
    </row>
    <row r="2524" spans="2:4" x14ac:dyDescent="0.45">
      <c r="B2524" s="3" t="s">
        <v>11617</v>
      </c>
      <c r="C2524" t="str">
        <f>_xlfn.XLOOKUP(B2524,Product!$A:$A,Product!$E:$E)</f>
        <v>2977-20</v>
      </c>
      <c r="D2524" s="3" t="s">
        <v>1587</v>
      </c>
    </row>
    <row r="2525" spans="2:4" x14ac:dyDescent="0.45">
      <c r="B2525" s="3" t="s">
        <v>11617</v>
      </c>
      <c r="C2525" t="str">
        <f>_xlfn.XLOOKUP(B2525,Product!$A:$A,Product!$E:$E)</f>
        <v>2977-20</v>
      </c>
      <c r="D2525" s="3" t="s">
        <v>5298</v>
      </c>
    </row>
    <row r="2526" spans="2:4" x14ac:dyDescent="0.45">
      <c r="B2526" s="3" t="s">
        <v>11617</v>
      </c>
      <c r="C2526" t="str">
        <f>_xlfn.XLOOKUP(B2526,Product!$A:$A,Product!$E:$E)</f>
        <v>2977-20</v>
      </c>
      <c r="D2526" s="3" t="s">
        <v>5299</v>
      </c>
    </row>
    <row r="2527" spans="2:4" x14ac:dyDescent="0.45">
      <c r="B2527" s="3" t="s">
        <v>11617</v>
      </c>
      <c r="C2527" t="str">
        <f>_xlfn.XLOOKUP(B2527,Product!$A:$A,Product!$E:$E)</f>
        <v>2977-20</v>
      </c>
      <c r="D2527" s="3" t="s">
        <v>5300</v>
      </c>
    </row>
    <row r="2528" spans="2:4" x14ac:dyDescent="0.45">
      <c r="B2528" s="3" t="s">
        <v>11617</v>
      </c>
      <c r="C2528" t="str">
        <f>_xlfn.XLOOKUP(B2528,Product!$A:$A,Product!$E:$E)</f>
        <v>2977-20</v>
      </c>
      <c r="D2528" s="3" t="s">
        <v>5301</v>
      </c>
    </row>
    <row r="2529" spans="2:4" x14ac:dyDescent="0.45">
      <c r="B2529" s="3" t="s">
        <v>11617</v>
      </c>
      <c r="C2529" t="str">
        <f>_xlfn.XLOOKUP(B2529,Product!$A:$A,Product!$E:$E)</f>
        <v>2977-20</v>
      </c>
      <c r="D2529" s="3" t="s">
        <v>5302</v>
      </c>
    </row>
    <row r="2530" spans="2:4" x14ac:dyDescent="0.45">
      <c r="B2530" s="3" t="s">
        <v>11617</v>
      </c>
      <c r="C2530" t="str">
        <f>_xlfn.XLOOKUP(B2530,Product!$A:$A,Product!$E:$E)</f>
        <v>2977-20</v>
      </c>
      <c r="D2530" s="3" t="s">
        <v>5303</v>
      </c>
    </row>
    <row r="2531" spans="2:4" x14ac:dyDescent="0.45">
      <c r="B2531" s="3" t="s">
        <v>11620</v>
      </c>
      <c r="C2531" t="str">
        <f>_xlfn.XLOOKUP(B2531,Product!$A:$A,Product!$E:$E)</f>
        <v>2978-20</v>
      </c>
      <c r="D2531" s="3" t="s">
        <v>5304</v>
      </c>
    </row>
    <row r="2532" spans="2:4" x14ac:dyDescent="0.45">
      <c r="B2532" s="3" t="s">
        <v>11620</v>
      </c>
      <c r="C2532" t="str">
        <f>_xlfn.XLOOKUP(B2532,Product!$A:$A,Product!$E:$E)</f>
        <v>2978-20</v>
      </c>
      <c r="D2532" s="3" t="s">
        <v>5305</v>
      </c>
    </row>
    <row r="2533" spans="2:4" x14ac:dyDescent="0.45">
      <c r="B2533" s="3" t="s">
        <v>11620</v>
      </c>
      <c r="C2533" t="str">
        <f>_xlfn.XLOOKUP(B2533,Product!$A:$A,Product!$E:$E)</f>
        <v>2978-20</v>
      </c>
      <c r="D2533" s="3" t="s">
        <v>5306</v>
      </c>
    </row>
    <row r="2534" spans="2:4" x14ac:dyDescent="0.45">
      <c r="B2534" s="3" t="s">
        <v>11620</v>
      </c>
      <c r="C2534" t="str">
        <f>_xlfn.XLOOKUP(B2534,Product!$A:$A,Product!$E:$E)</f>
        <v>2978-20</v>
      </c>
      <c r="D2534" s="3" t="s">
        <v>5307</v>
      </c>
    </row>
    <row r="2535" spans="2:4" x14ac:dyDescent="0.45">
      <c r="B2535" s="3" t="s">
        <v>11620</v>
      </c>
      <c r="C2535" t="str">
        <f>_xlfn.XLOOKUP(B2535,Product!$A:$A,Product!$E:$E)</f>
        <v>2978-20</v>
      </c>
      <c r="D2535" s="3" t="s">
        <v>5308</v>
      </c>
    </row>
    <row r="2536" spans="2:4" x14ac:dyDescent="0.45">
      <c r="B2536" s="3" t="s">
        <v>11620</v>
      </c>
      <c r="C2536" t="str">
        <f>_xlfn.XLOOKUP(B2536,Product!$A:$A,Product!$E:$E)</f>
        <v>2978-20</v>
      </c>
      <c r="D2536" s="3" t="s">
        <v>5309</v>
      </c>
    </row>
    <row r="2537" spans="2:4" x14ac:dyDescent="0.45">
      <c r="B2537" s="3" t="s">
        <v>11620</v>
      </c>
      <c r="C2537" t="str">
        <f>_xlfn.XLOOKUP(B2537,Product!$A:$A,Product!$E:$E)</f>
        <v>2978-20</v>
      </c>
      <c r="D2537" s="3" t="s">
        <v>1624</v>
      </c>
    </row>
    <row r="2538" spans="2:4" x14ac:dyDescent="0.45">
      <c r="B2538" s="3" t="s">
        <v>11620</v>
      </c>
      <c r="C2538" t="str">
        <f>_xlfn.XLOOKUP(B2538,Product!$A:$A,Product!$E:$E)</f>
        <v>2978-20</v>
      </c>
      <c r="D2538" s="3" t="s">
        <v>5310</v>
      </c>
    </row>
    <row r="2539" spans="2:4" x14ac:dyDescent="0.45">
      <c r="B2539" s="3" t="s">
        <v>11620</v>
      </c>
      <c r="C2539" t="str">
        <f>_xlfn.XLOOKUP(B2539,Product!$A:$A,Product!$E:$E)</f>
        <v>2978-20</v>
      </c>
      <c r="D2539" s="3" t="s">
        <v>5311</v>
      </c>
    </row>
    <row r="2540" spans="2:4" x14ac:dyDescent="0.45">
      <c r="B2540" s="3" t="s">
        <v>11620</v>
      </c>
      <c r="C2540" t="str">
        <f>_xlfn.XLOOKUP(B2540,Product!$A:$A,Product!$E:$E)</f>
        <v>2978-20</v>
      </c>
      <c r="D2540" s="3" t="s">
        <v>5312</v>
      </c>
    </row>
    <row r="2541" spans="2:4" x14ac:dyDescent="0.45">
      <c r="B2541" s="3" t="s">
        <v>11620</v>
      </c>
      <c r="C2541" t="str">
        <f>_xlfn.XLOOKUP(B2541,Product!$A:$A,Product!$E:$E)</f>
        <v>2978-20</v>
      </c>
      <c r="D2541" s="3" t="s">
        <v>5313</v>
      </c>
    </row>
    <row r="2542" spans="2:4" x14ac:dyDescent="0.45">
      <c r="B2542" s="3" t="s">
        <v>11620</v>
      </c>
      <c r="C2542" t="str">
        <f>_xlfn.XLOOKUP(B2542,Product!$A:$A,Product!$E:$E)</f>
        <v>2978-20</v>
      </c>
      <c r="D2542" s="3" t="s">
        <v>5314</v>
      </c>
    </row>
    <row r="2543" spans="2:4" x14ac:dyDescent="0.45">
      <c r="B2543" s="3" t="s">
        <v>11632</v>
      </c>
      <c r="C2543" t="str">
        <f>_xlfn.XLOOKUP(B2543,Product!$A:$A,Product!$E:$E)</f>
        <v>2979-22</v>
      </c>
      <c r="D2543" s="3" t="s">
        <v>1629</v>
      </c>
    </row>
    <row r="2544" spans="2:4" x14ac:dyDescent="0.45">
      <c r="B2544" s="3" t="s">
        <v>11632</v>
      </c>
      <c r="C2544" t="str">
        <f>_xlfn.XLOOKUP(B2544,Product!$A:$A,Product!$E:$E)</f>
        <v>2979-22</v>
      </c>
      <c r="D2544" s="3" t="s">
        <v>5315</v>
      </c>
    </row>
    <row r="2545" spans="2:4" x14ac:dyDescent="0.45">
      <c r="B2545" s="3" t="s">
        <v>11632</v>
      </c>
      <c r="C2545" t="str">
        <f>_xlfn.XLOOKUP(B2545,Product!$A:$A,Product!$E:$E)</f>
        <v>2979-22</v>
      </c>
      <c r="D2545" s="3" t="s">
        <v>5316</v>
      </c>
    </row>
    <row r="2546" spans="2:4" x14ac:dyDescent="0.45">
      <c r="B2546" s="3" t="s">
        <v>11632</v>
      </c>
      <c r="C2546" t="str">
        <f>_xlfn.XLOOKUP(B2546,Product!$A:$A,Product!$E:$E)</f>
        <v>2979-22</v>
      </c>
      <c r="D2546" s="3" t="s">
        <v>5317</v>
      </c>
    </row>
    <row r="2547" spans="2:4" x14ac:dyDescent="0.45">
      <c r="B2547" s="3" t="s">
        <v>11632</v>
      </c>
      <c r="C2547" t="str">
        <f>_xlfn.XLOOKUP(B2547,Product!$A:$A,Product!$E:$E)</f>
        <v>2979-22</v>
      </c>
      <c r="D2547" s="3" t="s">
        <v>5318</v>
      </c>
    </row>
    <row r="2548" spans="2:4" x14ac:dyDescent="0.45">
      <c r="B2548" s="3" t="s">
        <v>11632</v>
      </c>
      <c r="C2548" t="str">
        <f>_xlfn.XLOOKUP(B2548,Product!$A:$A,Product!$E:$E)</f>
        <v>2979-22</v>
      </c>
      <c r="D2548" s="3" t="s">
        <v>5319</v>
      </c>
    </row>
    <row r="2549" spans="2:4" x14ac:dyDescent="0.45">
      <c r="B2549" s="3" t="s">
        <v>11633</v>
      </c>
      <c r="C2549" t="str">
        <f>_xlfn.XLOOKUP(B2549,Product!$A:$A,Product!$E:$E)</f>
        <v>2982-20</v>
      </c>
      <c r="D2549" s="3" t="s">
        <v>5320</v>
      </c>
    </row>
    <row r="2550" spans="2:4" x14ac:dyDescent="0.45">
      <c r="B2550" s="3" t="s">
        <v>11633</v>
      </c>
      <c r="C2550" t="str">
        <f>_xlfn.XLOOKUP(B2550,Product!$A:$A,Product!$E:$E)</f>
        <v>2982-20</v>
      </c>
      <c r="D2550" s="3" t="s">
        <v>5321</v>
      </c>
    </row>
    <row r="2551" spans="2:4" x14ac:dyDescent="0.45">
      <c r="B2551" s="3" t="s">
        <v>11633</v>
      </c>
      <c r="C2551" t="str">
        <f>_xlfn.XLOOKUP(B2551,Product!$A:$A,Product!$E:$E)</f>
        <v>2982-20</v>
      </c>
      <c r="D2551" s="3" t="s">
        <v>5322</v>
      </c>
    </row>
    <row r="2552" spans="2:4" x14ac:dyDescent="0.45">
      <c r="B2552" s="3" t="s">
        <v>11633</v>
      </c>
      <c r="C2552" t="str">
        <f>_xlfn.XLOOKUP(B2552,Product!$A:$A,Product!$E:$E)</f>
        <v>2982-20</v>
      </c>
      <c r="D2552" s="3" t="s">
        <v>5323</v>
      </c>
    </row>
    <row r="2553" spans="2:4" x14ac:dyDescent="0.45">
      <c r="B2553" s="3" t="s">
        <v>11633</v>
      </c>
      <c r="C2553" t="str">
        <f>_xlfn.XLOOKUP(B2553,Product!$A:$A,Product!$E:$E)</f>
        <v>2982-20</v>
      </c>
      <c r="D2553" s="3" t="s">
        <v>5324</v>
      </c>
    </row>
    <row r="2554" spans="2:4" x14ac:dyDescent="0.45">
      <c r="B2554" s="3" t="s">
        <v>11633</v>
      </c>
      <c r="C2554" t="str">
        <f>_xlfn.XLOOKUP(B2554,Product!$A:$A,Product!$E:$E)</f>
        <v>2982-20</v>
      </c>
      <c r="D2554" s="3" t="s">
        <v>5325</v>
      </c>
    </row>
    <row r="2555" spans="2:4" x14ac:dyDescent="0.45">
      <c r="B2555" s="3" t="s">
        <v>11633</v>
      </c>
      <c r="C2555" t="str">
        <f>_xlfn.XLOOKUP(B2555,Product!$A:$A,Product!$E:$E)</f>
        <v>2982-20</v>
      </c>
      <c r="D2555" s="3" t="s">
        <v>5326</v>
      </c>
    </row>
    <row r="2556" spans="2:4" x14ac:dyDescent="0.45">
      <c r="B2556" s="3" t="s">
        <v>11633</v>
      </c>
      <c r="C2556" t="str">
        <f>_xlfn.XLOOKUP(B2556,Product!$A:$A,Product!$E:$E)</f>
        <v>2982-20</v>
      </c>
      <c r="D2556" s="3" t="s">
        <v>5327</v>
      </c>
    </row>
    <row r="2557" spans="2:4" x14ac:dyDescent="0.45">
      <c r="B2557" s="3" t="s">
        <v>11633</v>
      </c>
      <c r="C2557" t="str">
        <f>_xlfn.XLOOKUP(B2557,Product!$A:$A,Product!$E:$E)</f>
        <v>2982-20</v>
      </c>
      <c r="D2557" s="3" t="s">
        <v>2744</v>
      </c>
    </row>
    <row r="2558" spans="2:4" x14ac:dyDescent="0.45">
      <c r="B2558" s="3" t="s">
        <v>11633</v>
      </c>
      <c r="C2558" t="str">
        <f>_xlfn.XLOOKUP(B2558,Product!$A:$A,Product!$E:$E)</f>
        <v>2982-20</v>
      </c>
      <c r="D2558" s="3" t="s">
        <v>5328</v>
      </c>
    </row>
    <row r="2559" spans="2:4" x14ac:dyDescent="0.45">
      <c r="B2559" s="3" t="s">
        <v>11633</v>
      </c>
      <c r="C2559" t="str">
        <f>_xlfn.XLOOKUP(B2559,Product!$A:$A,Product!$E:$E)</f>
        <v>2982-20</v>
      </c>
      <c r="D2559" s="3" t="s">
        <v>5329</v>
      </c>
    </row>
    <row r="2560" spans="2:4" x14ac:dyDescent="0.45">
      <c r="B2560" s="3" t="s">
        <v>11633</v>
      </c>
      <c r="C2560" t="str">
        <f>_xlfn.XLOOKUP(B2560,Product!$A:$A,Product!$E:$E)</f>
        <v>2982-20</v>
      </c>
      <c r="D2560" s="3" t="s">
        <v>5330</v>
      </c>
    </row>
    <row r="2561" spans="2:4" x14ac:dyDescent="0.45">
      <c r="B2561" s="3" t="s">
        <v>11633</v>
      </c>
      <c r="C2561" t="str">
        <f>_xlfn.XLOOKUP(B2561,Product!$A:$A,Product!$E:$E)</f>
        <v>2982-20</v>
      </c>
      <c r="D2561" s="3" t="s">
        <v>5331</v>
      </c>
    </row>
    <row r="2562" spans="2:4" x14ac:dyDescent="0.45">
      <c r="B2562" s="3" t="s">
        <v>11633</v>
      </c>
      <c r="C2562" t="str">
        <f>_xlfn.XLOOKUP(B2562,Product!$A:$A,Product!$E:$E)</f>
        <v>2982-20</v>
      </c>
      <c r="D2562" s="3" t="s">
        <v>5332</v>
      </c>
    </row>
    <row r="2563" spans="2:4" x14ac:dyDescent="0.45">
      <c r="B2563" s="3" t="s">
        <v>11633</v>
      </c>
      <c r="C2563" t="str">
        <f>_xlfn.XLOOKUP(B2563,Product!$A:$A,Product!$E:$E)</f>
        <v>2982-20</v>
      </c>
      <c r="D2563" s="3" t="s">
        <v>5333</v>
      </c>
    </row>
    <row r="2564" spans="2:4" x14ac:dyDescent="0.45">
      <c r="B2564" s="3" t="s">
        <v>11635</v>
      </c>
      <c r="C2564" t="str">
        <f>_xlfn.XLOOKUP(B2564,Product!$A:$A,Product!$E:$E)</f>
        <v>2984-20</v>
      </c>
      <c r="D2564" s="3" t="s">
        <v>3673</v>
      </c>
    </row>
    <row r="2565" spans="2:4" x14ac:dyDescent="0.45">
      <c r="B2565" s="3" t="s">
        <v>11635</v>
      </c>
      <c r="C2565" t="str">
        <f>_xlfn.XLOOKUP(B2565,Product!$A:$A,Product!$E:$E)</f>
        <v>2984-20</v>
      </c>
      <c r="D2565" s="3" t="s">
        <v>5334</v>
      </c>
    </row>
    <row r="2566" spans="2:4" x14ac:dyDescent="0.45">
      <c r="B2566" s="3" t="s">
        <v>11635</v>
      </c>
      <c r="C2566" t="str">
        <f>_xlfn.XLOOKUP(B2566,Product!$A:$A,Product!$E:$E)</f>
        <v>2984-20</v>
      </c>
      <c r="D2566" s="3" t="s">
        <v>5335</v>
      </c>
    </row>
    <row r="2567" spans="2:4" x14ac:dyDescent="0.45">
      <c r="B2567" s="3" t="s">
        <v>11635</v>
      </c>
      <c r="C2567" t="str">
        <f>_xlfn.XLOOKUP(B2567,Product!$A:$A,Product!$E:$E)</f>
        <v>2984-20</v>
      </c>
      <c r="D2567" s="3" t="s">
        <v>5336</v>
      </c>
    </row>
    <row r="2568" spans="2:4" x14ac:dyDescent="0.45">
      <c r="B2568" s="3" t="s">
        <v>11635</v>
      </c>
      <c r="C2568" t="str">
        <f>_xlfn.XLOOKUP(B2568,Product!$A:$A,Product!$E:$E)</f>
        <v>2984-20</v>
      </c>
      <c r="D2568" s="3" t="s">
        <v>5337</v>
      </c>
    </row>
    <row r="2569" spans="2:4" x14ac:dyDescent="0.45">
      <c r="B2569" s="3" t="s">
        <v>11635</v>
      </c>
      <c r="C2569" t="str">
        <f>_xlfn.XLOOKUP(B2569,Product!$A:$A,Product!$E:$E)</f>
        <v>2984-20</v>
      </c>
      <c r="D2569" s="3" t="s">
        <v>1837</v>
      </c>
    </row>
    <row r="2570" spans="2:4" x14ac:dyDescent="0.45">
      <c r="B2570" s="3" t="s">
        <v>11635</v>
      </c>
      <c r="C2570" t="str">
        <f>_xlfn.XLOOKUP(B2570,Product!$A:$A,Product!$E:$E)</f>
        <v>2984-20</v>
      </c>
      <c r="D2570" s="3" t="s">
        <v>5338</v>
      </c>
    </row>
    <row r="2571" spans="2:4" x14ac:dyDescent="0.45">
      <c r="B2571" s="3" t="s">
        <v>11635</v>
      </c>
      <c r="C2571" t="str">
        <f>_xlfn.XLOOKUP(B2571,Product!$A:$A,Product!$E:$E)</f>
        <v>2984-20</v>
      </c>
      <c r="D2571" s="3" t="s">
        <v>5339</v>
      </c>
    </row>
    <row r="2572" spans="2:4" x14ac:dyDescent="0.45">
      <c r="B2572" s="3" t="s">
        <v>11635</v>
      </c>
      <c r="C2572" t="str">
        <f>_xlfn.XLOOKUP(B2572,Product!$A:$A,Product!$E:$E)</f>
        <v>2984-20</v>
      </c>
      <c r="D2572" s="3" t="s">
        <v>5340</v>
      </c>
    </row>
    <row r="2573" spans="2:4" x14ac:dyDescent="0.45">
      <c r="B2573" s="3" t="s">
        <v>11635</v>
      </c>
      <c r="C2573" t="str">
        <f>_xlfn.XLOOKUP(B2573,Product!$A:$A,Product!$E:$E)</f>
        <v>2984-20</v>
      </c>
      <c r="D2573" s="3" t="s">
        <v>5341</v>
      </c>
    </row>
    <row r="2574" spans="2:4" x14ac:dyDescent="0.45">
      <c r="B2574" s="3" t="s">
        <v>11635</v>
      </c>
      <c r="C2574" t="str">
        <f>_xlfn.XLOOKUP(B2574,Product!$A:$A,Product!$E:$E)</f>
        <v>2984-20</v>
      </c>
      <c r="D2574" s="3" t="s">
        <v>3285</v>
      </c>
    </row>
    <row r="2575" spans="2:4" x14ac:dyDescent="0.45">
      <c r="B2575" s="3" t="s">
        <v>11635</v>
      </c>
      <c r="C2575" t="str">
        <f>_xlfn.XLOOKUP(B2575,Product!$A:$A,Product!$E:$E)</f>
        <v>2984-20</v>
      </c>
      <c r="D2575" s="3" t="s">
        <v>5342</v>
      </c>
    </row>
    <row r="2576" spans="2:4" x14ac:dyDescent="0.45">
      <c r="B2576" s="3" t="s">
        <v>11636</v>
      </c>
      <c r="C2576" t="str">
        <f>_xlfn.XLOOKUP(B2576,Product!$A:$A,Product!$E:$E)</f>
        <v>2990-20</v>
      </c>
      <c r="D2576" s="3" t="s">
        <v>5343</v>
      </c>
    </row>
    <row r="2577" spans="2:4" x14ac:dyDescent="0.45">
      <c r="B2577" s="3" t="s">
        <v>11636</v>
      </c>
      <c r="C2577" t="str">
        <f>_xlfn.XLOOKUP(B2577,Product!$A:$A,Product!$E:$E)</f>
        <v>2990-20</v>
      </c>
      <c r="D2577" s="3" t="s">
        <v>2769</v>
      </c>
    </row>
    <row r="2578" spans="2:4" x14ac:dyDescent="0.45">
      <c r="B2578" s="3" t="s">
        <v>11636</v>
      </c>
      <c r="C2578" t="str">
        <f>_xlfn.XLOOKUP(B2578,Product!$A:$A,Product!$E:$E)</f>
        <v>2990-20</v>
      </c>
      <c r="D2578" s="3" t="s">
        <v>5344</v>
      </c>
    </row>
    <row r="2579" spans="2:4" x14ac:dyDescent="0.45">
      <c r="B2579" s="3" t="s">
        <v>11636</v>
      </c>
      <c r="C2579" t="str">
        <f>_xlfn.XLOOKUP(B2579,Product!$A:$A,Product!$E:$E)</f>
        <v>2990-20</v>
      </c>
      <c r="D2579" s="3" t="s">
        <v>5345</v>
      </c>
    </row>
    <row r="2580" spans="2:4" x14ac:dyDescent="0.45">
      <c r="B2580" s="3" t="s">
        <v>11636</v>
      </c>
      <c r="C2580" t="str">
        <f>_xlfn.XLOOKUP(B2580,Product!$A:$A,Product!$E:$E)</f>
        <v>2990-20</v>
      </c>
      <c r="D2580" s="3" t="s">
        <v>5346</v>
      </c>
    </row>
    <row r="2581" spans="2:4" x14ac:dyDescent="0.45">
      <c r="B2581" s="3" t="s">
        <v>11636</v>
      </c>
      <c r="C2581" t="str">
        <f>_xlfn.XLOOKUP(B2581,Product!$A:$A,Product!$E:$E)</f>
        <v>2990-20</v>
      </c>
      <c r="D2581" s="3" t="s">
        <v>5347</v>
      </c>
    </row>
    <row r="2582" spans="2:4" x14ac:dyDescent="0.45">
      <c r="B2582" s="3" t="s">
        <v>11636</v>
      </c>
      <c r="C2582" t="str">
        <f>_xlfn.XLOOKUP(B2582,Product!$A:$A,Product!$E:$E)</f>
        <v>2990-20</v>
      </c>
      <c r="D2582" s="3" t="s">
        <v>5348</v>
      </c>
    </row>
    <row r="2583" spans="2:4" x14ac:dyDescent="0.45">
      <c r="B2583" s="3" t="s">
        <v>11636</v>
      </c>
      <c r="C2583" t="str">
        <f>_xlfn.XLOOKUP(B2583,Product!$A:$A,Product!$E:$E)</f>
        <v>2990-20</v>
      </c>
      <c r="D2583" s="3" t="s">
        <v>5349</v>
      </c>
    </row>
    <row r="2584" spans="2:4" x14ac:dyDescent="0.45">
      <c r="B2584" s="3" t="s">
        <v>11636</v>
      </c>
      <c r="C2584" t="str">
        <f>_xlfn.XLOOKUP(B2584,Product!$A:$A,Product!$E:$E)</f>
        <v>2990-20</v>
      </c>
      <c r="D2584" s="3" t="s">
        <v>5350</v>
      </c>
    </row>
    <row r="2585" spans="2:4" x14ac:dyDescent="0.45">
      <c r="B2585" s="3" t="s">
        <v>11636</v>
      </c>
      <c r="C2585" t="str">
        <f>_xlfn.XLOOKUP(B2585,Product!$A:$A,Product!$E:$E)</f>
        <v>2990-20</v>
      </c>
      <c r="D2585" s="3" t="s">
        <v>5351</v>
      </c>
    </row>
    <row r="2586" spans="2:4" x14ac:dyDescent="0.45">
      <c r="B2586" s="3" t="s">
        <v>11636</v>
      </c>
      <c r="C2586" t="str">
        <f>_xlfn.XLOOKUP(B2586,Product!$A:$A,Product!$E:$E)</f>
        <v>2990-20</v>
      </c>
      <c r="D2586" s="3" t="s">
        <v>5352</v>
      </c>
    </row>
    <row r="2587" spans="2:4" x14ac:dyDescent="0.45">
      <c r="B2587" s="3" t="s">
        <v>11636</v>
      </c>
      <c r="C2587" t="str">
        <f>_xlfn.XLOOKUP(B2587,Product!$A:$A,Product!$E:$E)</f>
        <v>2990-20</v>
      </c>
      <c r="D2587" s="3" t="s">
        <v>5353</v>
      </c>
    </row>
    <row r="2588" spans="2:4" x14ac:dyDescent="0.45">
      <c r="B2588" s="3" t="s">
        <v>11636</v>
      </c>
      <c r="C2588" t="str">
        <f>_xlfn.XLOOKUP(B2588,Product!$A:$A,Product!$E:$E)</f>
        <v>2990-20</v>
      </c>
      <c r="D2588" s="3" t="s">
        <v>5354</v>
      </c>
    </row>
    <row r="2589" spans="2:4" x14ac:dyDescent="0.45">
      <c r="B2589" s="3" t="s">
        <v>11636</v>
      </c>
      <c r="C2589" t="str">
        <f>_xlfn.XLOOKUP(B2589,Product!$A:$A,Product!$E:$E)</f>
        <v>2990-20</v>
      </c>
      <c r="D2589" s="3" t="s">
        <v>5355</v>
      </c>
    </row>
    <row r="2590" spans="2:4" x14ac:dyDescent="0.45">
      <c r="B2590" s="3" t="s">
        <v>11636</v>
      </c>
      <c r="C2590" t="str">
        <f>_xlfn.XLOOKUP(B2590,Product!$A:$A,Product!$E:$E)</f>
        <v>2990-20</v>
      </c>
      <c r="D2590" s="3" t="s">
        <v>5356</v>
      </c>
    </row>
    <row r="2591" spans="2:4" x14ac:dyDescent="0.45">
      <c r="B2591" s="3" t="s">
        <v>11636</v>
      </c>
      <c r="C2591" t="str">
        <f>_xlfn.XLOOKUP(B2591,Product!$A:$A,Product!$E:$E)</f>
        <v>2990-20</v>
      </c>
      <c r="D2591" s="3" t="s">
        <v>5357</v>
      </c>
    </row>
    <row r="2592" spans="2:4" x14ac:dyDescent="0.45">
      <c r="B2592" s="3" t="s">
        <v>11636</v>
      </c>
      <c r="C2592" t="str">
        <f>_xlfn.XLOOKUP(B2592,Product!$A:$A,Product!$E:$E)</f>
        <v>2990-20</v>
      </c>
      <c r="D2592" s="3" t="s">
        <v>5358</v>
      </c>
    </row>
    <row r="2593" spans="2:4" x14ac:dyDescent="0.45">
      <c r="B2593" s="3" t="s">
        <v>11636</v>
      </c>
      <c r="C2593" t="str">
        <f>_xlfn.XLOOKUP(B2593,Product!$A:$A,Product!$E:$E)</f>
        <v>2990-20</v>
      </c>
      <c r="D2593" s="3" t="s">
        <v>5359</v>
      </c>
    </row>
    <row r="2594" spans="2:4" x14ac:dyDescent="0.45">
      <c r="B2594" s="3" t="s">
        <v>11636</v>
      </c>
      <c r="C2594" t="str">
        <f>_xlfn.XLOOKUP(B2594,Product!$A:$A,Product!$E:$E)</f>
        <v>2990-20</v>
      </c>
      <c r="D2594" s="3" t="s">
        <v>5360</v>
      </c>
    </row>
    <row r="2595" spans="2:4" x14ac:dyDescent="0.45">
      <c r="B2595" s="3" t="s">
        <v>11642</v>
      </c>
      <c r="C2595" t="str">
        <f>_xlfn.XLOOKUP(B2595,Product!$A:$A,Product!$E:$E)</f>
        <v>3001-20</v>
      </c>
      <c r="D2595" s="3" t="s">
        <v>5361</v>
      </c>
    </row>
    <row r="2596" spans="2:4" x14ac:dyDescent="0.45">
      <c r="B2596" s="3" t="s">
        <v>11642</v>
      </c>
      <c r="C2596" t="str">
        <f>_xlfn.XLOOKUP(B2596,Product!$A:$A,Product!$E:$E)</f>
        <v>3001-20</v>
      </c>
      <c r="D2596" s="3" t="s">
        <v>5362</v>
      </c>
    </row>
    <row r="2597" spans="2:4" x14ac:dyDescent="0.45">
      <c r="B2597" s="3" t="s">
        <v>11642</v>
      </c>
      <c r="C2597" t="str">
        <f>_xlfn.XLOOKUP(B2597,Product!$A:$A,Product!$E:$E)</f>
        <v>3001-20</v>
      </c>
      <c r="D2597" s="3" t="s">
        <v>5363</v>
      </c>
    </row>
    <row r="2598" spans="2:4" x14ac:dyDescent="0.45">
      <c r="B2598" s="3" t="s">
        <v>11642</v>
      </c>
      <c r="C2598" t="str">
        <f>_xlfn.XLOOKUP(B2598,Product!$A:$A,Product!$E:$E)</f>
        <v>3001-20</v>
      </c>
      <c r="D2598" s="3" t="s">
        <v>3352</v>
      </c>
    </row>
    <row r="2599" spans="2:4" x14ac:dyDescent="0.45">
      <c r="B2599" s="3" t="s">
        <v>11642</v>
      </c>
      <c r="C2599" t="str">
        <f>_xlfn.XLOOKUP(B2599,Product!$A:$A,Product!$E:$E)</f>
        <v>3001-20</v>
      </c>
      <c r="D2599" s="3" t="s">
        <v>5364</v>
      </c>
    </row>
    <row r="2600" spans="2:4" x14ac:dyDescent="0.45">
      <c r="B2600" s="3" t="s">
        <v>11642</v>
      </c>
      <c r="C2600" t="str">
        <f>_xlfn.XLOOKUP(B2600,Product!$A:$A,Product!$E:$E)</f>
        <v>3001-20</v>
      </c>
      <c r="D2600" s="3" t="s">
        <v>5365</v>
      </c>
    </row>
    <row r="2601" spans="2:4" x14ac:dyDescent="0.45">
      <c r="B2601" s="3" t="s">
        <v>11642</v>
      </c>
      <c r="C2601" t="str">
        <f>_xlfn.XLOOKUP(B2601,Product!$A:$A,Product!$E:$E)</f>
        <v>3001-20</v>
      </c>
      <c r="D2601" s="3" t="s">
        <v>5366</v>
      </c>
    </row>
    <row r="2602" spans="2:4" x14ac:dyDescent="0.45">
      <c r="B2602" s="3" t="s">
        <v>11642</v>
      </c>
      <c r="C2602" t="str">
        <f>_xlfn.XLOOKUP(B2602,Product!$A:$A,Product!$E:$E)</f>
        <v>3001-20</v>
      </c>
      <c r="D2602" s="3" t="s">
        <v>5367</v>
      </c>
    </row>
    <row r="2603" spans="2:4" x14ac:dyDescent="0.45">
      <c r="B2603" s="3" t="s">
        <v>11642</v>
      </c>
      <c r="C2603" t="str">
        <f>_xlfn.XLOOKUP(B2603,Product!$A:$A,Product!$E:$E)</f>
        <v>3001-20</v>
      </c>
      <c r="D2603" s="3" t="s">
        <v>5368</v>
      </c>
    </row>
    <row r="2604" spans="2:4" x14ac:dyDescent="0.45">
      <c r="B2604" s="3" t="s">
        <v>11642</v>
      </c>
      <c r="C2604" t="str">
        <f>_xlfn.XLOOKUP(B2604,Product!$A:$A,Product!$E:$E)</f>
        <v>3001-20</v>
      </c>
      <c r="D2604" s="3" t="s">
        <v>5369</v>
      </c>
    </row>
    <row r="2605" spans="2:4" x14ac:dyDescent="0.45">
      <c r="B2605" s="3" t="s">
        <v>11642</v>
      </c>
      <c r="C2605" t="str">
        <f>_xlfn.XLOOKUP(B2605,Product!$A:$A,Product!$E:$E)</f>
        <v>3001-20</v>
      </c>
      <c r="D2605" s="3" t="s">
        <v>5370</v>
      </c>
    </row>
    <row r="2606" spans="2:4" x14ac:dyDescent="0.45">
      <c r="B2606" s="3" t="s">
        <v>11642</v>
      </c>
      <c r="C2606" t="str">
        <f>_xlfn.XLOOKUP(B2606,Product!$A:$A,Product!$E:$E)</f>
        <v>3001-20</v>
      </c>
      <c r="D2606" s="3" t="s">
        <v>1861</v>
      </c>
    </row>
    <row r="2607" spans="2:4" x14ac:dyDescent="0.45">
      <c r="B2607" s="3" t="s">
        <v>11643</v>
      </c>
      <c r="C2607" t="str">
        <f>_xlfn.XLOOKUP(B2607,Product!$A:$A,Product!$E:$E)</f>
        <v>3004-20</v>
      </c>
      <c r="D2607" s="3" t="s">
        <v>5371</v>
      </c>
    </row>
    <row r="2608" spans="2:4" x14ac:dyDescent="0.45">
      <c r="B2608" s="3" t="s">
        <v>11643</v>
      </c>
      <c r="C2608" t="str">
        <f>_xlfn.XLOOKUP(B2608,Product!$A:$A,Product!$E:$E)</f>
        <v>3004-20</v>
      </c>
      <c r="D2608" s="3" t="s">
        <v>5372</v>
      </c>
    </row>
    <row r="2609" spans="2:4" x14ac:dyDescent="0.45">
      <c r="B2609" s="3" t="s">
        <v>11643</v>
      </c>
      <c r="C2609" t="str">
        <f>_xlfn.XLOOKUP(B2609,Product!$A:$A,Product!$E:$E)</f>
        <v>3004-20</v>
      </c>
      <c r="D2609" s="3" t="s">
        <v>5373</v>
      </c>
    </row>
    <row r="2610" spans="2:4" x14ac:dyDescent="0.45">
      <c r="B2610" s="3" t="s">
        <v>11643</v>
      </c>
      <c r="C2610" t="str">
        <f>_xlfn.XLOOKUP(B2610,Product!$A:$A,Product!$E:$E)</f>
        <v>3004-20</v>
      </c>
      <c r="D2610" s="3" t="s">
        <v>5374</v>
      </c>
    </row>
    <row r="2611" spans="2:4" x14ac:dyDescent="0.45">
      <c r="B2611" s="3" t="s">
        <v>11643</v>
      </c>
      <c r="C2611" t="str">
        <f>_xlfn.XLOOKUP(B2611,Product!$A:$A,Product!$E:$E)</f>
        <v>3004-20</v>
      </c>
      <c r="D2611" s="3" t="s">
        <v>530</v>
      </c>
    </row>
    <row r="2612" spans="2:4" x14ac:dyDescent="0.45">
      <c r="B2612" s="3" t="s">
        <v>11643</v>
      </c>
      <c r="C2612" t="str">
        <f>_xlfn.XLOOKUP(B2612,Product!$A:$A,Product!$E:$E)</f>
        <v>3004-20</v>
      </c>
      <c r="D2612" s="3" t="s">
        <v>5375</v>
      </c>
    </row>
    <row r="2613" spans="2:4" x14ac:dyDescent="0.45">
      <c r="B2613" s="3" t="s">
        <v>11643</v>
      </c>
      <c r="C2613" t="str">
        <f>_xlfn.XLOOKUP(B2613,Product!$A:$A,Product!$E:$E)</f>
        <v>3004-20</v>
      </c>
      <c r="D2613" s="3" t="s">
        <v>5376</v>
      </c>
    </row>
    <row r="2614" spans="2:4" x14ac:dyDescent="0.45">
      <c r="B2614" s="3" t="s">
        <v>11643</v>
      </c>
      <c r="C2614" t="str">
        <f>_xlfn.XLOOKUP(B2614,Product!$A:$A,Product!$E:$E)</f>
        <v>3004-20</v>
      </c>
      <c r="D2614" s="3" t="s">
        <v>5377</v>
      </c>
    </row>
    <row r="2615" spans="2:4" x14ac:dyDescent="0.45">
      <c r="B2615" s="3" t="s">
        <v>11643</v>
      </c>
      <c r="C2615" t="str">
        <f>_xlfn.XLOOKUP(B2615,Product!$A:$A,Product!$E:$E)</f>
        <v>3004-20</v>
      </c>
      <c r="D2615" s="3" t="s">
        <v>5378</v>
      </c>
    </row>
    <row r="2616" spans="2:4" x14ac:dyDescent="0.45">
      <c r="B2616" s="3" t="s">
        <v>11643</v>
      </c>
      <c r="C2616" t="str">
        <f>_xlfn.XLOOKUP(B2616,Product!$A:$A,Product!$E:$E)</f>
        <v>3004-20</v>
      </c>
      <c r="D2616" s="3" t="s">
        <v>5379</v>
      </c>
    </row>
    <row r="2617" spans="2:4" x14ac:dyDescent="0.45">
      <c r="B2617" s="3" t="s">
        <v>11643</v>
      </c>
      <c r="C2617" t="str">
        <f>_xlfn.XLOOKUP(B2617,Product!$A:$A,Product!$E:$E)</f>
        <v>3004-20</v>
      </c>
      <c r="D2617" s="3" t="s">
        <v>5380</v>
      </c>
    </row>
    <row r="2618" spans="2:4" x14ac:dyDescent="0.45">
      <c r="B2618" s="3" t="s">
        <v>11643</v>
      </c>
      <c r="C2618" t="str">
        <f>_xlfn.XLOOKUP(B2618,Product!$A:$A,Product!$E:$E)</f>
        <v>3004-20</v>
      </c>
      <c r="D2618" s="3" t="s">
        <v>5381</v>
      </c>
    </row>
    <row r="2619" spans="2:4" x14ac:dyDescent="0.45">
      <c r="B2619" s="3" t="s">
        <v>11643</v>
      </c>
      <c r="C2619" t="str">
        <f>_xlfn.XLOOKUP(B2619,Product!$A:$A,Product!$E:$E)</f>
        <v>3004-20</v>
      </c>
      <c r="D2619" s="3" t="s">
        <v>5382</v>
      </c>
    </row>
    <row r="2620" spans="2:4" x14ac:dyDescent="0.45">
      <c r="B2620" s="3" t="s">
        <v>11643</v>
      </c>
      <c r="C2620" t="str">
        <f>_xlfn.XLOOKUP(B2620,Product!$A:$A,Product!$E:$E)</f>
        <v>3004-20</v>
      </c>
      <c r="D2620" s="3" t="s">
        <v>5383</v>
      </c>
    </row>
    <row r="2621" spans="2:4" x14ac:dyDescent="0.45">
      <c r="B2621" s="3" t="s">
        <v>11643</v>
      </c>
      <c r="C2621" t="str">
        <f>_xlfn.XLOOKUP(B2621,Product!$A:$A,Product!$E:$E)</f>
        <v>3004-20</v>
      </c>
      <c r="D2621" s="3" t="s">
        <v>5384</v>
      </c>
    </row>
    <row r="2622" spans="2:4" x14ac:dyDescent="0.45">
      <c r="B2622" s="3" t="s">
        <v>11643</v>
      </c>
      <c r="C2622" t="str">
        <f>_xlfn.XLOOKUP(B2622,Product!$A:$A,Product!$E:$E)</f>
        <v>3004-20</v>
      </c>
      <c r="D2622" s="3" t="s">
        <v>5385</v>
      </c>
    </row>
    <row r="2623" spans="2:4" x14ac:dyDescent="0.45">
      <c r="B2623" s="3" t="s">
        <v>11643</v>
      </c>
      <c r="C2623" t="str">
        <f>_xlfn.XLOOKUP(B2623,Product!$A:$A,Product!$E:$E)</f>
        <v>3004-20</v>
      </c>
      <c r="D2623" s="3" t="s">
        <v>5386</v>
      </c>
    </row>
    <row r="2624" spans="2:4" x14ac:dyDescent="0.45">
      <c r="B2624" s="3" t="s">
        <v>11643</v>
      </c>
      <c r="C2624" t="str">
        <f>_xlfn.XLOOKUP(B2624,Product!$A:$A,Product!$E:$E)</f>
        <v>3004-20</v>
      </c>
      <c r="D2624" s="3" t="s">
        <v>5387</v>
      </c>
    </row>
    <row r="2625" spans="2:4" x14ac:dyDescent="0.45">
      <c r="B2625" s="3" t="s">
        <v>11643</v>
      </c>
      <c r="C2625" t="str">
        <f>_xlfn.XLOOKUP(B2625,Product!$A:$A,Product!$E:$E)</f>
        <v>3004-20</v>
      </c>
      <c r="D2625" s="3" t="s">
        <v>5388</v>
      </c>
    </row>
    <row r="2626" spans="2:4" x14ac:dyDescent="0.45">
      <c r="B2626" s="3" t="s">
        <v>11643</v>
      </c>
      <c r="C2626" t="str">
        <f>_xlfn.XLOOKUP(B2626,Product!$A:$A,Product!$E:$E)</f>
        <v>3004-20</v>
      </c>
      <c r="D2626" s="3" t="s">
        <v>5389</v>
      </c>
    </row>
    <row r="2627" spans="2:4" x14ac:dyDescent="0.45">
      <c r="B2627" s="3" t="s">
        <v>11643</v>
      </c>
      <c r="C2627" t="str">
        <f>_xlfn.XLOOKUP(B2627,Product!$A:$A,Product!$E:$E)</f>
        <v>3004-20</v>
      </c>
      <c r="D2627" s="3" t="s">
        <v>5390</v>
      </c>
    </row>
    <row r="2628" spans="2:4" x14ac:dyDescent="0.45">
      <c r="B2628" s="3" t="s">
        <v>11643</v>
      </c>
      <c r="C2628" t="str">
        <f>_xlfn.XLOOKUP(B2628,Product!$A:$A,Product!$E:$E)</f>
        <v>3004-20</v>
      </c>
      <c r="D2628" s="3" t="s">
        <v>5391</v>
      </c>
    </row>
    <row r="2629" spans="2:4" x14ac:dyDescent="0.45">
      <c r="B2629" s="3" t="s">
        <v>11644</v>
      </c>
      <c r="C2629" t="str">
        <f>_xlfn.XLOOKUP(B2629,Product!$A:$A,Product!$E:$E)</f>
        <v>3006-20</v>
      </c>
      <c r="D2629" s="3" t="s">
        <v>5392</v>
      </c>
    </row>
    <row r="2630" spans="2:4" x14ac:dyDescent="0.45">
      <c r="B2630" s="3" t="s">
        <v>11644</v>
      </c>
      <c r="C2630" t="str">
        <f>_xlfn.XLOOKUP(B2630,Product!$A:$A,Product!$E:$E)</f>
        <v>3006-20</v>
      </c>
      <c r="D2630" s="3" t="s">
        <v>5393</v>
      </c>
    </row>
    <row r="2631" spans="2:4" x14ac:dyDescent="0.45">
      <c r="B2631" s="3" t="s">
        <v>11644</v>
      </c>
      <c r="C2631" t="str">
        <f>_xlfn.XLOOKUP(B2631,Product!$A:$A,Product!$E:$E)</f>
        <v>3006-20</v>
      </c>
      <c r="D2631" s="3" t="s">
        <v>5394</v>
      </c>
    </row>
    <row r="2632" spans="2:4" x14ac:dyDescent="0.45">
      <c r="B2632" s="3" t="s">
        <v>11644</v>
      </c>
      <c r="C2632" t="str">
        <f>_xlfn.XLOOKUP(B2632,Product!$A:$A,Product!$E:$E)</f>
        <v>3006-20</v>
      </c>
      <c r="D2632" s="3" t="s">
        <v>5395</v>
      </c>
    </row>
    <row r="2633" spans="2:4" x14ac:dyDescent="0.45">
      <c r="B2633" s="3" t="s">
        <v>11644</v>
      </c>
      <c r="C2633" t="str">
        <f>_xlfn.XLOOKUP(B2633,Product!$A:$A,Product!$E:$E)</f>
        <v>3006-20</v>
      </c>
      <c r="D2633" s="3" t="s">
        <v>5396</v>
      </c>
    </row>
    <row r="2634" spans="2:4" x14ac:dyDescent="0.45">
      <c r="B2634" s="3" t="s">
        <v>11644</v>
      </c>
      <c r="C2634" t="str">
        <f>_xlfn.XLOOKUP(B2634,Product!$A:$A,Product!$E:$E)</f>
        <v>3006-20</v>
      </c>
      <c r="D2634" s="3" t="s">
        <v>5397</v>
      </c>
    </row>
    <row r="2635" spans="2:4" x14ac:dyDescent="0.45">
      <c r="B2635" s="3" t="s">
        <v>11644</v>
      </c>
      <c r="C2635" t="str">
        <f>_xlfn.XLOOKUP(B2635,Product!$A:$A,Product!$E:$E)</f>
        <v>3006-20</v>
      </c>
      <c r="D2635" s="3" t="s">
        <v>5398</v>
      </c>
    </row>
    <row r="2636" spans="2:4" x14ac:dyDescent="0.45">
      <c r="B2636" s="3" t="s">
        <v>11644</v>
      </c>
      <c r="C2636" t="str">
        <f>_xlfn.XLOOKUP(B2636,Product!$A:$A,Product!$E:$E)</f>
        <v>3006-20</v>
      </c>
      <c r="D2636" s="3" t="s">
        <v>4377</v>
      </c>
    </row>
    <row r="2637" spans="2:4" x14ac:dyDescent="0.45">
      <c r="B2637" s="3" t="s">
        <v>11644</v>
      </c>
      <c r="C2637" t="str">
        <f>_xlfn.XLOOKUP(B2637,Product!$A:$A,Product!$E:$E)</f>
        <v>3006-20</v>
      </c>
      <c r="D2637" s="3" t="s">
        <v>5399</v>
      </c>
    </row>
    <row r="2638" spans="2:4" x14ac:dyDescent="0.45">
      <c r="B2638" s="3" t="s">
        <v>11644</v>
      </c>
      <c r="C2638" t="str">
        <f>_xlfn.XLOOKUP(B2638,Product!$A:$A,Product!$E:$E)</f>
        <v>3006-20</v>
      </c>
      <c r="D2638" s="3" t="s">
        <v>5400</v>
      </c>
    </row>
    <row r="2639" spans="2:4" x14ac:dyDescent="0.45">
      <c r="B2639" s="3" t="s">
        <v>11644</v>
      </c>
      <c r="C2639" t="str">
        <f>_xlfn.XLOOKUP(B2639,Product!$A:$A,Product!$E:$E)</f>
        <v>3006-20</v>
      </c>
      <c r="D2639" s="3" t="s">
        <v>1961</v>
      </c>
    </row>
    <row r="2640" spans="2:4" x14ac:dyDescent="0.45">
      <c r="B2640" s="3" t="s">
        <v>11644</v>
      </c>
      <c r="C2640" t="str">
        <f>_xlfn.XLOOKUP(B2640,Product!$A:$A,Product!$E:$E)</f>
        <v>3006-20</v>
      </c>
      <c r="D2640" s="3" t="s">
        <v>3285</v>
      </c>
    </row>
    <row r="2641" spans="2:4" x14ac:dyDescent="0.45">
      <c r="B2641" s="3" t="s">
        <v>11644</v>
      </c>
      <c r="C2641" t="str">
        <f>_xlfn.XLOOKUP(B2641,Product!$A:$A,Product!$E:$E)</f>
        <v>3006-20</v>
      </c>
      <c r="D2641" s="3" t="s">
        <v>5401</v>
      </c>
    </row>
    <row r="2642" spans="2:4" x14ac:dyDescent="0.45">
      <c r="B2642" s="3" t="s">
        <v>11644</v>
      </c>
      <c r="C2642" t="str">
        <f>_xlfn.XLOOKUP(B2642,Product!$A:$A,Product!$E:$E)</f>
        <v>3006-20</v>
      </c>
      <c r="D2642" s="3" t="s">
        <v>3379</v>
      </c>
    </row>
    <row r="2643" spans="2:4" x14ac:dyDescent="0.45">
      <c r="B2643" s="3" t="s">
        <v>11646</v>
      </c>
      <c r="C2643" t="str">
        <f>_xlfn.XLOOKUP(B2643,Product!$A:$A,Product!$E:$E)</f>
        <v>3008-20</v>
      </c>
      <c r="D2643" s="3" t="s">
        <v>5402</v>
      </c>
    </row>
    <row r="2644" spans="2:4" x14ac:dyDescent="0.45">
      <c r="B2644" s="3" t="s">
        <v>11646</v>
      </c>
      <c r="C2644" t="str">
        <f>_xlfn.XLOOKUP(B2644,Product!$A:$A,Product!$E:$E)</f>
        <v>3008-20</v>
      </c>
      <c r="D2644" s="3" t="s">
        <v>5403</v>
      </c>
    </row>
    <row r="2645" spans="2:4" x14ac:dyDescent="0.45">
      <c r="B2645" s="3" t="s">
        <v>11646</v>
      </c>
      <c r="C2645" t="str">
        <f>_xlfn.XLOOKUP(B2645,Product!$A:$A,Product!$E:$E)</f>
        <v>3008-20</v>
      </c>
      <c r="D2645" s="3" t="s">
        <v>5404</v>
      </c>
    </row>
    <row r="2646" spans="2:4" x14ac:dyDescent="0.45">
      <c r="B2646" s="3" t="s">
        <v>11646</v>
      </c>
      <c r="C2646" t="str">
        <f>_xlfn.XLOOKUP(B2646,Product!$A:$A,Product!$E:$E)</f>
        <v>3008-20</v>
      </c>
      <c r="D2646" s="3" t="s">
        <v>5405</v>
      </c>
    </row>
    <row r="2647" spans="2:4" x14ac:dyDescent="0.45">
      <c r="B2647" s="3" t="s">
        <v>11646</v>
      </c>
      <c r="C2647" t="str">
        <f>_xlfn.XLOOKUP(B2647,Product!$A:$A,Product!$E:$E)</f>
        <v>3008-20</v>
      </c>
      <c r="D2647" s="3" t="s">
        <v>5406</v>
      </c>
    </row>
    <row r="2648" spans="2:4" x14ac:dyDescent="0.45">
      <c r="B2648" s="3" t="s">
        <v>11646</v>
      </c>
      <c r="C2648" t="str">
        <f>_xlfn.XLOOKUP(B2648,Product!$A:$A,Product!$E:$E)</f>
        <v>3008-20</v>
      </c>
      <c r="D2648" s="3" t="s">
        <v>5407</v>
      </c>
    </row>
    <row r="2649" spans="2:4" x14ac:dyDescent="0.45">
      <c r="B2649" s="3" t="s">
        <v>11646</v>
      </c>
      <c r="C2649" t="str">
        <f>_xlfn.XLOOKUP(B2649,Product!$A:$A,Product!$E:$E)</f>
        <v>3008-20</v>
      </c>
      <c r="D2649" s="3" t="s">
        <v>564</v>
      </c>
    </row>
    <row r="2650" spans="2:4" x14ac:dyDescent="0.45">
      <c r="B2650" s="3" t="s">
        <v>11646</v>
      </c>
      <c r="C2650" t="str">
        <f>_xlfn.XLOOKUP(B2650,Product!$A:$A,Product!$E:$E)</f>
        <v>3008-20</v>
      </c>
      <c r="D2650" s="3" t="s">
        <v>3285</v>
      </c>
    </row>
    <row r="2651" spans="2:4" x14ac:dyDescent="0.45">
      <c r="B2651" s="3" t="s">
        <v>11646</v>
      </c>
      <c r="C2651" t="str">
        <f>_xlfn.XLOOKUP(B2651,Product!$A:$A,Product!$E:$E)</f>
        <v>3008-20</v>
      </c>
      <c r="D2651" s="3" t="s">
        <v>5408</v>
      </c>
    </row>
    <row r="2652" spans="2:4" x14ac:dyDescent="0.45">
      <c r="B2652" s="3" t="s">
        <v>11646</v>
      </c>
      <c r="C2652" t="str">
        <f>_xlfn.XLOOKUP(B2652,Product!$A:$A,Product!$E:$E)</f>
        <v>3008-20</v>
      </c>
      <c r="D2652" s="3" t="s">
        <v>4384</v>
      </c>
    </row>
    <row r="2653" spans="2:4" x14ac:dyDescent="0.45">
      <c r="B2653" s="3" t="s">
        <v>11646</v>
      </c>
      <c r="C2653" t="str">
        <f>_xlfn.XLOOKUP(B2653,Product!$A:$A,Product!$E:$E)</f>
        <v>3008-20</v>
      </c>
      <c r="D2653" s="3" t="s">
        <v>5409</v>
      </c>
    </row>
    <row r="2654" spans="2:4" x14ac:dyDescent="0.45">
      <c r="B2654" s="3" t="s">
        <v>11646</v>
      </c>
      <c r="C2654" t="str">
        <f>_xlfn.XLOOKUP(B2654,Product!$A:$A,Product!$E:$E)</f>
        <v>3008-20</v>
      </c>
      <c r="D2654" s="3" t="s">
        <v>5410</v>
      </c>
    </row>
    <row r="2655" spans="2:4" x14ac:dyDescent="0.45">
      <c r="B2655" s="3" t="s">
        <v>11646</v>
      </c>
      <c r="C2655" t="str">
        <f>_xlfn.XLOOKUP(B2655,Product!$A:$A,Product!$E:$E)</f>
        <v>3008-20</v>
      </c>
      <c r="D2655" s="3" t="s">
        <v>5411</v>
      </c>
    </row>
    <row r="2656" spans="2:4" x14ac:dyDescent="0.45">
      <c r="B2656" s="3" t="s">
        <v>11648</v>
      </c>
      <c r="C2656" t="str">
        <f>_xlfn.XLOOKUP(B2656,Product!$A:$A,Product!$E:$E)</f>
        <v>3009-20</v>
      </c>
      <c r="D2656" s="3" t="s">
        <v>479</v>
      </c>
    </row>
    <row r="2657" spans="2:4" x14ac:dyDescent="0.45">
      <c r="B2657" s="3" t="s">
        <v>11648</v>
      </c>
      <c r="C2657" t="str">
        <f>_xlfn.XLOOKUP(B2657,Product!$A:$A,Product!$E:$E)</f>
        <v>3009-20</v>
      </c>
      <c r="D2657" s="3" t="s">
        <v>5412</v>
      </c>
    </row>
    <row r="2658" spans="2:4" x14ac:dyDescent="0.45">
      <c r="B2658" s="3" t="s">
        <v>11648</v>
      </c>
      <c r="C2658" t="str">
        <f>_xlfn.XLOOKUP(B2658,Product!$A:$A,Product!$E:$E)</f>
        <v>3009-20</v>
      </c>
      <c r="D2658" s="3" t="s">
        <v>5413</v>
      </c>
    </row>
    <row r="2659" spans="2:4" x14ac:dyDescent="0.45">
      <c r="B2659" s="3" t="s">
        <v>11648</v>
      </c>
      <c r="C2659" t="str">
        <f>_xlfn.XLOOKUP(B2659,Product!$A:$A,Product!$E:$E)</f>
        <v>3009-20</v>
      </c>
      <c r="D2659" s="3" t="s">
        <v>5414</v>
      </c>
    </row>
    <row r="2660" spans="2:4" x14ac:dyDescent="0.45">
      <c r="B2660" s="3" t="s">
        <v>11648</v>
      </c>
      <c r="C2660" t="str">
        <f>_xlfn.XLOOKUP(B2660,Product!$A:$A,Product!$E:$E)</f>
        <v>3009-20</v>
      </c>
      <c r="D2660" s="3" t="s">
        <v>5415</v>
      </c>
    </row>
    <row r="2661" spans="2:4" x14ac:dyDescent="0.45">
      <c r="B2661" s="3" t="s">
        <v>11648</v>
      </c>
      <c r="C2661" t="str">
        <f>_xlfn.XLOOKUP(B2661,Product!$A:$A,Product!$E:$E)</f>
        <v>3009-20</v>
      </c>
      <c r="D2661" s="3" t="s">
        <v>5416</v>
      </c>
    </row>
    <row r="2662" spans="2:4" x14ac:dyDescent="0.45">
      <c r="B2662" s="3" t="s">
        <v>11648</v>
      </c>
      <c r="C2662" t="str">
        <f>_xlfn.XLOOKUP(B2662,Product!$A:$A,Product!$E:$E)</f>
        <v>3009-20</v>
      </c>
      <c r="D2662" s="3" t="s">
        <v>5417</v>
      </c>
    </row>
    <row r="2663" spans="2:4" x14ac:dyDescent="0.45">
      <c r="B2663" s="3" t="s">
        <v>11648</v>
      </c>
      <c r="C2663" t="str">
        <f>_xlfn.XLOOKUP(B2663,Product!$A:$A,Product!$E:$E)</f>
        <v>3009-20</v>
      </c>
      <c r="D2663" s="3" t="s">
        <v>5418</v>
      </c>
    </row>
    <row r="2664" spans="2:4" x14ac:dyDescent="0.45">
      <c r="B2664" s="3" t="s">
        <v>11648</v>
      </c>
      <c r="C2664" t="str">
        <f>_xlfn.XLOOKUP(B2664,Product!$A:$A,Product!$E:$E)</f>
        <v>3009-20</v>
      </c>
      <c r="D2664" s="3" t="s">
        <v>4412</v>
      </c>
    </row>
    <row r="2665" spans="2:4" x14ac:dyDescent="0.45">
      <c r="B2665" s="3" t="s">
        <v>11648</v>
      </c>
      <c r="C2665" t="str">
        <f>_xlfn.XLOOKUP(B2665,Product!$A:$A,Product!$E:$E)</f>
        <v>3009-20</v>
      </c>
      <c r="D2665" s="3" t="s">
        <v>5419</v>
      </c>
    </row>
    <row r="2666" spans="2:4" x14ac:dyDescent="0.45">
      <c r="B2666" s="3" t="s">
        <v>11648</v>
      </c>
      <c r="C2666" t="str">
        <f>_xlfn.XLOOKUP(B2666,Product!$A:$A,Product!$E:$E)</f>
        <v>3009-20</v>
      </c>
      <c r="D2666" s="3" t="s">
        <v>3285</v>
      </c>
    </row>
    <row r="2667" spans="2:4" x14ac:dyDescent="0.45">
      <c r="B2667" s="3" t="s">
        <v>11648</v>
      </c>
      <c r="C2667" t="str">
        <f>_xlfn.XLOOKUP(B2667,Product!$A:$A,Product!$E:$E)</f>
        <v>3009-20</v>
      </c>
      <c r="D2667" s="3" t="s">
        <v>5420</v>
      </c>
    </row>
    <row r="2668" spans="2:4" x14ac:dyDescent="0.45">
      <c r="B2668" s="3" t="s">
        <v>11648</v>
      </c>
      <c r="C2668" t="str">
        <f>_xlfn.XLOOKUP(B2668,Product!$A:$A,Product!$E:$E)</f>
        <v>3009-20</v>
      </c>
      <c r="D2668" s="3" t="s">
        <v>4384</v>
      </c>
    </row>
    <row r="2669" spans="2:4" x14ac:dyDescent="0.45">
      <c r="B2669" s="3" t="s">
        <v>11648</v>
      </c>
      <c r="C2669" t="str">
        <f>_xlfn.XLOOKUP(B2669,Product!$A:$A,Product!$E:$E)</f>
        <v>3009-20</v>
      </c>
      <c r="D2669" s="3" t="s">
        <v>3379</v>
      </c>
    </row>
    <row r="2670" spans="2:4" x14ac:dyDescent="0.45">
      <c r="B2670" s="3" t="s">
        <v>11650</v>
      </c>
      <c r="C2670" t="str">
        <f>_xlfn.XLOOKUP(B2670,Product!$A:$A,Product!$E:$E)</f>
        <v>3010-22</v>
      </c>
      <c r="D2670" s="3" t="s">
        <v>5421</v>
      </c>
    </row>
    <row r="2671" spans="2:4" x14ac:dyDescent="0.45">
      <c r="B2671" s="3" t="s">
        <v>11650</v>
      </c>
      <c r="C2671" t="str">
        <f>_xlfn.XLOOKUP(B2671,Product!$A:$A,Product!$E:$E)</f>
        <v>3010-22</v>
      </c>
      <c r="D2671" s="3" t="s">
        <v>5422</v>
      </c>
    </row>
    <row r="2672" spans="2:4" x14ac:dyDescent="0.45">
      <c r="B2672" s="3" t="s">
        <v>11650</v>
      </c>
      <c r="C2672" t="str">
        <f>_xlfn.XLOOKUP(B2672,Product!$A:$A,Product!$E:$E)</f>
        <v>3010-22</v>
      </c>
      <c r="D2672" s="3" t="s">
        <v>5423</v>
      </c>
    </row>
    <row r="2673" spans="2:4" x14ac:dyDescent="0.45">
      <c r="B2673" s="3" t="s">
        <v>11650</v>
      </c>
      <c r="C2673" t="str">
        <f>_xlfn.XLOOKUP(B2673,Product!$A:$A,Product!$E:$E)</f>
        <v>3010-22</v>
      </c>
      <c r="D2673" s="3" t="s">
        <v>5424</v>
      </c>
    </row>
    <row r="2674" spans="2:4" x14ac:dyDescent="0.45">
      <c r="B2674" s="3" t="s">
        <v>11650</v>
      </c>
      <c r="C2674" t="str">
        <f>_xlfn.XLOOKUP(B2674,Product!$A:$A,Product!$E:$E)</f>
        <v>3010-22</v>
      </c>
      <c r="D2674" s="3" t="s">
        <v>5425</v>
      </c>
    </row>
    <row r="2675" spans="2:4" x14ac:dyDescent="0.45">
      <c r="B2675" s="3" t="s">
        <v>11650</v>
      </c>
      <c r="C2675" t="str">
        <f>_xlfn.XLOOKUP(B2675,Product!$A:$A,Product!$E:$E)</f>
        <v>3010-22</v>
      </c>
      <c r="D2675" s="3" t="s">
        <v>5426</v>
      </c>
    </row>
    <row r="2676" spans="2:4" x14ac:dyDescent="0.45">
      <c r="B2676" s="3" t="s">
        <v>11650</v>
      </c>
      <c r="C2676" t="str">
        <f>_xlfn.XLOOKUP(B2676,Product!$A:$A,Product!$E:$E)</f>
        <v>3010-22</v>
      </c>
      <c r="D2676" s="3" t="s">
        <v>5427</v>
      </c>
    </row>
    <row r="2677" spans="2:4" x14ac:dyDescent="0.45">
      <c r="B2677" s="3" t="s">
        <v>11650</v>
      </c>
      <c r="C2677" t="str">
        <f>_xlfn.XLOOKUP(B2677,Product!$A:$A,Product!$E:$E)</f>
        <v>3010-22</v>
      </c>
      <c r="D2677" s="3" t="s">
        <v>5428</v>
      </c>
    </row>
    <row r="2678" spans="2:4" x14ac:dyDescent="0.45">
      <c r="B2678" s="3" t="s">
        <v>11650</v>
      </c>
      <c r="C2678" t="str">
        <f>_xlfn.XLOOKUP(B2678,Product!$A:$A,Product!$E:$E)</f>
        <v>3010-22</v>
      </c>
      <c r="D2678" s="3" t="s">
        <v>5429</v>
      </c>
    </row>
    <row r="2679" spans="2:4" x14ac:dyDescent="0.45">
      <c r="B2679" s="3" t="s">
        <v>11650</v>
      </c>
      <c r="C2679" t="str">
        <f>_xlfn.XLOOKUP(B2679,Product!$A:$A,Product!$E:$E)</f>
        <v>3010-22</v>
      </c>
      <c r="D2679" s="3" t="s">
        <v>5430</v>
      </c>
    </row>
    <row r="2680" spans="2:4" x14ac:dyDescent="0.45">
      <c r="B2680" s="3" t="s">
        <v>11650</v>
      </c>
      <c r="C2680" t="str">
        <f>_xlfn.XLOOKUP(B2680,Product!$A:$A,Product!$E:$E)</f>
        <v>3010-22</v>
      </c>
      <c r="D2680" s="3" t="s">
        <v>5431</v>
      </c>
    </row>
    <row r="2681" spans="2:4" x14ac:dyDescent="0.45">
      <c r="B2681" s="3" t="s">
        <v>11650</v>
      </c>
      <c r="C2681" t="str">
        <f>_xlfn.XLOOKUP(B2681,Product!$A:$A,Product!$E:$E)</f>
        <v>3010-22</v>
      </c>
      <c r="D2681" s="3" t="s">
        <v>5432</v>
      </c>
    </row>
    <row r="2682" spans="2:4" x14ac:dyDescent="0.45">
      <c r="B2682" s="3" t="s">
        <v>11650</v>
      </c>
      <c r="C2682" t="str">
        <f>_xlfn.XLOOKUP(B2682,Product!$A:$A,Product!$E:$E)</f>
        <v>3010-22</v>
      </c>
      <c r="D2682" s="3" t="s">
        <v>985</v>
      </c>
    </row>
    <row r="2683" spans="2:4" x14ac:dyDescent="0.45">
      <c r="B2683" s="3" t="s">
        <v>11650</v>
      </c>
      <c r="C2683" t="str">
        <f>_xlfn.XLOOKUP(B2683,Product!$A:$A,Product!$E:$E)</f>
        <v>3010-22</v>
      </c>
      <c r="D2683" s="3" t="s">
        <v>5433</v>
      </c>
    </row>
    <row r="2684" spans="2:4" x14ac:dyDescent="0.45">
      <c r="B2684" s="3" t="s">
        <v>11650</v>
      </c>
      <c r="C2684" t="str">
        <f>_xlfn.XLOOKUP(B2684,Product!$A:$A,Product!$E:$E)</f>
        <v>3010-22</v>
      </c>
      <c r="D2684" s="3" t="s">
        <v>5434</v>
      </c>
    </row>
    <row r="2685" spans="2:4" x14ac:dyDescent="0.45">
      <c r="B2685" s="3" t="s">
        <v>11651</v>
      </c>
      <c r="C2685" t="str">
        <f>_xlfn.XLOOKUP(B2685,Product!$A:$A,Product!$E:$E)</f>
        <v>3011-20</v>
      </c>
      <c r="D2685" s="3" t="s">
        <v>5435</v>
      </c>
    </row>
    <row r="2686" spans="2:4" x14ac:dyDescent="0.45">
      <c r="B2686" s="3" t="s">
        <v>11651</v>
      </c>
      <c r="C2686" t="str">
        <f>_xlfn.XLOOKUP(B2686,Product!$A:$A,Product!$E:$E)</f>
        <v>3011-20</v>
      </c>
      <c r="D2686" s="3" t="s">
        <v>5436</v>
      </c>
    </row>
    <row r="2687" spans="2:4" x14ac:dyDescent="0.45">
      <c r="B2687" s="3" t="s">
        <v>11651</v>
      </c>
      <c r="C2687" t="str">
        <f>_xlfn.XLOOKUP(B2687,Product!$A:$A,Product!$E:$E)</f>
        <v>3011-20</v>
      </c>
      <c r="D2687" s="3" t="s">
        <v>4376</v>
      </c>
    </row>
    <row r="2688" spans="2:4" x14ac:dyDescent="0.45">
      <c r="B2688" s="3" t="s">
        <v>11651</v>
      </c>
      <c r="C2688" t="str">
        <f>_xlfn.XLOOKUP(B2688,Product!$A:$A,Product!$E:$E)</f>
        <v>3011-20</v>
      </c>
      <c r="D2688" s="3" t="s">
        <v>5437</v>
      </c>
    </row>
    <row r="2689" spans="2:4" x14ac:dyDescent="0.45">
      <c r="B2689" s="3" t="s">
        <v>11651</v>
      </c>
      <c r="C2689" t="str">
        <f>_xlfn.XLOOKUP(B2689,Product!$A:$A,Product!$E:$E)</f>
        <v>3011-20</v>
      </c>
      <c r="D2689" s="3" t="s">
        <v>1975</v>
      </c>
    </row>
    <row r="2690" spans="2:4" x14ac:dyDescent="0.45">
      <c r="B2690" s="3" t="s">
        <v>11651</v>
      </c>
      <c r="C2690" t="str">
        <f>_xlfn.XLOOKUP(B2690,Product!$A:$A,Product!$E:$E)</f>
        <v>3011-20</v>
      </c>
      <c r="D2690" s="3" t="s">
        <v>4377</v>
      </c>
    </row>
    <row r="2691" spans="2:4" x14ac:dyDescent="0.45">
      <c r="B2691" s="3" t="s">
        <v>11651</v>
      </c>
      <c r="C2691" t="str">
        <f>_xlfn.XLOOKUP(B2691,Product!$A:$A,Product!$E:$E)</f>
        <v>3011-20</v>
      </c>
      <c r="D2691" s="3" t="s">
        <v>5438</v>
      </c>
    </row>
    <row r="2692" spans="2:4" x14ac:dyDescent="0.45">
      <c r="B2692" s="3" t="s">
        <v>11651</v>
      </c>
      <c r="C2692" t="str">
        <f>_xlfn.XLOOKUP(B2692,Product!$A:$A,Product!$E:$E)</f>
        <v>3011-20</v>
      </c>
      <c r="D2692" s="3" t="s">
        <v>5439</v>
      </c>
    </row>
    <row r="2693" spans="2:4" x14ac:dyDescent="0.45">
      <c r="B2693" s="3" t="s">
        <v>11651</v>
      </c>
      <c r="C2693" t="str">
        <f>_xlfn.XLOOKUP(B2693,Product!$A:$A,Product!$E:$E)</f>
        <v>3011-20</v>
      </c>
      <c r="D2693" s="3" t="s">
        <v>5440</v>
      </c>
    </row>
    <row r="2694" spans="2:4" x14ac:dyDescent="0.45">
      <c r="B2694" s="3" t="s">
        <v>11651</v>
      </c>
      <c r="C2694" t="str">
        <f>_xlfn.XLOOKUP(B2694,Product!$A:$A,Product!$E:$E)</f>
        <v>3011-20</v>
      </c>
      <c r="D2694" s="3" t="s">
        <v>5441</v>
      </c>
    </row>
    <row r="2695" spans="2:4" x14ac:dyDescent="0.45">
      <c r="B2695" s="3" t="s">
        <v>11651</v>
      </c>
      <c r="C2695" t="str">
        <f>_xlfn.XLOOKUP(B2695,Product!$A:$A,Product!$E:$E)</f>
        <v>3011-20</v>
      </c>
      <c r="D2695" s="3" t="s">
        <v>4384</v>
      </c>
    </row>
    <row r="2696" spans="2:4" x14ac:dyDescent="0.45">
      <c r="B2696" s="3" t="s">
        <v>11651</v>
      </c>
      <c r="C2696" t="str">
        <f>_xlfn.XLOOKUP(B2696,Product!$A:$A,Product!$E:$E)</f>
        <v>3011-20</v>
      </c>
      <c r="D2696" s="3" t="s">
        <v>3379</v>
      </c>
    </row>
    <row r="2697" spans="2:4" x14ac:dyDescent="0.45">
      <c r="B2697" s="3" t="s">
        <v>11651</v>
      </c>
      <c r="C2697" t="str">
        <f>_xlfn.XLOOKUP(B2697,Product!$A:$A,Product!$E:$E)</f>
        <v>3011-20</v>
      </c>
      <c r="D2697" s="3" t="s">
        <v>5442</v>
      </c>
    </row>
    <row r="2698" spans="2:4" x14ac:dyDescent="0.45">
      <c r="B2698" s="3" t="s">
        <v>11652</v>
      </c>
      <c r="C2698" t="str">
        <f>_xlfn.XLOOKUP(B2698,Product!$A:$A,Product!$E:$E)</f>
        <v>3011-21HD</v>
      </c>
      <c r="D2698" s="3" t="s">
        <v>5436</v>
      </c>
    </row>
    <row r="2699" spans="2:4" x14ac:dyDescent="0.45">
      <c r="B2699" s="3" t="s">
        <v>11652</v>
      </c>
      <c r="C2699" t="str">
        <f>_xlfn.XLOOKUP(B2699,Product!$A:$A,Product!$E:$E)</f>
        <v>3011-21HD</v>
      </c>
      <c r="D2699" s="3" t="s">
        <v>5443</v>
      </c>
    </row>
    <row r="2700" spans="2:4" x14ac:dyDescent="0.45">
      <c r="B2700" s="3" t="s">
        <v>11652</v>
      </c>
      <c r="C2700" t="str">
        <f>_xlfn.XLOOKUP(B2700,Product!$A:$A,Product!$E:$E)</f>
        <v>3011-21HD</v>
      </c>
      <c r="D2700" s="3" t="s">
        <v>4376</v>
      </c>
    </row>
    <row r="2701" spans="2:4" x14ac:dyDescent="0.45">
      <c r="B2701" s="3" t="s">
        <v>11652</v>
      </c>
      <c r="C2701" t="str">
        <f>_xlfn.XLOOKUP(B2701,Product!$A:$A,Product!$E:$E)</f>
        <v>3011-21HD</v>
      </c>
      <c r="D2701" s="3" t="s">
        <v>5437</v>
      </c>
    </row>
    <row r="2702" spans="2:4" x14ac:dyDescent="0.45">
      <c r="B2702" s="3" t="s">
        <v>11652</v>
      </c>
      <c r="C2702" t="str">
        <f>_xlfn.XLOOKUP(B2702,Product!$A:$A,Product!$E:$E)</f>
        <v>3011-21HD</v>
      </c>
      <c r="D2702" s="3" t="s">
        <v>5444</v>
      </c>
    </row>
    <row r="2703" spans="2:4" x14ac:dyDescent="0.45">
      <c r="B2703" s="3" t="s">
        <v>11652</v>
      </c>
      <c r="C2703" t="str">
        <f>_xlfn.XLOOKUP(B2703,Product!$A:$A,Product!$E:$E)</f>
        <v>3011-21HD</v>
      </c>
      <c r="D2703" s="3" t="s">
        <v>5403</v>
      </c>
    </row>
    <row r="2704" spans="2:4" x14ac:dyDescent="0.45">
      <c r="B2704" s="3" t="s">
        <v>11652</v>
      </c>
      <c r="C2704" t="str">
        <f>_xlfn.XLOOKUP(B2704,Product!$A:$A,Product!$E:$E)</f>
        <v>3011-21HD</v>
      </c>
      <c r="D2704" s="3" t="s">
        <v>5438</v>
      </c>
    </row>
    <row r="2705" spans="2:4" x14ac:dyDescent="0.45">
      <c r="B2705" s="3" t="s">
        <v>11652</v>
      </c>
      <c r="C2705" t="str">
        <f>_xlfn.XLOOKUP(B2705,Product!$A:$A,Product!$E:$E)</f>
        <v>3011-21HD</v>
      </c>
      <c r="D2705" s="3" t="s">
        <v>5439</v>
      </c>
    </row>
    <row r="2706" spans="2:4" x14ac:dyDescent="0.45">
      <c r="B2706" s="3" t="s">
        <v>11652</v>
      </c>
      <c r="C2706" t="str">
        <f>_xlfn.XLOOKUP(B2706,Product!$A:$A,Product!$E:$E)</f>
        <v>3011-21HD</v>
      </c>
      <c r="D2706" s="3" t="s">
        <v>5445</v>
      </c>
    </row>
    <row r="2707" spans="2:4" x14ac:dyDescent="0.45">
      <c r="B2707" s="3" t="s">
        <v>11652</v>
      </c>
      <c r="C2707" t="str">
        <f>_xlfn.XLOOKUP(B2707,Product!$A:$A,Product!$E:$E)</f>
        <v>3011-21HD</v>
      </c>
      <c r="D2707" s="3" t="s">
        <v>5441</v>
      </c>
    </row>
    <row r="2708" spans="2:4" x14ac:dyDescent="0.45">
      <c r="B2708" s="3" t="s">
        <v>11652</v>
      </c>
      <c r="C2708" t="str">
        <f>_xlfn.XLOOKUP(B2708,Product!$A:$A,Product!$E:$E)</f>
        <v>3011-21HD</v>
      </c>
      <c r="D2708" s="3" t="s">
        <v>5446</v>
      </c>
    </row>
    <row r="2709" spans="2:4" x14ac:dyDescent="0.45">
      <c r="B2709" s="3" t="s">
        <v>11652</v>
      </c>
      <c r="C2709" t="str">
        <f>_xlfn.XLOOKUP(B2709,Product!$A:$A,Product!$E:$E)</f>
        <v>3011-21HD</v>
      </c>
      <c r="D2709" s="3" t="s">
        <v>2031</v>
      </c>
    </row>
    <row r="2710" spans="2:4" x14ac:dyDescent="0.45">
      <c r="B2710" s="3" t="s">
        <v>11652</v>
      </c>
      <c r="C2710" t="str">
        <f>_xlfn.XLOOKUP(B2710,Product!$A:$A,Product!$E:$E)</f>
        <v>3011-21HD</v>
      </c>
      <c r="D2710" s="3" t="s">
        <v>4384</v>
      </c>
    </row>
    <row r="2711" spans="2:4" x14ac:dyDescent="0.45">
      <c r="B2711" s="3" t="s">
        <v>11652</v>
      </c>
      <c r="C2711" t="str">
        <f>_xlfn.XLOOKUP(B2711,Product!$A:$A,Product!$E:$E)</f>
        <v>3011-21HD</v>
      </c>
      <c r="D2711" s="3" t="s">
        <v>5442</v>
      </c>
    </row>
    <row r="2712" spans="2:4" x14ac:dyDescent="0.45">
      <c r="B2712" s="3" t="s">
        <v>11653</v>
      </c>
      <c r="C2712" t="str">
        <f>_xlfn.XLOOKUP(B2712,Product!$A:$A,Product!$E:$E)</f>
        <v>3012-20</v>
      </c>
      <c r="D2712" s="3" t="s">
        <v>5447</v>
      </c>
    </row>
    <row r="2713" spans="2:4" x14ac:dyDescent="0.45">
      <c r="B2713" s="3" t="s">
        <v>11653</v>
      </c>
      <c r="C2713" t="str">
        <f>_xlfn.XLOOKUP(B2713,Product!$A:$A,Product!$E:$E)</f>
        <v>3012-20</v>
      </c>
      <c r="D2713" s="3" t="s">
        <v>5448</v>
      </c>
    </row>
    <row r="2714" spans="2:4" x14ac:dyDescent="0.45">
      <c r="B2714" s="3" t="s">
        <v>11653</v>
      </c>
      <c r="C2714" t="str">
        <f>_xlfn.XLOOKUP(B2714,Product!$A:$A,Product!$E:$E)</f>
        <v>3012-20</v>
      </c>
      <c r="D2714" s="3" t="s">
        <v>4377</v>
      </c>
    </row>
    <row r="2715" spans="2:4" x14ac:dyDescent="0.45">
      <c r="B2715" s="3" t="s">
        <v>11653</v>
      </c>
      <c r="C2715" t="str">
        <f>_xlfn.XLOOKUP(B2715,Product!$A:$A,Product!$E:$E)</f>
        <v>3012-20</v>
      </c>
      <c r="D2715" s="3" t="s">
        <v>5449</v>
      </c>
    </row>
    <row r="2716" spans="2:4" x14ac:dyDescent="0.45">
      <c r="B2716" s="3" t="s">
        <v>11653</v>
      </c>
      <c r="C2716" t="str">
        <f>_xlfn.XLOOKUP(B2716,Product!$A:$A,Product!$E:$E)</f>
        <v>3012-20</v>
      </c>
      <c r="D2716" s="3" t="s">
        <v>5450</v>
      </c>
    </row>
    <row r="2717" spans="2:4" x14ac:dyDescent="0.45">
      <c r="B2717" s="3" t="s">
        <v>11653</v>
      </c>
      <c r="C2717" t="str">
        <f>_xlfn.XLOOKUP(B2717,Product!$A:$A,Product!$E:$E)</f>
        <v>3012-20</v>
      </c>
      <c r="D2717" s="3" t="s">
        <v>1869</v>
      </c>
    </row>
    <row r="2718" spans="2:4" x14ac:dyDescent="0.45">
      <c r="B2718" s="3" t="s">
        <v>11653</v>
      </c>
      <c r="C2718" t="str">
        <f>_xlfn.XLOOKUP(B2718,Product!$A:$A,Product!$E:$E)</f>
        <v>3012-20</v>
      </c>
      <c r="D2718" s="3" t="s">
        <v>5451</v>
      </c>
    </row>
    <row r="2719" spans="2:4" x14ac:dyDescent="0.45">
      <c r="B2719" s="3" t="s">
        <v>11653</v>
      </c>
      <c r="C2719" t="str">
        <f>_xlfn.XLOOKUP(B2719,Product!$A:$A,Product!$E:$E)</f>
        <v>3012-20</v>
      </c>
      <c r="D2719" s="3" t="s">
        <v>5452</v>
      </c>
    </row>
    <row r="2720" spans="2:4" x14ac:dyDescent="0.45">
      <c r="B2720" s="3" t="s">
        <v>11653</v>
      </c>
      <c r="C2720" t="str">
        <f>_xlfn.XLOOKUP(B2720,Product!$A:$A,Product!$E:$E)</f>
        <v>3012-20</v>
      </c>
      <c r="D2720" s="3" t="s">
        <v>3285</v>
      </c>
    </row>
    <row r="2721" spans="2:4" x14ac:dyDescent="0.45">
      <c r="B2721" s="3" t="s">
        <v>11653</v>
      </c>
      <c r="C2721" t="str">
        <f>_xlfn.XLOOKUP(B2721,Product!$A:$A,Product!$E:$E)</f>
        <v>3012-20</v>
      </c>
      <c r="D2721" s="3" t="s">
        <v>5453</v>
      </c>
    </row>
    <row r="2722" spans="2:4" x14ac:dyDescent="0.45">
      <c r="B2722" s="3" t="s">
        <v>11653</v>
      </c>
      <c r="C2722" t="str">
        <f>_xlfn.XLOOKUP(B2722,Product!$A:$A,Product!$E:$E)</f>
        <v>3012-20</v>
      </c>
      <c r="D2722" s="3" t="s">
        <v>4384</v>
      </c>
    </row>
    <row r="2723" spans="2:4" x14ac:dyDescent="0.45">
      <c r="B2723" s="3" t="s">
        <v>11653</v>
      </c>
      <c r="C2723" t="str">
        <f>_xlfn.XLOOKUP(B2723,Product!$A:$A,Product!$E:$E)</f>
        <v>3012-20</v>
      </c>
      <c r="D2723" s="3" t="s">
        <v>3379</v>
      </c>
    </row>
    <row r="2724" spans="2:4" x14ac:dyDescent="0.45">
      <c r="B2724" s="3" t="s">
        <v>11653</v>
      </c>
      <c r="C2724" t="str">
        <f>_xlfn.XLOOKUP(B2724,Product!$A:$A,Product!$E:$E)</f>
        <v>3012-20</v>
      </c>
      <c r="D2724" s="3" t="s">
        <v>5454</v>
      </c>
    </row>
    <row r="2725" spans="2:4" x14ac:dyDescent="0.45">
      <c r="B2725" s="3" t="s">
        <v>11654</v>
      </c>
      <c r="C2725" t="str">
        <f>_xlfn.XLOOKUP(B2725,Product!$A:$A,Product!$E:$E)</f>
        <v>3012-21</v>
      </c>
      <c r="D2725" s="3" t="s">
        <v>1905</v>
      </c>
    </row>
    <row r="2726" spans="2:4" x14ac:dyDescent="0.45">
      <c r="B2726" s="3" t="s">
        <v>11654</v>
      </c>
      <c r="C2726" t="str">
        <f>_xlfn.XLOOKUP(B2726,Product!$A:$A,Product!$E:$E)</f>
        <v>3012-21</v>
      </c>
      <c r="D2726" s="3" t="s">
        <v>5447</v>
      </c>
    </row>
    <row r="2727" spans="2:4" x14ac:dyDescent="0.45">
      <c r="B2727" s="3" t="s">
        <v>11654</v>
      </c>
      <c r="C2727" t="str">
        <f>_xlfn.XLOOKUP(B2727,Product!$A:$A,Product!$E:$E)</f>
        <v>3012-21</v>
      </c>
      <c r="D2727" s="3" t="s">
        <v>5455</v>
      </c>
    </row>
    <row r="2728" spans="2:4" x14ac:dyDescent="0.45">
      <c r="B2728" s="3" t="s">
        <v>11654</v>
      </c>
      <c r="C2728" t="str">
        <f>_xlfn.XLOOKUP(B2728,Product!$A:$A,Product!$E:$E)</f>
        <v>3012-21</v>
      </c>
      <c r="D2728" s="3" t="s">
        <v>5448</v>
      </c>
    </row>
    <row r="2729" spans="2:4" x14ac:dyDescent="0.45">
      <c r="B2729" s="3" t="s">
        <v>11654</v>
      </c>
      <c r="C2729" t="str">
        <f>_xlfn.XLOOKUP(B2729,Product!$A:$A,Product!$E:$E)</f>
        <v>3012-21</v>
      </c>
      <c r="D2729" s="3" t="s">
        <v>5403</v>
      </c>
    </row>
    <row r="2730" spans="2:4" x14ac:dyDescent="0.45">
      <c r="B2730" s="3" t="s">
        <v>11654</v>
      </c>
      <c r="C2730" t="str">
        <f>_xlfn.XLOOKUP(B2730,Product!$A:$A,Product!$E:$E)</f>
        <v>3012-21</v>
      </c>
      <c r="D2730" s="3" t="s">
        <v>5456</v>
      </c>
    </row>
    <row r="2731" spans="2:4" x14ac:dyDescent="0.45">
      <c r="B2731" s="3" t="s">
        <v>11654</v>
      </c>
      <c r="C2731" t="str">
        <f>_xlfn.XLOOKUP(B2731,Product!$A:$A,Product!$E:$E)</f>
        <v>3012-21</v>
      </c>
      <c r="D2731" s="3" t="s">
        <v>5449</v>
      </c>
    </row>
    <row r="2732" spans="2:4" x14ac:dyDescent="0.45">
      <c r="B2732" s="3" t="s">
        <v>11654</v>
      </c>
      <c r="C2732" t="str">
        <f>_xlfn.XLOOKUP(B2732,Product!$A:$A,Product!$E:$E)</f>
        <v>3012-21</v>
      </c>
      <c r="D2732" s="3" t="s">
        <v>5457</v>
      </c>
    </row>
    <row r="2733" spans="2:4" x14ac:dyDescent="0.45">
      <c r="B2733" s="3" t="s">
        <v>11654</v>
      </c>
      <c r="C2733" t="str">
        <f>_xlfn.XLOOKUP(B2733,Product!$A:$A,Product!$E:$E)</f>
        <v>3012-21</v>
      </c>
      <c r="D2733" s="3" t="s">
        <v>5450</v>
      </c>
    </row>
    <row r="2734" spans="2:4" x14ac:dyDescent="0.45">
      <c r="B2734" s="3" t="s">
        <v>11654</v>
      </c>
      <c r="C2734" t="str">
        <f>_xlfn.XLOOKUP(B2734,Product!$A:$A,Product!$E:$E)</f>
        <v>3012-21</v>
      </c>
      <c r="D2734" s="3" t="s">
        <v>5452</v>
      </c>
    </row>
    <row r="2735" spans="2:4" x14ac:dyDescent="0.45">
      <c r="B2735" s="3" t="s">
        <v>11654</v>
      </c>
      <c r="C2735" t="str">
        <f>_xlfn.XLOOKUP(B2735,Product!$A:$A,Product!$E:$E)</f>
        <v>3012-21</v>
      </c>
      <c r="D2735" s="3" t="s">
        <v>3285</v>
      </c>
    </row>
    <row r="2736" spans="2:4" x14ac:dyDescent="0.45">
      <c r="B2736" s="3" t="s">
        <v>11654</v>
      </c>
      <c r="C2736" t="str">
        <f>_xlfn.XLOOKUP(B2736,Product!$A:$A,Product!$E:$E)</f>
        <v>3012-21</v>
      </c>
      <c r="D2736" s="3" t="s">
        <v>5458</v>
      </c>
    </row>
    <row r="2737" spans="2:4" x14ac:dyDescent="0.45">
      <c r="B2737" s="3" t="s">
        <v>11654</v>
      </c>
      <c r="C2737" t="str">
        <f>_xlfn.XLOOKUP(B2737,Product!$A:$A,Product!$E:$E)</f>
        <v>3012-21</v>
      </c>
      <c r="D2737" s="3" t="s">
        <v>4384</v>
      </c>
    </row>
    <row r="2738" spans="2:4" x14ac:dyDescent="0.45">
      <c r="B2738" s="3" t="s">
        <v>11654</v>
      </c>
      <c r="C2738" t="str">
        <f>_xlfn.XLOOKUP(B2738,Product!$A:$A,Product!$E:$E)</f>
        <v>3012-21</v>
      </c>
      <c r="D2738" s="3" t="s">
        <v>5454</v>
      </c>
    </row>
    <row r="2739" spans="2:4" x14ac:dyDescent="0.45">
      <c r="B2739" s="3" t="s">
        <v>11655</v>
      </c>
      <c r="C2739" t="str">
        <f>_xlfn.XLOOKUP(B2739,Product!$A:$A,Product!$E:$E)</f>
        <v>3013-20</v>
      </c>
      <c r="D2739" s="3" t="s">
        <v>5459</v>
      </c>
    </row>
    <row r="2740" spans="2:4" x14ac:dyDescent="0.45">
      <c r="B2740" s="3" t="s">
        <v>11655</v>
      </c>
      <c r="C2740" t="str">
        <f>_xlfn.XLOOKUP(B2740,Product!$A:$A,Product!$E:$E)</f>
        <v>3013-20</v>
      </c>
      <c r="D2740" s="3" t="s">
        <v>542</v>
      </c>
    </row>
    <row r="2741" spans="2:4" x14ac:dyDescent="0.45">
      <c r="B2741" s="3" t="s">
        <v>11655</v>
      </c>
      <c r="C2741" t="str">
        <f>_xlfn.XLOOKUP(B2741,Product!$A:$A,Product!$E:$E)</f>
        <v>3013-20</v>
      </c>
      <c r="D2741" s="3" t="s">
        <v>4377</v>
      </c>
    </row>
    <row r="2742" spans="2:4" x14ac:dyDescent="0.45">
      <c r="B2742" s="3" t="s">
        <v>11655</v>
      </c>
      <c r="C2742" t="str">
        <f>_xlfn.XLOOKUP(B2742,Product!$A:$A,Product!$E:$E)</f>
        <v>3013-20</v>
      </c>
      <c r="D2742" s="3" t="s">
        <v>5460</v>
      </c>
    </row>
    <row r="2743" spans="2:4" x14ac:dyDescent="0.45">
      <c r="B2743" s="3" t="s">
        <v>11655</v>
      </c>
      <c r="C2743" t="str">
        <f>_xlfn.XLOOKUP(B2743,Product!$A:$A,Product!$E:$E)</f>
        <v>3013-20</v>
      </c>
      <c r="D2743" s="3" t="s">
        <v>4420</v>
      </c>
    </row>
    <row r="2744" spans="2:4" x14ac:dyDescent="0.45">
      <c r="B2744" s="3" t="s">
        <v>11655</v>
      </c>
      <c r="C2744" t="str">
        <f>_xlfn.XLOOKUP(B2744,Product!$A:$A,Product!$E:$E)</f>
        <v>3013-20</v>
      </c>
      <c r="D2744" s="3" t="s">
        <v>5461</v>
      </c>
    </row>
    <row r="2745" spans="2:4" x14ac:dyDescent="0.45">
      <c r="B2745" s="3" t="s">
        <v>11655</v>
      </c>
      <c r="C2745" t="str">
        <f>_xlfn.XLOOKUP(B2745,Product!$A:$A,Product!$E:$E)</f>
        <v>3013-20</v>
      </c>
      <c r="D2745" s="3" t="s">
        <v>5462</v>
      </c>
    </row>
    <row r="2746" spans="2:4" x14ac:dyDescent="0.45">
      <c r="B2746" s="3" t="s">
        <v>11655</v>
      </c>
      <c r="C2746" t="str">
        <f>_xlfn.XLOOKUP(B2746,Product!$A:$A,Product!$E:$E)</f>
        <v>3013-20</v>
      </c>
      <c r="D2746" s="3" t="s">
        <v>5400</v>
      </c>
    </row>
    <row r="2747" spans="2:4" x14ac:dyDescent="0.45">
      <c r="B2747" s="3" t="s">
        <v>11655</v>
      </c>
      <c r="C2747" t="str">
        <f>_xlfn.XLOOKUP(B2747,Product!$A:$A,Product!$E:$E)</f>
        <v>3013-20</v>
      </c>
      <c r="D2747" s="3" t="s">
        <v>5463</v>
      </c>
    </row>
    <row r="2748" spans="2:4" x14ac:dyDescent="0.45">
      <c r="B2748" s="3" t="s">
        <v>11655</v>
      </c>
      <c r="C2748" t="str">
        <f>_xlfn.XLOOKUP(B2748,Product!$A:$A,Product!$E:$E)</f>
        <v>3013-20</v>
      </c>
      <c r="D2748" s="3" t="s">
        <v>5464</v>
      </c>
    </row>
    <row r="2749" spans="2:4" x14ac:dyDescent="0.45">
      <c r="B2749" s="3" t="s">
        <v>11655</v>
      </c>
      <c r="C2749" t="str">
        <f>_xlfn.XLOOKUP(B2749,Product!$A:$A,Product!$E:$E)</f>
        <v>3013-20</v>
      </c>
      <c r="D2749" s="3" t="s">
        <v>3285</v>
      </c>
    </row>
    <row r="2750" spans="2:4" x14ac:dyDescent="0.45">
      <c r="B2750" s="3" t="s">
        <v>11655</v>
      </c>
      <c r="C2750" t="str">
        <f>_xlfn.XLOOKUP(B2750,Product!$A:$A,Product!$E:$E)</f>
        <v>3013-20</v>
      </c>
      <c r="D2750" s="3" t="s">
        <v>4628</v>
      </c>
    </row>
    <row r="2751" spans="2:4" x14ac:dyDescent="0.45">
      <c r="B2751" s="3" t="s">
        <v>11655</v>
      </c>
      <c r="C2751" t="str">
        <f>_xlfn.XLOOKUP(B2751,Product!$A:$A,Product!$E:$E)</f>
        <v>3013-20</v>
      </c>
      <c r="D2751" s="3" t="s">
        <v>5465</v>
      </c>
    </row>
    <row r="2752" spans="2:4" x14ac:dyDescent="0.45">
      <c r="B2752" s="3" t="s">
        <v>11655</v>
      </c>
      <c r="C2752" t="str">
        <f>_xlfn.XLOOKUP(B2752,Product!$A:$A,Product!$E:$E)</f>
        <v>3013-20</v>
      </c>
      <c r="D2752" s="3" t="s">
        <v>5466</v>
      </c>
    </row>
    <row r="2753" spans="2:4" x14ac:dyDescent="0.45">
      <c r="B2753" s="3" t="s">
        <v>11655</v>
      </c>
      <c r="C2753" t="str">
        <f>_xlfn.XLOOKUP(B2753,Product!$A:$A,Product!$E:$E)</f>
        <v>3013-20</v>
      </c>
      <c r="D2753" s="3" t="s">
        <v>5467</v>
      </c>
    </row>
    <row r="2754" spans="2:4" x14ac:dyDescent="0.45">
      <c r="B2754" s="3" t="s">
        <v>11656</v>
      </c>
      <c r="C2754" t="str">
        <f>_xlfn.XLOOKUP(B2754,Product!$A:$A,Product!$E:$E)</f>
        <v>3013-21</v>
      </c>
      <c r="D2754" s="3" t="s">
        <v>546</v>
      </c>
    </row>
    <row r="2755" spans="2:4" x14ac:dyDescent="0.45">
      <c r="B2755" s="3" t="s">
        <v>11656</v>
      </c>
      <c r="C2755" t="str">
        <f>_xlfn.XLOOKUP(B2755,Product!$A:$A,Product!$E:$E)</f>
        <v>3013-21</v>
      </c>
      <c r="D2755" s="3" t="s">
        <v>5459</v>
      </c>
    </row>
    <row r="2756" spans="2:4" x14ac:dyDescent="0.45">
      <c r="B2756" s="3" t="s">
        <v>11656</v>
      </c>
      <c r="C2756" t="str">
        <f>_xlfn.XLOOKUP(B2756,Product!$A:$A,Product!$E:$E)</f>
        <v>3013-21</v>
      </c>
      <c r="D2756" s="3" t="s">
        <v>4420</v>
      </c>
    </row>
    <row r="2757" spans="2:4" x14ac:dyDescent="0.45">
      <c r="B2757" s="3" t="s">
        <v>11656</v>
      </c>
      <c r="C2757" t="str">
        <f>_xlfn.XLOOKUP(B2757,Product!$A:$A,Product!$E:$E)</f>
        <v>3013-21</v>
      </c>
      <c r="D2757" s="3" t="s">
        <v>5461</v>
      </c>
    </row>
    <row r="2758" spans="2:4" x14ac:dyDescent="0.45">
      <c r="B2758" s="3" t="s">
        <v>11656</v>
      </c>
      <c r="C2758" t="str">
        <f>_xlfn.XLOOKUP(B2758,Product!$A:$A,Product!$E:$E)</f>
        <v>3013-21</v>
      </c>
      <c r="D2758" s="3" t="s">
        <v>5462</v>
      </c>
    </row>
    <row r="2759" spans="2:4" x14ac:dyDescent="0.45">
      <c r="B2759" s="3" t="s">
        <v>11656</v>
      </c>
      <c r="C2759" t="str">
        <f>_xlfn.XLOOKUP(B2759,Product!$A:$A,Product!$E:$E)</f>
        <v>3013-21</v>
      </c>
      <c r="D2759" s="3" t="s">
        <v>5468</v>
      </c>
    </row>
    <row r="2760" spans="2:4" x14ac:dyDescent="0.45">
      <c r="B2760" s="3" t="s">
        <v>11656</v>
      </c>
      <c r="C2760" t="str">
        <f>_xlfn.XLOOKUP(B2760,Product!$A:$A,Product!$E:$E)</f>
        <v>3013-21</v>
      </c>
      <c r="D2760" s="3" t="s">
        <v>5463</v>
      </c>
    </row>
    <row r="2761" spans="2:4" x14ac:dyDescent="0.45">
      <c r="B2761" s="3" t="s">
        <v>11656</v>
      </c>
      <c r="C2761" t="str">
        <f>_xlfn.XLOOKUP(B2761,Product!$A:$A,Product!$E:$E)</f>
        <v>3013-21</v>
      </c>
      <c r="D2761" s="3" t="s">
        <v>5469</v>
      </c>
    </row>
    <row r="2762" spans="2:4" x14ac:dyDescent="0.45">
      <c r="B2762" s="3" t="s">
        <v>11656</v>
      </c>
      <c r="C2762" t="str">
        <f>_xlfn.XLOOKUP(B2762,Product!$A:$A,Product!$E:$E)</f>
        <v>3013-21</v>
      </c>
      <c r="D2762" s="3" t="s">
        <v>3285</v>
      </c>
    </row>
    <row r="2763" spans="2:4" x14ac:dyDescent="0.45">
      <c r="B2763" s="3" t="s">
        <v>11656</v>
      </c>
      <c r="C2763" t="str">
        <f>_xlfn.XLOOKUP(B2763,Product!$A:$A,Product!$E:$E)</f>
        <v>3013-21</v>
      </c>
      <c r="D2763" s="3" t="s">
        <v>4628</v>
      </c>
    </row>
    <row r="2764" spans="2:4" x14ac:dyDescent="0.45">
      <c r="B2764" s="3" t="s">
        <v>11656</v>
      </c>
      <c r="C2764" t="str">
        <f>_xlfn.XLOOKUP(B2764,Product!$A:$A,Product!$E:$E)</f>
        <v>3013-21</v>
      </c>
      <c r="D2764" s="3" t="s">
        <v>5465</v>
      </c>
    </row>
    <row r="2765" spans="2:4" x14ac:dyDescent="0.45">
      <c r="B2765" s="3" t="s">
        <v>11656</v>
      </c>
      <c r="C2765" t="str">
        <f>_xlfn.XLOOKUP(B2765,Product!$A:$A,Product!$E:$E)</f>
        <v>3013-21</v>
      </c>
      <c r="D2765" s="3" t="s">
        <v>5466</v>
      </c>
    </row>
    <row r="2766" spans="2:4" x14ac:dyDescent="0.45">
      <c r="B2766" s="3" t="s">
        <v>11656</v>
      </c>
      <c r="C2766" t="str">
        <f>_xlfn.XLOOKUP(B2766,Product!$A:$A,Product!$E:$E)</f>
        <v>3013-21</v>
      </c>
      <c r="D2766" s="3" t="s">
        <v>4384</v>
      </c>
    </row>
    <row r="2767" spans="2:4" x14ac:dyDescent="0.45">
      <c r="B2767" s="3" t="s">
        <v>11656</v>
      </c>
      <c r="C2767" t="str">
        <f>_xlfn.XLOOKUP(B2767,Product!$A:$A,Product!$E:$E)</f>
        <v>3013-21</v>
      </c>
      <c r="D2767" s="3" t="s">
        <v>5467</v>
      </c>
    </row>
    <row r="2768" spans="2:4" x14ac:dyDescent="0.45">
      <c r="B2768" s="3" t="s">
        <v>11656</v>
      </c>
      <c r="C2768" t="str">
        <f>_xlfn.XLOOKUP(B2768,Product!$A:$A,Product!$E:$E)</f>
        <v>3013-21</v>
      </c>
      <c r="D2768" s="3" t="s">
        <v>5470</v>
      </c>
    </row>
    <row r="2769" spans="2:4" x14ac:dyDescent="0.45">
      <c r="B2769" s="3" t="s">
        <v>11657</v>
      </c>
      <c r="C2769" t="str">
        <f>_xlfn.XLOOKUP(B2769,Product!$A:$A,Product!$E:$E)</f>
        <v>3015-20</v>
      </c>
      <c r="D2769" s="3" t="s">
        <v>5471</v>
      </c>
    </row>
    <row r="2770" spans="2:4" x14ac:dyDescent="0.45">
      <c r="B2770" s="3" t="s">
        <v>11657</v>
      </c>
      <c r="C2770" t="str">
        <f>_xlfn.XLOOKUP(B2770,Product!$A:$A,Product!$E:$E)</f>
        <v>3015-20</v>
      </c>
      <c r="D2770" s="3" t="s">
        <v>4376</v>
      </c>
    </row>
    <row r="2771" spans="2:4" x14ac:dyDescent="0.45">
      <c r="B2771" s="3" t="s">
        <v>11657</v>
      </c>
      <c r="C2771" t="str">
        <f>_xlfn.XLOOKUP(B2771,Product!$A:$A,Product!$E:$E)</f>
        <v>3015-20</v>
      </c>
      <c r="D2771" s="3" t="s">
        <v>5472</v>
      </c>
    </row>
    <row r="2772" spans="2:4" x14ac:dyDescent="0.45">
      <c r="B2772" s="3" t="s">
        <v>11657</v>
      </c>
      <c r="C2772" t="str">
        <f>_xlfn.XLOOKUP(B2772,Product!$A:$A,Product!$E:$E)</f>
        <v>3015-20</v>
      </c>
      <c r="D2772" s="3" t="s">
        <v>5473</v>
      </c>
    </row>
    <row r="2773" spans="2:4" x14ac:dyDescent="0.45">
      <c r="B2773" s="3" t="s">
        <v>11657</v>
      </c>
      <c r="C2773" t="str">
        <f>_xlfn.XLOOKUP(B2773,Product!$A:$A,Product!$E:$E)</f>
        <v>3015-20</v>
      </c>
      <c r="D2773" s="3" t="s">
        <v>4377</v>
      </c>
    </row>
    <row r="2774" spans="2:4" x14ac:dyDescent="0.45">
      <c r="B2774" s="3" t="s">
        <v>11657</v>
      </c>
      <c r="C2774" t="str">
        <f>_xlfn.XLOOKUP(B2774,Product!$A:$A,Product!$E:$E)</f>
        <v>3015-20</v>
      </c>
      <c r="D2774" s="3" t="s">
        <v>5474</v>
      </c>
    </row>
    <row r="2775" spans="2:4" x14ac:dyDescent="0.45">
      <c r="B2775" s="3" t="s">
        <v>11657</v>
      </c>
      <c r="C2775" t="str">
        <f>_xlfn.XLOOKUP(B2775,Product!$A:$A,Product!$E:$E)</f>
        <v>3015-20</v>
      </c>
      <c r="D2775" s="3" t="s">
        <v>5475</v>
      </c>
    </row>
    <row r="2776" spans="2:4" x14ac:dyDescent="0.45">
      <c r="B2776" s="3" t="s">
        <v>11657</v>
      </c>
      <c r="C2776" t="str">
        <f>_xlfn.XLOOKUP(B2776,Product!$A:$A,Product!$E:$E)</f>
        <v>3015-20</v>
      </c>
      <c r="D2776" s="3" t="s">
        <v>5476</v>
      </c>
    </row>
    <row r="2777" spans="2:4" x14ac:dyDescent="0.45">
      <c r="B2777" s="3" t="s">
        <v>11657</v>
      </c>
      <c r="C2777" t="str">
        <f>_xlfn.XLOOKUP(B2777,Product!$A:$A,Product!$E:$E)</f>
        <v>3015-20</v>
      </c>
      <c r="D2777" s="3" t="s">
        <v>2045</v>
      </c>
    </row>
    <row r="2778" spans="2:4" x14ac:dyDescent="0.45">
      <c r="B2778" s="3" t="s">
        <v>11657</v>
      </c>
      <c r="C2778" t="str">
        <f>_xlfn.XLOOKUP(B2778,Product!$A:$A,Product!$E:$E)</f>
        <v>3015-20</v>
      </c>
      <c r="D2778" s="3" t="s">
        <v>4384</v>
      </c>
    </row>
    <row r="2779" spans="2:4" x14ac:dyDescent="0.45">
      <c r="B2779" s="3" t="s">
        <v>11657</v>
      </c>
      <c r="C2779" t="str">
        <f>_xlfn.XLOOKUP(B2779,Product!$A:$A,Product!$E:$E)</f>
        <v>3015-20</v>
      </c>
      <c r="D2779" s="3" t="s">
        <v>3379</v>
      </c>
    </row>
    <row r="2780" spans="2:4" x14ac:dyDescent="0.45">
      <c r="B2780" s="3" t="s">
        <v>11657</v>
      </c>
      <c r="C2780" t="str">
        <f>_xlfn.XLOOKUP(B2780,Product!$A:$A,Product!$E:$E)</f>
        <v>3015-20</v>
      </c>
      <c r="D2780" s="3" t="s">
        <v>5477</v>
      </c>
    </row>
    <row r="2781" spans="2:4" x14ac:dyDescent="0.45">
      <c r="B2781" s="3" t="s">
        <v>11658</v>
      </c>
      <c r="C2781" t="str">
        <f>_xlfn.XLOOKUP(B2781,Product!$A:$A,Product!$E:$E)</f>
        <v>3017-20</v>
      </c>
      <c r="D2781" s="3" t="s">
        <v>5444</v>
      </c>
    </row>
    <row r="2782" spans="2:4" x14ac:dyDescent="0.45">
      <c r="B2782" s="3" t="s">
        <v>11658</v>
      </c>
      <c r="C2782" t="str">
        <f>_xlfn.XLOOKUP(B2782,Product!$A:$A,Product!$E:$E)</f>
        <v>3017-20</v>
      </c>
      <c r="D2782" s="3" t="s">
        <v>402</v>
      </c>
    </row>
    <row r="2783" spans="2:4" x14ac:dyDescent="0.45">
      <c r="B2783" s="3" t="s">
        <v>11658</v>
      </c>
      <c r="C2783" t="str">
        <f>_xlfn.XLOOKUP(B2783,Product!$A:$A,Product!$E:$E)</f>
        <v>3017-20</v>
      </c>
      <c r="D2783" s="3" t="s">
        <v>4408</v>
      </c>
    </row>
    <row r="2784" spans="2:4" x14ac:dyDescent="0.45">
      <c r="B2784" s="3" t="s">
        <v>11658</v>
      </c>
      <c r="C2784" t="str">
        <f>_xlfn.XLOOKUP(B2784,Product!$A:$A,Product!$E:$E)</f>
        <v>3017-20</v>
      </c>
      <c r="D2784" s="3" t="s">
        <v>5478</v>
      </c>
    </row>
    <row r="2785" spans="2:4" x14ac:dyDescent="0.45">
      <c r="B2785" s="3" t="s">
        <v>11658</v>
      </c>
      <c r="C2785" t="str">
        <f>_xlfn.XLOOKUP(B2785,Product!$A:$A,Product!$E:$E)</f>
        <v>3017-20</v>
      </c>
      <c r="D2785" s="3" t="s">
        <v>5479</v>
      </c>
    </row>
    <row r="2786" spans="2:4" x14ac:dyDescent="0.45">
      <c r="B2786" s="3" t="s">
        <v>11658</v>
      </c>
      <c r="C2786" t="str">
        <f>_xlfn.XLOOKUP(B2786,Product!$A:$A,Product!$E:$E)</f>
        <v>3017-20</v>
      </c>
      <c r="D2786" s="3" t="s">
        <v>5480</v>
      </c>
    </row>
    <row r="2787" spans="2:4" x14ac:dyDescent="0.45">
      <c r="B2787" s="3" t="s">
        <v>11658</v>
      </c>
      <c r="C2787" t="str">
        <f>_xlfn.XLOOKUP(B2787,Product!$A:$A,Product!$E:$E)</f>
        <v>3017-20</v>
      </c>
      <c r="D2787" s="3" t="s">
        <v>5481</v>
      </c>
    </row>
    <row r="2788" spans="2:4" x14ac:dyDescent="0.45">
      <c r="B2788" s="3" t="s">
        <v>11658</v>
      </c>
      <c r="C2788" t="str">
        <f>_xlfn.XLOOKUP(B2788,Product!$A:$A,Product!$E:$E)</f>
        <v>3017-20</v>
      </c>
      <c r="D2788" s="3" t="s">
        <v>5482</v>
      </c>
    </row>
    <row r="2789" spans="2:4" x14ac:dyDescent="0.45">
      <c r="B2789" s="3" t="s">
        <v>11658</v>
      </c>
      <c r="C2789" t="str">
        <f>_xlfn.XLOOKUP(B2789,Product!$A:$A,Product!$E:$E)</f>
        <v>3017-20</v>
      </c>
      <c r="D2789" s="3" t="s">
        <v>4412</v>
      </c>
    </row>
    <row r="2790" spans="2:4" x14ac:dyDescent="0.45">
      <c r="B2790" s="3" t="s">
        <v>11658</v>
      </c>
      <c r="C2790" t="str">
        <f>_xlfn.XLOOKUP(B2790,Product!$A:$A,Product!$E:$E)</f>
        <v>3017-20</v>
      </c>
      <c r="D2790" s="3" t="s">
        <v>3285</v>
      </c>
    </row>
    <row r="2791" spans="2:4" x14ac:dyDescent="0.45">
      <c r="B2791" s="3" t="s">
        <v>11658</v>
      </c>
      <c r="C2791" t="str">
        <f>_xlfn.XLOOKUP(B2791,Product!$A:$A,Product!$E:$E)</f>
        <v>3017-20</v>
      </c>
      <c r="D2791" s="3" t="s">
        <v>5483</v>
      </c>
    </row>
    <row r="2792" spans="2:4" x14ac:dyDescent="0.45">
      <c r="B2792" s="3" t="s">
        <v>11658</v>
      </c>
      <c r="C2792" t="str">
        <f>_xlfn.XLOOKUP(B2792,Product!$A:$A,Product!$E:$E)</f>
        <v>3017-20</v>
      </c>
      <c r="D2792" s="3" t="s">
        <v>5484</v>
      </c>
    </row>
    <row r="2793" spans="2:4" x14ac:dyDescent="0.45">
      <c r="B2793" s="3" t="s">
        <v>11658</v>
      </c>
      <c r="C2793" t="str">
        <f>_xlfn.XLOOKUP(B2793,Product!$A:$A,Product!$E:$E)</f>
        <v>3017-20</v>
      </c>
      <c r="D2793" s="3" t="s">
        <v>4384</v>
      </c>
    </row>
    <row r="2794" spans="2:4" x14ac:dyDescent="0.45">
      <c r="B2794" s="3" t="s">
        <v>11658</v>
      </c>
      <c r="C2794" t="str">
        <f>_xlfn.XLOOKUP(B2794,Product!$A:$A,Product!$E:$E)</f>
        <v>3017-20</v>
      </c>
      <c r="D2794" s="3" t="s">
        <v>3379</v>
      </c>
    </row>
    <row r="2795" spans="2:4" x14ac:dyDescent="0.45">
      <c r="B2795" s="3" t="s">
        <v>11660</v>
      </c>
      <c r="C2795" t="str">
        <f>_xlfn.XLOOKUP(B2795,Product!$A:$A,Product!$E:$E)</f>
        <v>3019-20PS</v>
      </c>
      <c r="D2795" s="3" t="s">
        <v>5485</v>
      </c>
    </row>
    <row r="2796" spans="2:4" x14ac:dyDescent="0.45">
      <c r="B2796" s="3" t="s">
        <v>11660</v>
      </c>
      <c r="C2796" t="str">
        <f>_xlfn.XLOOKUP(B2796,Product!$A:$A,Product!$E:$E)</f>
        <v>3019-20PS</v>
      </c>
      <c r="D2796" s="3" t="s">
        <v>5486</v>
      </c>
    </row>
    <row r="2797" spans="2:4" x14ac:dyDescent="0.45">
      <c r="B2797" s="3" t="s">
        <v>11660</v>
      </c>
      <c r="C2797" t="str">
        <f>_xlfn.XLOOKUP(B2797,Product!$A:$A,Product!$E:$E)</f>
        <v>3019-20PS</v>
      </c>
      <c r="D2797" s="3" t="s">
        <v>5487</v>
      </c>
    </row>
    <row r="2798" spans="2:4" x14ac:dyDescent="0.45">
      <c r="B2798" s="3" t="s">
        <v>11660</v>
      </c>
      <c r="C2798" t="str">
        <f>_xlfn.XLOOKUP(B2798,Product!$A:$A,Product!$E:$E)</f>
        <v>3019-20PS</v>
      </c>
      <c r="D2798" s="3" t="s">
        <v>5488</v>
      </c>
    </row>
    <row r="2799" spans="2:4" x14ac:dyDescent="0.45">
      <c r="B2799" s="3" t="s">
        <v>11660</v>
      </c>
      <c r="C2799" t="str">
        <f>_xlfn.XLOOKUP(B2799,Product!$A:$A,Product!$E:$E)</f>
        <v>3019-20PS</v>
      </c>
      <c r="D2799" s="3" t="s">
        <v>5489</v>
      </c>
    </row>
    <row r="2800" spans="2:4" x14ac:dyDescent="0.45">
      <c r="B2800" s="3" t="s">
        <v>11660</v>
      </c>
      <c r="C2800" t="str">
        <f>_xlfn.XLOOKUP(B2800,Product!$A:$A,Product!$E:$E)</f>
        <v>3019-20PS</v>
      </c>
      <c r="D2800" s="3" t="s">
        <v>5490</v>
      </c>
    </row>
    <row r="2801" spans="2:4" x14ac:dyDescent="0.45">
      <c r="B2801" s="3" t="s">
        <v>11660</v>
      </c>
      <c r="C2801" t="str">
        <f>_xlfn.XLOOKUP(B2801,Product!$A:$A,Product!$E:$E)</f>
        <v>3019-20PS</v>
      </c>
      <c r="D2801" s="3" t="s">
        <v>5491</v>
      </c>
    </row>
    <row r="2802" spans="2:4" x14ac:dyDescent="0.45">
      <c r="B2802" s="3" t="s">
        <v>11660</v>
      </c>
      <c r="C2802" t="str">
        <f>_xlfn.XLOOKUP(B2802,Product!$A:$A,Product!$E:$E)</f>
        <v>3019-20PS</v>
      </c>
      <c r="D2802" s="3" t="s">
        <v>5492</v>
      </c>
    </row>
    <row r="2803" spans="2:4" x14ac:dyDescent="0.45">
      <c r="B2803" s="3" t="s">
        <v>11660</v>
      </c>
      <c r="C2803" t="str">
        <f>_xlfn.XLOOKUP(B2803,Product!$A:$A,Product!$E:$E)</f>
        <v>3019-20PS</v>
      </c>
      <c r="D2803" s="3" t="s">
        <v>1882</v>
      </c>
    </row>
    <row r="2804" spans="2:4" x14ac:dyDescent="0.45">
      <c r="B2804" s="3" t="s">
        <v>11660</v>
      </c>
      <c r="C2804" t="str">
        <f>_xlfn.XLOOKUP(B2804,Product!$A:$A,Product!$E:$E)</f>
        <v>3019-20PS</v>
      </c>
      <c r="D2804" s="3" t="s">
        <v>5493</v>
      </c>
    </row>
    <row r="2805" spans="2:4" x14ac:dyDescent="0.45">
      <c r="B2805" s="3" t="s">
        <v>11660</v>
      </c>
      <c r="C2805" t="str">
        <f>_xlfn.XLOOKUP(B2805,Product!$A:$A,Product!$E:$E)</f>
        <v>3019-20PS</v>
      </c>
      <c r="D2805" s="3" t="s">
        <v>3285</v>
      </c>
    </row>
    <row r="2806" spans="2:4" x14ac:dyDescent="0.45">
      <c r="B2806" s="3" t="s">
        <v>11660</v>
      </c>
      <c r="C2806" t="str">
        <f>_xlfn.XLOOKUP(B2806,Product!$A:$A,Product!$E:$E)</f>
        <v>3019-20PS</v>
      </c>
      <c r="D2806" s="3" t="s">
        <v>4384</v>
      </c>
    </row>
    <row r="2807" spans="2:4" x14ac:dyDescent="0.45">
      <c r="B2807" s="3" t="s">
        <v>11660</v>
      </c>
      <c r="C2807" t="str">
        <f>_xlfn.XLOOKUP(B2807,Product!$A:$A,Product!$E:$E)</f>
        <v>3019-20PS</v>
      </c>
      <c r="D2807" s="3" t="s">
        <v>5494</v>
      </c>
    </row>
    <row r="2808" spans="2:4" x14ac:dyDescent="0.45">
      <c r="B2808" s="3" t="s">
        <v>11660</v>
      </c>
      <c r="C2808" t="str">
        <f>_xlfn.XLOOKUP(B2808,Product!$A:$A,Product!$E:$E)</f>
        <v>3019-20PS</v>
      </c>
      <c r="D2808" s="3" t="s">
        <v>5495</v>
      </c>
    </row>
    <row r="2809" spans="2:4" x14ac:dyDescent="0.45">
      <c r="B2809" s="3" t="s">
        <v>11660</v>
      </c>
      <c r="C2809" t="str">
        <f>_xlfn.XLOOKUP(B2809,Product!$A:$A,Product!$E:$E)</f>
        <v>3019-20PS</v>
      </c>
      <c r="D2809" s="3" t="s">
        <v>5496</v>
      </c>
    </row>
    <row r="2810" spans="2:4" x14ac:dyDescent="0.45">
      <c r="B2810" s="3" t="s">
        <v>11661</v>
      </c>
      <c r="C2810" t="str">
        <f>_xlfn.XLOOKUP(B2810,Product!$A:$A,Product!$E:$E)</f>
        <v>3019-21PS</v>
      </c>
      <c r="D2810" s="3" t="s">
        <v>5485</v>
      </c>
    </row>
    <row r="2811" spans="2:4" x14ac:dyDescent="0.45">
      <c r="B2811" s="3" t="s">
        <v>11661</v>
      </c>
      <c r="C2811" t="str">
        <f>_xlfn.XLOOKUP(B2811,Product!$A:$A,Product!$E:$E)</f>
        <v>3019-21PS</v>
      </c>
      <c r="D2811" s="3" t="s">
        <v>5486</v>
      </c>
    </row>
    <row r="2812" spans="2:4" x14ac:dyDescent="0.45">
      <c r="B2812" s="3" t="s">
        <v>11661</v>
      </c>
      <c r="C2812" t="str">
        <f>_xlfn.XLOOKUP(B2812,Product!$A:$A,Product!$E:$E)</f>
        <v>3019-21PS</v>
      </c>
      <c r="D2812" s="3" t="s">
        <v>5497</v>
      </c>
    </row>
    <row r="2813" spans="2:4" x14ac:dyDescent="0.45">
      <c r="B2813" s="3" t="s">
        <v>11661</v>
      </c>
      <c r="C2813" t="str">
        <f>_xlfn.XLOOKUP(B2813,Product!$A:$A,Product!$E:$E)</f>
        <v>3019-21PS</v>
      </c>
      <c r="D2813" s="3" t="s">
        <v>5487</v>
      </c>
    </row>
    <row r="2814" spans="2:4" x14ac:dyDescent="0.45">
      <c r="B2814" s="3" t="s">
        <v>11661</v>
      </c>
      <c r="C2814" t="str">
        <f>_xlfn.XLOOKUP(B2814,Product!$A:$A,Product!$E:$E)</f>
        <v>3019-21PS</v>
      </c>
      <c r="D2814" s="3" t="s">
        <v>5489</v>
      </c>
    </row>
    <row r="2815" spans="2:4" x14ac:dyDescent="0.45">
      <c r="B2815" s="3" t="s">
        <v>11661</v>
      </c>
      <c r="C2815" t="str">
        <f>_xlfn.XLOOKUP(B2815,Product!$A:$A,Product!$E:$E)</f>
        <v>3019-21PS</v>
      </c>
      <c r="D2815" s="3" t="s">
        <v>5490</v>
      </c>
    </row>
    <row r="2816" spans="2:4" x14ac:dyDescent="0.45">
      <c r="B2816" s="3" t="s">
        <v>11661</v>
      </c>
      <c r="C2816" t="str">
        <f>_xlfn.XLOOKUP(B2816,Product!$A:$A,Product!$E:$E)</f>
        <v>3019-21PS</v>
      </c>
      <c r="D2816" s="3" t="s">
        <v>5491</v>
      </c>
    </row>
    <row r="2817" spans="2:4" x14ac:dyDescent="0.45">
      <c r="B2817" s="3" t="s">
        <v>11661</v>
      </c>
      <c r="C2817" t="str">
        <f>_xlfn.XLOOKUP(B2817,Product!$A:$A,Product!$E:$E)</f>
        <v>3019-21PS</v>
      </c>
      <c r="D2817" s="3" t="s">
        <v>5498</v>
      </c>
    </row>
    <row r="2818" spans="2:4" x14ac:dyDescent="0.45">
      <c r="B2818" s="3" t="s">
        <v>11661</v>
      </c>
      <c r="C2818" t="str">
        <f>_xlfn.XLOOKUP(B2818,Product!$A:$A,Product!$E:$E)</f>
        <v>3019-21PS</v>
      </c>
      <c r="D2818" s="3" t="s">
        <v>5492</v>
      </c>
    </row>
    <row r="2819" spans="2:4" x14ac:dyDescent="0.45">
      <c r="B2819" s="3" t="s">
        <v>11661</v>
      </c>
      <c r="C2819" t="str">
        <f>_xlfn.XLOOKUP(B2819,Product!$A:$A,Product!$E:$E)</f>
        <v>3019-21PS</v>
      </c>
      <c r="D2819" s="3" t="s">
        <v>1882</v>
      </c>
    </row>
    <row r="2820" spans="2:4" x14ac:dyDescent="0.45">
      <c r="B2820" s="3" t="s">
        <v>11661</v>
      </c>
      <c r="C2820" t="str">
        <f>_xlfn.XLOOKUP(B2820,Product!$A:$A,Product!$E:$E)</f>
        <v>3019-21PS</v>
      </c>
      <c r="D2820" s="3" t="s">
        <v>3285</v>
      </c>
    </row>
    <row r="2821" spans="2:4" x14ac:dyDescent="0.45">
      <c r="B2821" s="3" t="s">
        <v>11661</v>
      </c>
      <c r="C2821" t="str">
        <f>_xlfn.XLOOKUP(B2821,Product!$A:$A,Product!$E:$E)</f>
        <v>3019-21PS</v>
      </c>
      <c r="D2821" s="3" t="s">
        <v>4384</v>
      </c>
    </row>
    <row r="2822" spans="2:4" x14ac:dyDescent="0.45">
      <c r="B2822" s="3" t="s">
        <v>11661</v>
      </c>
      <c r="C2822" t="str">
        <f>_xlfn.XLOOKUP(B2822,Product!$A:$A,Product!$E:$E)</f>
        <v>3019-21PS</v>
      </c>
      <c r="D2822" s="3" t="s">
        <v>5494</v>
      </c>
    </row>
    <row r="2823" spans="2:4" x14ac:dyDescent="0.45">
      <c r="B2823" s="3" t="s">
        <v>11661</v>
      </c>
      <c r="C2823" t="str">
        <f>_xlfn.XLOOKUP(B2823,Product!$A:$A,Product!$E:$E)</f>
        <v>3019-21PS</v>
      </c>
      <c r="D2823" s="3" t="s">
        <v>5495</v>
      </c>
    </row>
    <row r="2824" spans="2:4" x14ac:dyDescent="0.45">
      <c r="B2824" s="3" t="s">
        <v>11661</v>
      </c>
      <c r="C2824" t="str">
        <f>_xlfn.XLOOKUP(B2824,Product!$A:$A,Product!$E:$E)</f>
        <v>3019-21PS</v>
      </c>
      <c r="D2824" s="3" t="s">
        <v>5496</v>
      </c>
    </row>
    <row r="2825" spans="2:4" x14ac:dyDescent="0.45">
      <c r="B2825" s="3" t="s">
        <v>11663</v>
      </c>
      <c r="C2825" t="str">
        <f>_xlfn.XLOOKUP(B2825,Product!$A:$A,Product!$E:$E)</f>
        <v>3020-20</v>
      </c>
      <c r="D2825" s="3" t="s">
        <v>5499</v>
      </c>
    </row>
    <row r="2826" spans="2:4" x14ac:dyDescent="0.45">
      <c r="B2826" s="3" t="s">
        <v>11663</v>
      </c>
      <c r="C2826" t="str">
        <f>_xlfn.XLOOKUP(B2826,Product!$A:$A,Product!$E:$E)</f>
        <v>3020-20</v>
      </c>
      <c r="D2826" s="3" t="s">
        <v>5500</v>
      </c>
    </row>
    <row r="2827" spans="2:4" x14ac:dyDescent="0.45">
      <c r="B2827" s="3" t="s">
        <v>11663</v>
      </c>
      <c r="C2827" t="str">
        <f>_xlfn.XLOOKUP(B2827,Product!$A:$A,Product!$E:$E)</f>
        <v>3020-20</v>
      </c>
      <c r="D2827" s="3" t="s">
        <v>5501</v>
      </c>
    </row>
    <row r="2828" spans="2:4" x14ac:dyDescent="0.45">
      <c r="B2828" s="3" t="s">
        <v>11663</v>
      </c>
      <c r="C2828" t="str">
        <f>_xlfn.XLOOKUP(B2828,Product!$A:$A,Product!$E:$E)</f>
        <v>3020-20</v>
      </c>
      <c r="D2828" s="3" t="s">
        <v>5502</v>
      </c>
    </row>
    <row r="2829" spans="2:4" x14ac:dyDescent="0.45">
      <c r="B2829" s="3" t="s">
        <v>11663</v>
      </c>
      <c r="C2829" t="str">
        <f>_xlfn.XLOOKUP(B2829,Product!$A:$A,Product!$E:$E)</f>
        <v>3020-20</v>
      </c>
      <c r="D2829" s="3" t="s">
        <v>2914</v>
      </c>
    </row>
    <row r="2830" spans="2:4" x14ac:dyDescent="0.45">
      <c r="B2830" s="3" t="s">
        <v>11663</v>
      </c>
      <c r="C2830" t="str">
        <f>_xlfn.XLOOKUP(B2830,Product!$A:$A,Product!$E:$E)</f>
        <v>3020-20</v>
      </c>
      <c r="D2830" s="3" t="s">
        <v>5503</v>
      </c>
    </row>
    <row r="2831" spans="2:4" x14ac:dyDescent="0.45">
      <c r="B2831" s="3" t="s">
        <v>11663</v>
      </c>
      <c r="C2831" t="str">
        <f>_xlfn.XLOOKUP(B2831,Product!$A:$A,Product!$E:$E)</f>
        <v>3020-20</v>
      </c>
      <c r="D2831" s="3" t="s">
        <v>5504</v>
      </c>
    </row>
    <row r="2832" spans="2:4" x14ac:dyDescent="0.45">
      <c r="B2832" s="3" t="s">
        <v>11663</v>
      </c>
      <c r="C2832" t="str">
        <f>_xlfn.XLOOKUP(B2832,Product!$A:$A,Product!$E:$E)</f>
        <v>3020-20</v>
      </c>
      <c r="D2832" s="3" t="s">
        <v>5505</v>
      </c>
    </row>
    <row r="2833" spans="2:4" x14ac:dyDescent="0.45">
      <c r="B2833" s="3" t="s">
        <v>11663</v>
      </c>
      <c r="C2833" t="str">
        <f>_xlfn.XLOOKUP(B2833,Product!$A:$A,Product!$E:$E)</f>
        <v>3020-20</v>
      </c>
      <c r="D2833" s="3" t="s">
        <v>5506</v>
      </c>
    </row>
    <row r="2834" spans="2:4" x14ac:dyDescent="0.45">
      <c r="B2834" s="3" t="s">
        <v>11663</v>
      </c>
      <c r="C2834" t="str">
        <f>_xlfn.XLOOKUP(B2834,Product!$A:$A,Product!$E:$E)</f>
        <v>3020-20</v>
      </c>
      <c r="D2834" s="3" t="s">
        <v>5507</v>
      </c>
    </row>
    <row r="2835" spans="2:4" x14ac:dyDescent="0.45">
      <c r="B2835" s="3" t="s">
        <v>11663</v>
      </c>
      <c r="C2835" t="str">
        <f>_xlfn.XLOOKUP(B2835,Product!$A:$A,Product!$E:$E)</f>
        <v>3020-20</v>
      </c>
      <c r="D2835" s="3" t="s">
        <v>5508</v>
      </c>
    </row>
    <row r="2836" spans="2:4" x14ac:dyDescent="0.45">
      <c r="B2836" s="3" t="s">
        <v>11663</v>
      </c>
      <c r="C2836" t="str">
        <f>_xlfn.XLOOKUP(B2836,Product!$A:$A,Product!$E:$E)</f>
        <v>3020-20</v>
      </c>
      <c r="D2836" s="3" t="s">
        <v>5509</v>
      </c>
    </row>
    <row r="2837" spans="2:4" x14ac:dyDescent="0.45">
      <c r="B2837" s="3" t="s">
        <v>11663</v>
      </c>
      <c r="C2837" t="str">
        <f>_xlfn.XLOOKUP(B2837,Product!$A:$A,Product!$E:$E)</f>
        <v>3020-20</v>
      </c>
      <c r="D2837" s="3" t="s">
        <v>5510</v>
      </c>
    </row>
    <row r="2838" spans="2:4" x14ac:dyDescent="0.45">
      <c r="B2838" s="3" t="s">
        <v>11663</v>
      </c>
      <c r="C2838" t="str">
        <f>_xlfn.XLOOKUP(B2838,Product!$A:$A,Product!$E:$E)</f>
        <v>3020-20</v>
      </c>
      <c r="D2838" s="3" t="s">
        <v>5511</v>
      </c>
    </row>
    <row r="2839" spans="2:4" x14ac:dyDescent="0.45">
      <c r="B2839" s="3" t="s">
        <v>11663</v>
      </c>
      <c r="C2839" t="str">
        <f>_xlfn.XLOOKUP(B2839,Product!$A:$A,Product!$E:$E)</f>
        <v>3020-20</v>
      </c>
      <c r="D2839" s="3" t="s">
        <v>5512</v>
      </c>
    </row>
    <row r="2840" spans="2:4" x14ac:dyDescent="0.45">
      <c r="B2840" s="3" t="s">
        <v>11665</v>
      </c>
      <c r="C2840" t="str">
        <f>_xlfn.XLOOKUP(B2840,Product!$A:$A,Product!$E:$E)</f>
        <v>3033-20</v>
      </c>
      <c r="D2840" s="3" t="s">
        <v>5513</v>
      </c>
    </row>
    <row r="2841" spans="2:4" x14ac:dyDescent="0.45">
      <c r="B2841" s="3" t="s">
        <v>11665</v>
      </c>
      <c r="C2841" t="str">
        <f>_xlfn.XLOOKUP(B2841,Product!$A:$A,Product!$E:$E)</f>
        <v>3033-20</v>
      </c>
      <c r="D2841" s="3" t="s">
        <v>5514</v>
      </c>
    </row>
    <row r="2842" spans="2:4" x14ac:dyDescent="0.45">
      <c r="B2842" s="3" t="s">
        <v>11665</v>
      </c>
      <c r="C2842" t="str">
        <f>_xlfn.XLOOKUP(B2842,Product!$A:$A,Product!$E:$E)</f>
        <v>3033-20</v>
      </c>
      <c r="D2842" s="3" t="s">
        <v>5515</v>
      </c>
    </row>
    <row r="2843" spans="2:4" x14ac:dyDescent="0.45">
      <c r="B2843" s="3" t="s">
        <v>11665</v>
      </c>
      <c r="C2843" t="str">
        <f>_xlfn.XLOOKUP(B2843,Product!$A:$A,Product!$E:$E)</f>
        <v>3033-20</v>
      </c>
      <c r="D2843" s="3" t="s">
        <v>5516</v>
      </c>
    </row>
    <row r="2844" spans="2:4" x14ac:dyDescent="0.45">
      <c r="B2844" s="3" t="s">
        <v>11665</v>
      </c>
      <c r="C2844" t="str">
        <f>_xlfn.XLOOKUP(B2844,Product!$A:$A,Product!$E:$E)</f>
        <v>3033-20</v>
      </c>
      <c r="D2844" s="3" t="s">
        <v>5448</v>
      </c>
    </row>
    <row r="2845" spans="2:4" x14ac:dyDescent="0.45">
      <c r="B2845" s="3" t="s">
        <v>11665</v>
      </c>
      <c r="C2845" t="str">
        <f>_xlfn.XLOOKUP(B2845,Product!$A:$A,Product!$E:$E)</f>
        <v>3033-20</v>
      </c>
      <c r="D2845" s="3" t="s">
        <v>4377</v>
      </c>
    </row>
    <row r="2846" spans="2:4" x14ac:dyDescent="0.45">
      <c r="B2846" s="3" t="s">
        <v>11665</v>
      </c>
      <c r="C2846" t="str">
        <f>_xlfn.XLOOKUP(B2846,Product!$A:$A,Product!$E:$E)</f>
        <v>3033-20</v>
      </c>
      <c r="D2846" s="3" t="s">
        <v>5517</v>
      </c>
    </row>
    <row r="2847" spans="2:4" x14ac:dyDescent="0.45">
      <c r="B2847" s="3" t="s">
        <v>11665</v>
      </c>
      <c r="C2847" t="str">
        <f>_xlfn.XLOOKUP(B2847,Product!$A:$A,Product!$E:$E)</f>
        <v>3033-20</v>
      </c>
      <c r="D2847" s="3" t="s">
        <v>3285</v>
      </c>
    </row>
    <row r="2848" spans="2:4" x14ac:dyDescent="0.45">
      <c r="B2848" s="3" t="s">
        <v>11665</v>
      </c>
      <c r="C2848" t="str">
        <f>_xlfn.XLOOKUP(B2848,Product!$A:$A,Product!$E:$E)</f>
        <v>3033-20</v>
      </c>
      <c r="D2848" s="3" t="s">
        <v>1943</v>
      </c>
    </row>
    <row r="2849" spans="2:4" x14ac:dyDescent="0.45">
      <c r="B2849" s="3" t="s">
        <v>11665</v>
      </c>
      <c r="C2849" t="str">
        <f>_xlfn.XLOOKUP(B2849,Product!$A:$A,Product!$E:$E)</f>
        <v>3033-20</v>
      </c>
      <c r="D2849" s="3" t="s">
        <v>4384</v>
      </c>
    </row>
    <row r="2850" spans="2:4" x14ac:dyDescent="0.45">
      <c r="B2850" s="3" t="s">
        <v>11665</v>
      </c>
      <c r="C2850" t="str">
        <f>_xlfn.XLOOKUP(B2850,Product!$A:$A,Product!$E:$E)</f>
        <v>3033-20</v>
      </c>
      <c r="D2850" s="3" t="s">
        <v>5518</v>
      </c>
    </row>
    <row r="2851" spans="2:4" x14ac:dyDescent="0.45">
      <c r="B2851" s="3" t="s">
        <v>11665</v>
      </c>
      <c r="C2851" t="str">
        <f>_xlfn.XLOOKUP(B2851,Product!$A:$A,Product!$E:$E)</f>
        <v>3033-20</v>
      </c>
      <c r="D2851" s="3" t="s">
        <v>3379</v>
      </c>
    </row>
    <row r="2852" spans="2:4" x14ac:dyDescent="0.45">
      <c r="B2852" s="3" t="s">
        <v>11665</v>
      </c>
      <c r="C2852" t="str">
        <f>_xlfn.XLOOKUP(B2852,Product!$A:$A,Product!$E:$E)</f>
        <v>3033-20</v>
      </c>
      <c r="D2852" s="3" t="s">
        <v>5519</v>
      </c>
    </row>
    <row r="2853" spans="2:4" x14ac:dyDescent="0.45">
      <c r="B2853" s="3" t="s">
        <v>11667</v>
      </c>
      <c r="C2853" t="str">
        <f>_xlfn.XLOOKUP(B2853,Product!$A:$A,Product!$E:$E)</f>
        <v>3034-20</v>
      </c>
      <c r="D2853" s="3" t="s">
        <v>5513</v>
      </c>
    </row>
    <row r="2854" spans="2:4" x14ac:dyDescent="0.45">
      <c r="B2854" s="3" t="s">
        <v>11667</v>
      </c>
      <c r="C2854" t="str">
        <f>_xlfn.XLOOKUP(B2854,Product!$A:$A,Product!$E:$E)</f>
        <v>3034-20</v>
      </c>
      <c r="D2854" s="3" t="s">
        <v>1912</v>
      </c>
    </row>
    <row r="2855" spans="2:4" x14ac:dyDescent="0.45">
      <c r="B2855" s="3" t="s">
        <v>11667</v>
      </c>
      <c r="C2855" t="str">
        <f>_xlfn.XLOOKUP(B2855,Product!$A:$A,Product!$E:$E)</f>
        <v>3034-20</v>
      </c>
      <c r="D2855" s="3" t="s">
        <v>5515</v>
      </c>
    </row>
    <row r="2856" spans="2:4" x14ac:dyDescent="0.45">
      <c r="B2856" s="3" t="s">
        <v>11667</v>
      </c>
      <c r="C2856" t="str">
        <f>_xlfn.XLOOKUP(B2856,Product!$A:$A,Product!$E:$E)</f>
        <v>3034-20</v>
      </c>
      <c r="D2856" s="3" t="s">
        <v>5520</v>
      </c>
    </row>
    <row r="2857" spans="2:4" x14ac:dyDescent="0.45">
      <c r="B2857" s="3" t="s">
        <v>11667</v>
      </c>
      <c r="C2857" t="str">
        <f>_xlfn.XLOOKUP(B2857,Product!$A:$A,Product!$E:$E)</f>
        <v>3034-20</v>
      </c>
      <c r="D2857" s="3" t="s">
        <v>5448</v>
      </c>
    </row>
    <row r="2858" spans="2:4" x14ac:dyDescent="0.45">
      <c r="B2858" s="3" t="s">
        <v>11667</v>
      </c>
      <c r="C2858" t="str">
        <f>_xlfn.XLOOKUP(B2858,Product!$A:$A,Product!$E:$E)</f>
        <v>3034-20</v>
      </c>
      <c r="D2858" s="3" t="s">
        <v>4377</v>
      </c>
    </row>
    <row r="2859" spans="2:4" x14ac:dyDescent="0.45">
      <c r="B2859" s="3" t="s">
        <v>11667</v>
      </c>
      <c r="C2859" t="str">
        <f>_xlfn.XLOOKUP(B2859,Product!$A:$A,Product!$E:$E)</f>
        <v>3034-20</v>
      </c>
      <c r="D2859" s="3" t="s">
        <v>5521</v>
      </c>
    </row>
    <row r="2860" spans="2:4" x14ac:dyDescent="0.45">
      <c r="B2860" s="3" t="s">
        <v>11667</v>
      </c>
      <c r="C2860" t="str">
        <f>_xlfn.XLOOKUP(B2860,Product!$A:$A,Product!$E:$E)</f>
        <v>3034-20</v>
      </c>
      <c r="D2860" s="3" t="s">
        <v>5522</v>
      </c>
    </row>
    <row r="2861" spans="2:4" x14ac:dyDescent="0.45">
      <c r="B2861" s="3" t="s">
        <v>11667</v>
      </c>
      <c r="C2861" t="str">
        <f>_xlfn.XLOOKUP(B2861,Product!$A:$A,Product!$E:$E)</f>
        <v>3034-20</v>
      </c>
      <c r="D2861" s="3" t="s">
        <v>5523</v>
      </c>
    </row>
    <row r="2862" spans="2:4" x14ac:dyDescent="0.45">
      <c r="B2862" s="3" t="s">
        <v>11667</v>
      </c>
      <c r="C2862" t="str">
        <f>_xlfn.XLOOKUP(B2862,Product!$A:$A,Product!$E:$E)</f>
        <v>3034-20</v>
      </c>
      <c r="D2862" s="3" t="s">
        <v>3285</v>
      </c>
    </row>
    <row r="2863" spans="2:4" x14ac:dyDescent="0.45">
      <c r="B2863" s="3" t="s">
        <v>11667</v>
      </c>
      <c r="C2863" t="str">
        <f>_xlfn.XLOOKUP(B2863,Product!$A:$A,Product!$E:$E)</f>
        <v>3034-20</v>
      </c>
      <c r="D2863" s="3" t="s">
        <v>4384</v>
      </c>
    </row>
    <row r="2864" spans="2:4" x14ac:dyDescent="0.45">
      <c r="B2864" s="3" t="s">
        <v>11667</v>
      </c>
      <c r="C2864" t="str">
        <f>_xlfn.XLOOKUP(B2864,Product!$A:$A,Product!$E:$E)</f>
        <v>3034-20</v>
      </c>
      <c r="D2864" s="3" t="s">
        <v>5518</v>
      </c>
    </row>
    <row r="2865" spans="2:4" x14ac:dyDescent="0.45">
      <c r="B2865" s="3" t="s">
        <v>11667</v>
      </c>
      <c r="C2865" t="str">
        <f>_xlfn.XLOOKUP(B2865,Product!$A:$A,Product!$E:$E)</f>
        <v>3034-20</v>
      </c>
      <c r="D2865" s="3" t="s">
        <v>3379</v>
      </c>
    </row>
    <row r="2866" spans="2:4" x14ac:dyDescent="0.45">
      <c r="B2866" s="3" t="s">
        <v>11669</v>
      </c>
      <c r="C2866" t="str">
        <f>_xlfn.XLOOKUP(B2866,Product!$A:$A,Product!$E:$E)</f>
        <v>3035-20</v>
      </c>
      <c r="D2866" s="3" t="s">
        <v>1917</v>
      </c>
    </row>
    <row r="2867" spans="2:4" x14ac:dyDescent="0.45">
      <c r="B2867" s="3" t="s">
        <v>11669</v>
      </c>
      <c r="C2867" t="str">
        <f>_xlfn.XLOOKUP(B2867,Product!$A:$A,Product!$E:$E)</f>
        <v>3035-20</v>
      </c>
      <c r="D2867" s="3" t="s">
        <v>5524</v>
      </c>
    </row>
    <row r="2868" spans="2:4" x14ac:dyDescent="0.45">
      <c r="B2868" s="3" t="s">
        <v>11669</v>
      </c>
      <c r="C2868" t="str">
        <f>_xlfn.XLOOKUP(B2868,Product!$A:$A,Product!$E:$E)</f>
        <v>3035-20</v>
      </c>
      <c r="D2868" s="3" t="s">
        <v>5448</v>
      </c>
    </row>
    <row r="2869" spans="2:4" x14ac:dyDescent="0.45">
      <c r="B2869" s="3" t="s">
        <v>11669</v>
      </c>
      <c r="C2869" t="str">
        <f>_xlfn.XLOOKUP(B2869,Product!$A:$A,Product!$E:$E)</f>
        <v>3035-20</v>
      </c>
      <c r="D2869" s="3" t="s">
        <v>4377</v>
      </c>
    </row>
    <row r="2870" spans="2:4" x14ac:dyDescent="0.45">
      <c r="B2870" s="3" t="s">
        <v>11669</v>
      </c>
      <c r="C2870" t="str">
        <f>_xlfn.XLOOKUP(B2870,Product!$A:$A,Product!$E:$E)</f>
        <v>3035-20</v>
      </c>
      <c r="D2870" s="3" t="s">
        <v>5525</v>
      </c>
    </row>
    <row r="2871" spans="2:4" x14ac:dyDescent="0.45">
      <c r="B2871" s="3" t="s">
        <v>11669</v>
      </c>
      <c r="C2871" t="str">
        <f>_xlfn.XLOOKUP(B2871,Product!$A:$A,Product!$E:$E)</f>
        <v>3035-20</v>
      </c>
      <c r="D2871" s="3" t="s">
        <v>5526</v>
      </c>
    </row>
    <row r="2872" spans="2:4" x14ac:dyDescent="0.45">
      <c r="B2872" s="3" t="s">
        <v>11669</v>
      </c>
      <c r="C2872" t="str">
        <f>_xlfn.XLOOKUP(B2872,Product!$A:$A,Product!$E:$E)</f>
        <v>3035-20</v>
      </c>
      <c r="D2872" s="3" t="s">
        <v>5527</v>
      </c>
    </row>
    <row r="2873" spans="2:4" x14ac:dyDescent="0.45">
      <c r="B2873" s="3" t="s">
        <v>11669</v>
      </c>
      <c r="C2873" t="str">
        <f>_xlfn.XLOOKUP(B2873,Product!$A:$A,Product!$E:$E)</f>
        <v>3035-20</v>
      </c>
      <c r="D2873" s="3" t="s">
        <v>3285</v>
      </c>
    </row>
    <row r="2874" spans="2:4" x14ac:dyDescent="0.45">
      <c r="B2874" s="3" t="s">
        <v>11669</v>
      </c>
      <c r="C2874" t="str">
        <f>_xlfn.XLOOKUP(B2874,Product!$A:$A,Product!$E:$E)</f>
        <v>3035-20</v>
      </c>
      <c r="D2874" s="3" t="s">
        <v>5528</v>
      </c>
    </row>
    <row r="2875" spans="2:4" x14ac:dyDescent="0.45">
      <c r="B2875" s="3" t="s">
        <v>11669</v>
      </c>
      <c r="C2875" t="str">
        <f>_xlfn.XLOOKUP(B2875,Product!$A:$A,Product!$E:$E)</f>
        <v>3035-20</v>
      </c>
      <c r="D2875" s="3" t="s">
        <v>4384</v>
      </c>
    </row>
    <row r="2876" spans="2:4" x14ac:dyDescent="0.45">
      <c r="B2876" s="3" t="s">
        <v>11669</v>
      </c>
      <c r="C2876" t="str">
        <f>_xlfn.XLOOKUP(B2876,Product!$A:$A,Product!$E:$E)</f>
        <v>3035-20</v>
      </c>
      <c r="D2876" s="3" t="s">
        <v>5529</v>
      </c>
    </row>
    <row r="2877" spans="2:4" x14ac:dyDescent="0.45">
      <c r="B2877" s="3" t="s">
        <v>11669</v>
      </c>
      <c r="C2877" t="str">
        <f>_xlfn.XLOOKUP(B2877,Product!$A:$A,Product!$E:$E)</f>
        <v>3035-20</v>
      </c>
      <c r="D2877" s="3" t="s">
        <v>3379</v>
      </c>
    </row>
    <row r="2878" spans="2:4" x14ac:dyDescent="0.45">
      <c r="B2878" s="3" t="s">
        <v>11669</v>
      </c>
      <c r="C2878" t="str">
        <f>_xlfn.XLOOKUP(B2878,Product!$A:$A,Product!$E:$E)</f>
        <v>3035-20</v>
      </c>
      <c r="D2878" s="3" t="s">
        <v>5530</v>
      </c>
    </row>
    <row r="2879" spans="2:4" x14ac:dyDescent="0.45">
      <c r="B2879" s="3" t="s">
        <v>11670</v>
      </c>
      <c r="C2879" t="str">
        <f>_xlfn.XLOOKUP(B2879,Product!$A:$A,Product!$E:$E)</f>
        <v>3035-21</v>
      </c>
      <c r="D2879" s="3" t="s">
        <v>5531</v>
      </c>
    </row>
    <row r="2880" spans="2:4" x14ac:dyDescent="0.45">
      <c r="B2880" s="3" t="s">
        <v>11670</v>
      </c>
      <c r="C2880" t="str">
        <f>_xlfn.XLOOKUP(B2880,Product!$A:$A,Product!$E:$E)</f>
        <v>3035-21</v>
      </c>
      <c r="D2880" s="3" t="s">
        <v>5532</v>
      </c>
    </row>
    <row r="2881" spans="2:4" x14ac:dyDescent="0.45">
      <c r="B2881" s="3" t="s">
        <v>11670</v>
      </c>
      <c r="C2881" t="str">
        <f>_xlfn.XLOOKUP(B2881,Product!$A:$A,Product!$E:$E)</f>
        <v>3035-21</v>
      </c>
      <c r="D2881" s="3" t="s">
        <v>5448</v>
      </c>
    </row>
    <row r="2882" spans="2:4" x14ac:dyDescent="0.45">
      <c r="B2882" s="3" t="s">
        <v>11670</v>
      </c>
      <c r="C2882" t="str">
        <f>_xlfn.XLOOKUP(B2882,Product!$A:$A,Product!$E:$E)</f>
        <v>3035-21</v>
      </c>
      <c r="D2882" s="3" t="s">
        <v>5403</v>
      </c>
    </row>
    <row r="2883" spans="2:4" x14ac:dyDescent="0.45">
      <c r="B2883" s="3" t="s">
        <v>11670</v>
      </c>
      <c r="C2883" t="str">
        <f>_xlfn.XLOOKUP(B2883,Product!$A:$A,Product!$E:$E)</f>
        <v>3035-21</v>
      </c>
      <c r="D2883" s="3" t="s">
        <v>1936</v>
      </c>
    </row>
    <row r="2884" spans="2:4" x14ac:dyDescent="0.45">
      <c r="B2884" s="3" t="s">
        <v>11670</v>
      </c>
      <c r="C2884" t="str">
        <f>_xlfn.XLOOKUP(B2884,Product!$A:$A,Product!$E:$E)</f>
        <v>3035-21</v>
      </c>
      <c r="D2884" s="3" t="s">
        <v>5525</v>
      </c>
    </row>
    <row r="2885" spans="2:4" x14ac:dyDescent="0.45">
      <c r="B2885" s="3" t="s">
        <v>11670</v>
      </c>
      <c r="C2885" t="str">
        <f>_xlfn.XLOOKUP(B2885,Product!$A:$A,Product!$E:$E)</f>
        <v>3035-21</v>
      </c>
      <c r="D2885" s="3" t="s">
        <v>5457</v>
      </c>
    </row>
    <row r="2886" spans="2:4" x14ac:dyDescent="0.45">
      <c r="B2886" s="3" t="s">
        <v>11670</v>
      </c>
      <c r="C2886" t="str">
        <f>_xlfn.XLOOKUP(B2886,Product!$A:$A,Product!$E:$E)</f>
        <v>3035-21</v>
      </c>
      <c r="D2886" s="3" t="s">
        <v>5533</v>
      </c>
    </row>
    <row r="2887" spans="2:4" x14ac:dyDescent="0.45">
      <c r="B2887" s="3" t="s">
        <v>11670</v>
      </c>
      <c r="C2887" t="str">
        <f>_xlfn.XLOOKUP(B2887,Product!$A:$A,Product!$E:$E)</f>
        <v>3035-21</v>
      </c>
      <c r="D2887" s="3" t="s">
        <v>5526</v>
      </c>
    </row>
    <row r="2888" spans="2:4" x14ac:dyDescent="0.45">
      <c r="B2888" s="3" t="s">
        <v>11670</v>
      </c>
      <c r="C2888" t="str">
        <f>_xlfn.XLOOKUP(B2888,Product!$A:$A,Product!$E:$E)</f>
        <v>3035-21</v>
      </c>
      <c r="D2888" s="3" t="s">
        <v>5527</v>
      </c>
    </row>
    <row r="2889" spans="2:4" x14ac:dyDescent="0.45">
      <c r="B2889" s="3" t="s">
        <v>11670</v>
      </c>
      <c r="C2889" t="str">
        <f>_xlfn.XLOOKUP(B2889,Product!$A:$A,Product!$E:$E)</f>
        <v>3035-21</v>
      </c>
      <c r="D2889" s="3" t="s">
        <v>3285</v>
      </c>
    </row>
    <row r="2890" spans="2:4" x14ac:dyDescent="0.45">
      <c r="B2890" s="3" t="s">
        <v>11670</v>
      </c>
      <c r="C2890" t="str">
        <f>_xlfn.XLOOKUP(B2890,Product!$A:$A,Product!$E:$E)</f>
        <v>3035-21</v>
      </c>
      <c r="D2890" s="3" t="s">
        <v>5528</v>
      </c>
    </row>
    <row r="2891" spans="2:4" x14ac:dyDescent="0.45">
      <c r="B2891" s="3" t="s">
        <v>11670</v>
      </c>
      <c r="C2891" t="str">
        <f>_xlfn.XLOOKUP(B2891,Product!$A:$A,Product!$E:$E)</f>
        <v>3035-21</v>
      </c>
      <c r="D2891" s="3" t="s">
        <v>4384</v>
      </c>
    </row>
    <row r="2892" spans="2:4" x14ac:dyDescent="0.45">
      <c r="B2892" s="3" t="s">
        <v>11670</v>
      </c>
      <c r="C2892" t="str">
        <f>_xlfn.XLOOKUP(B2892,Product!$A:$A,Product!$E:$E)</f>
        <v>3035-21</v>
      </c>
      <c r="D2892" s="3" t="s">
        <v>5530</v>
      </c>
    </row>
    <row r="2893" spans="2:4" x14ac:dyDescent="0.45">
      <c r="B2893" s="3" t="s">
        <v>11671</v>
      </c>
      <c r="C2893" t="str">
        <f>_xlfn.XLOOKUP(B2893,Product!$A:$A,Product!$E:$E)</f>
        <v>3043-20</v>
      </c>
      <c r="D2893" s="3" t="s">
        <v>5534</v>
      </c>
    </row>
    <row r="2894" spans="2:4" x14ac:dyDescent="0.45">
      <c r="B2894" s="3" t="s">
        <v>11671</v>
      </c>
      <c r="C2894" t="str">
        <f>_xlfn.XLOOKUP(B2894,Product!$A:$A,Product!$E:$E)</f>
        <v>3043-20</v>
      </c>
      <c r="D2894" s="3" t="s">
        <v>5535</v>
      </c>
    </row>
    <row r="2895" spans="2:4" x14ac:dyDescent="0.45">
      <c r="B2895" s="3" t="s">
        <v>11671</v>
      </c>
      <c r="C2895" t="str">
        <f>_xlfn.XLOOKUP(B2895,Product!$A:$A,Product!$E:$E)</f>
        <v>3043-20</v>
      </c>
      <c r="D2895" s="3" t="s">
        <v>1923</v>
      </c>
    </row>
    <row r="2896" spans="2:4" x14ac:dyDescent="0.45">
      <c r="B2896" s="3" t="s">
        <v>11671</v>
      </c>
      <c r="C2896" t="str">
        <f>_xlfn.XLOOKUP(B2896,Product!$A:$A,Product!$E:$E)</f>
        <v>3043-20</v>
      </c>
      <c r="D2896" s="3" t="s">
        <v>5536</v>
      </c>
    </row>
    <row r="2897" spans="2:4" x14ac:dyDescent="0.45">
      <c r="B2897" s="3" t="s">
        <v>11671</v>
      </c>
      <c r="C2897" t="str">
        <f>_xlfn.XLOOKUP(B2897,Product!$A:$A,Product!$E:$E)</f>
        <v>3043-20</v>
      </c>
      <c r="D2897" s="3" t="s">
        <v>5448</v>
      </c>
    </row>
    <row r="2898" spans="2:4" x14ac:dyDescent="0.45">
      <c r="B2898" s="3" t="s">
        <v>11671</v>
      </c>
      <c r="C2898" t="str">
        <f>_xlfn.XLOOKUP(B2898,Product!$A:$A,Product!$E:$E)</f>
        <v>3043-20</v>
      </c>
      <c r="D2898" s="3" t="s">
        <v>4377</v>
      </c>
    </row>
    <row r="2899" spans="2:4" x14ac:dyDescent="0.45">
      <c r="B2899" s="3" t="s">
        <v>11671</v>
      </c>
      <c r="C2899" t="str">
        <f>_xlfn.XLOOKUP(B2899,Product!$A:$A,Product!$E:$E)</f>
        <v>3043-20</v>
      </c>
      <c r="D2899" s="3" t="s">
        <v>3285</v>
      </c>
    </row>
    <row r="2900" spans="2:4" x14ac:dyDescent="0.45">
      <c r="B2900" s="3" t="s">
        <v>11671</v>
      </c>
      <c r="C2900" t="str">
        <f>_xlfn.XLOOKUP(B2900,Product!$A:$A,Product!$E:$E)</f>
        <v>3043-20</v>
      </c>
      <c r="D2900" s="3" t="s">
        <v>4384</v>
      </c>
    </row>
    <row r="2901" spans="2:4" x14ac:dyDescent="0.45">
      <c r="B2901" s="3" t="s">
        <v>11671</v>
      </c>
      <c r="C2901" t="str">
        <f>_xlfn.XLOOKUP(B2901,Product!$A:$A,Product!$E:$E)</f>
        <v>3043-20</v>
      </c>
      <c r="D2901" s="3" t="s">
        <v>5537</v>
      </c>
    </row>
    <row r="2902" spans="2:4" x14ac:dyDescent="0.45">
      <c r="B2902" s="3" t="s">
        <v>11671</v>
      </c>
      <c r="C2902" t="str">
        <f>_xlfn.XLOOKUP(B2902,Product!$A:$A,Product!$E:$E)</f>
        <v>3043-20</v>
      </c>
      <c r="D2902" s="3" t="s">
        <v>3379</v>
      </c>
    </row>
    <row r="2903" spans="2:4" x14ac:dyDescent="0.45">
      <c r="B2903" s="3" t="s">
        <v>11671</v>
      </c>
      <c r="C2903" t="str">
        <f>_xlfn.XLOOKUP(B2903,Product!$A:$A,Product!$E:$E)</f>
        <v>3043-20</v>
      </c>
      <c r="D2903" s="3" t="s">
        <v>5538</v>
      </c>
    </row>
    <row r="2904" spans="2:4" x14ac:dyDescent="0.45">
      <c r="B2904" s="3" t="s">
        <v>11671</v>
      </c>
      <c r="C2904" t="str">
        <f>_xlfn.XLOOKUP(B2904,Product!$A:$A,Product!$E:$E)</f>
        <v>3043-20</v>
      </c>
      <c r="D2904" s="3" t="s">
        <v>5539</v>
      </c>
    </row>
    <row r="2905" spans="2:4" x14ac:dyDescent="0.45">
      <c r="B2905" s="3" t="s">
        <v>11671</v>
      </c>
      <c r="C2905" t="str">
        <f>_xlfn.XLOOKUP(B2905,Product!$A:$A,Product!$E:$E)</f>
        <v>3043-20</v>
      </c>
      <c r="D2905" s="3" t="s">
        <v>5540</v>
      </c>
    </row>
    <row r="2906" spans="2:4" x14ac:dyDescent="0.45">
      <c r="B2906" s="3" t="s">
        <v>11673</v>
      </c>
      <c r="C2906" t="str">
        <f>_xlfn.XLOOKUP(B2906,Product!$A:$A,Product!$E:$E)</f>
        <v>3046-20</v>
      </c>
      <c r="D2906" s="3" t="s">
        <v>4376</v>
      </c>
    </row>
    <row r="2907" spans="2:4" x14ac:dyDescent="0.45">
      <c r="B2907" s="3" t="s">
        <v>11673</v>
      </c>
      <c r="C2907" t="str">
        <f>_xlfn.XLOOKUP(B2907,Product!$A:$A,Product!$E:$E)</f>
        <v>3046-20</v>
      </c>
      <c r="D2907" s="3" t="s">
        <v>5541</v>
      </c>
    </row>
    <row r="2908" spans="2:4" x14ac:dyDescent="0.45">
      <c r="B2908" s="3" t="s">
        <v>11673</v>
      </c>
      <c r="C2908" t="str">
        <f>_xlfn.XLOOKUP(B2908,Product!$A:$A,Product!$E:$E)</f>
        <v>3046-20</v>
      </c>
      <c r="D2908" s="3" t="s">
        <v>5394</v>
      </c>
    </row>
    <row r="2909" spans="2:4" x14ac:dyDescent="0.45">
      <c r="B2909" s="3" t="s">
        <v>11673</v>
      </c>
      <c r="C2909" t="str">
        <f>_xlfn.XLOOKUP(B2909,Product!$A:$A,Product!$E:$E)</f>
        <v>3046-20</v>
      </c>
      <c r="D2909" s="3" t="s">
        <v>5542</v>
      </c>
    </row>
    <row r="2910" spans="2:4" x14ac:dyDescent="0.45">
      <c r="B2910" s="3" t="s">
        <v>11673</v>
      </c>
      <c r="C2910" t="str">
        <f>_xlfn.XLOOKUP(B2910,Product!$A:$A,Product!$E:$E)</f>
        <v>3046-20</v>
      </c>
      <c r="D2910" s="3" t="s">
        <v>5543</v>
      </c>
    </row>
    <row r="2911" spans="2:4" x14ac:dyDescent="0.45">
      <c r="B2911" s="3" t="s">
        <v>11673</v>
      </c>
      <c r="C2911" t="str">
        <f>_xlfn.XLOOKUP(B2911,Product!$A:$A,Product!$E:$E)</f>
        <v>3046-20</v>
      </c>
      <c r="D2911" s="3" t="s">
        <v>5544</v>
      </c>
    </row>
    <row r="2912" spans="2:4" x14ac:dyDescent="0.45">
      <c r="B2912" s="3" t="s">
        <v>11673</v>
      </c>
      <c r="C2912" t="str">
        <f>_xlfn.XLOOKUP(B2912,Product!$A:$A,Product!$E:$E)</f>
        <v>3046-20</v>
      </c>
      <c r="D2912" s="3" t="s">
        <v>4377</v>
      </c>
    </row>
    <row r="2913" spans="2:4" x14ac:dyDescent="0.45">
      <c r="B2913" s="3" t="s">
        <v>11673</v>
      </c>
      <c r="C2913" t="str">
        <f>_xlfn.XLOOKUP(B2913,Product!$A:$A,Product!$E:$E)</f>
        <v>3046-20</v>
      </c>
      <c r="D2913" s="3" t="s">
        <v>5545</v>
      </c>
    </row>
    <row r="2914" spans="2:4" x14ac:dyDescent="0.45">
      <c r="B2914" s="3" t="s">
        <v>11673</v>
      </c>
      <c r="C2914" t="str">
        <f>_xlfn.XLOOKUP(B2914,Product!$A:$A,Product!$E:$E)</f>
        <v>3046-20</v>
      </c>
      <c r="D2914" s="3" t="s">
        <v>5546</v>
      </c>
    </row>
    <row r="2915" spans="2:4" x14ac:dyDescent="0.45">
      <c r="B2915" s="3" t="s">
        <v>11673</v>
      </c>
      <c r="C2915" t="str">
        <f>_xlfn.XLOOKUP(B2915,Product!$A:$A,Product!$E:$E)</f>
        <v>3046-20</v>
      </c>
      <c r="D2915" s="3" t="s">
        <v>2053</v>
      </c>
    </row>
    <row r="2916" spans="2:4" x14ac:dyDescent="0.45">
      <c r="B2916" s="3" t="s">
        <v>11673</v>
      </c>
      <c r="C2916" t="str">
        <f>_xlfn.XLOOKUP(B2916,Product!$A:$A,Product!$E:$E)</f>
        <v>3046-20</v>
      </c>
      <c r="D2916" s="3" t="s">
        <v>4384</v>
      </c>
    </row>
    <row r="2917" spans="2:4" x14ac:dyDescent="0.45">
      <c r="B2917" s="3" t="s">
        <v>11673</v>
      </c>
      <c r="C2917" t="str">
        <f>_xlfn.XLOOKUP(B2917,Product!$A:$A,Product!$E:$E)</f>
        <v>3046-20</v>
      </c>
      <c r="D2917" s="3" t="s">
        <v>5547</v>
      </c>
    </row>
    <row r="2918" spans="2:4" x14ac:dyDescent="0.45">
      <c r="B2918" s="3" t="s">
        <v>11673</v>
      </c>
      <c r="C2918" t="str">
        <f>_xlfn.XLOOKUP(B2918,Product!$A:$A,Product!$E:$E)</f>
        <v>3046-20</v>
      </c>
      <c r="D2918" s="3" t="s">
        <v>5548</v>
      </c>
    </row>
    <row r="2919" spans="2:4" x14ac:dyDescent="0.45">
      <c r="B2919" s="3" t="s">
        <v>11674</v>
      </c>
      <c r="C2919" t="str">
        <f>_xlfn.XLOOKUP(B2919,Product!$A:$A,Product!$E:$E)</f>
        <v>3046-21HD</v>
      </c>
      <c r="D2919" s="3" t="s">
        <v>5541</v>
      </c>
    </row>
    <row r="2920" spans="2:4" x14ac:dyDescent="0.45">
      <c r="B2920" s="3" t="s">
        <v>11674</v>
      </c>
      <c r="C2920" t="str">
        <f>_xlfn.XLOOKUP(B2920,Product!$A:$A,Product!$E:$E)</f>
        <v>3046-21HD</v>
      </c>
      <c r="D2920" s="3" t="s">
        <v>5394</v>
      </c>
    </row>
    <row r="2921" spans="2:4" x14ac:dyDescent="0.45">
      <c r="B2921" s="3" t="s">
        <v>11674</v>
      </c>
      <c r="C2921" t="str">
        <f>_xlfn.XLOOKUP(B2921,Product!$A:$A,Product!$E:$E)</f>
        <v>3046-21HD</v>
      </c>
      <c r="D2921" s="3" t="s">
        <v>5542</v>
      </c>
    </row>
    <row r="2922" spans="2:4" x14ac:dyDescent="0.45">
      <c r="B2922" s="3" t="s">
        <v>11674</v>
      </c>
      <c r="C2922" t="str">
        <f>_xlfn.XLOOKUP(B2922,Product!$A:$A,Product!$E:$E)</f>
        <v>3046-21HD</v>
      </c>
      <c r="D2922" s="3" t="s">
        <v>5549</v>
      </c>
    </row>
    <row r="2923" spans="2:4" x14ac:dyDescent="0.45">
      <c r="B2923" s="3" t="s">
        <v>11674</v>
      </c>
      <c r="C2923" t="str">
        <f>_xlfn.XLOOKUP(B2923,Product!$A:$A,Product!$E:$E)</f>
        <v>3046-21HD</v>
      </c>
      <c r="D2923" s="3" t="s">
        <v>5543</v>
      </c>
    </row>
    <row r="2924" spans="2:4" x14ac:dyDescent="0.45">
      <c r="B2924" s="3" t="s">
        <v>11674</v>
      </c>
      <c r="C2924" t="str">
        <f>_xlfn.XLOOKUP(B2924,Product!$A:$A,Product!$E:$E)</f>
        <v>3046-21HD</v>
      </c>
      <c r="D2924" s="3" t="s">
        <v>5444</v>
      </c>
    </row>
    <row r="2925" spans="2:4" x14ac:dyDescent="0.45">
      <c r="B2925" s="3" t="s">
        <v>11674</v>
      </c>
      <c r="C2925" t="str">
        <f>_xlfn.XLOOKUP(B2925,Product!$A:$A,Product!$E:$E)</f>
        <v>3046-21HD</v>
      </c>
      <c r="D2925" s="3" t="s">
        <v>5544</v>
      </c>
    </row>
    <row r="2926" spans="2:4" x14ac:dyDescent="0.45">
      <c r="B2926" s="3" t="s">
        <v>11674</v>
      </c>
      <c r="C2926" t="str">
        <f>_xlfn.XLOOKUP(B2926,Product!$A:$A,Product!$E:$E)</f>
        <v>3046-21HD</v>
      </c>
      <c r="D2926" s="3" t="s">
        <v>5403</v>
      </c>
    </row>
    <row r="2927" spans="2:4" x14ac:dyDescent="0.45">
      <c r="B2927" s="3" t="s">
        <v>11674</v>
      </c>
      <c r="C2927" t="str">
        <f>_xlfn.XLOOKUP(B2927,Product!$A:$A,Product!$E:$E)</f>
        <v>3046-21HD</v>
      </c>
      <c r="D2927" s="3" t="s">
        <v>5545</v>
      </c>
    </row>
    <row r="2928" spans="2:4" x14ac:dyDescent="0.45">
      <c r="B2928" s="3" t="s">
        <v>11674</v>
      </c>
      <c r="C2928" t="str">
        <f>_xlfn.XLOOKUP(B2928,Product!$A:$A,Product!$E:$E)</f>
        <v>3046-21HD</v>
      </c>
      <c r="D2928" s="3" t="s">
        <v>5550</v>
      </c>
    </row>
    <row r="2929" spans="2:4" x14ac:dyDescent="0.45">
      <c r="B2929" s="3" t="s">
        <v>11674</v>
      </c>
      <c r="C2929" t="str">
        <f>_xlfn.XLOOKUP(B2929,Product!$A:$A,Product!$E:$E)</f>
        <v>3046-21HD</v>
      </c>
      <c r="D2929" s="3" t="s">
        <v>5551</v>
      </c>
    </row>
    <row r="2930" spans="2:4" x14ac:dyDescent="0.45">
      <c r="B2930" s="3" t="s">
        <v>11674</v>
      </c>
      <c r="C2930" t="str">
        <f>_xlfn.XLOOKUP(B2930,Product!$A:$A,Product!$E:$E)</f>
        <v>3046-21HD</v>
      </c>
      <c r="D2930" s="3" t="s">
        <v>2118</v>
      </c>
    </row>
    <row r="2931" spans="2:4" x14ac:dyDescent="0.45">
      <c r="B2931" s="3" t="s">
        <v>11674</v>
      </c>
      <c r="C2931" t="str">
        <f>_xlfn.XLOOKUP(B2931,Product!$A:$A,Product!$E:$E)</f>
        <v>3046-21HD</v>
      </c>
      <c r="D2931" s="3" t="s">
        <v>3285</v>
      </c>
    </row>
    <row r="2932" spans="2:4" x14ac:dyDescent="0.45">
      <c r="B2932" s="3" t="s">
        <v>11674</v>
      </c>
      <c r="C2932" t="str">
        <f>_xlfn.XLOOKUP(B2932,Product!$A:$A,Product!$E:$E)</f>
        <v>3046-21HD</v>
      </c>
      <c r="D2932" s="3" t="s">
        <v>4384</v>
      </c>
    </row>
    <row r="2933" spans="2:4" x14ac:dyDescent="0.45">
      <c r="B2933" s="3" t="s">
        <v>11674</v>
      </c>
      <c r="C2933" t="str">
        <f>_xlfn.XLOOKUP(B2933,Product!$A:$A,Product!$E:$E)</f>
        <v>3046-21HD</v>
      </c>
      <c r="D2933" s="3" t="s">
        <v>5547</v>
      </c>
    </row>
    <row r="2934" spans="2:4" x14ac:dyDescent="0.45">
      <c r="B2934" s="3" t="s">
        <v>11675</v>
      </c>
      <c r="C2934" t="str">
        <f>_xlfn.XLOOKUP(B2934,Product!$A:$A,Product!$E:$E)</f>
        <v>3060-20</v>
      </c>
      <c r="D2934" s="3" t="s">
        <v>5552</v>
      </c>
    </row>
    <row r="2935" spans="2:4" x14ac:dyDescent="0.45">
      <c r="B2935" s="3" t="s">
        <v>11675</v>
      </c>
      <c r="C2935" t="str">
        <f>_xlfn.XLOOKUP(B2935,Product!$A:$A,Product!$E:$E)</f>
        <v>3060-20</v>
      </c>
      <c r="D2935" s="3" t="s">
        <v>5553</v>
      </c>
    </row>
    <row r="2936" spans="2:4" x14ac:dyDescent="0.45">
      <c r="B2936" s="3" t="s">
        <v>11675</v>
      </c>
      <c r="C2936" t="str">
        <f>_xlfn.XLOOKUP(B2936,Product!$A:$A,Product!$E:$E)</f>
        <v>3060-20</v>
      </c>
      <c r="D2936" s="3" t="s">
        <v>2386</v>
      </c>
    </row>
    <row r="2937" spans="2:4" x14ac:dyDescent="0.45">
      <c r="B2937" s="3" t="s">
        <v>11675</v>
      </c>
      <c r="C2937" t="str">
        <f>_xlfn.XLOOKUP(B2937,Product!$A:$A,Product!$E:$E)</f>
        <v>3060-20</v>
      </c>
      <c r="D2937" s="3" t="s">
        <v>5554</v>
      </c>
    </row>
    <row r="2938" spans="2:4" x14ac:dyDescent="0.45">
      <c r="B2938" s="3" t="s">
        <v>11675</v>
      </c>
      <c r="C2938" t="str">
        <f>_xlfn.XLOOKUP(B2938,Product!$A:$A,Product!$E:$E)</f>
        <v>3060-20</v>
      </c>
      <c r="D2938" s="3" t="s">
        <v>5555</v>
      </c>
    </row>
    <row r="2939" spans="2:4" x14ac:dyDescent="0.45">
      <c r="B2939" s="3" t="s">
        <v>11675</v>
      </c>
      <c r="C2939" t="str">
        <f>_xlfn.XLOOKUP(B2939,Product!$A:$A,Product!$E:$E)</f>
        <v>3060-20</v>
      </c>
      <c r="D2939" s="3" t="s">
        <v>5556</v>
      </c>
    </row>
    <row r="2940" spans="2:4" x14ac:dyDescent="0.45">
      <c r="B2940" s="3" t="s">
        <v>11675</v>
      </c>
      <c r="C2940" t="str">
        <f>_xlfn.XLOOKUP(B2940,Product!$A:$A,Product!$E:$E)</f>
        <v>3060-20</v>
      </c>
      <c r="D2940" s="3" t="s">
        <v>5557</v>
      </c>
    </row>
    <row r="2941" spans="2:4" x14ac:dyDescent="0.45">
      <c r="B2941" s="3" t="s">
        <v>11675</v>
      </c>
      <c r="C2941" t="str">
        <f>_xlfn.XLOOKUP(B2941,Product!$A:$A,Product!$E:$E)</f>
        <v>3060-20</v>
      </c>
      <c r="D2941" s="3" t="s">
        <v>5558</v>
      </c>
    </row>
    <row r="2942" spans="2:4" x14ac:dyDescent="0.45">
      <c r="B2942" s="3" t="s">
        <v>11675</v>
      </c>
      <c r="C2942" t="str">
        <f>_xlfn.XLOOKUP(B2942,Product!$A:$A,Product!$E:$E)</f>
        <v>3060-20</v>
      </c>
      <c r="D2942" s="3" t="s">
        <v>5559</v>
      </c>
    </row>
    <row r="2943" spans="2:4" x14ac:dyDescent="0.45">
      <c r="B2943" s="3" t="s">
        <v>11675</v>
      </c>
      <c r="C2943" t="str">
        <f>_xlfn.XLOOKUP(B2943,Product!$A:$A,Product!$E:$E)</f>
        <v>3060-20</v>
      </c>
      <c r="D2943" s="3" t="s">
        <v>5560</v>
      </c>
    </row>
    <row r="2944" spans="2:4" x14ac:dyDescent="0.45">
      <c r="B2944" s="3" t="s">
        <v>11675</v>
      </c>
      <c r="C2944" t="str">
        <f>_xlfn.XLOOKUP(B2944,Product!$A:$A,Product!$E:$E)</f>
        <v>3060-20</v>
      </c>
      <c r="D2944" s="3" t="s">
        <v>5561</v>
      </c>
    </row>
    <row r="2945" spans="2:4" x14ac:dyDescent="0.45">
      <c r="B2945" s="3" t="s">
        <v>11675</v>
      </c>
      <c r="C2945" t="str">
        <f>_xlfn.XLOOKUP(B2945,Product!$A:$A,Product!$E:$E)</f>
        <v>3060-20</v>
      </c>
      <c r="D2945" s="3" t="s">
        <v>5562</v>
      </c>
    </row>
    <row r="2946" spans="2:4" x14ac:dyDescent="0.45">
      <c r="B2946" s="3" t="s">
        <v>11675</v>
      </c>
      <c r="C2946" t="str">
        <f>_xlfn.XLOOKUP(B2946,Product!$A:$A,Product!$E:$E)</f>
        <v>3060-20</v>
      </c>
      <c r="D2946" s="3" t="s">
        <v>5563</v>
      </c>
    </row>
    <row r="2947" spans="2:4" x14ac:dyDescent="0.45">
      <c r="B2947" s="3" t="s">
        <v>11675</v>
      </c>
      <c r="C2947" t="str">
        <f>_xlfn.XLOOKUP(B2947,Product!$A:$A,Product!$E:$E)</f>
        <v>3060-20</v>
      </c>
      <c r="D2947" s="3" t="s">
        <v>5564</v>
      </c>
    </row>
    <row r="2948" spans="2:4" x14ac:dyDescent="0.45">
      <c r="B2948" s="3" t="s">
        <v>11675</v>
      </c>
      <c r="C2948" t="str">
        <f>_xlfn.XLOOKUP(B2948,Product!$A:$A,Product!$E:$E)</f>
        <v>3060-20</v>
      </c>
      <c r="D2948" s="3" t="s">
        <v>5565</v>
      </c>
    </row>
    <row r="2949" spans="2:4" x14ac:dyDescent="0.45">
      <c r="B2949" s="3" t="s">
        <v>11676</v>
      </c>
      <c r="C2949" t="str">
        <f>_xlfn.XLOOKUP(B2949,Product!$A:$A,Product!$E:$E)</f>
        <v>3061-20</v>
      </c>
      <c r="D2949" s="3" t="s">
        <v>5566</v>
      </c>
    </row>
    <row r="2950" spans="2:4" x14ac:dyDescent="0.45">
      <c r="B2950" s="3" t="s">
        <v>11676</v>
      </c>
      <c r="C2950" t="str">
        <f>_xlfn.XLOOKUP(B2950,Product!$A:$A,Product!$E:$E)</f>
        <v>3061-20</v>
      </c>
      <c r="D2950" s="3" t="s">
        <v>2383</v>
      </c>
    </row>
    <row r="2951" spans="2:4" x14ac:dyDescent="0.45">
      <c r="B2951" s="3" t="s">
        <v>11676</v>
      </c>
      <c r="C2951" t="str">
        <f>_xlfn.XLOOKUP(B2951,Product!$A:$A,Product!$E:$E)</f>
        <v>3061-20</v>
      </c>
      <c r="D2951" s="3" t="s">
        <v>5567</v>
      </c>
    </row>
    <row r="2952" spans="2:4" x14ac:dyDescent="0.45">
      <c r="B2952" s="3" t="s">
        <v>11676</v>
      </c>
      <c r="C2952" t="str">
        <f>_xlfn.XLOOKUP(B2952,Product!$A:$A,Product!$E:$E)</f>
        <v>3061-20</v>
      </c>
      <c r="D2952" s="3" t="s">
        <v>5568</v>
      </c>
    </row>
    <row r="2953" spans="2:4" x14ac:dyDescent="0.45">
      <c r="B2953" s="3" t="s">
        <v>11676</v>
      </c>
      <c r="C2953" t="str">
        <f>_xlfn.XLOOKUP(B2953,Product!$A:$A,Product!$E:$E)</f>
        <v>3061-20</v>
      </c>
      <c r="D2953" s="3" t="s">
        <v>5569</v>
      </c>
    </row>
    <row r="2954" spans="2:4" x14ac:dyDescent="0.45">
      <c r="B2954" s="3" t="s">
        <v>11676</v>
      </c>
      <c r="C2954" t="str">
        <f>_xlfn.XLOOKUP(B2954,Product!$A:$A,Product!$E:$E)</f>
        <v>3061-20</v>
      </c>
      <c r="D2954" s="3" t="s">
        <v>5570</v>
      </c>
    </row>
    <row r="2955" spans="2:4" x14ac:dyDescent="0.45">
      <c r="B2955" s="3" t="s">
        <v>11676</v>
      </c>
      <c r="C2955" t="str">
        <f>_xlfn.XLOOKUP(B2955,Product!$A:$A,Product!$E:$E)</f>
        <v>3061-20</v>
      </c>
      <c r="D2955" s="3" t="s">
        <v>5571</v>
      </c>
    </row>
    <row r="2956" spans="2:4" x14ac:dyDescent="0.45">
      <c r="B2956" s="3" t="s">
        <v>11676</v>
      </c>
      <c r="C2956" t="str">
        <f>_xlfn.XLOOKUP(B2956,Product!$A:$A,Product!$E:$E)</f>
        <v>3061-20</v>
      </c>
      <c r="D2956" s="3" t="s">
        <v>5572</v>
      </c>
    </row>
    <row r="2957" spans="2:4" x14ac:dyDescent="0.45">
      <c r="B2957" s="3" t="s">
        <v>11676</v>
      </c>
      <c r="C2957" t="str">
        <f>_xlfn.XLOOKUP(B2957,Product!$A:$A,Product!$E:$E)</f>
        <v>3061-20</v>
      </c>
      <c r="D2957" s="3" t="s">
        <v>5573</v>
      </c>
    </row>
    <row r="2958" spans="2:4" x14ac:dyDescent="0.45">
      <c r="B2958" s="3" t="s">
        <v>11676</v>
      </c>
      <c r="C2958" t="str">
        <f>_xlfn.XLOOKUP(B2958,Product!$A:$A,Product!$E:$E)</f>
        <v>3061-20</v>
      </c>
      <c r="D2958" s="3" t="s">
        <v>5574</v>
      </c>
    </row>
    <row r="2959" spans="2:4" x14ac:dyDescent="0.45">
      <c r="B2959" s="3" t="s">
        <v>11676</v>
      </c>
      <c r="C2959" t="str">
        <f>_xlfn.XLOOKUP(B2959,Product!$A:$A,Product!$E:$E)</f>
        <v>3061-20</v>
      </c>
      <c r="D2959" s="3" t="s">
        <v>5575</v>
      </c>
    </row>
    <row r="2960" spans="2:4" x14ac:dyDescent="0.45">
      <c r="B2960" s="3" t="s">
        <v>11676</v>
      </c>
      <c r="C2960" t="str">
        <f>_xlfn.XLOOKUP(B2960,Product!$A:$A,Product!$E:$E)</f>
        <v>3061-20</v>
      </c>
      <c r="D2960" s="3" t="s">
        <v>5576</v>
      </c>
    </row>
    <row r="2961" spans="2:4" x14ac:dyDescent="0.45">
      <c r="B2961" s="3" t="s">
        <v>11676</v>
      </c>
      <c r="C2961" t="str">
        <f>_xlfn.XLOOKUP(B2961,Product!$A:$A,Product!$E:$E)</f>
        <v>3061-20</v>
      </c>
      <c r="D2961" s="3" t="s">
        <v>5577</v>
      </c>
    </row>
    <row r="2962" spans="2:4" x14ac:dyDescent="0.45">
      <c r="B2962" s="3" t="s">
        <v>11676</v>
      </c>
      <c r="C2962" t="str">
        <f>_xlfn.XLOOKUP(B2962,Product!$A:$A,Product!$E:$E)</f>
        <v>3061-20</v>
      </c>
      <c r="D2962" s="3" t="s">
        <v>5578</v>
      </c>
    </row>
    <row r="2963" spans="2:4" x14ac:dyDescent="0.45">
      <c r="B2963" s="3" t="s">
        <v>11676</v>
      </c>
      <c r="C2963" t="str">
        <f>_xlfn.XLOOKUP(B2963,Product!$A:$A,Product!$E:$E)</f>
        <v>3061-20</v>
      </c>
      <c r="D2963" s="3" t="s">
        <v>5579</v>
      </c>
    </row>
    <row r="2964" spans="2:4" x14ac:dyDescent="0.45">
      <c r="B2964" s="3" t="s">
        <v>11677</v>
      </c>
      <c r="C2964" t="str">
        <f>_xlfn.XLOOKUP(B2964,Product!$A:$A,Product!$E:$E)</f>
        <v>3061P-20</v>
      </c>
      <c r="D2964" s="3" t="s">
        <v>5566</v>
      </c>
    </row>
    <row r="2965" spans="2:4" x14ac:dyDescent="0.45">
      <c r="B2965" s="3" t="s">
        <v>11677</v>
      </c>
      <c r="C2965" t="str">
        <f>_xlfn.XLOOKUP(B2965,Product!$A:$A,Product!$E:$E)</f>
        <v>3061P-20</v>
      </c>
      <c r="D2965" s="3" t="s">
        <v>5580</v>
      </c>
    </row>
    <row r="2966" spans="2:4" x14ac:dyDescent="0.45">
      <c r="B2966" s="3" t="s">
        <v>11677</v>
      </c>
      <c r="C2966" t="str">
        <f>_xlfn.XLOOKUP(B2966,Product!$A:$A,Product!$E:$E)</f>
        <v>3061P-20</v>
      </c>
      <c r="D2966" s="3" t="s">
        <v>5581</v>
      </c>
    </row>
    <row r="2967" spans="2:4" x14ac:dyDescent="0.45">
      <c r="B2967" s="3" t="s">
        <v>11677</v>
      </c>
      <c r="C2967" t="str">
        <f>_xlfn.XLOOKUP(B2967,Product!$A:$A,Product!$E:$E)</f>
        <v>3061P-20</v>
      </c>
      <c r="D2967" s="3" t="s">
        <v>5568</v>
      </c>
    </row>
    <row r="2968" spans="2:4" x14ac:dyDescent="0.45">
      <c r="B2968" s="3" t="s">
        <v>11677</v>
      </c>
      <c r="C2968" t="str">
        <f>_xlfn.XLOOKUP(B2968,Product!$A:$A,Product!$E:$E)</f>
        <v>3061P-20</v>
      </c>
      <c r="D2968" s="3" t="s">
        <v>5569</v>
      </c>
    </row>
    <row r="2969" spans="2:4" x14ac:dyDescent="0.45">
      <c r="B2969" s="3" t="s">
        <v>11677</v>
      </c>
      <c r="C2969" t="str">
        <f>_xlfn.XLOOKUP(B2969,Product!$A:$A,Product!$E:$E)</f>
        <v>3061P-20</v>
      </c>
      <c r="D2969" s="3" t="s">
        <v>5570</v>
      </c>
    </row>
    <row r="2970" spans="2:4" x14ac:dyDescent="0.45">
      <c r="B2970" s="3" t="s">
        <v>11677</v>
      </c>
      <c r="C2970" t="str">
        <f>_xlfn.XLOOKUP(B2970,Product!$A:$A,Product!$E:$E)</f>
        <v>3061P-20</v>
      </c>
      <c r="D2970" s="3" t="s">
        <v>5582</v>
      </c>
    </row>
    <row r="2971" spans="2:4" x14ac:dyDescent="0.45">
      <c r="B2971" s="3" t="s">
        <v>11677</v>
      </c>
      <c r="C2971" t="str">
        <f>_xlfn.XLOOKUP(B2971,Product!$A:$A,Product!$E:$E)</f>
        <v>3061P-20</v>
      </c>
      <c r="D2971" s="3" t="s">
        <v>5574</v>
      </c>
    </row>
    <row r="2972" spans="2:4" x14ac:dyDescent="0.45">
      <c r="B2972" s="3" t="s">
        <v>11677</v>
      </c>
      <c r="C2972" t="str">
        <f>_xlfn.XLOOKUP(B2972,Product!$A:$A,Product!$E:$E)</f>
        <v>3061P-20</v>
      </c>
      <c r="D2972" s="3" t="s">
        <v>5575</v>
      </c>
    </row>
    <row r="2973" spans="2:4" x14ac:dyDescent="0.45">
      <c r="B2973" s="3" t="s">
        <v>11677</v>
      </c>
      <c r="C2973" t="str">
        <f>_xlfn.XLOOKUP(B2973,Product!$A:$A,Product!$E:$E)</f>
        <v>3061P-20</v>
      </c>
      <c r="D2973" s="3" t="s">
        <v>2393</v>
      </c>
    </row>
    <row r="2974" spans="2:4" x14ac:dyDescent="0.45">
      <c r="B2974" s="3" t="s">
        <v>11677</v>
      </c>
      <c r="C2974" t="str">
        <f>_xlfn.XLOOKUP(B2974,Product!$A:$A,Product!$E:$E)</f>
        <v>3061P-20</v>
      </c>
      <c r="D2974" s="3" t="s">
        <v>5576</v>
      </c>
    </row>
    <row r="2975" spans="2:4" x14ac:dyDescent="0.45">
      <c r="B2975" s="3" t="s">
        <v>11677</v>
      </c>
      <c r="C2975" t="str">
        <f>_xlfn.XLOOKUP(B2975,Product!$A:$A,Product!$E:$E)</f>
        <v>3061P-20</v>
      </c>
      <c r="D2975" s="3" t="s">
        <v>5577</v>
      </c>
    </row>
    <row r="2976" spans="2:4" x14ac:dyDescent="0.45">
      <c r="B2976" s="3" t="s">
        <v>11677</v>
      </c>
      <c r="C2976" t="str">
        <f>_xlfn.XLOOKUP(B2976,Product!$A:$A,Product!$E:$E)</f>
        <v>3061P-20</v>
      </c>
      <c r="D2976" s="3" t="s">
        <v>5578</v>
      </c>
    </row>
    <row r="2977" spans="2:4" x14ac:dyDescent="0.45">
      <c r="B2977" s="3" t="s">
        <v>11677</v>
      </c>
      <c r="C2977" t="str">
        <f>_xlfn.XLOOKUP(B2977,Product!$A:$A,Product!$E:$E)</f>
        <v>3061P-20</v>
      </c>
      <c r="D2977" s="3" t="s">
        <v>5583</v>
      </c>
    </row>
    <row r="2978" spans="2:4" x14ac:dyDescent="0.45">
      <c r="B2978" s="3" t="s">
        <v>11677</v>
      </c>
      <c r="C2978" t="str">
        <f>_xlfn.XLOOKUP(B2978,Product!$A:$A,Product!$E:$E)</f>
        <v>3061P-20</v>
      </c>
      <c r="D2978" s="3" t="s">
        <v>5579</v>
      </c>
    </row>
    <row r="2979" spans="2:4" x14ac:dyDescent="0.45">
      <c r="B2979" s="3" t="s">
        <v>11678</v>
      </c>
      <c r="C2979" t="str">
        <f>_xlfn.XLOOKUP(B2979,Product!$A:$A,Product!$E:$E)</f>
        <v>3062-20</v>
      </c>
      <c r="D2979" s="3" t="s">
        <v>5584</v>
      </c>
    </row>
    <row r="2980" spans="2:4" x14ac:dyDescent="0.45">
      <c r="B2980" s="3" t="s">
        <v>11678</v>
      </c>
      <c r="C2980" t="str">
        <f>_xlfn.XLOOKUP(B2980,Product!$A:$A,Product!$E:$E)</f>
        <v>3062-20</v>
      </c>
      <c r="D2980" s="3" t="s">
        <v>5585</v>
      </c>
    </row>
    <row r="2981" spans="2:4" x14ac:dyDescent="0.45">
      <c r="B2981" s="3" t="s">
        <v>11678</v>
      </c>
      <c r="C2981" t="str">
        <f>_xlfn.XLOOKUP(B2981,Product!$A:$A,Product!$E:$E)</f>
        <v>3062-20</v>
      </c>
      <c r="D2981" s="3" t="s">
        <v>5586</v>
      </c>
    </row>
    <row r="2982" spans="2:4" x14ac:dyDescent="0.45">
      <c r="B2982" s="3" t="s">
        <v>11678</v>
      </c>
      <c r="C2982" t="str">
        <f>_xlfn.XLOOKUP(B2982,Product!$A:$A,Product!$E:$E)</f>
        <v>3062-20</v>
      </c>
      <c r="D2982" s="3" t="s">
        <v>2397</v>
      </c>
    </row>
    <row r="2983" spans="2:4" x14ac:dyDescent="0.45">
      <c r="B2983" s="3" t="s">
        <v>11678</v>
      </c>
      <c r="C2983" t="str">
        <f>_xlfn.XLOOKUP(B2983,Product!$A:$A,Product!$E:$E)</f>
        <v>3062-20</v>
      </c>
      <c r="D2983" s="3" t="s">
        <v>5587</v>
      </c>
    </row>
    <row r="2984" spans="2:4" x14ac:dyDescent="0.45">
      <c r="B2984" s="3" t="s">
        <v>11678</v>
      </c>
      <c r="C2984" t="str">
        <f>_xlfn.XLOOKUP(B2984,Product!$A:$A,Product!$E:$E)</f>
        <v>3062-20</v>
      </c>
      <c r="D2984" s="3" t="s">
        <v>5588</v>
      </c>
    </row>
    <row r="2985" spans="2:4" x14ac:dyDescent="0.45">
      <c r="B2985" s="3" t="s">
        <v>11678</v>
      </c>
      <c r="C2985" t="str">
        <f>_xlfn.XLOOKUP(B2985,Product!$A:$A,Product!$E:$E)</f>
        <v>3062-20</v>
      </c>
      <c r="D2985" s="3" t="s">
        <v>5589</v>
      </c>
    </row>
    <row r="2986" spans="2:4" x14ac:dyDescent="0.45">
      <c r="B2986" s="3" t="s">
        <v>11678</v>
      </c>
      <c r="C2986" t="str">
        <f>_xlfn.XLOOKUP(B2986,Product!$A:$A,Product!$E:$E)</f>
        <v>3062-20</v>
      </c>
      <c r="D2986" s="3" t="s">
        <v>5590</v>
      </c>
    </row>
    <row r="2987" spans="2:4" x14ac:dyDescent="0.45">
      <c r="B2987" s="3" t="s">
        <v>11678</v>
      </c>
      <c r="C2987" t="str">
        <f>_xlfn.XLOOKUP(B2987,Product!$A:$A,Product!$E:$E)</f>
        <v>3062-20</v>
      </c>
      <c r="D2987" s="3" t="s">
        <v>5591</v>
      </c>
    </row>
    <row r="2988" spans="2:4" x14ac:dyDescent="0.45">
      <c r="B2988" s="3" t="s">
        <v>11678</v>
      </c>
      <c r="C2988" t="str">
        <f>_xlfn.XLOOKUP(B2988,Product!$A:$A,Product!$E:$E)</f>
        <v>3062-20</v>
      </c>
      <c r="D2988" s="3" t="s">
        <v>5592</v>
      </c>
    </row>
    <row r="2989" spans="2:4" x14ac:dyDescent="0.45">
      <c r="B2989" s="3" t="s">
        <v>11678</v>
      </c>
      <c r="C2989" t="str">
        <f>_xlfn.XLOOKUP(B2989,Product!$A:$A,Product!$E:$E)</f>
        <v>3062-20</v>
      </c>
      <c r="D2989" s="3" t="s">
        <v>5593</v>
      </c>
    </row>
    <row r="2990" spans="2:4" x14ac:dyDescent="0.45">
      <c r="B2990" s="3" t="s">
        <v>11678</v>
      </c>
      <c r="C2990" t="str">
        <f>_xlfn.XLOOKUP(B2990,Product!$A:$A,Product!$E:$E)</f>
        <v>3062-20</v>
      </c>
      <c r="D2990" s="3" t="s">
        <v>5594</v>
      </c>
    </row>
    <row r="2991" spans="2:4" x14ac:dyDescent="0.45">
      <c r="B2991" s="3" t="s">
        <v>11678</v>
      </c>
      <c r="C2991" t="str">
        <f>_xlfn.XLOOKUP(B2991,Product!$A:$A,Product!$E:$E)</f>
        <v>3062-20</v>
      </c>
      <c r="D2991" s="3" t="s">
        <v>5595</v>
      </c>
    </row>
    <row r="2992" spans="2:4" x14ac:dyDescent="0.45">
      <c r="B2992" s="3" t="s">
        <v>11678</v>
      </c>
      <c r="C2992" t="str">
        <f>_xlfn.XLOOKUP(B2992,Product!$A:$A,Product!$E:$E)</f>
        <v>3062-20</v>
      </c>
      <c r="D2992" s="3" t="s">
        <v>5596</v>
      </c>
    </row>
    <row r="2993" spans="2:4" x14ac:dyDescent="0.45">
      <c r="B2993" s="3" t="s">
        <v>11678</v>
      </c>
      <c r="C2993" t="str">
        <f>_xlfn.XLOOKUP(B2993,Product!$A:$A,Product!$E:$E)</f>
        <v>3062-20</v>
      </c>
      <c r="D2993" s="3" t="s">
        <v>5597</v>
      </c>
    </row>
    <row r="2994" spans="2:4" x14ac:dyDescent="0.45">
      <c r="B2994" s="3" t="s">
        <v>11680</v>
      </c>
      <c r="C2994" t="str">
        <f>_xlfn.XLOOKUP(B2994,Product!$A:$A,Product!$E:$E)</f>
        <v>3311-22</v>
      </c>
      <c r="D2994" s="3" t="s">
        <v>5598</v>
      </c>
    </row>
    <row r="2995" spans="2:4" x14ac:dyDescent="0.45">
      <c r="B2995" s="3" t="s">
        <v>11680</v>
      </c>
      <c r="C2995" t="str">
        <f>_xlfn.XLOOKUP(B2995,Product!$A:$A,Product!$E:$E)</f>
        <v>3311-22</v>
      </c>
      <c r="D2995" s="3" t="s">
        <v>5599</v>
      </c>
    </row>
    <row r="2996" spans="2:4" x14ac:dyDescent="0.45">
      <c r="B2996" s="3" t="s">
        <v>11680</v>
      </c>
      <c r="C2996" t="str">
        <f>_xlfn.XLOOKUP(B2996,Product!$A:$A,Product!$E:$E)</f>
        <v>3311-22</v>
      </c>
      <c r="D2996" s="3" t="s">
        <v>5600</v>
      </c>
    </row>
    <row r="2997" spans="2:4" x14ac:dyDescent="0.45">
      <c r="B2997" s="3" t="s">
        <v>11680</v>
      </c>
      <c r="C2997" t="str">
        <f>_xlfn.XLOOKUP(B2997,Product!$A:$A,Product!$E:$E)</f>
        <v>3311-22</v>
      </c>
      <c r="D2997" s="3" t="s">
        <v>5601</v>
      </c>
    </row>
    <row r="2998" spans="2:4" x14ac:dyDescent="0.45">
      <c r="B2998" s="3" t="s">
        <v>11680</v>
      </c>
      <c r="C2998" t="str">
        <f>_xlfn.XLOOKUP(B2998,Product!$A:$A,Product!$E:$E)</f>
        <v>3311-22</v>
      </c>
      <c r="D2998" s="3" t="s">
        <v>5602</v>
      </c>
    </row>
    <row r="2999" spans="2:4" x14ac:dyDescent="0.45">
      <c r="B2999" s="3" t="s">
        <v>11680</v>
      </c>
      <c r="C2999" t="str">
        <f>_xlfn.XLOOKUP(B2999,Product!$A:$A,Product!$E:$E)</f>
        <v>3311-22</v>
      </c>
      <c r="D2999" s="3" t="s">
        <v>5603</v>
      </c>
    </row>
    <row r="3000" spans="2:4" x14ac:dyDescent="0.45">
      <c r="B3000" s="3" t="s">
        <v>11680</v>
      </c>
      <c r="C3000" t="str">
        <f>_xlfn.XLOOKUP(B3000,Product!$A:$A,Product!$E:$E)</f>
        <v>3311-22</v>
      </c>
      <c r="D3000" s="3" t="s">
        <v>5604</v>
      </c>
    </row>
    <row r="3001" spans="2:4" x14ac:dyDescent="0.45">
      <c r="B3001" s="3" t="s">
        <v>11680</v>
      </c>
      <c r="C3001" t="str">
        <f>_xlfn.XLOOKUP(B3001,Product!$A:$A,Product!$E:$E)</f>
        <v>3311-22</v>
      </c>
      <c r="D3001" s="3" t="s">
        <v>5605</v>
      </c>
    </row>
    <row r="3002" spans="2:4" x14ac:dyDescent="0.45">
      <c r="B3002" s="3" t="s">
        <v>11680</v>
      </c>
      <c r="C3002" t="str">
        <f>_xlfn.XLOOKUP(B3002,Product!$A:$A,Product!$E:$E)</f>
        <v>3311-22</v>
      </c>
      <c r="D3002" s="3" t="s">
        <v>5606</v>
      </c>
    </row>
    <row r="3003" spans="2:4" x14ac:dyDescent="0.45">
      <c r="B3003" s="3" t="s">
        <v>11680</v>
      </c>
      <c r="C3003" t="str">
        <f>_xlfn.XLOOKUP(B3003,Product!$A:$A,Product!$E:$E)</f>
        <v>3311-22</v>
      </c>
      <c r="D3003" s="3" t="s">
        <v>5607</v>
      </c>
    </row>
    <row r="3004" spans="2:4" x14ac:dyDescent="0.45">
      <c r="B3004" s="3" t="s">
        <v>11680</v>
      </c>
      <c r="C3004" t="str">
        <f>_xlfn.XLOOKUP(B3004,Product!$A:$A,Product!$E:$E)</f>
        <v>3311-22</v>
      </c>
      <c r="D3004" s="3" t="s">
        <v>1431</v>
      </c>
    </row>
    <row r="3005" spans="2:4" x14ac:dyDescent="0.45">
      <c r="B3005" s="3" t="s">
        <v>11680</v>
      </c>
      <c r="C3005" t="str">
        <f>_xlfn.XLOOKUP(B3005,Product!$A:$A,Product!$E:$E)</f>
        <v>3311-22</v>
      </c>
      <c r="D3005" s="3" t="s">
        <v>5608</v>
      </c>
    </row>
    <row r="3006" spans="2:4" x14ac:dyDescent="0.45">
      <c r="B3006" s="3" t="s">
        <v>11680</v>
      </c>
      <c r="C3006" t="str">
        <f>_xlfn.XLOOKUP(B3006,Product!$A:$A,Product!$E:$E)</f>
        <v>3311-22</v>
      </c>
      <c r="D3006" s="3" t="s">
        <v>5609</v>
      </c>
    </row>
    <row r="3007" spans="2:4" x14ac:dyDescent="0.45">
      <c r="B3007" s="3" t="s">
        <v>11680</v>
      </c>
      <c r="C3007" t="str">
        <f>_xlfn.XLOOKUP(B3007,Product!$A:$A,Product!$E:$E)</f>
        <v>3311-22</v>
      </c>
      <c r="D3007" s="3" t="s">
        <v>5610</v>
      </c>
    </row>
    <row r="3008" spans="2:4" x14ac:dyDescent="0.45">
      <c r="B3008" s="3" t="s">
        <v>11680</v>
      </c>
      <c r="C3008" t="str">
        <f>_xlfn.XLOOKUP(B3008,Product!$A:$A,Product!$E:$E)</f>
        <v>3311-22</v>
      </c>
      <c r="D3008" s="3" t="s">
        <v>5611</v>
      </c>
    </row>
    <row r="3009" spans="2:4" x14ac:dyDescent="0.45">
      <c r="B3009" s="3" t="s">
        <v>11681</v>
      </c>
      <c r="C3009" t="str">
        <f>_xlfn.XLOOKUP(B3009,Product!$A:$A,Product!$E:$E)</f>
        <v>3476-20</v>
      </c>
      <c r="D3009" s="3" t="s">
        <v>5612</v>
      </c>
    </row>
    <row r="3010" spans="2:4" x14ac:dyDescent="0.45">
      <c r="B3010" s="3" t="s">
        <v>11681</v>
      </c>
      <c r="C3010" t="str">
        <f>_xlfn.XLOOKUP(B3010,Product!$A:$A,Product!$E:$E)</f>
        <v>3476-20</v>
      </c>
      <c r="D3010" s="3" t="s">
        <v>5613</v>
      </c>
    </row>
    <row r="3011" spans="2:4" x14ac:dyDescent="0.45">
      <c r="B3011" s="3" t="s">
        <v>11681</v>
      </c>
      <c r="C3011" t="str">
        <f>_xlfn.XLOOKUP(B3011,Product!$A:$A,Product!$E:$E)</f>
        <v>3476-20</v>
      </c>
      <c r="D3011" s="3" t="s">
        <v>3673</v>
      </c>
    </row>
    <row r="3012" spans="2:4" x14ac:dyDescent="0.45">
      <c r="B3012" s="3" t="s">
        <v>11681</v>
      </c>
      <c r="C3012" t="str">
        <f>_xlfn.XLOOKUP(B3012,Product!$A:$A,Product!$E:$E)</f>
        <v>3476-20</v>
      </c>
      <c r="D3012" s="3" t="s">
        <v>3685</v>
      </c>
    </row>
    <row r="3013" spans="2:4" x14ac:dyDescent="0.45">
      <c r="B3013" s="3" t="s">
        <v>11681</v>
      </c>
      <c r="C3013" t="str">
        <f>_xlfn.XLOOKUP(B3013,Product!$A:$A,Product!$E:$E)</f>
        <v>3476-20</v>
      </c>
      <c r="D3013" s="3" t="s">
        <v>5614</v>
      </c>
    </row>
    <row r="3014" spans="2:4" x14ac:dyDescent="0.45">
      <c r="B3014" s="3" t="s">
        <v>11681</v>
      </c>
      <c r="C3014" t="str">
        <f>_xlfn.XLOOKUP(B3014,Product!$A:$A,Product!$E:$E)</f>
        <v>3476-20</v>
      </c>
      <c r="D3014" s="3" t="s">
        <v>5615</v>
      </c>
    </row>
    <row r="3015" spans="2:4" x14ac:dyDescent="0.45">
      <c r="B3015" s="3" t="s">
        <v>11681</v>
      </c>
      <c r="C3015" t="str">
        <f>_xlfn.XLOOKUP(B3015,Product!$A:$A,Product!$E:$E)</f>
        <v>3476-20</v>
      </c>
      <c r="D3015" s="3" t="s">
        <v>2731</v>
      </c>
    </row>
    <row r="3016" spans="2:4" x14ac:dyDescent="0.45">
      <c r="B3016" s="3" t="s">
        <v>11681</v>
      </c>
      <c r="C3016" t="str">
        <f>_xlfn.XLOOKUP(B3016,Product!$A:$A,Product!$E:$E)</f>
        <v>3476-20</v>
      </c>
      <c r="D3016" s="3" t="s">
        <v>5616</v>
      </c>
    </row>
    <row r="3017" spans="2:4" x14ac:dyDescent="0.45">
      <c r="B3017" s="3" t="s">
        <v>11681</v>
      </c>
      <c r="C3017" t="str">
        <f>_xlfn.XLOOKUP(B3017,Product!$A:$A,Product!$E:$E)</f>
        <v>3476-20</v>
      </c>
      <c r="D3017" s="3" t="s">
        <v>5617</v>
      </c>
    </row>
    <row r="3018" spans="2:4" x14ac:dyDescent="0.45">
      <c r="B3018" s="3" t="s">
        <v>11681</v>
      </c>
      <c r="C3018" t="str">
        <f>_xlfn.XLOOKUP(B3018,Product!$A:$A,Product!$E:$E)</f>
        <v>3476-20</v>
      </c>
      <c r="D3018" s="3" t="s">
        <v>5618</v>
      </c>
    </row>
    <row r="3019" spans="2:4" x14ac:dyDescent="0.45">
      <c r="B3019" s="3" t="s">
        <v>11681</v>
      </c>
      <c r="C3019" t="str">
        <f>_xlfn.XLOOKUP(B3019,Product!$A:$A,Product!$E:$E)</f>
        <v>3476-20</v>
      </c>
      <c r="D3019" s="3" t="s">
        <v>5619</v>
      </c>
    </row>
    <row r="3020" spans="2:4" x14ac:dyDescent="0.45">
      <c r="B3020" s="3" t="s">
        <v>11681</v>
      </c>
      <c r="C3020" t="str">
        <f>_xlfn.XLOOKUP(B3020,Product!$A:$A,Product!$E:$E)</f>
        <v>3476-20</v>
      </c>
      <c r="D3020" s="3" t="s">
        <v>3285</v>
      </c>
    </row>
    <row r="3021" spans="2:4" x14ac:dyDescent="0.45">
      <c r="B3021" s="3" t="s">
        <v>11681</v>
      </c>
      <c r="C3021" t="str">
        <f>_xlfn.XLOOKUP(B3021,Product!$A:$A,Product!$E:$E)</f>
        <v>3476-20</v>
      </c>
      <c r="D3021" s="3" t="s">
        <v>5620</v>
      </c>
    </row>
    <row r="3022" spans="2:4" x14ac:dyDescent="0.45">
      <c r="B3022" s="3" t="s">
        <v>11681</v>
      </c>
      <c r="C3022" t="str">
        <f>_xlfn.XLOOKUP(B3022,Product!$A:$A,Product!$E:$E)</f>
        <v>3476-20</v>
      </c>
      <c r="D3022" s="3" t="s">
        <v>5621</v>
      </c>
    </row>
    <row r="3023" spans="2:4" x14ac:dyDescent="0.45">
      <c r="B3023" s="3" t="s">
        <v>11682</v>
      </c>
      <c r="C3023" t="str">
        <f>_xlfn.XLOOKUP(B3023,Product!$A:$A,Product!$E:$E)</f>
        <v>3601-20</v>
      </c>
      <c r="D3023" s="3" t="s">
        <v>5622</v>
      </c>
    </row>
    <row r="3024" spans="2:4" x14ac:dyDescent="0.45">
      <c r="B3024" s="3" t="s">
        <v>11682</v>
      </c>
      <c r="C3024" t="str">
        <f>_xlfn.XLOOKUP(B3024,Product!$A:$A,Product!$E:$E)</f>
        <v>3601-20</v>
      </c>
      <c r="D3024" s="3" t="s">
        <v>5623</v>
      </c>
    </row>
    <row r="3025" spans="2:4" x14ac:dyDescent="0.45">
      <c r="B3025" s="3" t="s">
        <v>11682</v>
      </c>
      <c r="C3025" t="str">
        <f>_xlfn.XLOOKUP(B3025,Product!$A:$A,Product!$E:$E)</f>
        <v>3601-20</v>
      </c>
      <c r="D3025" s="3" t="s">
        <v>1332</v>
      </c>
    </row>
    <row r="3026" spans="2:4" x14ac:dyDescent="0.45">
      <c r="B3026" s="3" t="s">
        <v>11682</v>
      </c>
      <c r="C3026" t="str">
        <f>_xlfn.XLOOKUP(B3026,Product!$A:$A,Product!$E:$E)</f>
        <v>3601-20</v>
      </c>
      <c r="D3026" s="3" t="s">
        <v>5624</v>
      </c>
    </row>
    <row r="3027" spans="2:4" x14ac:dyDescent="0.45">
      <c r="B3027" s="3" t="s">
        <v>11682</v>
      </c>
      <c r="C3027" t="str">
        <f>_xlfn.XLOOKUP(B3027,Product!$A:$A,Product!$E:$E)</f>
        <v>3601-20</v>
      </c>
      <c r="D3027" s="3" t="s">
        <v>5625</v>
      </c>
    </row>
    <row r="3028" spans="2:4" x14ac:dyDescent="0.45">
      <c r="B3028" s="3" t="s">
        <v>11682</v>
      </c>
      <c r="C3028" t="str">
        <f>_xlfn.XLOOKUP(B3028,Product!$A:$A,Product!$E:$E)</f>
        <v>3601-20</v>
      </c>
      <c r="D3028" s="3" t="s">
        <v>5626</v>
      </c>
    </row>
    <row r="3029" spans="2:4" x14ac:dyDescent="0.45">
      <c r="B3029" s="3" t="s">
        <v>11682</v>
      </c>
      <c r="C3029" t="str">
        <f>_xlfn.XLOOKUP(B3029,Product!$A:$A,Product!$E:$E)</f>
        <v>3601-20</v>
      </c>
      <c r="D3029" s="3" t="s">
        <v>5627</v>
      </c>
    </row>
    <row r="3030" spans="2:4" x14ac:dyDescent="0.45">
      <c r="B3030" s="3" t="s">
        <v>11682</v>
      </c>
      <c r="C3030" t="str">
        <f>_xlfn.XLOOKUP(B3030,Product!$A:$A,Product!$E:$E)</f>
        <v>3601-20</v>
      </c>
      <c r="D3030" s="3" t="s">
        <v>5628</v>
      </c>
    </row>
    <row r="3031" spans="2:4" x14ac:dyDescent="0.45">
      <c r="B3031" s="3" t="s">
        <v>11682</v>
      </c>
      <c r="C3031" t="str">
        <f>_xlfn.XLOOKUP(B3031,Product!$A:$A,Product!$E:$E)</f>
        <v>3601-20</v>
      </c>
      <c r="D3031" s="3" t="s">
        <v>5629</v>
      </c>
    </row>
    <row r="3032" spans="2:4" x14ac:dyDescent="0.45">
      <c r="B3032" s="3" t="s">
        <v>11685</v>
      </c>
      <c r="C3032" t="str">
        <f>_xlfn.XLOOKUP(B3032,Product!$A:$A,Product!$E:$E)</f>
        <v>3602-20</v>
      </c>
      <c r="D3032" s="3" t="s">
        <v>5630</v>
      </c>
    </row>
    <row r="3033" spans="2:4" x14ac:dyDescent="0.45">
      <c r="B3033" s="3" t="s">
        <v>11685</v>
      </c>
      <c r="C3033" t="str">
        <f>_xlfn.XLOOKUP(B3033,Product!$A:$A,Product!$E:$E)</f>
        <v>3602-20</v>
      </c>
      <c r="D3033" s="3" t="s">
        <v>5631</v>
      </c>
    </row>
    <row r="3034" spans="2:4" x14ac:dyDescent="0.45">
      <c r="B3034" s="3" t="s">
        <v>11685</v>
      </c>
      <c r="C3034" t="str">
        <f>_xlfn.XLOOKUP(B3034,Product!$A:$A,Product!$E:$E)</f>
        <v>3602-20</v>
      </c>
      <c r="D3034" s="3" t="s">
        <v>5632</v>
      </c>
    </row>
    <row r="3035" spans="2:4" x14ac:dyDescent="0.45">
      <c r="B3035" s="3" t="s">
        <v>11685</v>
      </c>
      <c r="C3035" t="str">
        <f>_xlfn.XLOOKUP(B3035,Product!$A:$A,Product!$E:$E)</f>
        <v>3602-20</v>
      </c>
      <c r="D3035" s="3" t="s">
        <v>5633</v>
      </c>
    </row>
    <row r="3036" spans="2:4" x14ac:dyDescent="0.45">
      <c r="B3036" s="3" t="s">
        <v>11685</v>
      </c>
      <c r="C3036" t="str">
        <f>_xlfn.XLOOKUP(B3036,Product!$A:$A,Product!$E:$E)</f>
        <v>3602-20</v>
      </c>
      <c r="D3036" s="3" t="s">
        <v>5634</v>
      </c>
    </row>
    <row r="3037" spans="2:4" x14ac:dyDescent="0.45">
      <c r="B3037" s="3" t="s">
        <v>11685</v>
      </c>
      <c r="C3037" t="str">
        <f>_xlfn.XLOOKUP(B3037,Product!$A:$A,Product!$E:$E)</f>
        <v>3602-20</v>
      </c>
      <c r="D3037" s="3" t="s">
        <v>1372</v>
      </c>
    </row>
    <row r="3038" spans="2:4" x14ac:dyDescent="0.45">
      <c r="B3038" s="3" t="s">
        <v>11685</v>
      </c>
      <c r="C3038" t="str">
        <f>_xlfn.XLOOKUP(B3038,Product!$A:$A,Product!$E:$E)</f>
        <v>3602-20</v>
      </c>
      <c r="D3038" s="3" t="s">
        <v>5635</v>
      </c>
    </row>
    <row r="3039" spans="2:4" x14ac:dyDescent="0.45">
      <c r="B3039" s="3" t="s">
        <v>11685</v>
      </c>
      <c r="C3039" t="str">
        <f>_xlfn.XLOOKUP(B3039,Product!$A:$A,Product!$E:$E)</f>
        <v>3602-20</v>
      </c>
      <c r="D3039" s="3" t="s">
        <v>5636</v>
      </c>
    </row>
    <row r="3040" spans="2:4" x14ac:dyDescent="0.45">
      <c r="B3040" s="3" t="s">
        <v>11685</v>
      </c>
      <c r="C3040" t="str">
        <f>_xlfn.XLOOKUP(B3040,Product!$A:$A,Product!$E:$E)</f>
        <v>3602-20</v>
      </c>
      <c r="D3040" s="3" t="s">
        <v>5637</v>
      </c>
    </row>
    <row r="3041" spans="2:4" x14ac:dyDescent="0.45">
      <c r="B3041" s="3" t="s">
        <v>11685</v>
      </c>
      <c r="C3041" t="str">
        <f>_xlfn.XLOOKUP(B3041,Product!$A:$A,Product!$E:$E)</f>
        <v>3602-20</v>
      </c>
      <c r="D3041" s="3" t="s">
        <v>5638</v>
      </c>
    </row>
    <row r="3042" spans="2:4" x14ac:dyDescent="0.45">
      <c r="B3042" s="3" t="s">
        <v>11687</v>
      </c>
      <c r="C3042" t="str">
        <f>_xlfn.XLOOKUP(B3042,Product!$A:$A,Product!$E:$E)</f>
        <v>3650-20</v>
      </c>
      <c r="D3042" s="3" t="s">
        <v>5639</v>
      </c>
    </row>
    <row r="3043" spans="2:4" x14ac:dyDescent="0.45">
      <c r="B3043" s="3" t="s">
        <v>11687</v>
      </c>
      <c r="C3043" t="str">
        <f>_xlfn.XLOOKUP(B3043,Product!$A:$A,Product!$E:$E)</f>
        <v>3650-20</v>
      </c>
      <c r="D3043" s="3" t="s">
        <v>5640</v>
      </c>
    </row>
    <row r="3044" spans="2:4" x14ac:dyDescent="0.45">
      <c r="B3044" s="3" t="s">
        <v>11687</v>
      </c>
      <c r="C3044" t="str">
        <f>_xlfn.XLOOKUP(B3044,Product!$A:$A,Product!$E:$E)</f>
        <v>3650-20</v>
      </c>
      <c r="D3044" s="3" t="s">
        <v>2040</v>
      </c>
    </row>
    <row r="3045" spans="2:4" x14ac:dyDescent="0.45">
      <c r="B3045" s="3" t="s">
        <v>11687</v>
      </c>
      <c r="C3045" t="str">
        <f>_xlfn.XLOOKUP(B3045,Product!$A:$A,Product!$E:$E)</f>
        <v>3650-20</v>
      </c>
      <c r="D3045" s="3" t="s">
        <v>5641</v>
      </c>
    </row>
    <row r="3046" spans="2:4" x14ac:dyDescent="0.45">
      <c r="B3046" s="3" t="s">
        <v>11687</v>
      </c>
      <c r="C3046" t="str">
        <f>_xlfn.XLOOKUP(B3046,Product!$A:$A,Product!$E:$E)</f>
        <v>3650-20</v>
      </c>
      <c r="D3046" s="3" t="s">
        <v>5642</v>
      </c>
    </row>
    <row r="3047" spans="2:4" x14ac:dyDescent="0.45">
      <c r="B3047" s="3" t="s">
        <v>11687</v>
      </c>
      <c r="C3047" t="str">
        <f>_xlfn.XLOOKUP(B3047,Product!$A:$A,Product!$E:$E)</f>
        <v>3650-20</v>
      </c>
      <c r="D3047" s="3" t="s">
        <v>5643</v>
      </c>
    </row>
    <row r="3048" spans="2:4" x14ac:dyDescent="0.45">
      <c r="B3048" s="3" t="s">
        <v>11687</v>
      </c>
      <c r="C3048" t="str">
        <f>_xlfn.XLOOKUP(B3048,Product!$A:$A,Product!$E:$E)</f>
        <v>3650-20</v>
      </c>
      <c r="D3048" s="3" t="s">
        <v>5644</v>
      </c>
    </row>
    <row r="3049" spans="2:4" x14ac:dyDescent="0.45">
      <c r="B3049" s="3" t="s">
        <v>11687</v>
      </c>
      <c r="C3049" t="str">
        <f>_xlfn.XLOOKUP(B3049,Product!$A:$A,Product!$E:$E)</f>
        <v>3650-20</v>
      </c>
      <c r="D3049" s="3" t="s">
        <v>5645</v>
      </c>
    </row>
    <row r="3050" spans="2:4" x14ac:dyDescent="0.45">
      <c r="B3050" s="3" t="s">
        <v>11687</v>
      </c>
      <c r="C3050" t="str">
        <f>_xlfn.XLOOKUP(B3050,Product!$A:$A,Product!$E:$E)</f>
        <v>3650-20</v>
      </c>
      <c r="D3050" s="3" t="s">
        <v>5646</v>
      </c>
    </row>
    <row r="3051" spans="2:4" x14ac:dyDescent="0.45">
      <c r="B3051" s="3" t="s">
        <v>11687</v>
      </c>
      <c r="C3051" t="str">
        <f>_xlfn.XLOOKUP(B3051,Product!$A:$A,Product!$E:$E)</f>
        <v>3650-20</v>
      </c>
      <c r="D3051" s="3" t="s">
        <v>5647</v>
      </c>
    </row>
    <row r="3052" spans="2:4" x14ac:dyDescent="0.45">
      <c r="B3052" s="3" t="s">
        <v>11689</v>
      </c>
      <c r="C3052" t="str">
        <f>_xlfn.XLOOKUP(B3052,Product!$A:$A,Product!$E:$E)</f>
        <v>3651-20</v>
      </c>
      <c r="D3052" s="3" t="s">
        <v>5648</v>
      </c>
    </row>
    <row r="3053" spans="2:4" x14ac:dyDescent="0.45">
      <c r="B3053" s="3" t="s">
        <v>11689</v>
      </c>
      <c r="C3053" t="str">
        <f>_xlfn.XLOOKUP(B3053,Product!$A:$A,Product!$E:$E)</f>
        <v>3651-20</v>
      </c>
      <c r="D3053" s="3" t="s">
        <v>5649</v>
      </c>
    </row>
    <row r="3054" spans="2:4" x14ac:dyDescent="0.45">
      <c r="B3054" s="3" t="s">
        <v>11689</v>
      </c>
      <c r="C3054" t="str">
        <f>_xlfn.XLOOKUP(B3054,Product!$A:$A,Product!$E:$E)</f>
        <v>3651-20</v>
      </c>
      <c r="D3054" s="3" t="s">
        <v>5650</v>
      </c>
    </row>
    <row r="3055" spans="2:4" x14ac:dyDescent="0.45">
      <c r="B3055" s="3" t="s">
        <v>11689</v>
      </c>
      <c r="C3055" t="str">
        <f>_xlfn.XLOOKUP(B3055,Product!$A:$A,Product!$E:$E)</f>
        <v>3651-20</v>
      </c>
      <c r="D3055" s="3" t="s">
        <v>2048</v>
      </c>
    </row>
    <row r="3056" spans="2:4" x14ac:dyDescent="0.45">
      <c r="B3056" s="3" t="s">
        <v>11689</v>
      </c>
      <c r="C3056" t="str">
        <f>_xlfn.XLOOKUP(B3056,Product!$A:$A,Product!$E:$E)</f>
        <v>3651-20</v>
      </c>
      <c r="D3056" s="3" t="s">
        <v>5651</v>
      </c>
    </row>
    <row r="3057" spans="2:4" x14ac:dyDescent="0.45">
      <c r="B3057" s="3" t="s">
        <v>11689</v>
      </c>
      <c r="C3057" t="str">
        <f>_xlfn.XLOOKUP(B3057,Product!$A:$A,Product!$E:$E)</f>
        <v>3651-20</v>
      </c>
      <c r="D3057" s="3" t="s">
        <v>5652</v>
      </c>
    </row>
    <row r="3058" spans="2:4" x14ac:dyDescent="0.45">
      <c r="B3058" s="3" t="s">
        <v>11689</v>
      </c>
      <c r="C3058" t="str">
        <f>_xlfn.XLOOKUP(B3058,Product!$A:$A,Product!$E:$E)</f>
        <v>3651-20</v>
      </c>
      <c r="D3058" s="3" t="s">
        <v>5653</v>
      </c>
    </row>
    <row r="3059" spans="2:4" x14ac:dyDescent="0.45">
      <c r="B3059" s="3" t="s">
        <v>11689</v>
      </c>
      <c r="C3059" t="str">
        <f>_xlfn.XLOOKUP(B3059,Product!$A:$A,Product!$E:$E)</f>
        <v>3651-20</v>
      </c>
      <c r="D3059" s="3" t="s">
        <v>5654</v>
      </c>
    </row>
    <row r="3060" spans="2:4" x14ac:dyDescent="0.45">
      <c r="B3060" s="3" t="s">
        <v>11689</v>
      </c>
      <c r="C3060" t="str">
        <f>_xlfn.XLOOKUP(B3060,Product!$A:$A,Product!$E:$E)</f>
        <v>3651-20</v>
      </c>
      <c r="D3060" s="3" t="s">
        <v>5655</v>
      </c>
    </row>
    <row r="3061" spans="2:4" x14ac:dyDescent="0.45">
      <c r="B3061" s="3" t="s">
        <v>11690</v>
      </c>
      <c r="C3061" t="str">
        <f>_xlfn.XLOOKUP(B3061,Product!$A:$A,Product!$E:$E)</f>
        <v>3670-20</v>
      </c>
      <c r="D3061" s="3" t="s">
        <v>5656</v>
      </c>
    </row>
    <row r="3062" spans="2:4" x14ac:dyDescent="0.45">
      <c r="B3062" s="3" t="s">
        <v>11690</v>
      </c>
      <c r="C3062" t="str">
        <f>_xlfn.XLOOKUP(B3062,Product!$A:$A,Product!$E:$E)</f>
        <v>3670-20</v>
      </c>
      <c r="D3062" s="3" t="s">
        <v>5657</v>
      </c>
    </row>
    <row r="3063" spans="2:4" x14ac:dyDescent="0.45">
      <c r="B3063" s="3" t="s">
        <v>11690</v>
      </c>
      <c r="C3063" t="str">
        <f>_xlfn.XLOOKUP(B3063,Product!$A:$A,Product!$E:$E)</f>
        <v>3670-20</v>
      </c>
      <c r="D3063" s="3" t="s">
        <v>1800</v>
      </c>
    </row>
    <row r="3064" spans="2:4" x14ac:dyDescent="0.45">
      <c r="B3064" s="3" t="s">
        <v>11690</v>
      </c>
      <c r="C3064" t="str">
        <f>_xlfn.XLOOKUP(B3064,Product!$A:$A,Product!$E:$E)</f>
        <v>3670-20</v>
      </c>
      <c r="D3064" s="3" t="s">
        <v>5658</v>
      </c>
    </row>
    <row r="3065" spans="2:4" x14ac:dyDescent="0.45">
      <c r="B3065" s="3" t="s">
        <v>11690</v>
      </c>
      <c r="C3065" t="str">
        <f>_xlfn.XLOOKUP(B3065,Product!$A:$A,Product!$E:$E)</f>
        <v>3670-20</v>
      </c>
      <c r="D3065" s="3" t="s">
        <v>3641</v>
      </c>
    </row>
    <row r="3066" spans="2:4" x14ac:dyDescent="0.45">
      <c r="B3066" s="3" t="s">
        <v>11690</v>
      </c>
      <c r="C3066" t="str">
        <f>_xlfn.XLOOKUP(B3066,Product!$A:$A,Product!$E:$E)</f>
        <v>3670-20</v>
      </c>
      <c r="D3066" s="3" t="s">
        <v>5659</v>
      </c>
    </row>
    <row r="3067" spans="2:4" x14ac:dyDescent="0.45">
      <c r="B3067" s="3" t="s">
        <v>11690</v>
      </c>
      <c r="C3067" t="str">
        <f>_xlfn.XLOOKUP(B3067,Product!$A:$A,Product!$E:$E)</f>
        <v>3670-20</v>
      </c>
      <c r="D3067" s="3" t="s">
        <v>5660</v>
      </c>
    </row>
    <row r="3068" spans="2:4" x14ac:dyDescent="0.45">
      <c r="B3068" s="3" t="s">
        <v>11690</v>
      </c>
      <c r="C3068" t="str">
        <f>_xlfn.XLOOKUP(B3068,Product!$A:$A,Product!$E:$E)</f>
        <v>3670-20</v>
      </c>
      <c r="D3068" s="3" t="s">
        <v>3285</v>
      </c>
    </row>
    <row r="3069" spans="2:4" x14ac:dyDescent="0.45">
      <c r="B3069" s="3" t="s">
        <v>11690</v>
      </c>
      <c r="C3069" t="str">
        <f>_xlfn.XLOOKUP(B3069,Product!$A:$A,Product!$E:$E)</f>
        <v>3670-20</v>
      </c>
      <c r="D3069" s="3" t="s">
        <v>5661</v>
      </c>
    </row>
    <row r="3070" spans="2:4" x14ac:dyDescent="0.45">
      <c r="B3070" s="3" t="s">
        <v>11690</v>
      </c>
      <c r="C3070" t="str">
        <f>_xlfn.XLOOKUP(B3070,Product!$A:$A,Product!$E:$E)</f>
        <v>3670-20</v>
      </c>
      <c r="D3070" s="3" t="s">
        <v>5662</v>
      </c>
    </row>
    <row r="3071" spans="2:4" x14ac:dyDescent="0.45">
      <c r="B3071" s="3" t="s">
        <v>11690</v>
      </c>
      <c r="C3071" t="str">
        <f>_xlfn.XLOOKUP(B3071,Product!$A:$A,Product!$E:$E)</f>
        <v>3670-20</v>
      </c>
      <c r="D3071" s="3" t="s">
        <v>5663</v>
      </c>
    </row>
    <row r="3072" spans="2:4" x14ac:dyDescent="0.45">
      <c r="B3072" s="3" t="s">
        <v>11690</v>
      </c>
      <c r="C3072" t="str">
        <f>_xlfn.XLOOKUP(B3072,Product!$A:$A,Product!$E:$E)</f>
        <v>3670-20</v>
      </c>
      <c r="D3072" s="3" t="s">
        <v>5664</v>
      </c>
    </row>
    <row r="3073" spans="2:4" x14ac:dyDescent="0.45">
      <c r="B3073" s="3" t="s">
        <v>11690</v>
      </c>
      <c r="C3073" t="str">
        <f>_xlfn.XLOOKUP(B3073,Product!$A:$A,Product!$E:$E)</f>
        <v>3670-20</v>
      </c>
      <c r="D3073" s="3" t="s">
        <v>5665</v>
      </c>
    </row>
    <row r="3074" spans="2:4" x14ac:dyDescent="0.45">
      <c r="B3074" s="3" t="s">
        <v>11692</v>
      </c>
      <c r="C3074" t="str">
        <f>_xlfn.XLOOKUP(B3074,Product!$A:$A,Product!$E:$E)</f>
        <v>3671-20</v>
      </c>
      <c r="D3074" s="3" t="s">
        <v>5656</v>
      </c>
    </row>
    <row r="3075" spans="2:4" x14ac:dyDescent="0.45">
      <c r="B3075" s="3" t="s">
        <v>11692</v>
      </c>
      <c r="C3075" t="str">
        <f>_xlfn.XLOOKUP(B3075,Product!$A:$A,Product!$E:$E)</f>
        <v>3671-20</v>
      </c>
      <c r="D3075" s="3" t="s">
        <v>5666</v>
      </c>
    </row>
    <row r="3076" spans="2:4" x14ac:dyDescent="0.45">
      <c r="B3076" s="3" t="s">
        <v>11692</v>
      </c>
      <c r="C3076" t="str">
        <f>_xlfn.XLOOKUP(B3076,Product!$A:$A,Product!$E:$E)</f>
        <v>3671-20</v>
      </c>
      <c r="D3076" s="3" t="s">
        <v>5667</v>
      </c>
    </row>
    <row r="3077" spans="2:4" x14ac:dyDescent="0.45">
      <c r="B3077" s="3" t="s">
        <v>11692</v>
      </c>
      <c r="C3077" t="str">
        <f>_xlfn.XLOOKUP(B3077,Product!$A:$A,Product!$E:$E)</f>
        <v>3671-20</v>
      </c>
      <c r="D3077" s="3" t="s">
        <v>5668</v>
      </c>
    </row>
    <row r="3078" spans="2:4" x14ac:dyDescent="0.45">
      <c r="B3078" s="3" t="s">
        <v>11692</v>
      </c>
      <c r="C3078" t="str">
        <f>_xlfn.XLOOKUP(B3078,Product!$A:$A,Product!$E:$E)</f>
        <v>3671-20</v>
      </c>
      <c r="D3078" s="3" t="s">
        <v>5669</v>
      </c>
    </row>
    <row r="3079" spans="2:4" x14ac:dyDescent="0.45">
      <c r="B3079" s="3" t="s">
        <v>11692</v>
      </c>
      <c r="C3079" t="str">
        <f>_xlfn.XLOOKUP(B3079,Product!$A:$A,Product!$E:$E)</f>
        <v>3671-20</v>
      </c>
      <c r="D3079" s="3" t="s">
        <v>5670</v>
      </c>
    </row>
    <row r="3080" spans="2:4" x14ac:dyDescent="0.45">
      <c r="B3080" s="3" t="s">
        <v>11692</v>
      </c>
      <c r="C3080" t="str">
        <f>_xlfn.XLOOKUP(B3080,Product!$A:$A,Product!$E:$E)</f>
        <v>3671-20</v>
      </c>
      <c r="D3080" s="3" t="s">
        <v>5671</v>
      </c>
    </row>
    <row r="3081" spans="2:4" x14ac:dyDescent="0.45">
      <c r="B3081" s="3" t="s">
        <v>11692</v>
      </c>
      <c r="C3081" t="str">
        <f>_xlfn.XLOOKUP(B3081,Product!$A:$A,Product!$E:$E)</f>
        <v>3671-20</v>
      </c>
      <c r="D3081" s="3" t="s">
        <v>3641</v>
      </c>
    </row>
    <row r="3082" spans="2:4" x14ac:dyDescent="0.45">
      <c r="B3082" s="3" t="s">
        <v>11692</v>
      </c>
      <c r="C3082" t="str">
        <f>_xlfn.XLOOKUP(B3082,Product!$A:$A,Product!$E:$E)</f>
        <v>3671-20</v>
      </c>
      <c r="D3082" s="3" t="s">
        <v>1818</v>
      </c>
    </row>
    <row r="3083" spans="2:4" x14ac:dyDescent="0.45">
      <c r="B3083" s="3" t="s">
        <v>11692</v>
      </c>
      <c r="C3083" t="str">
        <f>_xlfn.XLOOKUP(B3083,Product!$A:$A,Product!$E:$E)</f>
        <v>3671-20</v>
      </c>
      <c r="D3083" s="3" t="s">
        <v>3285</v>
      </c>
    </row>
    <row r="3084" spans="2:4" x14ac:dyDescent="0.45">
      <c r="B3084" s="3" t="s">
        <v>11692</v>
      </c>
      <c r="C3084" t="str">
        <f>_xlfn.XLOOKUP(B3084,Product!$A:$A,Product!$E:$E)</f>
        <v>3671-20</v>
      </c>
      <c r="D3084" s="3" t="s">
        <v>5672</v>
      </c>
    </row>
    <row r="3085" spans="2:4" x14ac:dyDescent="0.45">
      <c r="B3085" s="3" t="s">
        <v>11692</v>
      </c>
      <c r="C3085" t="str">
        <f>_xlfn.XLOOKUP(B3085,Product!$A:$A,Product!$E:$E)</f>
        <v>3671-20</v>
      </c>
      <c r="D3085" s="3" t="s">
        <v>5673</v>
      </c>
    </row>
    <row r="3086" spans="2:4" x14ac:dyDescent="0.45">
      <c r="B3086" s="3" t="s">
        <v>11692</v>
      </c>
      <c r="C3086" t="str">
        <f>_xlfn.XLOOKUP(B3086,Product!$A:$A,Product!$E:$E)</f>
        <v>3671-20</v>
      </c>
      <c r="D3086" s="3" t="s">
        <v>5674</v>
      </c>
    </row>
    <row r="3087" spans="2:4" x14ac:dyDescent="0.45">
      <c r="B3087" s="3" t="s">
        <v>11693</v>
      </c>
      <c r="C3087" t="str">
        <f>_xlfn.XLOOKUP(B3087,Product!$A:$A,Product!$E:$E)</f>
        <v>3672-20</v>
      </c>
      <c r="D3087" s="3" t="s">
        <v>5656</v>
      </c>
    </row>
    <row r="3088" spans="2:4" x14ac:dyDescent="0.45">
      <c r="B3088" s="3" t="s">
        <v>11693</v>
      </c>
      <c r="C3088" t="str">
        <f>_xlfn.XLOOKUP(B3088,Product!$A:$A,Product!$E:$E)</f>
        <v>3672-20</v>
      </c>
      <c r="D3088" s="3" t="s">
        <v>5675</v>
      </c>
    </row>
    <row r="3089" spans="2:4" x14ac:dyDescent="0.45">
      <c r="B3089" s="3" t="s">
        <v>11693</v>
      </c>
      <c r="C3089" t="str">
        <f>_xlfn.XLOOKUP(B3089,Product!$A:$A,Product!$E:$E)</f>
        <v>3672-20</v>
      </c>
      <c r="D3089" s="3" t="s">
        <v>5676</v>
      </c>
    </row>
    <row r="3090" spans="2:4" x14ac:dyDescent="0.45">
      <c r="B3090" s="3" t="s">
        <v>11693</v>
      </c>
      <c r="C3090" t="str">
        <f>_xlfn.XLOOKUP(B3090,Product!$A:$A,Product!$E:$E)</f>
        <v>3672-20</v>
      </c>
      <c r="D3090" s="3" t="s">
        <v>5677</v>
      </c>
    </row>
    <row r="3091" spans="2:4" x14ac:dyDescent="0.45">
      <c r="B3091" s="3" t="s">
        <v>11693</v>
      </c>
      <c r="C3091" t="str">
        <f>_xlfn.XLOOKUP(B3091,Product!$A:$A,Product!$E:$E)</f>
        <v>3672-20</v>
      </c>
      <c r="D3091" s="3" t="s">
        <v>5678</v>
      </c>
    </row>
    <row r="3092" spans="2:4" x14ac:dyDescent="0.45">
      <c r="B3092" s="3" t="s">
        <v>11693</v>
      </c>
      <c r="C3092" t="str">
        <f>_xlfn.XLOOKUP(B3092,Product!$A:$A,Product!$E:$E)</f>
        <v>3672-20</v>
      </c>
      <c r="D3092" s="3" t="s">
        <v>5679</v>
      </c>
    </row>
    <row r="3093" spans="2:4" x14ac:dyDescent="0.45">
      <c r="B3093" s="3" t="s">
        <v>11693</v>
      </c>
      <c r="C3093" t="str">
        <f>_xlfn.XLOOKUP(B3093,Product!$A:$A,Product!$E:$E)</f>
        <v>3672-20</v>
      </c>
      <c r="D3093" s="3" t="s">
        <v>3641</v>
      </c>
    </row>
    <row r="3094" spans="2:4" x14ac:dyDescent="0.45">
      <c r="B3094" s="3" t="s">
        <v>11693</v>
      </c>
      <c r="C3094" t="str">
        <f>_xlfn.XLOOKUP(B3094,Product!$A:$A,Product!$E:$E)</f>
        <v>3672-20</v>
      </c>
      <c r="D3094" s="3" t="s">
        <v>5680</v>
      </c>
    </row>
    <row r="3095" spans="2:4" x14ac:dyDescent="0.45">
      <c r="B3095" s="3" t="s">
        <v>11693</v>
      </c>
      <c r="C3095" t="str">
        <f>_xlfn.XLOOKUP(B3095,Product!$A:$A,Product!$E:$E)</f>
        <v>3672-20</v>
      </c>
      <c r="D3095" s="3" t="s">
        <v>5681</v>
      </c>
    </row>
    <row r="3096" spans="2:4" x14ac:dyDescent="0.45">
      <c r="B3096" s="3" t="s">
        <v>11693</v>
      </c>
      <c r="C3096" t="str">
        <f>_xlfn.XLOOKUP(B3096,Product!$A:$A,Product!$E:$E)</f>
        <v>3672-20</v>
      </c>
      <c r="D3096" s="3" t="s">
        <v>5682</v>
      </c>
    </row>
    <row r="3097" spans="2:4" x14ac:dyDescent="0.45">
      <c r="B3097" s="3" t="s">
        <v>11693</v>
      </c>
      <c r="C3097" t="str">
        <f>_xlfn.XLOOKUP(B3097,Product!$A:$A,Product!$E:$E)</f>
        <v>3672-20</v>
      </c>
      <c r="D3097" s="3" t="s">
        <v>3285</v>
      </c>
    </row>
    <row r="3098" spans="2:4" x14ac:dyDescent="0.45">
      <c r="B3098" s="3" t="s">
        <v>11693</v>
      </c>
      <c r="C3098" t="str">
        <f>_xlfn.XLOOKUP(B3098,Product!$A:$A,Product!$E:$E)</f>
        <v>3672-20</v>
      </c>
      <c r="D3098" s="3" t="s">
        <v>1854</v>
      </c>
    </row>
    <row r="3099" spans="2:4" x14ac:dyDescent="0.45">
      <c r="B3099" s="3" t="s">
        <v>11693</v>
      </c>
      <c r="C3099" t="str">
        <f>_xlfn.XLOOKUP(B3099,Product!$A:$A,Product!$E:$E)</f>
        <v>3672-20</v>
      </c>
      <c r="D3099" s="3" t="s">
        <v>5683</v>
      </c>
    </row>
    <row r="3100" spans="2:4" x14ac:dyDescent="0.45">
      <c r="B3100" s="3" t="s">
        <v>11695</v>
      </c>
      <c r="C3100" t="str">
        <f>_xlfn.XLOOKUP(B3100,Product!$A:$A,Product!$E:$E)</f>
        <v>3674-20</v>
      </c>
      <c r="D3100" s="3" t="s">
        <v>5684</v>
      </c>
    </row>
    <row r="3101" spans="2:4" x14ac:dyDescent="0.45">
      <c r="B3101" s="3" t="s">
        <v>11695</v>
      </c>
      <c r="C3101" t="str">
        <f>_xlfn.XLOOKUP(B3101,Product!$A:$A,Product!$E:$E)</f>
        <v>3674-20</v>
      </c>
      <c r="D3101" s="3" t="s">
        <v>5685</v>
      </c>
    </row>
    <row r="3102" spans="2:4" x14ac:dyDescent="0.45">
      <c r="B3102" s="3" t="s">
        <v>11695</v>
      </c>
      <c r="C3102" t="str">
        <f>_xlfn.XLOOKUP(B3102,Product!$A:$A,Product!$E:$E)</f>
        <v>3674-20</v>
      </c>
      <c r="D3102" s="3" t="s">
        <v>5686</v>
      </c>
    </row>
    <row r="3103" spans="2:4" x14ac:dyDescent="0.45">
      <c r="B3103" s="3" t="s">
        <v>11695</v>
      </c>
      <c r="C3103" t="str">
        <f>_xlfn.XLOOKUP(B3103,Product!$A:$A,Product!$E:$E)</f>
        <v>3674-20</v>
      </c>
      <c r="D3103" s="3" t="s">
        <v>5687</v>
      </c>
    </row>
    <row r="3104" spans="2:4" x14ac:dyDescent="0.45">
      <c r="B3104" s="3" t="s">
        <v>11695</v>
      </c>
      <c r="C3104" t="str">
        <f>_xlfn.XLOOKUP(B3104,Product!$A:$A,Product!$E:$E)</f>
        <v>3674-20</v>
      </c>
      <c r="D3104" s="3" t="s">
        <v>1807</v>
      </c>
    </row>
    <row r="3105" spans="2:4" x14ac:dyDescent="0.45">
      <c r="B3105" s="3" t="s">
        <v>11695</v>
      </c>
      <c r="C3105" t="str">
        <f>_xlfn.XLOOKUP(B3105,Product!$A:$A,Product!$E:$E)</f>
        <v>3674-20</v>
      </c>
      <c r="D3105" s="3" t="s">
        <v>3641</v>
      </c>
    </row>
    <row r="3106" spans="2:4" x14ac:dyDescent="0.45">
      <c r="B3106" s="3" t="s">
        <v>11695</v>
      </c>
      <c r="C3106" t="str">
        <f>_xlfn.XLOOKUP(B3106,Product!$A:$A,Product!$E:$E)</f>
        <v>3674-20</v>
      </c>
      <c r="D3106" s="3" t="s">
        <v>5688</v>
      </c>
    </row>
    <row r="3107" spans="2:4" x14ac:dyDescent="0.45">
      <c r="B3107" s="3" t="s">
        <v>11695</v>
      </c>
      <c r="C3107" t="str">
        <f>_xlfn.XLOOKUP(B3107,Product!$A:$A,Product!$E:$E)</f>
        <v>3674-20</v>
      </c>
      <c r="D3107" s="3" t="s">
        <v>3285</v>
      </c>
    </row>
    <row r="3108" spans="2:4" x14ac:dyDescent="0.45">
      <c r="B3108" s="3" t="s">
        <v>11695</v>
      </c>
      <c r="C3108" t="str">
        <f>_xlfn.XLOOKUP(B3108,Product!$A:$A,Product!$E:$E)</f>
        <v>3674-20</v>
      </c>
      <c r="D3108" s="3" t="s">
        <v>5689</v>
      </c>
    </row>
    <row r="3109" spans="2:4" x14ac:dyDescent="0.45">
      <c r="B3109" s="3" t="s">
        <v>11695</v>
      </c>
      <c r="C3109" t="str">
        <f>_xlfn.XLOOKUP(B3109,Product!$A:$A,Product!$E:$E)</f>
        <v>3674-20</v>
      </c>
      <c r="D3109" s="3" t="s">
        <v>5690</v>
      </c>
    </row>
    <row r="3110" spans="2:4" x14ac:dyDescent="0.45">
      <c r="B3110" s="3" t="s">
        <v>11695</v>
      </c>
      <c r="C3110" t="str">
        <f>_xlfn.XLOOKUP(B3110,Product!$A:$A,Product!$E:$E)</f>
        <v>3674-20</v>
      </c>
      <c r="D3110" s="3" t="s">
        <v>5691</v>
      </c>
    </row>
    <row r="3111" spans="2:4" x14ac:dyDescent="0.45">
      <c r="B3111" s="3" t="s">
        <v>11695</v>
      </c>
      <c r="C3111" t="str">
        <f>_xlfn.XLOOKUP(B3111,Product!$A:$A,Product!$E:$E)</f>
        <v>3674-20</v>
      </c>
      <c r="D3111" s="3" t="s">
        <v>5692</v>
      </c>
    </row>
    <row r="3112" spans="2:4" x14ac:dyDescent="0.45">
      <c r="B3112" s="3" t="s">
        <v>11695</v>
      </c>
      <c r="C3112" t="str">
        <f>_xlfn.XLOOKUP(B3112,Product!$A:$A,Product!$E:$E)</f>
        <v>3674-20</v>
      </c>
      <c r="D3112" s="3" t="s">
        <v>5693</v>
      </c>
    </row>
    <row r="3113" spans="2:4" x14ac:dyDescent="0.45">
      <c r="B3113" s="3" t="s">
        <v>11696</v>
      </c>
      <c r="C3113" t="str">
        <f>_xlfn.XLOOKUP(B3113,Product!$A:$A,Product!$E:$E)</f>
        <v>3692-22CT</v>
      </c>
      <c r="D3113" s="3" t="s">
        <v>5694</v>
      </c>
    </row>
    <row r="3114" spans="2:4" x14ac:dyDescent="0.45">
      <c r="B3114" s="3" t="s">
        <v>11696</v>
      </c>
      <c r="C3114" t="str">
        <f>_xlfn.XLOOKUP(B3114,Product!$A:$A,Product!$E:$E)</f>
        <v>3692-22CT</v>
      </c>
      <c r="D3114" s="3" t="s">
        <v>5695</v>
      </c>
    </row>
    <row r="3115" spans="2:4" x14ac:dyDescent="0.45">
      <c r="B3115" s="3" t="s">
        <v>11696</v>
      </c>
      <c r="C3115" t="str">
        <f>_xlfn.XLOOKUP(B3115,Product!$A:$A,Product!$E:$E)</f>
        <v>3692-22CT</v>
      </c>
      <c r="D3115" s="3" t="s">
        <v>5696</v>
      </c>
    </row>
    <row r="3116" spans="2:4" x14ac:dyDescent="0.45">
      <c r="B3116" s="3" t="s">
        <v>11696</v>
      </c>
      <c r="C3116" t="str">
        <f>_xlfn.XLOOKUP(B3116,Product!$A:$A,Product!$E:$E)</f>
        <v>3692-22CT</v>
      </c>
      <c r="D3116" s="3" t="s">
        <v>5697</v>
      </c>
    </row>
    <row r="3117" spans="2:4" x14ac:dyDescent="0.45">
      <c r="B3117" s="3" t="s">
        <v>11696</v>
      </c>
      <c r="C3117" t="str">
        <f>_xlfn.XLOOKUP(B3117,Product!$A:$A,Product!$E:$E)</f>
        <v>3692-22CT</v>
      </c>
      <c r="D3117" s="3" t="s">
        <v>5698</v>
      </c>
    </row>
    <row r="3118" spans="2:4" x14ac:dyDescent="0.45">
      <c r="B3118" s="3" t="s">
        <v>11696</v>
      </c>
      <c r="C3118" t="str">
        <f>_xlfn.XLOOKUP(B3118,Product!$A:$A,Product!$E:$E)</f>
        <v>3692-22CT</v>
      </c>
      <c r="D3118" s="3" t="s">
        <v>1024</v>
      </c>
    </row>
    <row r="3119" spans="2:4" x14ac:dyDescent="0.45">
      <c r="B3119" s="3" t="s">
        <v>11696</v>
      </c>
      <c r="C3119" t="str">
        <f>_xlfn.XLOOKUP(B3119,Product!$A:$A,Product!$E:$E)</f>
        <v>3692-22CT</v>
      </c>
      <c r="D3119" s="3" t="s">
        <v>5699</v>
      </c>
    </row>
    <row r="3120" spans="2:4" x14ac:dyDescent="0.45">
      <c r="B3120" s="3" t="s">
        <v>11696</v>
      </c>
      <c r="C3120" t="str">
        <f>_xlfn.XLOOKUP(B3120,Product!$A:$A,Product!$E:$E)</f>
        <v>3692-22CT</v>
      </c>
      <c r="D3120" s="3" t="s">
        <v>5700</v>
      </c>
    </row>
    <row r="3121" spans="2:4" x14ac:dyDescent="0.45">
      <c r="B3121" s="3" t="s">
        <v>11696</v>
      </c>
      <c r="C3121" t="str">
        <f>_xlfn.XLOOKUP(B3121,Product!$A:$A,Product!$E:$E)</f>
        <v>3692-22CT</v>
      </c>
      <c r="D3121" s="3" t="s">
        <v>5701</v>
      </c>
    </row>
    <row r="3122" spans="2:4" x14ac:dyDescent="0.45">
      <c r="B3122" s="3" t="s">
        <v>11696</v>
      </c>
      <c r="C3122" t="str">
        <f>_xlfn.XLOOKUP(B3122,Product!$A:$A,Product!$E:$E)</f>
        <v>3692-22CT</v>
      </c>
      <c r="D3122" s="3" t="s">
        <v>5702</v>
      </c>
    </row>
    <row r="3123" spans="2:4" x14ac:dyDescent="0.45">
      <c r="B3123" s="3" t="s">
        <v>11697</v>
      </c>
      <c r="C3123" t="str">
        <f>_xlfn.XLOOKUP(B3123,Product!$A:$A,Product!$E:$E)</f>
        <v>3693-22CX</v>
      </c>
      <c r="D3123" s="3" t="s">
        <v>5703</v>
      </c>
    </row>
    <row r="3124" spans="2:4" x14ac:dyDescent="0.45">
      <c r="B3124" s="3" t="s">
        <v>11697</v>
      </c>
      <c r="C3124" t="str">
        <f>_xlfn.XLOOKUP(B3124,Product!$A:$A,Product!$E:$E)</f>
        <v>3693-22CX</v>
      </c>
      <c r="D3124" s="3" t="s">
        <v>5704</v>
      </c>
    </row>
    <row r="3125" spans="2:4" x14ac:dyDescent="0.45">
      <c r="B3125" s="3" t="s">
        <v>11697</v>
      </c>
      <c r="C3125" t="str">
        <f>_xlfn.XLOOKUP(B3125,Product!$A:$A,Product!$E:$E)</f>
        <v>3693-22CX</v>
      </c>
      <c r="D3125" s="3" t="s">
        <v>3640</v>
      </c>
    </row>
    <row r="3126" spans="2:4" x14ac:dyDescent="0.45">
      <c r="B3126" s="3" t="s">
        <v>11697</v>
      </c>
      <c r="C3126" t="str">
        <f>_xlfn.XLOOKUP(B3126,Product!$A:$A,Product!$E:$E)</f>
        <v>3693-22CX</v>
      </c>
      <c r="D3126" s="3" t="s">
        <v>5705</v>
      </c>
    </row>
    <row r="3127" spans="2:4" x14ac:dyDescent="0.45">
      <c r="B3127" s="3" t="s">
        <v>11697</v>
      </c>
      <c r="C3127" t="str">
        <f>_xlfn.XLOOKUP(B3127,Product!$A:$A,Product!$E:$E)</f>
        <v>3693-22CX</v>
      </c>
      <c r="D3127" s="3" t="s">
        <v>5706</v>
      </c>
    </row>
    <row r="3128" spans="2:4" x14ac:dyDescent="0.45">
      <c r="B3128" s="3" t="s">
        <v>11697</v>
      </c>
      <c r="C3128" t="str">
        <f>_xlfn.XLOOKUP(B3128,Product!$A:$A,Product!$E:$E)</f>
        <v>3693-22CX</v>
      </c>
      <c r="D3128" s="3" t="s">
        <v>5707</v>
      </c>
    </row>
    <row r="3129" spans="2:4" x14ac:dyDescent="0.45">
      <c r="B3129" s="3" t="s">
        <v>11697</v>
      </c>
      <c r="C3129" t="str">
        <f>_xlfn.XLOOKUP(B3129,Product!$A:$A,Product!$E:$E)</f>
        <v>3693-22CX</v>
      </c>
      <c r="D3129" s="3" t="s">
        <v>5708</v>
      </c>
    </row>
    <row r="3130" spans="2:4" x14ac:dyDescent="0.45">
      <c r="B3130" s="3" t="s">
        <v>11697</v>
      </c>
      <c r="C3130" t="str">
        <f>_xlfn.XLOOKUP(B3130,Product!$A:$A,Product!$E:$E)</f>
        <v>3693-22CX</v>
      </c>
      <c r="D3130" s="3" t="s">
        <v>972</v>
      </c>
    </row>
    <row r="3131" spans="2:4" x14ac:dyDescent="0.45">
      <c r="B3131" s="3" t="s">
        <v>11697</v>
      </c>
      <c r="C3131" t="str">
        <f>_xlfn.XLOOKUP(B3131,Product!$A:$A,Product!$E:$E)</f>
        <v>3693-22CX</v>
      </c>
      <c r="D3131" s="3" t="s">
        <v>5709</v>
      </c>
    </row>
    <row r="3132" spans="2:4" x14ac:dyDescent="0.45">
      <c r="B3132" s="3" t="s">
        <v>11697</v>
      </c>
      <c r="C3132" t="str">
        <f>_xlfn.XLOOKUP(B3132,Product!$A:$A,Product!$E:$E)</f>
        <v>3693-22CX</v>
      </c>
      <c r="D3132" s="3" t="s">
        <v>5710</v>
      </c>
    </row>
    <row r="3133" spans="2:4" x14ac:dyDescent="0.45">
      <c r="B3133" s="3" t="s">
        <v>11697</v>
      </c>
      <c r="C3133" t="str">
        <f>_xlfn.XLOOKUP(B3133,Product!$A:$A,Product!$E:$E)</f>
        <v>3693-22CX</v>
      </c>
      <c r="D3133" s="3" t="s">
        <v>3285</v>
      </c>
    </row>
    <row r="3134" spans="2:4" x14ac:dyDescent="0.45">
      <c r="B3134" s="3" t="s">
        <v>11697</v>
      </c>
      <c r="C3134" t="str">
        <f>_xlfn.XLOOKUP(B3134,Product!$A:$A,Product!$E:$E)</f>
        <v>3693-22CX</v>
      </c>
      <c r="D3134" s="3" t="s">
        <v>5711</v>
      </c>
    </row>
    <row r="3135" spans="2:4" x14ac:dyDescent="0.45">
      <c r="B3135" s="3" t="s">
        <v>11698</v>
      </c>
      <c r="C3135" t="str">
        <f>_xlfn.XLOOKUP(B3135,Product!$A:$A,Product!$E:$E)</f>
        <v>3693-24CX</v>
      </c>
      <c r="D3135" s="3" t="s">
        <v>5712</v>
      </c>
    </row>
    <row r="3136" spans="2:4" x14ac:dyDescent="0.45">
      <c r="B3136" s="3" t="s">
        <v>11698</v>
      </c>
      <c r="C3136" t="str">
        <f>_xlfn.XLOOKUP(B3136,Product!$A:$A,Product!$E:$E)</f>
        <v>3693-24CX</v>
      </c>
      <c r="D3136" s="3" t="s">
        <v>5713</v>
      </c>
    </row>
    <row r="3137" spans="2:4" x14ac:dyDescent="0.45">
      <c r="B3137" s="3" t="s">
        <v>11698</v>
      </c>
      <c r="C3137" t="str">
        <f>_xlfn.XLOOKUP(B3137,Product!$A:$A,Product!$E:$E)</f>
        <v>3693-24CX</v>
      </c>
      <c r="D3137" s="3" t="s">
        <v>5714</v>
      </c>
    </row>
    <row r="3138" spans="2:4" x14ac:dyDescent="0.45">
      <c r="B3138" s="3" t="s">
        <v>11698</v>
      </c>
      <c r="C3138" t="str">
        <f>_xlfn.XLOOKUP(B3138,Product!$A:$A,Product!$E:$E)</f>
        <v>3693-24CX</v>
      </c>
      <c r="D3138" s="3" t="s">
        <v>1010</v>
      </c>
    </row>
    <row r="3139" spans="2:4" x14ac:dyDescent="0.45">
      <c r="B3139" s="3" t="s">
        <v>11698</v>
      </c>
      <c r="C3139" t="str">
        <f>_xlfn.XLOOKUP(B3139,Product!$A:$A,Product!$E:$E)</f>
        <v>3693-24CX</v>
      </c>
      <c r="D3139" s="3" t="s">
        <v>5715</v>
      </c>
    </row>
    <row r="3140" spans="2:4" x14ac:dyDescent="0.45">
      <c r="B3140" s="3" t="s">
        <v>11698</v>
      </c>
      <c r="C3140" t="str">
        <f>_xlfn.XLOOKUP(B3140,Product!$A:$A,Product!$E:$E)</f>
        <v>3693-24CX</v>
      </c>
      <c r="D3140" s="3" t="s">
        <v>5716</v>
      </c>
    </row>
    <row r="3141" spans="2:4" x14ac:dyDescent="0.45">
      <c r="B3141" s="3" t="s">
        <v>11698</v>
      </c>
      <c r="C3141" t="str">
        <f>_xlfn.XLOOKUP(B3141,Product!$A:$A,Product!$E:$E)</f>
        <v>3693-24CX</v>
      </c>
      <c r="D3141" s="3" t="s">
        <v>5717</v>
      </c>
    </row>
    <row r="3142" spans="2:4" x14ac:dyDescent="0.45">
      <c r="B3142" s="3" t="s">
        <v>11698</v>
      </c>
      <c r="C3142" t="str">
        <f>_xlfn.XLOOKUP(B3142,Product!$A:$A,Product!$E:$E)</f>
        <v>3693-24CX</v>
      </c>
      <c r="D3142" s="3" t="s">
        <v>5718</v>
      </c>
    </row>
    <row r="3143" spans="2:4" x14ac:dyDescent="0.45">
      <c r="B3143" s="3" t="s">
        <v>11698</v>
      </c>
      <c r="C3143" t="str">
        <f>_xlfn.XLOOKUP(B3143,Product!$A:$A,Product!$E:$E)</f>
        <v>3693-24CX</v>
      </c>
      <c r="D3143" s="3" t="s">
        <v>5719</v>
      </c>
    </row>
    <row r="3144" spans="2:4" x14ac:dyDescent="0.45">
      <c r="B3144" s="3" t="s">
        <v>11698</v>
      </c>
      <c r="C3144" t="str">
        <f>_xlfn.XLOOKUP(B3144,Product!$A:$A,Product!$E:$E)</f>
        <v>3693-24CX</v>
      </c>
      <c r="D3144" s="3" t="s">
        <v>5720</v>
      </c>
    </row>
    <row r="3145" spans="2:4" x14ac:dyDescent="0.45">
      <c r="B3145" s="3" t="s">
        <v>11698</v>
      </c>
      <c r="C3145" t="str">
        <f>_xlfn.XLOOKUP(B3145,Product!$A:$A,Product!$E:$E)</f>
        <v>3693-24CX</v>
      </c>
      <c r="D3145" s="3" t="s">
        <v>5721</v>
      </c>
    </row>
    <row r="3146" spans="2:4" x14ac:dyDescent="0.45">
      <c r="B3146" s="3" t="s">
        <v>11698</v>
      </c>
      <c r="C3146" t="str">
        <f>_xlfn.XLOOKUP(B3146,Product!$A:$A,Product!$E:$E)</f>
        <v>3693-24CX</v>
      </c>
      <c r="D3146" s="3" t="s">
        <v>5722</v>
      </c>
    </row>
    <row r="3147" spans="2:4" x14ac:dyDescent="0.45">
      <c r="B3147" s="3" t="s">
        <v>11698</v>
      </c>
      <c r="C3147" t="str">
        <f>_xlfn.XLOOKUP(B3147,Product!$A:$A,Product!$E:$E)</f>
        <v>3693-24CX</v>
      </c>
      <c r="D3147" s="3" t="s">
        <v>5723</v>
      </c>
    </row>
    <row r="3148" spans="2:4" x14ac:dyDescent="0.45">
      <c r="B3148" s="3" t="s">
        <v>11698</v>
      </c>
      <c r="C3148" t="str">
        <f>_xlfn.XLOOKUP(B3148,Product!$A:$A,Product!$E:$E)</f>
        <v>3693-24CX</v>
      </c>
      <c r="D3148" s="3" t="s">
        <v>5724</v>
      </c>
    </row>
    <row r="3149" spans="2:4" x14ac:dyDescent="0.45">
      <c r="B3149" s="3" t="s">
        <v>11698</v>
      </c>
      <c r="C3149" t="str">
        <f>_xlfn.XLOOKUP(B3149,Product!$A:$A,Product!$E:$E)</f>
        <v>3693-24CX</v>
      </c>
      <c r="D3149" s="3" t="s">
        <v>5725</v>
      </c>
    </row>
    <row r="3150" spans="2:4" x14ac:dyDescent="0.45">
      <c r="B3150" s="3" t="s">
        <v>11699</v>
      </c>
      <c r="C3150" t="str">
        <f>_xlfn.XLOOKUP(B3150,Product!$A:$A,Product!$E:$E)</f>
        <v>3696-22</v>
      </c>
      <c r="D3150" s="3" t="s">
        <v>5726</v>
      </c>
    </row>
    <row r="3151" spans="2:4" x14ac:dyDescent="0.45">
      <c r="B3151" s="3" t="s">
        <v>11699</v>
      </c>
      <c r="C3151" t="str">
        <f>_xlfn.XLOOKUP(B3151,Product!$A:$A,Product!$E:$E)</f>
        <v>3696-22</v>
      </c>
      <c r="D3151" s="3" t="s">
        <v>5727</v>
      </c>
    </row>
    <row r="3152" spans="2:4" x14ac:dyDescent="0.45">
      <c r="B3152" s="3" t="s">
        <v>11699</v>
      </c>
      <c r="C3152" t="str">
        <f>_xlfn.XLOOKUP(B3152,Product!$A:$A,Product!$E:$E)</f>
        <v>3696-22</v>
      </c>
      <c r="D3152" s="3" t="s">
        <v>5728</v>
      </c>
    </row>
    <row r="3153" spans="2:4" x14ac:dyDescent="0.45">
      <c r="B3153" s="3" t="s">
        <v>11699</v>
      </c>
      <c r="C3153" t="str">
        <f>_xlfn.XLOOKUP(B3153,Product!$A:$A,Product!$E:$E)</f>
        <v>3696-22</v>
      </c>
      <c r="D3153" s="3" t="s">
        <v>5729</v>
      </c>
    </row>
    <row r="3154" spans="2:4" x14ac:dyDescent="0.45">
      <c r="B3154" s="3" t="s">
        <v>11699</v>
      </c>
      <c r="C3154" t="str">
        <f>_xlfn.XLOOKUP(B3154,Product!$A:$A,Product!$E:$E)</f>
        <v>3696-22</v>
      </c>
      <c r="D3154" s="3" t="s">
        <v>5730</v>
      </c>
    </row>
    <row r="3155" spans="2:4" x14ac:dyDescent="0.45">
      <c r="B3155" s="3" t="s">
        <v>11699</v>
      </c>
      <c r="C3155" t="str">
        <f>_xlfn.XLOOKUP(B3155,Product!$A:$A,Product!$E:$E)</f>
        <v>3696-22</v>
      </c>
      <c r="D3155" s="3" t="s">
        <v>1040</v>
      </c>
    </row>
    <row r="3156" spans="2:4" x14ac:dyDescent="0.45">
      <c r="B3156" s="3" t="s">
        <v>11699</v>
      </c>
      <c r="C3156" t="str">
        <f>_xlfn.XLOOKUP(B3156,Product!$A:$A,Product!$E:$E)</f>
        <v>3696-22</v>
      </c>
      <c r="D3156" s="3" t="s">
        <v>5731</v>
      </c>
    </row>
    <row r="3157" spans="2:4" x14ac:dyDescent="0.45">
      <c r="B3157" s="3" t="s">
        <v>11699</v>
      </c>
      <c r="C3157" t="str">
        <f>_xlfn.XLOOKUP(B3157,Product!$A:$A,Product!$E:$E)</f>
        <v>3696-22</v>
      </c>
      <c r="D3157" s="3" t="s">
        <v>5732</v>
      </c>
    </row>
    <row r="3158" spans="2:4" x14ac:dyDescent="0.45">
      <c r="B3158" s="3" t="s">
        <v>11699</v>
      </c>
      <c r="C3158" t="str">
        <f>_xlfn.XLOOKUP(B3158,Product!$A:$A,Product!$E:$E)</f>
        <v>3696-22</v>
      </c>
      <c r="D3158" s="3" t="s">
        <v>5733</v>
      </c>
    </row>
    <row r="3159" spans="2:4" x14ac:dyDescent="0.45">
      <c r="B3159" s="3" t="s">
        <v>11699</v>
      </c>
      <c r="C3159" t="str">
        <f>_xlfn.XLOOKUP(B3159,Product!$A:$A,Product!$E:$E)</f>
        <v>3696-22</v>
      </c>
      <c r="D3159" s="3" t="s">
        <v>5734</v>
      </c>
    </row>
    <row r="3160" spans="2:4" x14ac:dyDescent="0.45">
      <c r="B3160" s="3" t="s">
        <v>11699</v>
      </c>
      <c r="C3160" t="str">
        <f>_xlfn.XLOOKUP(B3160,Product!$A:$A,Product!$E:$E)</f>
        <v>3696-22</v>
      </c>
      <c r="D3160" s="3" t="s">
        <v>5735</v>
      </c>
    </row>
    <row r="3161" spans="2:4" x14ac:dyDescent="0.45">
      <c r="B3161" s="3" t="s">
        <v>11699</v>
      </c>
      <c r="C3161" t="str">
        <f>_xlfn.XLOOKUP(B3161,Product!$A:$A,Product!$E:$E)</f>
        <v>3696-22</v>
      </c>
      <c r="D3161" s="3" t="s">
        <v>5736</v>
      </c>
    </row>
    <row r="3162" spans="2:4" x14ac:dyDescent="0.45">
      <c r="B3162" s="3" t="s">
        <v>11699</v>
      </c>
      <c r="C3162" t="str">
        <f>_xlfn.XLOOKUP(B3162,Product!$A:$A,Product!$E:$E)</f>
        <v>3696-22</v>
      </c>
      <c r="D3162" s="3" t="s">
        <v>5737</v>
      </c>
    </row>
    <row r="3163" spans="2:4" x14ac:dyDescent="0.45">
      <c r="B3163" s="3" t="s">
        <v>11699</v>
      </c>
      <c r="C3163" t="str">
        <f>_xlfn.XLOOKUP(B3163,Product!$A:$A,Product!$E:$E)</f>
        <v>3696-22</v>
      </c>
      <c r="D3163" s="3" t="s">
        <v>5738</v>
      </c>
    </row>
    <row r="3164" spans="2:4" x14ac:dyDescent="0.45">
      <c r="B3164" s="3" t="s">
        <v>11699</v>
      </c>
      <c r="C3164" t="str">
        <f>_xlfn.XLOOKUP(B3164,Product!$A:$A,Product!$E:$E)</f>
        <v>3696-22</v>
      </c>
      <c r="D3164" s="3" t="s">
        <v>5739</v>
      </c>
    </row>
    <row r="3165" spans="2:4" x14ac:dyDescent="0.45">
      <c r="B3165" s="3" t="s">
        <v>11699</v>
      </c>
      <c r="C3165" t="str">
        <f>_xlfn.XLOOKUP(B3165,Product!$A:$A,Product!$E:$E)</f>
        <v>3696-22</v>
      </c>
      <c r="D3165" s="3" t="s">
        <v>5740</v>
      </c>
    </row>
    <row r="3166" spans="2:4" x14ac:dyDescent="0.45">
      <c r="B3166" s="3" t="s">
        <v>11701</v>
      </c>
      <c r="C3166" t="str">
        <f>_xlfn.XLOOKUP(B3166,Product!$A:$A,Product!$E:$E)</f>
        <v>3701-21</v>
      </c>
      <c r="D3166" s="3" t="s">
        <v>5741</v>
      </c>
    </row>
    <row r="3167" spans="2:4" x14ac:dyDescent="0.45">
      <c r="B3167" s="3" t="s">
        <v>11701</v>
      </c>
      <c r="C3167" t="str">
        <f>_xlfn.XLOOKUP(B3167,Product!$A:$A,Product!$E:$E)</f>
        <v>3701-21</v>
      </c>
      <c r="D3167" s="3" t="s">
        <v>5742</v>
      </c>
    </row>
    <row r="3168" spans="2:4" x14ac:dyDescent="0.45">
      <c r="B3168" s="3" t="s">
        <v>11701</v>
      </c>
      <c r="C3168" t="str">
        <f>_xlfn.XLOOKUP(B3168,Product!$A:$A,Product!$E:$E)</f>
        <v>3701-21</v>
      </c>
      <c r="D3168" s="3" t="s">
        <v>5743</v>
      </c>
    </row>
    <row r="3169" spans="2:4" x14ac:dyDescent="0.45">
      <c r="B3169" s="3" t="s">
        <v>11701</v>
      </c>
      <c r="C3169" t="str">
        <f>_xlfn.XLOOKUP(B3169,Product!$A:$A,Product!$E:$E)</f>
        <v>3701-21</v>
      </c>
      <c r="D3169" s="3" t="s">
        <v>3640</v>
      </c>
    </row>
    <row r="3170" spans="2:4" x14ac:dyDescent="0.45">
      <c r="B3170" s="3" t="s">
        <v>11701</v>
      </c>
      <c r="C3170" t="str">
        <f>_xlfn.XLOOKUP(B3170,Product!$A:$A,Product!$E:$E)</f>
        <v>3701-21</v>
      </c>
      <c r="D3170" s="3" t="s">
        <v>5744</v>
      </c>
    </row>
    <row r="3171" spans="2:4" x14ac:dyDescent="0.45">
      <c r="B3171" s="3" t="s">
        <v>11701</v>
      </c>
      <c r="C3171" t="str">
        <f>_xlfn.XLOOKUP(B3171,Product!$A:$A,Product!$E:$E)</f>
        <v>3701-21</v>
      </c>
      <c r="D3171" s="3" t="s">
        <v>5745</v>
      </c>
    </row>
    <row r="3172" spans="2:4" x14ac:dyDescent="0.45">
      <c r="B3172" s="3" t="s">
        <v>11701</v>
      </c>
      <c r="C3172" t="str">
        <f>_xlfn.XLOOKUP(B3172,Product!$A:$A,Product!$E:$E)</f>
        <v>3701-21</v>
      </c>
      <c r="D3172" s="3" t="s">
        <v>5746</v>
      </c>
    </row>
    <row r="3173" spans="2:4" x14ac:dyDescent="0.45">
      <c r="B3173" s="3" t="s">
        <v>11701</v>
      </c>
      <c r="C3173" t="str">
        <f>_xlfn.XLOOKUP(B3173,Product!$A:$A,Product!$E:$E)</f>
        <v>3701-21</v>
      </c>
      <c r="D3173" s="3" t="s">
        <v>5747</v>
      </c>
    </row>
    <row r="3174" spans="2:4" x14ac:dyDescent="0.45">
      <c r="B3174" s="3" t="s">
        <v>11701</v>
      </c>
      <c r="C3174" t="str">
        <f>_xlfn.XLOOKUP(B3174,Product!$A:$A,Product!$E:$E)</f>
        <v>3701-21</v>
      </c>
      <c r="D3174" s="3" t="s">
        <v>4174</v>
      </c>
    </row>
    <row r="3175" spans="2:4" x14ac:dyDescent="0.45">
      <c r="B3175" s="3" t="s">
        <v>11701</v>
      </c>
      <c r="C3175" t="str">
        <f>_xlfn.XLOOKUP(B3175,Product!$A:$A,Product!$E:$E)</f>
        <v>3701-21</v>
      </c>
      <c r="D3175" s="3" t="s">
        <v>5748</v>
      </c>
    </row>
    <row r="3176" spans="2:4" x14ac:dyDescent="0.45">
      <c r="B3176" s="3" t="s">
        <v>11701</v>
      </c>
      <c r="C3176" t="str">
        <f>_xlfn.XLOOKUP(B3176,Product!$A:$A,Product!$E:$E)</f>
        <v>3701-21</v>
      </c>
      <c r="D3176" s="3" t="s">
        <v>2453</v>
      </c>
    </row>
    <row r="3177" spans="2:4" x14ac:dyDescent="0.45">
      <c r="B3177" s="3" t="s">
        <v>11701</v>
      </c>
      <c r="C3177" t="str">
        <f>_xlfn.XLOOKUP(B3177,Product!$A:$A,Product!$E:$E)</f>
        <v>3701-21</v>
      </c>
      <c r="D3177" s="3" t="s">
        <v>5749</v>
      </c>
    </row>
    <row r="3178" spans="2:4" x14ac:dyDescent="0.45">
      <c r="B3178" s="3" t="s">
        <v>11701</v>
      </c>
      <c r="C3178" t="str">
        <f>_xlfn.XLOOKUP(B3178,Product!$A:$A,Product!$E:$E)</f>
        <v>3701-21</v>
      </c>
      <c r="D3178" s="3" t="s">
        <v>3285</v>
      </c>
    </row>
    <row r="3179" spans="2:4" x14ac:dyDescent="0.45">
      <c r="B3179" s="3" t="s">
        <v>11701</v>
      </c>
      <c r="C3179" t="str">
        <f>_xlfn.XLOOKUP(B3179,Product!$A:$A,Product!$E:$E)</f>
        <v>3701-21</v>
      </c>
      <c r="D3179" s="3" t="s">
        <v>5750</v>
      </c>
    </row>
    <row r="3180" spans="2:4" x14ac:dyDescent="0.45">
      <c r="B3180" s="3" t="s">
        <v>11701</v>
      </c>
      <c r="C3180" t="str">
        <f>_xlfn.XLOOKUP(B3180,Product!$A:$A,Product!$E:$E)</f>
        <v>3701-21</v>
      </c>
      <c r="D3180" s="3" t="s">
        <v>5751</v>
      </c>
    </row>
    <row r="3181" spans="2:4" x14ac:dyDescent="0.45">
      <c r="B3181" s="3" t="s">
        <v>11702</v>
      </c>
      <c r="C3181" t="str">
        <f>_xlfn.XLOOKUP(B3181,Product!$A:$A,Product!$E:$E)</f>
        <v>3701-21T</v>
      </c>
      <c r="D3181" s="3" t="s">
        <v>5741</v>
      </c>
    </row>
    <row r="3182" spans="2:4" x14ac:dyDescent="0.45">
      <c r="B3182" s="3" t="s">
        <v>11702</v>
      </c>
      <c r="C3182" t="str">
        <f>_xlfn.XLOOKUP(B3182,Product!$A:$A,Product!$E:$E)</f>
        <v>3701-21T</v>
      </c>
      <c r="D3182" s="3" t="s">
        <v>5752</v>
      </c>
    </row>
    <row r="3183" spans="2:4" x14ac:dyDescent="0.45">
      <c r="B3183" s="3" t="s">
        <v>11702</v>
      </c>
      <c r="C3183" t="str">
        <f>_xlfn.XLOOKUP(B3183,Product!$A:$A,Product!$E:$E)</f>
        <v>3701-21T</v>
      </c>
      <c r="D3183" s="3" t="s">
        <v>5742</v>
      </c>
    </row>
    <row r="3184" spans="2:4" x14ac:dyDescent="0.45">
      <c r="B3184" s="3" t="s">
        <v>11702</v>
      </c>
      <c r="C3184" t="str">
        <f>_xlfn.XLOOKUP(B3184,Product!$A:$A,Product!$E:$E)</f>
        <v>3701-21T</v>
      </c>
      <c r="D3184" s="3" t="s">
        <v>5743</v>
      </c>
    </row>
    <row r="3185" spans="2:4" x14ac:dyDescent="0.45">
      <c r="B3185" s="3" t="s">
        <v>11702</v>
      </c>
      <c r="C3185" t="str">
        <f>_xlfn.XLOOKUP(B3185,Product!$A:$A,Product!$E:$E)</f>
        <v>3701-21T</v>
      </c>
      <c r="D3185" s="3" t="s">
        <v>5753</v>
      </c>
    </row>
    <row r="3186" spans="2:4" x14ac:dyDescent="0.45">
      <c r="B3186" s="3" t="s">
        <v>11702</v>
      </c>
      <c r="C3186" t="str">
        <f>_xlfn.XLOOKUP(B3186,Product!$A:$A,Product!$E:$E)</f>
        <v>3701-21T</v>
      </c>
      <c r="D3186" s="3" t="s">
        <v>3640</v>
      </c>
    </row>
    <row r="3187" spans="2:4" x14ac:dyDescent="0.45">
      <c r="B3187" s="3" t="s">
        <v>11702</v>
      </c>
      <c r="C3187" t="str">
        <f>_xlfn.XLOOKUP(B3187,Product!$A:$A,Product!$E:$E)</f>
        <v>3701-21T</v>
      </c>
      <c r="D3187" s="3" t="s">
        <v>5744</v>
      </c>
    </row>
    <row r="3188" spans="2:4" x14ac:dyDescent="0.45">
      <c r="B3188" s="3" t="s">
        <v>11702</v>
      </c>
      <c r="C3188" t="str">
        <f>_xlfn.XLOOKUP(B3188,Product!$A:$A,Product!$E:$E)</f>
        <v>3701-21T</v>
      </c>
      <c r="D3188" s="3" t="s">
        <v>5745</v>
      </c>
    </row>
    <row r="3189" spans="2:4" x14ac:dyDescent="0.45">
      <c r="B3189" s="3" t="s">
        <v>11702</v>
      </c>
      <c r="C3189" t="str">
        <f>_xlfn.XLOOKUP(B3189,Product!$A:$A,Product!$E:$E)</f>
        <v>3701-21T</v>
      </c>
      <c r="D3189" s="3" t="s">
        <v>5747</v>
      </c>
    </row>
    <row r="3190" spans="2:4" x14ac:dyDescent="0.45">
      <c r="B3190" s="3" t="s">
        <v>11702</v>
      </c>
      <c r="C3190" t="str">
        <f>_xlfn.XLOOKUP(B3190,Product!$A:$A,Product!$E:$E)</f>
        <v>3701-21T</v>
      </c>
      <c r="D3190" s="3" t="s">
        <v>4174</v>
      </c>
    </row>
    <row r="3191" spans="2:4" x14ac:dyDescent="0.45">
      <c r="B3191" s="3" t="s">
        <v>11702</v>
      </c>
      <c r="C3191" t="str">
        <f>_xlfn.XLOOKUP(B3191,Product!$A:$A,Product!$E:$E)</f>
        <v>3701-21T</v>
      </c>
      <c r="D3191" s="3" t="s">
        <v>2475</v>
      </c>
    </row>
    <row r="3192" spans="2:4" x14ac:dyDescent="0.45">
      <c r="B3192" s="3" t="s">
        <v>11702</v>
      </c>
      <c r="C3192" t="str">
        <f>_xlfn.XLOOKUP(B3192,Product!$A:$A,Product!$E:$E)</f>
        <v>3701-21T</v>
      </c>
      <c r="D3192" s="3" t="s">
        <v>5754</v>
      </c>
    </row>
    <row r="3193" spans="2:4" x14ac:dyDescent="0.45">
      <c r="B3193" s="3" t="s">
        <v>11702</v>
      </c>
      <c r="C3193" t="str">
        <f>_xlfn.XLOOKUP(B3193,Product!$A:$A,Product!$E:$E)</f>
        <v>3701-21T</v>
      </c>
      <c r="D3193" s="3" t="s">
        <v>5749</v>
      </c>
    </row>
    <row r="3194" spans="2:4" x14ac:dyDescent="0.45">
      <c r="B3194" s="3" t="s">
        <v>11702</v>
      </c>
      <c r="C3194" t="str">
        <f>_xlfn.XLOOKUP(B3194,Product!$A:$A,Product!$E:$E)</f>
        <v>3701-21T</v>
      </c>
      <c r="D3194" s="3" t="s">
        <v>3285</v>
      </c>
    </row>
    <row r="3195" spans="2:4" x14ac:dyDescent="0.45">
      <c r="B3195" s="3" t="s">
        <v>11702</v>
      </c>
      <c r="C3195" t="str">
        <f>_xlfn.XLOOKUP(B3195,Product!$A:$A,Product!$E:$E)</f>
        <v>3701-21T</v>
      </c>
      <c r="D3195" s="3" t="s">
        <v>5750</v>
      </c>
    </row>
    <row r="3196" spans="2:4" x14ac:dyDescent="0.45">
      <c r="B3196" s="3" t="s">
        <v>11703</v>
      </c>
      <c r="C3196" t="str">
        <f>_xlfn.XLOOKUP(B3196,Product!$A:$A,Product!$E:$E)</f>
        <v>3702-21</v>
      </c>
      <c r="D3196" s="3" t="s">
        <v>5755</v>
      </c>
    </row>
    <row r="3197" spans="2:4" x14ac:dyDescent="0.45">
      <c r="B3197" s="3" t="s">
        <v>11703</v>
      </c>
      <c r="C3197" t="str">
        <f>_xlfn.XLOOKUP(B3197,Product!$A:$A,Product!$E:$E)</f>
        <v>3702-21</v>
      </c>
      <c r="D3197" s="3" t="s">
        <v>5756</v>
      </c>
    </row>
    <row r="3198" spans="2:4" x14ac:dyDescent="0.45">
      <c r="B3198" s="3" t="s">
        <v>11703</v>
      </c>
      <c r="C3198" t="str">
        <f>_xlfn.XLOOKUP(B3198,Product!$A:$A,Product!$E:$E)</f>
        <v>3702-21</v>
      </c>
      <c r="D3198" s="3" t="s">
        <v>5757</v>
      </c>
    </row>
    <row r="3199" spans="2:4" x14ac:dyDescent="0.45">
      <c r="B3199" s="3" t="s">
        <v>11703</v>
      </c>
      <c r="C3199" t="str">
        <f>_xlfn.XLOOKUP(B3199,Product!$A:$A,Product!$E:$E)</f>
        <v>3702-21</v>
      </c>
      <c r="D3199" s="3" t="s">
        <v>3640</v>
      </c>
    </row>
    <row r="3200" spans="2:4" x14ac:dyDescent="0.45">
      <c r="B3200" s="3" t="s">
        <v>11703</v>
      </c>
      <c r="C3200" t="str">
        <f>_xlfn.XLOOKUP(B3200,Product!$A:$A,Product!$E:$E)</f>
        <v>3702-21</v>
      </c>
      <c r="D3200" s="3" t="s">
        <v>5744</v>
      </c>
    </row>
    <row r="3201" spans="2:4" x14ac:dyDescent="0.45">
      <c r="B3201" s="3" t="s">
        <v>11703</v>
      </c>
      <c r="C3201" t="str">
        <f>_xlfn.XLOOKUP(B3201,Product!$A:$A,Product!$E:$E)</f>
        <v>3702-21</v>
      </c>
      <c r="D3201" s="3" t="s">
        <v>5758</v>
      </c>
    </row>
    <row r="3202" spans="2:4" x14ac:dyDescent="0.45">
      <c r="B3202" s="3" t="s">
        <v>11703</v>
      </c>
      <c r="C3202" t="str">
        <f>_xlfn.XLOOKUP(B3202,Product!$A:$A,Product!$E:$E)</f>
        <v>3702-21</v>
      </c>
      <c r="D3202" s="3" t="s">
        <v>5747</v>
      </c>
    </row>
    <row r="3203" spans="2:4" x14ac:dyDescent="0.45">
      <c r="B3203" s="3" t="s">
        <v>11703</v>
      </c>
      <c r="C3203" t="str">
        <f>_xlfn.XLOOKUP(B3203,Product!$A:$A,Product!$E:$E)</f>
        <v>3702-21</v>
      </c>
      <c r="D3203" s="3" t="s">
        <v>4174</v>
      </c>
    </row>
    <row r="3204" spans="2:4" x14ac:dyDescent="0.45">
      <c r="B3204" s="3" t="s">
        <v>11703</v>
      </c>
      <c r="C3204" t="str">
        <f>_xlfn.XLOOKUP(B3204,Product!$A:$A,Product!$E:$E)</f>
        <v>3702-21</v>
      </c>
      <c r="D3204" s="3" t="s">
        <v>5759</v>
      </c>
    </row>
    <row r="3205" spans="2:4" x14ac:dyDescent="0.45">
      <c r="B3205" s="3" t="s">
        <v>11703</v>
      </c>
      <c r="C3205" t="str">
        <f>_xlfn.XLOOKUP(B3205,Product!$A:$A,Product!$E:$E)</f>
        <v>3702-21</v>
      </c>
      <c r="D3205" s="3" t="s">
        <v>3285</v>
      </c>
    </row>
    <row r="3206" spans="2:4" x14ac:dyDescent="0.45">
      <c r="B3206" s="3" t="s">
        <v>11703</v>
      </c>
      <c r="C3206" t="str">
        <f>_xlfn.XLOOKUP(B3206,Product!$A:$A,Product!$E:$E)</f>
        <v>3702-21</v>
      </c>
      <c r="D3206" s="3" t="s">
        <v>5760</v>
      </c>
    </row>
    <row r="3207" spans="2:4" x14ac:dyDescent="0.45">
      <c r="B3207" s="3" t="s">
        <v>11703</v>
      </c>
      <c r="C3207" t="str">
        <f>_xlfn.XLOOKUP(B3207,Product!$A:$A,Product!$E:$E)</f>
        <v>3702-21</v>
      </c>
      <c r="D3207" s="3" t="s">
        <v>5761</v>
      </c>
    </row>
    <row r="3208" spans="2:4" x14ac:dyDescent="0.45">
      <c r="B3208" s="3" t="s">
        <v>11703</v>
      </c>
      <c r="C3208" t="str">
        <f>_xlfn.XLOOKUP(B3208,Product!$A:$A,Product!$E:$E)</f>
        <v>3702-21</v>
      </c>
      <c r="D3208" s="3" t="s">
        <v>2464</v>
      </c>
    </row>
    <row r="3209" spans="2:4" x14ac:dyDescent="0.45">
      <c r="B3209" s="3" t="s">
        <v>11703</v>
      </c>
      <c r="C3209" t="str">
        <f>_xlfn.XLOOKUP(B3209,Product!$A:$A,Product!$E:$E)</f>
        <v>3702-21</v>
      </c>
      <c r="D3209" s="3" t="s">
        <v>5750</v>
      </c>
    </row>
    <row r="3210" spans="2:4" x14ac:dyDescent="0.45">
      <c r="B3210" s="3" t="s">
        <v>11703</v>
      </c>
      <c r="C3210" t="str">
        <f>_xlfn.XLOOKUP(B3210,Product!$A:$A,Product!$E:$E)</f>
        <v>3702-21</v>
      </c>
      <c r="D3210" s="3" t="s">
        <v>5762</v>
      </c>
    </row>
    <row r="3211" spans="2:4" x14ac:dyDescent="0.45">
      <c r="B3211" s="3" t="s">
        <v>11704</v>
      </c>
      <c r="C3211" t="str">
        <f>_xlfn.XLOOKUP(B3211,Product!$A:$A,Product!$E:$E)</f>
        <v>3704-21</v>
      </c>
      <c r="D3211" s="3" t="s">
        <v>3640</v>
      </c>
    </row>
    <row r="3212" spans="2:4" x14ac:dyDescent="0.45">
      <c r="B3212" s="3" t="s">
        <v>11704</v>
      </c>
      <c r="C3212" t="str">
        <f>_xlfn.XLOOKUP(B3212,Product!$A:$A,Product!$E:$E)</f>
        <v>3704-21</v>
      </c>
      <c r="D3212" s="3" t="s">
        <v>5763</v>
      </c>
    </row>
    <row r="3213" spans="2:4" x14ac:dyDescent="0.45">
      <c r="B3213" s="3" t="s">
        <v>11704</v>
      </c>
      <c r="C3213" t="str">
        <f>_xlfn.XLOOKUP(B3213,Product!$A:$A,Product!$E:$E)</f>
        <v>3704-21</v>
      </c>
      <c r="D3213" s="3" t="s">
        <v>5764</v>
      </c>
    </row>
    <row r="3214" spans="2:4" x14ac:dyDescent="0.45">
      <c r="B3214" s="3" t="s">
        <v>11704</v>
      </c>
      <c r="C3214" t="str">
        <f>_xlfn.XLOOKUP(B3214,Product!$A:$A,Product!$E:$E)</f>
        <v>3704-21</v>
      </c>
      <c r="D3214" s="3" t="s">
        <v>2484</v>
      </c>
    </row>
    <row r="3215" spans="2:4" x14ac:dyDescent="0.45">
      <c r="B3215" s="3" t="s">
        <v>11704</v>
      </c>
      <c r="C3215" t="str">
        <f>_xlfn.XLOOKUP(B3215,Product!$A:$A,Product!$E:$E)</f>
        <v>3704-21</v>
      </c>
      <c r="D3215" s="3" t="s">
        <v>5747</v>
      </c>
    </row>
    <row r="3216" spans="2:4" x14ac:dyDescent="0.45">
      <c r="B3216" s="3" t="s">
        <v>11704</v>
      </c>
      <c r="C3216" t="str">
        <f>_xlfn.XLOOKUP(B3216,Product!$A:$A,Product!$E:$E)</f>
        <v>3704-21</v>
      </c>
      <c r="D3216" s="3" t="s">
        <v>5765</v>
      </c>
    </row>
    <row r="3217" spans="2:4" x14ac:dyDescent="0.45">
      <c r="B3217" s="3" t="s">
        <v>11704</v>
      </c>
      <c r="C3217" t="str">
        <f>_xlfn.XLOOKUP(B3217,Product!$A:$A,Product!$E:$E)</f>
        <v>3704-21</v>
      </c>
      <c r="D3217" s="3" t="s">
        <v>4174</v>
      </c>
    </row>
    <row r="3218" spans="2:4" x14ac:dyDescent="0.45">
      <c r="B3218" s="3" t="s">
        <v>11704</v>
      </c>
      <c r="C3218" t="str">
        <f>_xlfn.XLOOKUP(B3218,Product!$A:$A,Product!$E:$E)</f>
        <v>3704-21</v>
      </c>
      <c r="D3218" s="3" t="s">
        <v>5766</v>
      </c>
    </row>
    <row r="3219" spans="2:4" x14ac:dyDescent="0.45">
      <c r="B3219" s="3" t="s">
        <v>11704</v>
      </c>
      <c r="C3219" t="str">
        <f>_xlfn.XLOOKUP(B3219,Product!$A:$A,Product!$E:$E)</f>
        <v>3704-21</v>
      </c>
      <c r="D3219" s="3" t="s">
        <v>3285</v>
      </c>
    </row>
    <row r="3220" spans="2:4" x14ac:dyDescent="0.45">
      <c r="B3220" s="3" t="s">
        <v>11704</v>
      </c>
      <c r="C3220" t="str">
        <f>_xlfn.XLOOKUP(B3220,Product!$A:$A,Product!$E:$E)</f>
        <v>3704-21</v>
      </c>
      <c r="D3220" s="3" t="s">
        <v>5767</v>
      </c>
    </row>
    <row r="3221" spans="2:4" x14ac:dyDescent="0.45">
      <c r="B3221" s="3" t="s">
        <v>11704</v>
      </c>
      <c r="C3221" t="str">
        <f>_xlfn.XLOOKUP(B3221,Product!$A:$A,Product!$E:$E)</f>
        <v>3704-21</v>
      </c>
      <c r="D3221" s="3" t="s">
        <v>5768</v>
      </c>
    </row>
    <row r="3222" spans="2:4" x14ac:dyDescent="0.45">
      <c r="B3222" s="3" t="s">
        <v>11704</v>
      </c>
      <c r="C3222" t="str">
        <f>_xlfn.XLOOKUP(B3222,Product!$A:$A,Product!$E:$E)</f>
        <v>3704-21</v>
      </c>
      <c r="D3222" s="3" t="s">
        <v>5769</v>
      </c>
    </row>
    <row r="3223" spans="2:4" x14ac:dyDescent="0.45">
      <c r="B3223" s="3" t="s">
        <v>11704</v>
      </c>
      <c r="C3223" t="str">
        <f>_xlfn.XLOOKUP(B3223,Product!$A:$A,Product!$E:$E)</f>
        <v>3704-21</v>
      </c>
      <c r="D3223" s="3" t="s">
        <v>5770</v>
      </c>
    </row>
    <row r="3224" spans="2:4" x14ac:dyDescent="0.45">
      <c r="B3224" s="3" t="s">
        <v>11704</v>
      </c>
      <c r="C3224" t="str">
        <f>_xlfn.XLOOKUP(B3224,Product!$A:$A,Product!$E:$E)</f>
        <v>3704-21</v>
      </c>
      <c r="D3224" s="3" t="s">
        <v>5750</v>
      </c>
    </row>
    <row r="3225" spans="2:4" x14ac:dyDescent="0.45">
      <c r="B3225" s="3" t="s">
        <v>11704</v>
      </c>
      <c r="C3225" t="str">
        <f>_xlfn.XLOOKUP(B3225,Product!$A:$A,Product!$E:$E)</f>
        <v>3704-21</v>
      </c>
      <c r="D3225" s="3" t="s">
        <v>5751</v>
      </c>
    </row>
    <row r="3226" spans="2:4" x14ac:dyDescent="0.45">
      <c r="B3226" s="3" t="s">
        <v>11708</v>
      </c>
      <c r="C3226" t="str">
        <f>_xlfn.XLOOKUP(B3226,Product!$A:$A,Product!$E:$E)</f>
        <v>3890-22</v>
      </c>
      <c r="D3226" s="3" t="s">
        <v>5230</v>
      </c>
    </row>
    <row r="3227" spans="2:4" x14ac:dyDescent="0.45">
      <c r="B3227" s="3" t="s">
        <v>11708</v>
      </c>
      <c r="C3227" t="str">
        <f>_xlfn.XLOOKUP(B3227,Product!$A:$A,Product!$E:$E)</f>
        <v>3890-22</v>
      </c>
      <c r="D3227" s="3" t="s">
        <v>5771</v>
      </c>
    </row>
    <row r="3228" spans="2:4" x14ac:dyDescent="0.45">
      <c r="B3228" s="3" t="s">
        <v>11708</v>
      </c>
      <c r="C3228" t="str">
        <f>_xlfn.XLOOKUP(B3228,Product!$A:$A,Product!$E:$E)</f>
        <v>3890-22</v>
      </c>
      <c r="D3228" s="3" t="s">
        <v>5772</v>
      </c>
    </row>
    <row r="3229" spans="2:4" x14ac:dyDescent="0.45">
      <c r="B3229" s="3" t="s">
        <v>11708</v>
      </c>
      <c r="C3229" t="str">
        <f>_xlfn.XLOOKUP(B3229,Product!$A:$A,Product!$E:$E)</f>
        <v>3890-22</v>
      </c>
      <c r="D3229" s="3" t="s">
        <v>5773</v>
      </c>
    </row>
    <row r="3230" spans="2:4" x14ac:dyDescent="0.45">
      <c r="B3230" s="3" t="s">
        <v>11708</v>
      </c>
      <c r="C3230" t="str">
        <f>_xlfn.XLOOKUP(B3230,Product!$A:$A,Product!$E:$E)</f>
        <v>3890-22</v>
      </c>
      <c r="D3230" s="3" t="s">
        <v>1092</v>
      </c>
    </row>
    <row r="3231" spans="2:4" x14ac:dyDescent="0.45">
      <c r="B3231" s="3" t="s">
        <v>11708</v>
      </c>
      <c r="C3231" t="str">
        <f>_xlfn.XLOOKUP(B3231,Product!$A:$A,Product!$E:$E)</f>
        <v>3890-22</v>
      </c>
      <c r="D3231" s="3" t="s">
        <v>5774</v>
      </c>
    </row>
    <row r="3232" spans="2:4" x14ac:dyDescent="0.45">
      <c r="B3232" s="3" t="s">
        <v>11708</v>
      </c>
      <c r="C3232" t="str">
        <f>_xlfn.XLOOKUP(B3232,Product!$A:$A,Product!$E:$E)</f>
        <v>3890-22</v>
      </c>
      <c r="D3232" s="3" t="s">
        <v>5235</v>
      </c>
    </row>
    <row r="3233" spans="2:4" x14ac:dyDescent="0.45">
      <c r="B3233" s="3" t="s">
        <v>11708</v>
      </c>
      <c r="C3233" t="str">
        <f>_xlfn.XLOOKUP(B3233,Product!$A:$A,Product!$E:$E)</f>
        <v>3890-22</v>
      </c>
      <c r="D3233" s="3" t="s">
        <v>5775</v>
      </c>
    </row>
    <row r="3234" spans="2:4" x14ac:dyDescent="0.45">
      <c r="B3234" s="3" t="s">
        <v>11708</v>
      </c>
      <c r="C3234" t="str">
        <f>_xlfn.XLOOKUP(B3234,Product!$A:$A,Product!$E:$E)</f>
        <v>3890-22</v>
      </c>
      <c r="D3234" s="3" t="s">
        <v>5776</v>
      </c>
    </row>
    <row r="3235" spans="2:4" x14ac:dyDescent="0.45">
      <c r="B3235" s="3" t="s">
        <v>11708</v>
      </c>
      <c r="C3235" t="str">
        <f>_xlfn.XLOOKUP(B3235,Product!$A:$A,Product!$E:$E)</f>
        <v>3890-22</v>
      </c>
      <c r="D3235" s="3" t="s">
        <v>5777</v>
      </c>
    </row>
    <row r="3236" spans="2:4" x14ac:dyDescent="0.45">
      <c r="B3236" s="3" t="s">
        <v>11708</v>
      </c>
      <c r="C3236" t="str">
        <f>_xlfn.XLOOKUP(B3236,Product!$A:$A,Product!$E:$E)</f>
        <v>3890-22</v>
      </c>
      <c r="D3236" s="3" t="s">
        <v>5238</v>
      </c>
    </row>
    <row r="3237" spans="2:4" x14ac:dyDescent="0.45">
      <c r="B3237" s="3" t="s">
        <v>11708</v>
      </c>
      <c r="C3237" t="str">
        <f>_xlfn.XLOOKUP(B3237,Product!$A:$A,Product!$E:$E)</f>
        <v>3890-22</v>
      </c>
      <c r="D3237" s="3" t="s">
        <v>5778</v>
      </c>
    </row>
    <row r="3238" spans="2:4" x14ac:dyDescent="0.45">
      <c r="B3238" s="3" t="s">
        <v>11731</v>
      </c>
      <c r="C3238" t="str">
        <f>_xlfn.XLOOKUP(B3238,Product!$A:$A,Product!$E:$E)</f>
        <v>48-11-1813</v>
      </c>
      <c r="D3238" s="3" t="s">
        <v>5779</v>
      </c>
    </row>
    <row r="3239" spans="2:4" x14ac:dyDescent="0.45">
      <c r="B3239" s="3" t="s">
        <v>11731</v>
      </c>
      <c r="C3239" t="str">
        <f>_xlfn.XLOOKUP(B3239,Product!$A:$A,Product!$E:$E)</f>
        <v>48-11-1813</v>
      </c>
      <c r="D3239" s="3" t="s">
        <v>5780</v>
      </c>
    </row>
    <row r="3240" spans="2:4" x14ac:dyDescent="0.45">
      <c r="B3240" s="3" t="s">
        <v>11731</v>
      </c>
      <c r="C3240" t="str">
        <f>_xlfn.XLOOKUP(B3240,Product!$A:$A,Product!$E:$E)</f>
        <v>48-11-1813</v>
      </c>
      <c r="D3240" s="3" t="s">
        <v>5781</v>
      </c>
    </row>
    <row r="3241" spans="2:4" x14ac:dyDescent="0.45">
      <c r="B3241" s="3" t="s">
        <v>11731</v>
      </c>
      <c r="C3241" t="str">
        <f>_xlfn.XLOOKUP(B3241,Product!$A:$A,Product!$E:$E)</f>
        <v>48-11-1813</v>
      </c>
      <c r="D3241" s="3" t="s">
        <v>5782</v>
      </c>
    </row>
    <row r="3242" spans="2:4" x14ac:dyDescent="0.45">
      <c r="B3242" s="3" t="s">
        <v>11731</v>
      </c>
      <c r="C3242" t="str">
        <f>_xlfn.XLOOKUP(B3242,Product!$A:$A,Product!$E:$E)</f>
        <v>48-11-1813</v>
      </c>
      <c r="D3242" s="3" t="s">
        <v>5783</v>
      </c>
    </row>
    <row r="3243" spans="2:4" x14ac:dyDescent="0.45">
      <c r="B3243" s="3" t="s">
        <v>11731</v>
      </c>
      <c r="C3243" t="str">
        <f>_xlfn.XLOOKUP(B3243,Product!$A:$A,Product!$E:$E)</f>
        <v>48-11-1813</v>
      </c>
      <c r="D3243" s="3" t="s">
        <v>5784</v>
      </c>
    </row>
    <row r="3244" spans="2:4" x14ac:dyDescent="0.45">
      <c r="B3244" s="3" t="s">
        <v>11731</v>
      </c>
      <c r="C3244" t="str">
        <f>_xlfn.XLOOKUP(B3244,Product!$A:$A,Product!$E:$E)</f>
        <v>48-11-1813</v>
      </c>
      <c r="D3244" s="3" t="s">
        <v>5785</v>
      </c>
    </row>
    <row r="3245" spans="2:4" x14ac:dyDescent="0.45">
      <c r="B3245" s="3" t="s">
        <v>11731</v>
      </c>
      <c r="C3245" t="str">
        <f>_xlfn.XLOOKUP(B3245,Product!$A:$A,Product!$E:$E)</f>
        <v>48-11-1813</v>
      </c>
      <c r="D3245" s="3" t="s">
        <v>5786</v>
      </c>
    </row>
    <row r="3246" spans="2:4" x14ac:dyDescent="0.45">
      <c r="B3246" s="3" t="s">
        <v>11731</v>
      </c>
      <c r="C3246" t="str">
        <f>_xlfn.XLOOKUP(B3246,Product!$A:$A,Product!$E:$E)</f>
        <v>48-11-1813</v>
      </c>
      <c r="D3246" s="3" t="s">
        <v>5787</v>
      </c>
    </row>
    <row r="3247" spans="2:4" x14ac:dyDescent="0.45">
      <c r="B3247" s="3" t="s">
        <v>11731</v>
      </c>
      <c r="C3247" t="str">
        <f>_xlfn.XLOOKUP(B3247,Product!$A:$A,Product!$E:$E)</f>
        <v>48-11-1813</v>
      </c>
      <c r="D3247" s="3" t="s">
        <v>304</v>
      </c>
    </row>
    <row r="3248" spans="2:4" x14ac:dyDescent="0.45">
      <c r="B3248" s="3" t="s">
        <v>11731</v>
      </c>
      <c r="C3248" t="str">
        <f>_xlfn.XLOOKUP(B3248,Product!$A:$A,Product!$E:$E)</f>
        <v>48-11-1813</v>
      </c>
      <c r="D3248" s="3" t="s">
        <v>5788</v>
      </c>
    </row>
    <row r="3249" spans="2:4" x14ac:dyDescent="0.45">
      <c r="B3249" s="3" t="s">
        <v>11731</v>
      </c>
      <c r="C3249" t="str">
        <f>_xlfn.XLOOKUP(B3249,Product!$A:$A,Product!$E:$E)</f>
        <v>48-11-1813</v>
      </c>
      <c r="D3249" s="3" t="s">
        <v>5789</v>
      </c>
    </row>
    <row r="3250" spans="2:4" x14ac:dyDescent="0.45">
      <c r="B3250" s="3" t="s">
        <v>11731</v>
      </c>
      <c r="C3250" t="str">
        <f>_xlfn.XLOOKUP(B3250,Product!$A:$A,Product!$E:$E)</f>
        <v>48-11-1813</v>
      </c>
      <c r="D3250" s="3" t="s">
        <v>5790</v>
      </c>
    </row>
    <row r="3251" spans="2:4" x14ac:dyDescent="0.45">
      <c r="B3251" s="3" t="s">
        <v>11731</v>
      </c>
      <c r="C3251" t="str">
        <f>_xlfn.XLOOKUP(B3251,Product!$A:$A,Product!$E:$E)</f>
        <v>48-11-1813</v>
      </c>
      <c r="D3251" s="3" t="s">
        <v>5791</v>
      </c>
    </row>
    <row r="3252" spans="2:4" x14ac:dyDescent="0.45">
      <c r="B3252" s="3" t="s">
        <v>11741</v>
      </c>
      <c r="C3252" t="str">
        <f>_xlfn.XLOOKUP(B3252,Product!$A:$A,Product!$E:$E)</f>
        <v>48-11-1861</v>
      </c>
      <c r="D3252" s="3" t="s">
        <v>5363</v>
      </c>
    </row>
    <row r="3253" spans="2:4" x14ac:dyDescent="0.45">
      <c r="B3253" s="3" t="s">
        <v>11741</v>
      </c>
      <c r="C3253" t="str">
        <f>_xlfn.XLOOKUP(B3253,Product!$A:$A,Product!$E:$E)</f>
        <v>48-11-1861</v>
      </c>
      <c r="D3253" s="3" t="s">
        <v>5792</v>
      </c>
    </row>
    <row r="3254" spans="2:4" x14ac:dyDescent="0.45">
      <c r="B3254" s="3" t="s">
        <v>11741</v>
      </c>
      <c r="C3254" t="str">
        <f>_xlfn.XLOOKUP(B3254,Product!$A:$A,Product!$E:$E)</f>
        <v>48-11-1861</v>
      </c>
      <c r="D3254" s="3" t="s">
        <v>5793</v>
      </c>
    </row>
    <row r="3255" spans="2:4" x14ac:dyDescent="0.45">
      <c r="B3255" s="3" t="s">
        <v>11741</v>
      </c>
      <c r="C3255" t="str">
        <f>_xlfn.XLOOKUP(B3255,Product!$A:$A,Product!$E:$E)</f>
        <v>48-11-1861</v>
      </c>
      <c r="D3255" s="3" t="s">
        <v>323</v>
      </c>
    </row>
    <row r="3256" spans="2:4" x14ac:dyDescent="0.45">
      <c r="B3256" s="3" t="s">
        <v>11741</v>
      </c>
      <c r="C3256" t="str">
        <f>_xlfn.XLOOKUP(B3256,Product!$A:$A,Product!$E:$E)</f>
        <v>48-11-1861</v>
      </c>
      <c r="D3256" s="3" t="s">
        <v>5794</v>
      </c>
    </row>
    <row r="3257" spans="2:4" x14ac:dyDescent="0.45">
      <c r="B3257" s="3" t="s">
        <v>11741</v>
      </c>
      <c r="C3257" t="str">
        <f>_xlfn.XLOOKUP(B3257,Product!$A:$A,Product!$E:$E)</f>
        <v>48-11-1861</v>
      </c>
      <c r="D3257" s="3" t="s">
        <v>5795</v>
      </c>
    </row>
    <row r="3258" spans="2:4" x14ac:dyDescent="0.45">
      <c r="B3258" s="3" t="s">
        <v>11741</v>
      </c>
      <c r="C3258" t="str">
        <f>_xlfn.XLOOKUP(B3258,Product!$A:$A,Product!$E:$E)</f>
        <v>48-11-1861</v>
      </c>
      <c r="D3258" s="3" t="s">
        <v>5796</v>
      </c>
    </row>
    <row r="3259" spans="2:4" x14ac:dyDescent="0.45">
      <c r="B3259" s="3" t="s">
        <v>11741</v>
      </c>
      <c r="C3259" t="str">
        <f>_xlfn.XLOOKUP(B3259,Product!$A:$A,Product!$E:$E)</f>
        <v>48-11-1861</v>
      </c>
      <c r="D3259" s="3" t="s">
        <v>5797</v>
      </c>
    </row>
    <row r="3260" spans="2:4" x14ac:dyDescent="0.45">
      <c r="B3260" s="3" t="s">
        <v>11741</v>
      </c>
      <c r="C3260" t="str">
        <f>_xlfn.XLOOKUP(B3260,Product!$A:$A,Product!$E:$E)</f>
        <v>48-11-1861</v>
      </c>
      <c r="D3260" s="3" t="s">
        <v>3352</v>
      </c>
    </row>
    <row r="3261" spans="2:4" x14ac:dyDescent="0.45">
      <c r="B3261" s="3" t="s">
        <v>11741</v>
      </c>
      <c r="C3261" t="str">
        <f>_xlfn.XLOOKUP(B3261,Product!$A:$A,Product!$E:$E)</f>
        <v>48-11-1861</v>
      </c>
      <c r="D3261" s="3" t="s">
        <v>5798</v>
      </c>
    </row>
    <row r="3262" spans="2:4" x14ac:dyDescent="0.45">
      <c r="B3262" s="3" t="s">
        <v>11741</v>
      </c>
      <c r="C3262" t="str">
        <f>_xlfn.XLOOKUP(B3262,Product!$A:$A,Product!$E:$E)</f>
        <v>48-11-1861</v>
      </c>
      <c r="D3262" s="3" t="s">
        <v>5799</v>
      </c>
    </row>
    <row r="3263" spans="2:4" x14ac:dyDescent="0.45">
      <c r="B3263" s="3" t="s">
        <v>11741</v>
      </c>
      <c r="C3263" t="str">
        <f>_xlfn.XLOOKUP(B3263,Product!$A:$A,Product!$E:$E)</f>
        <v>48-11-1861</v>
      </c>
      <c r="D3263" s="3" t="s">
        <v>5800</v>
      </c>
    </row>
    <row r="3264" spans="2:4" x14ac:dyDescent="0.45">
      <c r="B3264" s="3" t="s">
        <v>11741</v>
      </c>
      <c r="C3264" t="str">
        <f>_xlfn.XLOOKUP(B3264,Product!$A:$A,Product!$E:$E)</f>
        <v>48-11-1861</v>
      </c>
      <c r="D3264" s="3" t="s">
        <v>5801</v>
      </c>
    </row>
    <row r="3265" spans="2:4" x14ac:dyDescent="0.45">
      <c r="B3265" s="3" t="s">
        <v>11745</v>
      </c>
      <c r="C3265" t="str">
        <f>_xlfn.XLOOKUP(B3265,Product!$A:$A,Product!$E:$E)</f>
        <v>48-11-1881</v>
      </c>
      <c r="D3265" s="3" t="s">
        <v>5802</v>
      </c>
    </row>
    <row r="3266" spans="2:4" x14ac:dyDescent="0.45">
      <c r="B3266" s="3" t="s">
        <v>11745</v>
      </c>
      <c r="C3266" t="str">
        <f>_xlfn.XLOOKUP(B3266,Product!$A:$A,Product!$E:$E)</f>
        <v>48-11-1881</v>
      </c>
      <c r="D3266" s="3" t="s">
        <v>5780</v>
      </c>
    </row>
    <row r="3267" spans="2:4" x14ac:dyDescent="0.45">
      <c r="B3267" s="3" t="s">
        <v>11745</v>
      </c>
      <c r="C3267" t="str">
        <f>_xlfn.XLOOKUP(B3267,Product!$A:$A,Product!$E:$E)</f>
        <v>48-11-1881</v>
      </c>
      <c r="D3267" s="3" t="s">
        <v>5803</v>
      </c>
    </row>
    <row r="3268" spans="2:4" x14ac:dyDescent="0.45">
      <c r="B3268" s="3" t="s">
        <v>11745</v>
      </c>
      <c r="C3268" t="str">
        <f>_xlfn.XLOOKUP(B3268,Product!$A:$A,Product!$E:$E)</f>
        <v>48-11-1881</v>
      </c>
      <c r="D3268" s="3" t="s">
        <v>5804</v>
      </c>
    </row>
    <row r="3269" spans="2:4" x14ac:dyDescent="0.45">
      <c r="B3269" s="3" t="s">
        <v>11745</v>
      </c>
      <c r="C3269" t="str">
        <f>_xlfn.XLOOKUP(B3269,Product!$A:$A,Product!$E:$E)</f>
        <v>48-11-1881</v>
      </c>
      <c r="D3269" s="3" t="s">
        <v>5785</v>
      </c>
    </row>
    <row r="3270" spans="2:4" x14ac:dyDescent="0.45">
      <c r="B3270" s="3" t="s">
        <v>11745</v>
      </c>
      <c r="C3270" t="str">
        <f>_xlfn.XLOOKUP(B3270,Product!$A:$A,Product!$E:$E)</f>
        <v>48-11-1881</v>
      </c>
      <c r="D3270" s="3" t="s">
        <v>429</v>
      </c>
    </row>
    <row r="3271" spans="2:4" x14ac:dyDescent="0.45">
      <c r="B3271" s="3" t="s">
        <v>11745</v>
      </c>
      <c r="C3271" t="str">
        <f>_xlfn.XLOOKUP(B3271,Product!$A:$A,Product!$E:$E)</f>
        <v>48-11-1881</v>
      </c>
      <c r="D3271" s="3" t="s">
        <v>5805</v>
      </c>
    </row>
    <row r="3272" spans="2:4" x14ac:dyDescent="0.45">
      <c r="B3272" s="3" t="s">
        <v>11745</v>
      </c>
      <c r="C3272" t="str">
        <f>_xlfn.XLOOKUP(B3272,Product!$A:$A,Product!$E:$E)</f>
        <v>48-11-1881</v>
      </c>
      <c r="D3272" s="3" t="s">
        <v>5806</v>
      </c>
    </row>
    <row r="3273" spans="2:4" x14ac:dyDescent="0.45">
      <c r="B3273" s="3" t="s">
        <v>11745</v>
      </c>
      <c r="C3273" t="str">
        <f>_xlfn.XLOOKUP(B3273,Product!$A:$A,Product!$E:$E)</f>
        <v>48-11-1881</v>
      </c>
      <c r="D3273" s="3" t="s">
        <v>5807</v>
      </c>
    </row>
    <row r="3274" spans="2:4" x14ac:dyDescent="0.45">
      <c r="B3274" s="3" t="s">
        <v>11745</v>
      </c>
      <c r="C3274" t="str">
        <f>_xlfn.XLOOKUP(B3274,Product!$A:$A,Product!$E:$E)</f>
        <v>48-11-1881</v>
      </c>
      <c r="D3274" s="3" t="s">
        <v>5808</v>
      </c>
    </row>
    <row r="3275" spans="2:4" x14ac:dyDescent="0.45">
      <c r="B3275" s="3" t="s">
        <v>11745</v>
      </c>
      <c r="C3275" t="str">
        <f>_xlfn.XLOOKUP(B3275,Product!$A:$A,Product!$E:$E)</f>
        <v>48-11-1881</v>
      </c>
      <c r="D3275" s="3" t="s">
        <v>5809</v>
      </c>
    </row>
    <row r="3276" spans="2:4" x14ac:dyDescent="0.45">
      <c r="B3276" s="3" t="s">
        <v>11745</v>
      </c>
      <c r="C3276" t="str">
        <f>_xlfn.XLOOKUP(B3276,Product!$A:$A,Product!$E:$E)</f>
        <v>48-11-1881</v>
      </c>
      <c r="D3276" s="3" t="s">
        <v>5810</v>
      </c>
    </row>
    <row r="3277" spans="2:4" x14ac:dyDescent="0.45">
      <c r="B3277" s="3" t="s">
        <v>11745</v>
      </c>
      <c r="C3277" t="str">
        <f>_xlfn.XLOOKUP(B3277,Product!$A:$A,Product!$E:$E)</f>
        <v>48-11-1881</v>
      </c>
      <c r="D3277" s="3" t="s">
        <v>5811</v>
      </c>
    </row>
    <row r="3278" spans="2:4" x14ac:dyDescent="0.45">
      <c r="B3278" s="3" t="s">
        <v>11796</v>
      </c>
      <c r="C3278" t="str">
        <f>_xlfn.XLOOKUP(B3278,Product!$A:$A,Product!$E:$E)</f>
        <v>48-59-1815</v>
      </c>
      <c r="D3278" s="3" t="s">
        <v>5812</v>
      </c>
    </row>
    <row r="3279" spans="2:4" x14ac:dyDescent="0.45">
      <c r="B3279" s="3" t="s">
        <v>11796</v>
      </c>
      <c r="C3279" t="str">
        <f>_xlfn.XLOOKUP(B3279,Product!$A:$A,Product!$E:$E)</f>
        <v>48-59-1815</v>
      </c>
      <c r="D3279" s="3" t="s">
        <v>5813</v>
      </c>
    </row>
    <row r="3280" spans="2:4" x14ac:dyDescent="0.45">
      <c r="B3280" s="3" t="s">
        <v>11796</v>
      </c>
      <c r="C3280" t="str">
        <f>_xlfn.XLOOKUP(B3280,Product!$A:$A,Product!$E:$E)</f>
        <v>48-59-1815</v>
      </c>
      <c r="D3280" s="3" t="s">
        <v>5814</v>
      </c>
    </row>
    <row r="3281" spans="2:4" x14ac:dyDescent="0.45">
      <c r="B3281" s="3" t="s">
        <v>11796</v>
      </c>
      <c r="C3281" t="str">
        <f>_xlfn.XLOOKUP(B3281,Product!$A:$A,Product!$E:$E)</f>
        <v>48-59-1815</v>
      </c>
      <c r="D3281" s="3" t="s">
        <v>5815</v>
      </c>
    </row>
    <row r="3282" spans="2:4" x14ac:dyDescent="0.45">
      <c r="B3282" s="3" t="s">
        <v>11796</v>
      </c>
      <c r="C3282" t="str">
        <f>_xlfn.XLOOKUP(B3282,Product!$A:$A,Product!$E:$E)</f>
        <v>48-59-1815</v>
      </c>
      <c r="D3282" s="3" t="s">
        <v>5816</v>
      </c>
    </row>
    <row r="3283" spans="2:4" x14ac:dyDescent="0.45">
      <c r="B3283" s="3" t="s">
        <v>11796</v>
      </c>
      <c r="C3283" t="str">
        <f>_xlfn.XLOOKUP(B3283,Product!$A:$A,Product!$E:$E)</f>
        <v>48-59-1815</v>
      </c>
      <c r="D3283" s="3" t="s">
        <v>5817</v>
      </c>
    </row>
    <row r="3284" spans="2:4" x14ac:dyDescent="0.45">
      <c r="B3284" s="3" t="s">
        <v>11796</v>
      </c>
      <c r="C3284" t="str">
        <f>_xlfn.XLOOKUP(B3284,Product!$A:$A,Product!$E:$E)</f>
        <v>48-59-1815</v>
      </c>
      <c r="D3284" s="3" t="s">
        <v>5818</v>
      </c>
    </row>
    <row r="3285" spans="2:4" x14ac:dyDescent="0.45">
      <c r="B3285" s="3" t="s">
        <v>11796</v>
      </c>
      <c r="C3285" t="str">
        <f>_xlfn.XLOOKUP(B3285,Product!$A:$A,Product!$E:$E)</f>
        <v>48-59-1815</v>
      </c>
      <c r="D3285" s="3" t="s">
        <v>5819</v>
      </c>
    </row>
    <row r="3286" spans="2:4" x14ac:dyDescent="0.45">
      <c r="B3286" s="3" t="s">
        <v>11796</v>
      </c>
      <c r="C3286" t="str">
        <f>_xlfn.XLOOKUP(B3286,Product!$A:$A,Product!$E:$E)</f>
        <v>48-59-1815</v>
      </c>
      <c r="D3286" s="3" t="s">
        <v>5820</v>
      </c>
    </row>
    <row r="3287" spans="2:4" x14ac:dyDescent="0.45">
      <c r="B3287" s="3" t="s">
        <v>11796</v>
      </c>
      <c r="C3287" t="str">
        <f>_xlfn.XLOOKUP(B3287,Product!$A:$A,Product!$E:$E)</f>
        <v>48-59-1815</v>
      </c>
      <c r="D3287" s="3" t="s">
        <v>585</v>
      </c>
    </row>
    <row r="3288" spans="2:4" x14ac:dyDescent="0.45">
      <c r="B3288" s="3" t="s">
        <v>11796</v>
      </c>
      <c r="C3288" t="str">
        <f>_xlfn.XLOOKUP(B3288,Product!$A:$A,Product!$E:$E)</f>
        <v>48-59-1815</v>
      </c>
      <c r="D3288" s="3" t="s">
        <v>5821</v>
      </c>
    </row>
    <row r="3289" spans="2:4" x14ac:dyDescent="0.45">
      <c r="B3289" s="3" t="s">
        <v>11796</v>
      </c>
      <c r="C3289" t="str">
        <f>_xlfn.XLOOKUP(B3289,Product!$A:$A,Product!$E:$E)</f>
        <v>48-59-1815</v>
      </c>
      <c r="D3289" s="3" t="s">
        <v>5822</v>
      </c>
    </row>
    <row r="3290" spans="2:4" x14ac:dyDescent="0.45">
      <c r="B3290" s="3" t="s">
        <v>10610</v>
      </c>
      <c r="C3290" t="str">
        <f>_xlfn.XLOOKUP(B3290,Product!$A:$A,Product!$E:$E)</f>
        <v>5150-20</v>
      </c>
      <c r="D3290" s="3" t="s">
        <v>5823</v>
      </c>
    </row>
    <row r="3291" spans="2:4" x14ac:dyDescent="0.45">
      <c r="B3291" s="3" t="s">
        <v>10610</v>
      </c>
      <c r="C3291" t="str">
        <f>_xlfn.XLOOKUP(B3291,Product!$A:$A,Product!$E:$E)</f>
        <v>5150-20</v>
      </c>
      <c r="D3291" s="3" t="s">
        <v>5824</v>
      </c>
    </row>
    <row r="3292" spans="2:4" x14ac:dyDescent="0.45">
      <c r="B3292" s="3" t="s">
        <v>10610</v>
      </c>
      <c r="C3292" t="str">
        <f>_xlfn.XLOOKUP(B3292,Product!$A:$A,Product!$E:$E)</f>
        <v>5150-20</v>
      </c>
      <c r="D3292" s="3" t="s">
        <v>5825</v>
      </c>
    </row>
    <row r="3293" spans="2:4" x14ac:dyDescent="0.45">
      <c r="B3293" s="3" t="s">
        <v>10610</v>
      </c>
      <c r="C3293" t="str">
        <f>_xlfn.XLOOKUP(B3293,Product!$A:$A,Product!$E:$E)</f>
        <v>5150-20</v>
      </c>
      <c r="D3293" s="3" t="s">
        <v>5826</v>
      </c>
    </row>
    <row r="3294" spans="2:4" x14ac:dyDescent="0.45">
      <c r="B3294" s="3" t="s">
        <v>10610</v>
      </c>
      <c r="C3294" t="str">
        <f>_xlfn.XLOOKUP(B3294,Product!$A:$A,Product!$E:$E)</f>
        <v>5150-20</v>
      </c>
      <c r="D3294" s="3" t="s">
        <v>5827</v>
      </c>
    </row>
    <row r="3295" spans="2:4" x14ac:dyDescent="0.45">
      <c r="B3295" s="3" t="s">
        <v>10610</v>
      </c>
      <c r="C3295" t="str">
        <f>_xlfn.XLOOKUP(B3295,Product!$A:$A,Product!$E:$E)</f>
        <v>5150-20</v>
      </c>
      <c r="D3295" s="3" t="s">
        <v>5828</v>
      </c>
    </row>
    <row r="3296" spans="2:4" x14ac:dyDescent="0.45">
      <c r="B3296" s="3" t="s">
        <v>10610</v>
      </c>
      <c r="C3296" t="str">
        <f>_xlfn.XLOOKUP(B3296,Product!$A:$A,Product!$E:$E)</f>
        <v>5150-20</v>
      </c>
      <c r="D3296" s="3" t="s">
        <v>5829</v>
      </c>
    </row>
    <row r="3297" spans="2:4" x14ac:dyDescent="0.45">
      <c r="B3297" s="3" t="s">
        <v>10610</v>
      </c>
      <c r="C3297" t="str">
        <f>_xlfn.XLOOKUP(B3297,Product!$A:$A,Product!$E:$E)</f>
        <v>5150-20</v>
      </c>
      <c r="D3297" s="3" t="s">
        <v>1640</v>
      </c>
    </row>
    <row r="3298" spans="2:4" x14ac:dyDescent="0.45">
      <c r="B3298" s="3" t="s">
        <v>10610</v>
      </c>
      <c r="C3298" t="str">
        <f>_xlfn.XLOOKUP(B3298,Product!$A:$A,Product!$E:$E)</f>
        <v>5150-20</v>
      </c>
      <c r="D3298" s="3" t="s">
        <v>5830</v>
      </c>
    </row>
    <row r="3299" spans="2:4" x14ac:dyDescent="0.45">
      <c r="B3299" s="3" t="s">
        <v>10610</v>
      </c>
      <c r="C3299" t="str">
        <f>_xlfn.XLOOKUP(B3299,Product!$A:$A,Product!$E:$E)</f>
        <v>5150-20</v>
      </c>
      <c r="D3299" s="3" t="s">
        <v>5831</v>
      </c>
    </row>
    <row r="3300" spans="2:4" x14ac:dyDescent="0.45">
      <c r="B3300" s="3" t="s">
        <v>10610</v>
      </c>
      <c r="C3300" t="str">
        <f>_xlfn.XLOOKUP(B3300,Product!$A:$A,Product!$E:$E)</f>
        <v>5150-20</v>
      </c>
      <c r="D3300" s="3" t="s">
        <v>5832</v>
      </c>
    </row>
    <row r="3301" spans="2:4" x14ac:dyDescent="0.45">
      <c r="B3301" s="3" t="s">
        <v>10610</v>
      </c>
      <c r="C3301" t="str">
        <f>_xlfn.XLOOKUP(B3301,Product!$A:$A,Product!$E:$E)</f>
        <v>5150-20</v>
      </c>
      <c r="D3301" s="3" t="s">
        <v>3285</v>
      </c>
    </row>
    <row r="3302" spans="2:4" x14ac:dyDescent="0.45">
      <c r="B3302" s="3" t="s">
        <v>10610</v>
      </c>
      <c r="C3302" t="str">
        <f>_xlfn.XLOOKUP(B3302,Product!$A:$A,Product!$E:$E)</f>
        <v>5150-20</v>
      </c>
      <c r="D3302" s="3" t="s">
        <v>5833</v>
      </c>
    </row>
    <row r="3303" spans="2:4" x14ac:dyDescent="0.45">
      <c r="B3303" s="3" t="s">
        <v>10610</v>
      </c>
      <c r="C3303" t="str">
        <f>_xlfn.XLOOKUP(B3303,Product!$A:$A,Product!$E:$E)</f>
        <v>5150-20</v>
      </c>
      <c r="D3303" s="3" t="s">
        <v>5834</v>
      </c>
    </row>
    <row r="3304" spans="2:4" x14ac:dyDescent="0.45">
      <c r="B3304" s="3" t="s">
        <v>10610</v>
      </c>
      <c r="C3304" t="str">
        <f>_xlfn.XLOOKUP(B3304,Product!$A:$A,Product!$E:$E)</f>
        <v>5150-20</v>
      </c>
      <c r="D3304" s="3" t="s">
        <v>5835</v>
      </c>
    </row>
    <row r="3305" spans="2:4" x14ac:dyDescent="0.45">
      <c r="B3305" s="3" t="s">
        <v>11105</v>
      </c>
      <c r="C3305" t="str">
        <f>_xlfn.XLOOKUP(B3305,Product!$A:$A,Product!$E:$E)</f>
        <v>0852-20</v>
      </c>
      <c r="D3305" s="3" t="s">
        <v>6032</v>
      </c>
    </row>
    <row r="3306" spans="2:4" x14ac:dyDescent="0.45">
      <c r="B3306" s="3" t="s">
        <v>11105</v>
      </c>
      <c r="C3306" t="str">
        <f>_xlfn.XLOOKUP(B3306,Product!$A:$A,Product!$E:$E)</f>
        <v>0852-20</v>
      </c>
      <c r="D3306" s="3" t="s">
        <v>6033</v>
      </c>
    </row>
    <row r="3307" spans="2:4" x14ac:dyDescent="0.45">
      <c r="B3307" s="3" t="s">
        <v>11105</v>
      </c>
      <c r="C3307" t="str">
        <f>_xlfn.XLOOKUP(B3307,Product!$A:$A,Product!$E:$E)</f>
        <v>0852-20</v>
      </c>
      <c r="D3307" s="3" t="s">
        <v>6034</v>
      </c>
    </row>
    <row r="3308" spans="2:4" x14ac:dyDescent="0.45">
      <c r="B3308" s="3" t="s">
        <v>11105</v>
      </c>
      <c r="C3308" t="str">
        <f>_xlfn.XLOOKUP(B3308,Product!$A:$A,Product!$E:$E)</f>
        <v>0852-20</v>
      </c>
      <c r="D3308" s="3" t="s">
        <v>6035</v>
      </c>
    </row>
    <row r="3309" spans="2:4" x14ac:dyDescent="0.45">
      <c r="B3309" s="3" t="s">
        <v>11105</v>
      </c>
      <c r="C3309" t="str">
        <f>_xlfn.XLOOKUP(B3309,Product!$A:$A,Product!$E:$E)</f>
        <v>0852-20</v>
      </c>
      <c r="D3309" s="3" t="s">
        <v>6036</v>
      </c>
    </row>
    <row r="3310" spans="2:4" x14ac:dyDescent="0.45">
      <c r="B3310" s="3" t="s">
        <v>11105</v>
      </c>
      <c r="C3310" t="str">
        <f>_xlfn.XLOOKUP(B3310,Product!$A:$A,Product!$E:$E)</f>
        <v>0852-20</v>
      </c>
      <c r="D3310" s="3" t="s">
        <v>6037</v>
      </c>
    </row>
    <row r="3311" spans="2:4" x14ac:dyDescent="0.45">
      <c r="B3311" s="3" t="s">
        <v>11105</v>
      </c>
      <c r="C3311" t="str">
        <f>_xlfn.XLOOKUP(B3311,Product!$A:$A,Product!$E:$E)</f>
        <v>0852-20</v>
      </c>
      <c r="D3311" s="3" t="s">
        <v>6038</v>
      </c>
    </row>
    <row r="3312" spans="2:4" x14ac:dyDescent="0.45">
      <c r="B3312" s="3" t="s">
        <v>11105</v>
      </c>
      <c r="C3312" t="str">
        <f>_xlfn.XLOOKUP(B3312,Product!$A:$A,Product!$E:$E)</f>
        <v>0852-20</v>
      </c>
      <c r="D3312" s="3" t="s">
        <v>6039</v>
      </c>
    </row>
    <row r="3313" spans="2:4" x14ac:dyDescent="0.45">
      <c r="B3313" s="3" t="s">
        <v>11105</v>
      </c>
      <c r="C3313" t="str">
        <f>_xlfn.XLOOKUP(B3313,Product!$A:$A,Product!$E:$E)</f>
        <v>0852-20</v>
      </c>
      <c r="D3313" s="3" t="s">
        <v>6040</v>
      </c>
    </row>
    <row r="3314" spans="2:4" x14ac:dyDescent="0.45">
      <c r="B3314" s="3" t="s">
        <v>11105</v>
      </c>
      <c r="C3314" t="str">
        <f>_xlfn.XLOOKUP(B3314,Product!$A:$A,Product!$E:$E)</f>
        <v>0852-20</v>
      </c>
      <c r="D3314" s="3" t="s">
        <v>6041</v>
      </c>
    </row>
    <row r="3315" spans="2:4" x14ac:dyDescent="0.45">
      <c r="B3315" s="3" t="s">
        <v>11105</v>
      </c>
      <c r="C3315" t="str">
        <f>_xlfn.XLOOKUP(B3315,Product!$A:$A,Product!$E:$E)</f>
        <v>0852-20</v>
      </c>
      <c r="D3315" s="3" t="s">
        <v>6042</v>
      </c>
    </row>
    <row r="3316" spans="2:4" x14ac:dyDescent="0.45">
      <c r="B3316" s="3" t="s">
        <v>11105</v>
      </c>
      <c r="C3316" t="str">
        <f>_xlfn.XLOOKUP(B3316,Product!$A:$A,Product!$E:$E)</f>
        <v>0852-20</v>
      </c>
      <c r="D3316" s="3" t="s">
        <v>6043</v>
      </c>
    </row>
    <row r="3317" spans="2:4" x14ac:dyDescent="0.45">
      <c r="B3317" s="3" t="s">
        <v>11105</v>
      </c>
      <c r="C3317" t="str">
        <f>_xlfn.XLOOKUP(B3317,Product!$A:$A,Product!$E:$E)</f>
        <v>0852-20</v>
      </c>
      <c r="D3317" s="3" t="s">
        <v>6044</v>
      </c>
    </row>
    <row r="3318" spans="2:4" x14ac:dyDescent="0.45">
      <c r="B3318" s="3" t="s">
        <v>11105</v>
      </c>
      <c r="C3318" t="str">
        <f>_xlfn.XLOOKUP(B3318,Product!$A:$A,Product!$E:$E)</f>
        <v>0852-20</v>
      </c>
      <c r="D3318" s="3" t="s">
        <v>6045</v>
      </c>
    </row>
    <row r="3319" spans="2:4" x14ac:dyDescent="0.45">
      <c r="B3319" s="3" t="s">
        <v>11105</v>
      </c>
      <c r="C3319" t="str">
        <f>_xlfn.XLOOKUP(B3319,Product!$A:$A,Product!$E:$E)</f>
        <v>0852-20</v>
      </c>
      <c r="D3319" s="3" t="s">
        <v>6046</v>
      </c>
    </row>
    <row r="3320" spans="2:4" x14ac:dyDescent="0.45">
      <c r="B3320" s="3" t="s">
        <v>11105</v>
      </c>
      <c r="C3320" t="str">
        <f>_xlfn.XLOOKUP(B3320,Product!$A:$A,Product!$E:$E)</f>
        <v>0852-20</v>
      </c>
      <c r="D3320" s="3" t="s">
        <v>6047</v>
      </c>
    </row>
    <row r="3321" spans="2:4" x14ac:dyDescent="0.45">
      <c r="B3321" s="3" t="s">
        <v>11105</v>
      </c>
      <c r="C3321" t="str">
        <f>_xlfn.XLOOKUP(B3321,Product!$A:$A,Product!$E:$E)</f>
        <v>0852-20</v>
      </c>
      <c r="D3321" s="3" t="s">
        <v>6048</v>
      </c>
    </row>
    <row r="3322" spans="2:4" x14ac:dyDescent="0.45">
      <c r="B3322" s="3" t="s">
        <v>11105</v>
      </c>
      <c r="C3322" t="str">
        <f>_xlfn.XLOOKUP(B3322,Product!$A:$A,Product!$E:$E)</f>
        <v>0852-20</v>
      </c>
      <c r="D3322" s="3" t="s">
        <v>6049</v>
      </c>
    </row>
    <row r="3323" spans="2:4" x14ac:dyDescent="0.45">
      <c r="B3323" s="3" t="s">
        <v>11105</v>
      </c>
      <c r="C3323" t="str">
        <f>_xlfn.XLOOKUP(B3323,Product!$A:$A,Product!$E:$E)</f>
        <v>0852-20</v>
      </c>
      <c r="D3323" s="3" t="s">
        <v>6050</v>
      </c>
    </row>
    <row r="3324" spans="2:4" x14ac:dyDescent="0.45">
      <c r="B3324" s="3" t="s">
        <v>11114</v>
      </c>
      <c r="C3324" t="str">
        <f>_xlfn.XLOOKUP(B3324,Product!$A:$A,Product!$E:$E)</f>
        <v>0912-20</v>
      </c>
      <c r="D3324" s="3" t="s">
        <v>6051</v>
      </c>
    </row>
    <row r="3325" spans="2:4" x14ac:dyDescent="0.45">
      <c r="B3325" s="3" t="s">
        <v>11114</v>
      </c>
      <c r="C3325" t="str">
        <f>_xlfn.XLOOKUP(B3325,Product!$A:$A,Product!$E:$E)</f>
        <v>0912-20</v>
      </c>
      <c r="D3325" s="3" t="s">
        <v>6052</v>
      </c>
    </row>
    <row r="3326" spans="2:4" x14ac:dyDescent="0.45">
      <c r="B3326" s="3" t="s">
        <v>11114</v>
      </c>
      <c r="C3326" t="str">
        <f>_xlfn.XLOOKUP(B3326,Product!$A:$A,Product!$E:$E)</f>
        <v>0912-20</v>
      </c>
      <c r="D3326" s="3" t="s">
        <v>6053</v>
      </c>
    </row>
    <row r="3327" spans="2:4" x14ac:dyDescent="0.45">
      <c r="B3327" s="3" t="s">
        <v>11114</v>
      </c>
      <c r="C3327" t="str">
        <f>_xlfn.XLOOKUP(B3327,Product!$A:$A,Product!$E:$E)</f>
        <v>0912-20</v>
      </c>
      <c r="D3327" s="3" t="s">
        <v>6054</v>
      </c>
    </row>
    <row r="3328" spans="2:4" x14ac:dyDescent="0.45">
      <c r="B3328" s="3" t="s">
        <v>11114</v>
      </c>
      <c r="C3328" t="str">
        <f>_xlfn.XLOOKUP(B3328,Product!$A:$A,Product!$E:$E)</f>
        <v>0912-20</v>
      </c>
      <c r="D3328" s="3" t="s">
        <v>6055</v>
      </c>
    </row>
    <row r="3329" spans="2:4" x14ac:dyDescent="0.45">
      <c r="B3329" s="3" t="s">
        <v>11114</v>
      </c>
      <c r="C3329" t="str">
        <f>_xlfn.XLOOKUP(B3329,Product!$A:$A,Product!$E:$E)</f>
        <v>0912-20</v>
      </c>
      <c r="D3329" s="3" t="s">
        <v>6056</v>
      </c>
    </row>
    <row r="3330" spans="2:4" x14ac:dyDescent="0.45">
      <c r="B3330" s="3" t="s">
        <v>11114</v>
      </c>
      <c r="C3330" t="str">
        <f>_xlfn.XLOOKUP(B3330,Product!$A:$A,Product!$E:$E)</f>
        <v>0912-20</v>
      </c>
      <c r="D3330" s="3" t="s">
        <v>6057</v>
      </c>
    </row>
    <row r="3331" spans="2:4" x14ac:dyDescent="0.45">
      <c r="B3331" s="3" t="s">
        <v>11114</v>
      </c>
      <c r="C3331" t="str">
        <f>_xlfn.XLOOKUP(B3331,Product!$A:$A,Product!$E:$E)</f>
        <v>0912-20</v>
      </c>
      <c r="D3331" s="3" t="s">
        <v>6058</v>
      </c>
    </row>
    <row r="3332" spans="2:4" x14ac:dyDescent="0.45">
      <c r="B3332" s="3" t="s">
        <v>11114</v>
      </c>
      <c r="C3332" t="str">
        <f>_xlfn.XLOOKUP(B3332,Product!$A:$A,Product!$E:$E)</f>
        <v>0912-20</v>
      </c>
      <c r="D3332" s="3" t="s">
        <v>6059</v>
      </c>
    </row>
    <row r="3333" spans="2:4" x14ac:dyDescent="0.45">
      <c r="B3333" s="3" t="s">
        <v>11114</v>
      </c>
      <c r="C3333" t="str">
        <f>_xlfn.XLOOKUP(B3333,Product!$A:$A,Product!$E:$E)</f>
        <v>0912-20</v>
      </c>
      <c r="D3333" s="3" t="s">
        <v>6060</v>
      </c>
    </row>
    <row r="3334" spans="2:4" x14ac:dyDescent="0.45">
      <c r="B3334" s="3" t="s">
        <v>11120</v>
      </c>
      <c r="C3334" t="str">
        <f>_xlfn.XLOOKUP(B3334,Product!$A:$A,Product!$E:$E)</f>
        <v>0922-20</v>
      </c>
      <c r="D3334" s="3" t="s">
        <v>6061</v>
      </c>
    </row>
    <row r="3335" spans="2:4" x14ac:dyDescent="0.45">
      <c r="B3335" s="3" t="s">
        <v>11120</v>
      </c>
      <c r="C3335" t="str">
        <f>_xlfn.XLOOKUP(B3335,Product!$A:$A,Product!$E:$E)</f>
        <v>0922-20</v>
      </c>
      <c r="D3335" s="3" t="s">
        <v>6062</v>
      </c>
    </row>
    <row r="3336" spans="2:4" x14ac:dyDescent="0.45">
      <c r="B3336" s="3" t="s">
        <v>11120</v>
      </c>
      <c r="C3336" t="str">
        <f>_xlfn.XLOOKUP(B3336,Product!$A:$A,Product!$E:$E)</f>
        <v>0922-20</v>
      </c>
      <c r="D3336" s="3" t="s">
        <v>6063</v>
      </c>
    </row>
    <row r="3337" spans="2:4" x14ac:dyDescent="0.45">
      <c r="B3337" s="3" t="s">
        <v>11120</v>
      </c>
      <c r="C3337" t="str">
        <f>_xlfn.XLOOKUP(B3337,Product!$A:$A,Product!$E:$E)</f>
        <v>0922-20</v>
      </c>
      <c r="D3337" s="3" t="s">
        <v>6064</v>
      </c>
    </row>
    <row r="3338" spans="2:4" x14ac:dyDescent="0.45">
      <c r="B3338" s="3" t="s">
        <v>11120</v>
      </c>
      <c r="C3338" t="str">
        <f>_xlfn.XLOOKUP(B3338,Product!$A:$A,Product!$E:$E)</f>
        <v>0922-20</v>
      </c>
      <c r="D3338" s="3" t="s">
        <v>6065</v>
      </c>
    </row>
    <row r="3339" spans="2:4" x14ac:dyDescent="0.45">
      <c r="B3339" s="3" t="s">
        <v>11120</v>
      </c>
      <c r="C3339" t="str">
        <f>_xlfn.XLOOKUP(B3339,Product!$A:$A,Product!$E:$E)</f>
        <v>0922-20</v>
      </c>
      <c r="D3339" s="3" t="s">
        <v>6066</v>
      </c>
    </row>
    <row r="3340" spans="2:4" x14ac:dyDescent="0.45">
      <c r="B3340" s="3" t="s">
        <v>11120</v>
      </c>
      <c r="C3340" t="str">
        <f>_xlfn.XLOOKUP(B3340,Product!$A:$A,Product!$E:$E)</f>
        <v>0922-20</v>
      </c>
      <c r="D3340" s="3" t="s">
        <v>6067</v>
      </c>
    </row>
    <row r="3341" spans="2:4" x14ac:dyDescent="0.45">
      <c r="B3341" s="3" t="s">
        <v>11120</v>
      </c>
      <c r="C3341" t="str">
        <f>_xlfn.XLOOKUP(B3341,Product!$A:$A,Product!$E:$E)</f>
        <v>0922-20</v>
      </c>
      <c r="D3341" s="3" t="s">
        <v>6058</v>
      </c>
    </row>
    <row r="3342" spans="2:4" x14ac:dyDescent="0.45">
      <c r="B3342" s="3" t="s">
        <v>11120</v>
      </c>
      <c r="C3342" t="str">
        <f>_xlfn.XLOOKUP(B3342,Product!$A:$A,Product!$E:$E)</f>
        <v>0922-20</v>
      </c>
      <c r="D3342" s="3" t="s">
        <v>6059</v>
      </c>
    </row>
    <row r="3343" spans="2:4" x14ac:dyDescent="0.45">
      <c r="B3343" s="3" t="s">
        <v>11120</v>
      </c>
      <c r="C3343" t="str">
        <f>_xlfn.XLOOKUP(B3343,Product!$A:$A,Product!$E:$E)</f>
        <v>0922-20</v>
      </c>
      <c r="D3343" s="3" t="s">
        <v>6068</v>
      </c>
    </row>
    <row r="3344" spans="2:4" x14ac:dyDescent="0.45">
      <c r="B3344" s="3" t="s">
        <v>11121</v>
      </c>
      <c r="C3344" t="str">
        <f>_xlfn.XLOOKUP(B3344,Product!$A:$A,Product!$E:$E)</f>
        <v>0923-20</v>
      </c>
      <c r="D3344" s="3" t="s">
        <v>6069</v>
      </c>
    </row>
    <row r="3345" spans="2:4" x14ac:dyDescent="0.45">
      <c r="B3345" s="3" t="s">
        <v>11121</v>
      </c>
      <c r="C3345" t="str">
        <f>_xlfn.XLOOKUP(B3345,Product!$A:$A,Product!$E:$E)</f>
        <v>0923-20</v>
      </c>
      <c r="D3345" s="3" t="s">
        <v>6062</v>
      </c>
    </row>
    <row r="3346" spans="2:4" x14ac:dyDescent="0.45">
      <c r="B3346" s="3" t="s">
        <v>11121</v>
      </c>
      <c r="C3346" t="str">
        <f>_xlfn.XLOOKUP(B3346,Product!$A:$A,Product!$E:$E)</f>
        <v>0923-20</v>
      </c>
      <c r="D3346" s="3" t="s">
        <v>6070</v>
      </c>
    </row>
    <row r="3347" spans="2:4" x14ac:dyDescent="0.45">
      <c r="B3347" s="3" t="s">
        <v>11121</v>
      </c>
      <c r="C3347" t="str">
        <f>_xlfn.XLOOKUP(B3347,Product!$A:$A,Product!$E:$E)</f>
        <v>0923-20</v>
      </c>
      <c r="D3347" s="3" t="s">
        <v>6063</v>
      </c>
    </row>
    <row r="3348" spans="2:4" x14ac:dyDescent="0.45">
      <c r="B3348" s="3" t="s">
        <v>11121</v>
      </c>
      <c r="C3348" t="str">
        <f>_xlfn.XLOOKUP(B3348,Product!$A:$A,Product!$E:$E)</f>
        <v>0923-20</v>
      </c>
      <c r="D3348" s="3" t="s">
        <v>6071</v>
      </c>
    </row>
    <row r="3349" spans="2:4" x14ac:dyDescent="0.45">
      <c r="B3349" s="3" t="s">
        <v>11121</v>
      </c>
      <c r="C3349" t="str">
        <f>_xlfn.XLOOKUP(B3349,Product!$A:$A,Product!$E:$E)</f>
        <v>0923-20</v>
      </c>
      <c r="D3349" s="3" t="s">
        <v>6072</v>
      </c>
    </row>
    <row r="3350" spans="2:4" x14ac:dyDescent="0.45">
      <c r="B3350" s="3" t="s">
        <v>11121</v>
      </c>
      <c r="C3350" t="str">
        <f>_xlfn.XLOOKUP(B3350,Product!$A:$A,Product!$E:$E)</f>
        <v>0923-20</v>
      </c>
      <c r="D3350" s="3" t="s">
        <v>6073</v>
      </c>
    </row>
    <row r="3351" spans="2:4" x14ac:dyDescent="0.45">
      <c r="B3351" s="3" t="s">
        <v>11121</v>
      </c>
      <c r="C3351" t="str">
        <f>_xlfn.XLOOKUP(B3351,Product!$A:$A,Product!$E:$E)</f>
        <v>0923-20</v>
      </c>
      <c r="D3351" s="3" t="s">
        <v>6074</v>
      </c>
    </row>
    <row r="3352" spans="2:4" x14ac:dyDescent="0.45">
      <c r="B3352" s="3" t="s">
        <v>11121</v>
      </c>
      <c r="C3352" t="str">
        <f>_xlfn.XLOOKUP(B3352,Product!$A:$A,Product!$E:$E)</f>
        <v>0923-20</v>
      </c>
      <c r="D3352" s="3" t="s">
        <v>6075</v>
      </c>
    </row>
    <row r="3353" spans="2:4" x14ac:dyDescent="0.45">
      <c r="B3353" s="3" t="s">
        <v>11121</v>
      </c>
      <c r="C3353" t="str">
        <f>_xlfn.XLOOKUP(B3353,Product!$A:$A,Product!$E:$E)</f>
        <v>0923-20</v>
      </c>
      <c r="D3353" s="3" t="s">
        <v>6076</v>
      </c>
    </row>
    <row r="3354" spans="2:4" x14ac:dyDescent="0.45">
      <c r="B3354" s="3" t="s">
        <v>11121</v>
      </c>
      <c r="C3354" t="str">
        <f>_xlfn.XLOOKUP(B3354,Product!$A:$A,Product!$E:$E)</f>
        <v>0923-20</v>
      </c>
      <c r="D3354" s="3" t="s">
        <v>6077</v>
      </c>
    </row>
    <row r="3355" spans="2:4" x14ac:dyDescent="0.45">
      <c r="B3355" s="3" t="s">
        <v>11121</v>
      </c>
      <c r="C3355" t="str">
        <f>_xlfn.XLOOKUP(B3355,Product!$A:$A,Product!$E:$E)</f>
        <v>0923-20</v>
      </c>
      <c r="D3355" s="3" t="s">
        <v>6058</v>
      </c>
    </row>
    <row r="3356" spans="2:4" x14ac:dyDescent="0.45">
      <c r="B3356" s="3" t="s">
        <v>11121</v>
      </c>
      <c r="C3356" t="str">
        <f>_xlfn.XLOOKUP(B3356,Product!$A:$A,Product!$E:$E)</f>
        <v>0923-20</v>
      </c>
      <c r="D3356" s="3" t="s">
        <v>6078</v>
      </c>
    </row>
    <row r="3357" spans="2:4" x14ac:dyDescent="0.45">
      <c r="B3357" s="3" t="s">
        <v>11124</v>
      </c>
      <c r="C3357" t="str">
        <f>_xlfn.XLOOKUP(B3357,Product!$A:$A,Product!$E:$E)</f>
        <v>0932-20</v>
      </c>
      <c r="D3357" s="3" t="s">
        <v>6079</v>
      </c>
    </row>
    <row r="3358" spans="2:4" x14ac:dyDescent="0.45">
      <c r="B3358" s="3" t="s">
        <v>11124</v>
      </c>
      <c r="C3358" t="str">
        <f>_xlfn.XLOOKUP(B3358,Product!$A:$A,Product!$E:$E)</f>
        <v>0932-20</v>
      </c>
      <c r="D3358" s="3" t="s">
        <v>6080</v>
      </c>
    </row>
    <row r="3359" spans="2:4" x14ac:dyDescent="0.45">
      <c r="B3359" s="3" t="s">
        <v>11124</v>
      </c>
      <c r="C3359" t="str">
        <f>_xlfn.XLOOKUP(B3359,Product!$A:$A,Product!$E:$E)</f>
        <v>0932-20</v>
      </c>
      <c r="D3359" s="3" t="s">
        <v>6081</v>
      </c>
    </row>
    <row r="3360" spans="2:4" x14ac:dyDescent="0.45">
      <c r="B3360" s="3" t="s">
        <v>11124</v>
      </c>
      <c r="C3360" t="str">
        <f>_xlfn.XLOOKUP(B3360,Product!$A:$A,Product!$E:$E)</f>
        <v>0932-20</v>
      </c>
      <c r="D3360" s="3" t="s">
        <v>6082</v>
      </c>
    </row>
    <row r="3361" spans="2:4" x14ac:dyDescent="0.45">
      <c r="B3361" s="3" t="s">
        <v>11124</v>
      </c>
      <c r="C3361" t="str">
        <f>_xlfn.XLOOKUP(B3361,Product!$A:$A,Product!$E:$E)</f>
        <v>0932-20</v>
      </c>
      <c r="D3361" s="3" t="s">
        <v>6083</v>
      </c>
    </row>
    <row r="3362" spans="2:4" x14ac:dyDescent="0.45">
      <c r="B3362" s="3" t="s">
        <v>11124</v>
      </c>
      <c r="C3362" t="str">
        <f>_xlfn.XLOOKUP(B3362,Product!$A:$A,Product!$E:$E)</f>
        <v>0932-20</v>
      </c>
      <c r="D3362" s="3" t="s">
        <v>6058</v>
      </c>
    </row>
    <row r="3363" spans="2:4" x14ac:dyDescent="0.45">
      <c r="B3363" s="3" t="s">
        <v>11124</v>
      </c>
      <c r="C3363" t="str">
        <f>_xlfn.XLOOKUP(B3363,Product!$A:$A,Product!$E:$E)</f>
        <v>0932-20</v>
      </c>
      <c r="D3363" s="3" t="s">
        <v>6084</v>
      </c>
    </row>
    <row r="3364" spans="2:4" x14ac:dyDescent="0.45">
      <c r="B3364" s="3" t="s">
        <v>11125</v>
      </c>
      <c r="C3364" t="str">
        <f>_xlfn.XLOOKUP(B3364,Product!$A:$A,Product!$E:$E)</f>
        <v>0933-20</v>
      </c>
      <c r="D3364" s="3" t="s">
        <v>6085</v>
      </c>
    </row>
    <row r="3365" spans="2:4" x14ac:dyDescent="0.45">
      <c r="B3365" s="3" t="s">
        <v>11125</v>
      </c>
      <c r="C3365" t="str">
        <f>_xlfn.XLOOKUP(B3365,Product!$A:$A,Product!$E:$E)</f>
        <v>0933-20</v>
      </c>
      <c r="D3365" s="3" t="s">
        <v>6086</v>
      </c>
    </row>
    <row r="3366" spans="2:4" x14ac:dyDescent="0.45">
      <c r="B3366" s="3" t="s">
        <v>11125</v>
      </c>
      <c r="C3366" t="str">
        <f>_xlfn.XLOOKUP(B3366,Product!$A:$A,Product!$E:$E)</f>
        <v>0933-20</v>
      </c>
      <c r="D3366" s="3" t="s">
        <v>6087</v>
      </c>
    </row>
    <row r="3367" spans="2:4" x14ac:dyDescent="0.45">
      <c r="B3367" s="3" t="s">
        <v>11125</v>
      </c>
      <c r="C3367" t="str">
        <f>_xlfn.XLOOKUP(B3367,Product!$A:$A,Product!$E:$E)</f>
        <v>0933-20</v>
      </c>
      <c r="D3367" s="3" t="s">
        <v>6088</v>
      </c>
    </row>
    <row r="3368" spans="2:4" x14ac:dyDescent="0.45">
      <c r="B3368" s="3" t="s">
        <v>11125</v>
      </c>
      <c r="C3368" t="str">
        <f>_xlfn.XLOOKUP(B3368,Product!$A:$A,Product!$E:$E)</f>
        <v>0933-20</v>
      </c>
      <c r="D3368" s="3" t="s">
        <v>6089</v>
      </c>
    </row>
    <row r="3369" spans="2:4" x14ac:dyDescent="0.45">
      <c r="B3369" s="3" t="s">
        <v>11125</v>
      </c>
      <c r="C3369" t="str">
        <f>_xlfn.XLOOKUP(B3369,Product!$A:$A,Product!$E:$E)</f>
        <v>0933-20</v>
      </c>
      <c r="D3369" s="3" t="s">
        <v>6090</v>
      </c>
    </row>
    <row r="3370" spans="2:4" x14ac:dyDescent="0.45">
      <c r="B3370" s="3" t="s">
        <v>11125</v>
      </c>
      <c r="C3370" t="str">
        <f>_xlfn.XLOOKUP(B3370,Product!$A:$A,Product!$E:$E)</f>
        <v>0933-20</v>
      </c>
      <c r="D3370" s="3" t="s">
        <v>6091</v>
      </c>
    </row>
    <row r="3371" spans="2:4" x14ac:dyDescent="0.45">
      <c r="B3371" s="3" t="s">
        <v>11157</v>
      </c>
      <c r="C3371" t="str">
        <f>_xlfn.XLOOKUP(B3371,Product!$A:$A,Product!$E:$E)</f>
        <v>2567-20</v>
      </c>
      <c r="D3371" s="3" t="s">
        <v>6092</v>
      </c>
    </row>
    <row r="3372" spans="2:4" x14ac:dyDescent="0.45">
      <c r="B3372" s="3" t="s">
        <v>11157</v>
      </c>
      <c r="C3372" t="str">
        <f>_xlfn.XLOOKUP(B3372,Product!$A:$A,Product!$E:$E)</f>
        <v>2567-20</v>
      </c>
      <c r="D3372" s="3" t="s">
        <v>6093</v>
      </c>
    </row>
    <row r="3373" spans="2:4" x14ac:dyDescent="0.45">
      <c r="B3373" s="3" t="s">
        <v>11157</v>
      </c>
      <c r="C3373" t="str">
        <f>_xlfn.XLOOKUP(B3373,Product!$A:$A,Product!$E:$E)</f>
        <v>2567-20</v>
      </c>
      <c r="D3373" s="3" t="s">
        <v>6094</v>
      </c>
    </row>
    <row r="3374" spans="2:4" x14ac:dyDescent="0.45">
      <c r="B3374" s="3" t="s">
        <v>11157</v>
      </c>
      <c r="C3374" t="str">
        <f>_xlfn.XLOOKUP(B3374,Product!$A:$A,Product!$E:$E)</f>
        <v>2567-20</v>
      </c>
      <c r="D3374" s="3" t="s">
        <v>6095</v>
      </c>
    </row>
    <row r="3375" spans="2:4" x14ac:dyDescent="0.45">
      <c r="B3375" s="3" t="s">
        <v>11157</v>
      </c>
      <c r="C3375" t="str">
        <f>_xlfn.XLOOKUP(B3375,Product!$A:$A,Product!$E:$E)</f>
        <v>2567-20</v>
      </c>
      <c r="D3375" s="3" t="s">
        <v>6096</v>
      </c>
    </row>
    <row r="3376" spans="2:4" x14ac:dyDescent="0.45">
      <c r="B3376" s="3" t="s">
        <v>11157</v>
      </c>
      <c r="C3376" t="str">
        <f>_xlfn.XLOOKUP(B3376,Product!$A:$A,Product!$E:$E)</f>
        <v>2567-20</v>
      </c>
      <c r="D3376" s="3" t="s">
        <v>6097</v>
      </c>
    </row>
    <row r="3377" spans="2:4" x14ac:dyDescent="0.45">
      <c r="B3377" s="3" t="s">
        <v>11157</v>
      </c>
      <c r="C3377" t="str">
        <f>_xlfn.XLOOKUP(B3377,Product!$A:$A,Product!$E:$E)</f>
        <v>2567-20</v>
      </c>
      <c r="D3377" s="3" t="s">
        <v>6098</v>
      </c>
    </row>
    <row r="3378" spans="2:4" x14ac:dyDescent="0.45">
      <c r="B3378" s="3" t="s">
        <v>11157</v>
      </c>
      <c r="C3378" t="str">
        <f>_xlfn.XLOOKUP(B3378,Product!$A:$A,Product!$E:$E)</f>
        <v>2567-20</v>
      </c>
      <c r="D3378" s="3" t="s">
        <v>6099</v>
      </c>
    </row>
    <row r="3379" spans="2:4" x14ac:dyDescent="0.45">
      <c r="B3379" s="3" t="s">
        <v>11157</v>
      </c>
      <c r="C3379" t="str">
        <f>_xlfn.XLOOKUP(B3379,Product!$A:$A,Product!$E:$E)</f>
        <v>2567-20</v>
      </c>
      <c r="D3379" s="3" t="s">
        <v>6100</v>
      </c>
    </row>
    <row r="3380" spans="2:4" x14ac:dyDescent="0.45">
      <c r="B3380" s="3" t="s">
        <v>11157</v>
      </c>
      <c r="C3380" t="str">
        <f>_xlfn.XLOOKUP(B3380,Product!$A:$A,Product!$E:$E)</f>
        <v>2567-20</v>
      </c>
      <c r="D3380" s="3" t="s">
        <v>6101</v>
      </c>
    </row>
    <row r="3381" spans="2:4" x14ac:dyDescent="0.45">
      <c r="B3381" s="3" t="s">
        <v>11157</v>
      </c>
      <c r="C3381" t="str">
        <f>_xlfn.XLOOKUP(B3381,Product!$A:$A,Product!$E:$E)</f>
        <v>2567-20</v>
      </c>
      <c r="D3381" s="3" t="s">
        <v>6102</v>
      </c>
    </row>
    <row r="3382" spans="2:4" x14ac:dyDescent="0.45">
      <c r="B3382" s="3" t="s">
        <v>11157</v>
      </c>
      <c r="C3382" t="str">
        <f>_xlfn.XLOOKUP(B3382,Product!$A:$A,Product!$E:$E)</f>
        <v>2567-20</v>
      </c>
      <c r="D3382" s="3" t="s">
        <v>6103</v>
      </c>
    </row>
    <row r="3383" spans="2:4" x14ac:dyDescent="0.45">
      <c r="B3383" s="3" t="s">
        <v>11157</v>
      </c>
      <c r="C3383" t="str">
        <f>_xlfn.XLOOKUP(B3383,Product!$A:$A,Product!$E:$E)</f>
        <v>2567-20</v>
      </c>
      <c r="D3383" s="3" t="s">
        <v>6104</v>
      </c>
    </row>
    <row r="3384" spans="2:4" x14ac:dyDescent="0.45">
      <c r="B3384" s="3" t="s">
        <v>11164</v>
      </c>
      <c r="C3384" t="str">
        <f>_xlfn.XLOOKUP(B3384,Product!$A:$A,Product!$E:$E)</f>
        <v>2612-20</v>
      </c>
      <c r="D3384" s="3" t="s">
        <v>6105</v>
      </c>
    </row>
    <row r="3385" spans="2:4" x14ac:dyDescent="0.45">
      <c r="B3385" s="3" t="s">
        <v>11164</v>
      </c>
      <c r="C3385" t="str">
        <f>_xlfn.XLOOKUP(B3385,Product!$A:$A,Product!$E:$E)</f>
        <v>2612-20</v>
      </c>
      <c r="D3385" s="3" t="s">
        <v>6106</v>
      </c>
    </row>
    <row r="3386" spans="2:4" x14ac:dyDescent="0.45">
      <c r="B3386" s="3" t="s">
        <v>11164</v>
      </c>
      <c r="C3386" t="str">
        <f>_xlfn.XLOOKUP(B3386,Product!$A:$A,Product!$E:$E)</f>
        <v>2612-20</v>
      </c>
      <c r="D3386" s="3" t="s">
        <v>6107</v>
      </c>
    </row>
    <row r="3387" spans="2:4" x14ac:dyDescent="0.45">
      <c r="B3387" s="3" t="s">
        <v>11168</v>
      </c>
      <c r="C3387" t="str">
        <f>_xlfn.XLOOKUP(B3387,Product!$A:$A,Product!$E:$E)</f>
        <v>2615-20</v>
      </c>
      <c r="D3387" s="3" t="s">
        <v>6108</v>
      </c>
    </row>
    <row r="3388" spans="2:4" x14ac:dyDescent="0.45">
      <c r="B3388" s="3" t="s">
        <v>11168</v>
      </c>
      <c r="C3388" t="str">
        <f>_xlfn.XLOOKUP(B3388,Product!$A:$A,Product!$E:$E)</f>
        <v>2615-20</v>
      </c>
      <c r="D3388" s="3" t="s">
        <v>6109</v>
      </c>
    </row>
    <row r="3389" spans="2:4" x14ac:dyDescent="0.45">
      <c r="B3389" s="3" t="s">
        <v>11168</v>
      </c>
      <c r="C3389" t="str">
        <f>_xlfn.XLOOKUP(B3389,Product!$A:$A,Product!$E:$E)</f>
        <v>2615-20</v>
      </c>
      <c r="D3389" s="3" t="s">
        <v>6110</v>
      </c>
    </row>
    <row r="3390" spans="2:4" x14ac:dyDescent="0.45">
      <c r="B3390" s="3" t="s">
        <v>11168</v>
      </c>
      <c r="C3390" t="str">
        <f>_xlfn.XLOOKUP(B3390,Product!$A:$A,Product!$E:$E)</f>
        <v>2615-20</v>
      </c>
      <c r="D3390" s="3" t="s">
        <v>6111</v>
      </c>
    </row>
    <row r="3391" spans="2:4" x14ac:dyDescent="0.45">
      <c r="B3391" s="3" t="s">
        <v>11168</v>
      </c>
      <c r="C3391" t="str">
        <f>_xlfn.XLOOKUP(B3391,Product!$A:$A,Product!$E:$E)</f>
        <v>2615-20</v>
      </c>
      <c r="D3391" s="3" t="s">
        <v>6112</v>
      </c>
    </row>
    <row r="3392" spans="2:4" x14ac:dyDescent="0.45">
      <c r="B3392" s="3" t="s">
        <v>11168</v>
      </c>
      <c r="C3392" t="str">
        <f>_xlfn.XLOOKUP(B3392,Product!$A:$A,Product!$E:$E)</f>
        <v>2615-20</v>
      </c>
      <c r="D3392" s="3" t="s">
        <v>6113</v>
      </c>
    </row>
    <row r="3393" spans="2:4" x14ac:dyDescent="0.45">
      <c r="B3393" s="3" t="s">
        <v>11171</v>
      </c>
      <c r="C3393" t="str">
        <f>_xlfn.XLOOKUP(B3393,Product!$A:$A,Product!$E:$E)</f>
        <v>2620-20</v>
      </c>
      <c r="D3393" s="3" t="s">
        <v>6114</v>
      </c>
    </row>
    <row r="3394" spans="2:4" x14ac:dyDescent="0.45">
      <c r="B3394" s="3" t="s">
        <v>11171</v>
      </c>
      <c r="C3394" t="str">
        <f>_xlfn.XLOOKUP(B3394,Product!$A:$A,Product!$E:$E)</f>
        <v>2620-20</v>
      </c>
      <c r="D3394" s="3" t="s">
        <v>6115</v>
      </c>
    </row>
    <row r="3395" spans="2:4" x14ac:dyDescent="0.45">
      <c r="B3395" s="3" t="s">
        <v>11208</v>
      </c>
      <c r="C3395" t="str">
        <f>_xlfn.XLOOKUP(B3395,Product!$A:$A,Product!$E:$E)</f>
        <v>2653-20</v>
      </c>
      <c r="D3395" s="3" t="s">
        <v>6116</v>
      </c>
    </row>
    <row r="3396" spans="2:4" x14ac:dyDescent="0.45">
      <c r="B3396" s="3" t="s">
        <v>11208</v>
      </c>
      <c r="C3396" t="str">
        <f>_xlfn.XLOOKUP(B3396,Product!$A:$A,Product!$E:$E)</f>
        <v>2653-20</v>
      </c>
      <c r="D3396" s="3" t="s">
        <v>6117</v>
      </c>
    </row>
    <row r="3397" spans="2:4" x14ac:dyDescent="0.45">
      <c r="B3397" s="3" t="s">
        <v>11208</v>
      </c>
      <c r="C3397" t="str">
        <f>_xlfn.XLOOKUP(B3397,Product!$A:$A,Product!$E:$E)</f>
        <v>2653-20</v>
      </c>
      <c r="D3397" s="3" t="s">
        <v>6118</v>
      </c>
    </row>
    <row r="3398" spans="2:4" x14ac:dyDescent="0.45">
      <c r="B3398" s="3" t="s">
        <v>11224</v>
      </c>
      <c r="C3398" t="str">
        <f>_xlfn.XLOOKUP(B3398,Product!$A:$A,Product!$E:$E)</f>
        <v>2662-20</v>
      </c>
      <c r="D3398" s="3" t="s">
        <v>6119</v>
      </c>
    </row>
    <row r="3399" spans="2:4" x14ac:dyDescent="0.45">
      <c r="B3399" s="3" t="s">
        <v>11386</v>
      </c>
      <c r="C3399" t="str">
        <f>_xlfn.XLOOKUP(B3399,Product!$A:$A,Product!$E:$E)</f>
        <v>2778-20</v>
      </c>
      <c r="D3399" s="3" t="s">
        <v>6120</v>
      </c>
    </row>
    <row r="3400" spans="2:4" x14ac:dyDescent="0.45">
      <c r="B3400" s="3" t="s">
        <v>11386</v>
      </c>
      <c r="C3400" t="str">
        <f>_xlfn.XLOOKUP(B3400,Product!$A:$A,Product!$E:$E)</f>
        <v>2778-20</v>
      </c>
      <c r="D3400" s="3" t="s">
        <v>6121</v>
      </c>
    </row>
    <row r="3401" spans="2:4" x14ac:dyDescent="0.45">
      <c r="B3401" s="3" t="s">
        <v>11386</v>
      </c>
      <c r="C3401" t="str">
        <f>_xlfn.XLOOKUP(B3401,Product!$A:$A,Product!$E:$E)</f>
        <v>2778-20</v>
      </c>
      <c r="D3401" s="3" t="s">
        <v>6122</v>
      </c>
    </row>
    <row r="3402" spans="2:4" x14ac:dyDescent="0.45">
      <c r="B3402" s="3" t="s">
        <v>11386</v>
      </c>
      <c r="C3402" t="str">
        <f>_xlfn.XLOOKUP(B3402,Product!$A:$A,Product!$E:$E)</f>
        <v>2778-20</v>
      </c>
      <c r="D3402" s="3" t="s">
        <v>6123</v>
      </c>
    </row>
    <row r="3403" spans="2:4" x14ac:dyDescent="0.45">
      <c r="B3403" s="3" t="s">
        <v>11386</v>
      </c>
      <c r="C3403" t="str">
        <f>_xlfn.XLOOKUP(B3403,Product!$A:$A,Product!$E:$E)</f>
        <v>2778-20</v>
      </c>
      <c r="D3403" s="3" t="s">
        <v>6124</v>
      </c>
    </row>
    <row r="3404" spans="2:4" x14ac:dyDescent="0.45">
      <c r="B3404" s="3" t="s">
        <v>11386</v>
      </c>
      <c r="C3404" t="str">
        <f>_xlfn.XLOOKUP(B3404,Product!$A:$A,Product!$E:$E)</f>
        <v>2778-20</v>
      </c>
      <c r="D3404" s="3" t="s">
        <v>6125</v>
      </c>
    </row>
    <row r="3405" spans="2:4" x14ac:dyDescent="0.45">
      <c r="B3405" s="3" t="s">
        <v>11388</v>
      </c>
      <c r="C3405" t="str">
        <f>_xlfn.XLOOKUP(B3405,Product!$A:$A,Product!$E:$E)</f>
        <v>2779-20</v>
      </c>
      <c r="D3405" s="3" t="s">
        <v>6126</v>
      </c>
    </row>
    <row r="3406" spans="2:4" x14ac:dyDescent="0.45">
      <c r="B3406" s="3" t="s">
        <v>11411</v>
      </c>
      <c r="C3406" t="str">
        <f>_xlfn.XLOOKUP(B3406,Product!$A:$A,Product!$E:$E)</f>
        <v>2803-20</v>
      </c>
      <c r="D3406" s="3" t="s">
        <v>6127</v>
      </c>
    </row>
    <row r="3407" spans="2:4" x14ac:dyDescent="0.45">
      <c r="B3407" s="3" t="s">
        <v>11411</v>
      </c>
      <c r="C3407" t="str">
        <f>_xlfn.XLOOKUP(B3407,Product!$A:$A,Product!$E:$E)</f>
        <v>2803-20</v>
      </c>
      <c r="D3407" s="3" t="s">
        <v>6128</v>
      </c>
    </row>
    <row r="3408" spans="2:4" x14ac:dyDescent="0.45">
      <c r="B3408" s="3" t="s">
        <v>11411</v>
      </c>
      <c r="C3408" t="str">
        <f>_xlfn.XLOOKUP(B3408,Product!$A:$A,Product!$E:$E)</f>
        <v>2803-20</v>
      </c>
      <c r="D3408" s="3" t="s">
        <v>6129</v>
      </c>
    </row>
    <row r="3409" spans="2:4" x14ac:dyDescent="0.45">
      <c r="B3409" s="3" t="s">
        <v>11411</v>
      </c>
      <c r="C3409" t="str">
        <f>_xlfn.XLOOKUP(B3409,Product!$A:$A,Product!$E:$E)</f>
        <v>2803-20</v>
      </c>
      <c r="D3409" s="3" t="s">
        <v>6130</v>
      </c>
    </row>
    <row r="3410" spans="2:4" x14ac:dyDescent="0.45">
      <c r="B3410" s="3" t="s">
        <v>11411</v>
      </c>
      <c r="C3410" t="str">
        <f>_xlfn.XLOOKUP(B3410,Product!$A:$A,Product!$E:$E)</f>
        <v>2803-20</v>
      </c>
      <c r="D3410" s="3" t="s">
        <v>6131</v>
      </c>
    </row>
    <row r="3411" spans="2:4" x14ac:dyDescent="0.45">
      <c r="B3411" s="3" t="s">
        <v>11411</v>
      </c>
      <c r="C3411" t="str">
        <f>_xlfn.XLOOKUP(B3411,Product!$A:$A,Product!$E:$E)</f>
        <v>2803-20</v>
      </c>
      <c r="D3411" s="3" t="s">
        <v>6132</v>
      </c>
    </row>
    <row r="3412" spans="2:4" x14ac:dyDescent="0.45">
      <c r="B3412" s="3" t="s">
        <v>11411</v>
      </c>
      <c r="C3412" t="str">
        <f>_xlfn.XLOOKUP(B3412,Product!$A:$A,Product!$E:$E)</f>
        <v>2803-20</v>
      </c>
      <c r="D3412" s="3" t="s">
        <v>6133</v>
      </c>
    </row>
    <row r="3413" spans="2:4" x14ac:dyDescent="0.45">
      <c r="B3413" s="3" t="s">
        <v>11411</v>
      </c>
      <c r="C3413" t="str">
        <f>_xlfn.XLOOKUP(B3413,Product!$A:$A,Product!$E:$E)</f>
        <v>2803-20</v>
      </c>
      <c r="D3413" s="3" t="s">
        <v>6134</v>
      </c>
    </row>
    <row r="3414" spans="2:4" x14ac:dyDescent="0.45">
      <c r="B3414" s="3" t="s">
        <v>11411</v>
      </c>
      <c r="C3414" t="str">
        <f>_xlfn.XLOOKUP(B3414,Product!$A:$A,Product!$E:$E)</f>
        <v>2803-20</v>
      </c>
      <c r="D3414" s="3" t="s">
        <v>6135</v>
      </c>
    </row>
    <row r="3415" spans="2:4" x14ac:dyDescent="0.45">
      <c r="B3415" s="3" t="s">
        <v>11411</v>
      </c>
      <c r="C3415" t="str">
        <f>_xlfn.XLOOKUP(B3415,Product!$A:$A,Product!$E:$E)</f>
        <v>2803-20</v>
      </c>
      <c r="D3415" s="3" t="s">
        <v>6136</v>
      </c>
    </row>
    <row r="3416" spans="2:4" x14ac:dyDescent="0.45">
      <c r="B3416" s="3" t="s">
        <v>11411</v>
      </c>
      <c r="C3416" t="str">
        <f>_xlfn.XLOOKUP(B3416,Product!$A:$A,Product!$E:$E)</f>
        <v>2803-20</v>
      </c>
      <c r="D3416" s="3" t="s">
        <v>6137</v>
      </c>
    </row>
    <row r="3417" spans="2:4" x14ac:dyDescent="0.45">
      <c r="B3417" s="3" t="s">
        <v>11413</v>
      </c>
      <c r="C3417" t="str">
        <f>_xlfn.XLOOKUP(B3417,Product!$A:$A,Product!$E:$E)</f>
        <v>2804-20</v>
      </c>
      <c r="D3417" s="3" t="s">
        <v>6138</v>
      </c>
    </row>
    <row r="3418" spans="2:4" x14ac:dyDescent="0.45">
      <c r="B3418" s="3" t="s">
        <v>11413</v>
      </c>
      <c r="C3418" t="str">
        <f>_xlfn.XLOOKUP(B3418,Product!$A:$A,Product!$E:$E)</f>
        <v>2804-20</v>
      </c>
      <c r="D3418" s="3" t="s">
        <v>6139</v>
      </c>
    </row>
    <row r="3419" spans="2:4" x14ac:dyDescent="0.45">
      <c r="B3419" s="3" t="s">
        <v>11413</v>
      </c>
      <c r="C3419" t="str">
        <f>_xlfn.XLOOKUP(B3419,Product!$A:$A,Product!$E:$E)</f>
        <v>2804-20</v>
      </c>
      <c r="D3419" s="3" t="s">
        <v>6140</v>
      </c>
    </row>
    <row r="3420" spans="2:4" x14ac:dyDescent="0.45">
      <c r="B3420" s="3" t="s">
        <v>11413</v>
      </c>
      <c r="C3420" t="str">
        <f>_xlfn.XLOOKUP(B3420,Product!$A:$A,Product!$E:$E)</f>
        <v>2804-20</v>
      </c>
      <c r="D3420" s="3" t="s">
        <v>6141</v>
      </c>
    </row>
    <row r="3421" spans="2:4" x14ac:dyDescent="0.45">
      <c r="B3421" s="3" t="s">
        <v>11413</v>
      </c>
      <c r="C3421" t="str">
        <f>_xlfn.XLOOKUP(B3421,Product!$A:$A,Product!$E:$E)</f>
        <v>2804-20</v>
      </c>
      <c r="D3421" s="3" t="s">
        <v>6142</v>
      </c>
    </row>
    <row r="3422" spans="2:4" x14ac:dyDescent="0.45">
      <c r="B3422" s="3" t="s">
        <v>11413</v>
      </c>
      <c r="C3422" t="str">
        <f>_xlfn.XLOOKUP(B3422,Product!$A:$A,Product!$E:$E)</f>
        <v>2804-20</v>
      </c>
      <c r="D3422" s="3" t="s">
        <v>6143</v>
      </c>
    </row>
    <row r="3423" spans="2:4" x14ac:dyDescent="0.45">
      <c r="B3423" s="3" t="s">
        <v>11413</v>
      </c>
      <c r="C3423" t="str">
        <f>_xlfn.XLOOKUP(B3423,Product!$A:$A,Product!$E:$E)</f>
        <v>2804-20</v>
      </c>
      <c r="D3423" s="3" t="s">
        <v>6144</v>
      </c>
    </row>
    <row r="3424" spans="2:4" x14ac:dyDescent="0.45">
      <c r="B3424" s="3" t="s">
        <v>11413</v>
      </c>
      <c r="C3424" t="str">
        <f>_xlfn.XLOOKUP(B3424,Product!$A:$A,Product!$E:$E)</f>
        <v>2804-20</v>
      </c>
      <c r="D3424" s="3" t="s">
        <v>6145</v>
      </c>
    </row>
    <row r="3425" spans="2:4" x14ac:dyDescent="0.45">
      <c r="B3425" s="3" t="s">
        <v>11413</v>
      </c>
      <c r="C3425" t="str">
        <f>_xlfn.XLOOKUP(B3425,Product!$A:$A,Product!$E:$E)</f>
        <v>2804-20</v>
      </c>
      <c r="D3425" s="3" t="s">
        <v>6146</v>
      </c>
    </row>
    <row r="3426" spans="2:4" x14ac:dyDescent="0.45">
      <c r="B3426" s="3" t="s">
        <v>11413</v>
      </c>
      <c r="C3426" t="str">
        <f>_xlfn.XLOOKUP(B3426,Product!$A:$A,Product!$E:$E)</f>
        <v>2804-20</v>
      </c>
      <c r="D3426" s="3" t="s">
        <v>6147</v>
      </c>
    </row>
    <row r="3427" spans="2:4" x14ac:dyDescent="0.45">
      <c r="B3427" s="3" t="s">
        <v>11413</v>
      </c>
      <c r="C3427" t="str">
        <f>_xlfn.XLOOKUP(B3427,Product!$A:$A,Product!$E:$E)</f>
        <v>2804-20</v>
      </c>
      <c r="D3427" s="3" t="s">
        <v>6148</v>
      </c>
    </row>
    <row r="3428" spans="2:4" x14ac:dyDescent="0.45">
      <c r="B3428" s="3" t="s">
        <v>11413</v>
      </c>
      <c r="C3428" t="str">
        <f>_xlfn.XLOOKUP(B3428,Product!$A:$A,Product!$E:$E)</f>
        <v>2804-20</v>
      </c>
      <c r="D3428" s="3" t="s">
        <v>6149</v>
      </c>
    </row>
    <row r="3429" spans="2:4" x14ac:dyDescent="0.45">
      <c r="B3429" s="3" t="s">
        <v>11472</v>
      </c>
      <c r="C3429" t="str">
        <f>_xlfn.XLOOKUP(B3429,Product!$A:$A,Product!$E:$E)</f>
        <v>2853-20</v>
      </c>
      <c r="D3429" s="3" t="s">
        <v>6150</v>
      </c>
    </row>
    <row r="3430" spans="2:4" x14ac:dyDescent="0.45">
      <c r="B3430" s="3" t="s">
        <v>11472</v>
      </c>
      <c r="C3430" t="str">
        <f>_xlfn.XLOOKUP(B3430,Product!$A:$A,Product!$E:$E)</f>
        <v>2853-20</v>
      </c>
      <c r="D3430" s="3" t="s">
        <v>6151</v>
      </c>
    </row>
    <row r="3431" spans="2:4" x14ac:dyDescent="0.45">
      <c r="B3431" s="3" t="s">
        <v>11472</v>
      </c>
      <c r="C3431" t="str">
        <f>_xlfn.XLOOKUP(B3431,Product!$A:$A,Product!$E:$E)</f>
        <v>2853-20</v>
      </c>
      <c r="D3431" s="3" t="s">
        <v>6152</v>
      </c>
    </row>
    <row r="3432" spans="2:4" x14ac:dyDescent="0.45">
      <c r="B3432" s="3" t="s">
        <v>11472</v>
      </c>
      <c r="C3432" t="str">
        <f>_xlfn.XLOOKUP(B3432,Product!$A:$A,Product!$E:$E)</f>
        <v>2853-20</v>
      </c>
      <c r="D3432" s="3" t="s">
        <v>6153</v>
      </c>
    </row>
    <row r="3433" spans="2:4" x14ac:dyDescent="0.45">
      <c r="B3433" s="3" t="s">
        <v>11472</v>
      </c>
      <c r="C3433" t="str">
        <f>_xlfn.XLOOKUP(B3433,Product!$A:$A,Product!$E:$E)</f>
        <v>2853-20</v>
      </c>
      <c r="D3433" s="3" t="s">
        <v>6154</v>
      </c>
    </row>
    <row r="3434" spans="2:4" x14ac:dyDescent="0.45">
      <c r="B3434" s="3" t="s">
        <v>11472</v>
      </c>
      <c r="C3434" t="str">
        <f>_xlfn.XLOOKUP(B3434,Product!$A:$A,Product!$E:$E)</f>
        <v>2853-20</v>
      </c>
      <c r="D3434" s="3" t="s">
        <v>6155</v>
      </c>
    </row>
    <row r="3435" spans="2:4" x14ac:dyDescent="0.45">
      <c r="B3435" s="3" t="s">
        <v>11472</v>
      </c>
      <c r="C3435" t="str">
        <f>_xlfn.XLOOKUP(B3435,Product!$A:$A,Product!$E:$E)</f>
        <v>2853-20</v>
      </c>
      <c r="D3435" s="3" t="s">
        <v>6156</v>
      </c>
    </row>
    <row r="3436" spans="2:4" x14ac:dyDescent="0.45">
      <c r="B3436" s="3" t="s">
        <v>11472</v>
      </c>
      <c r="C3436" t="str">
        <f>_xlfn.XLOOKUP(B3436,Product!$A:$A,Product!$E:$E)</f>
        <v>2853-20</v>
      </c>
      <c r="D3436" s="3" t="s">
        <v>6157</v>
      </c>
    </row>
    <row r="3437" spans="2:4" x14ac:dyDescent="0.45">
      <c r="B3437" s="3" t="s">
        <v>11472</v>
      </c>
      <c r="C3437" t="str">
        <f>_xlfn.XLOOKUP(B3437,Product!$A:$A,Product!$E:$E)</f>
        <v>2853-20</v>
      </c>
      <c r="D3437" s="3" t="s">
        <v>6158</v>
      </c>
    </row>
    <row r="3438" spans="2:4" x14ac:dyDescent="0.45">
      <c r="B3438" s="3" t="s">
        <v>11472</v>
      </c>
      <c r="C3438" t="str">
        <f>_xlfn.XLOOKUP(B3438,Product!$A:$A,Product!$E:$E)</f>
        <v>2853-20</v>
      </c>
      <c r="D3438" s="3" t="s">
        <v>6159</v>
      </c>
    </row>
    <row r="3439" spans="2:4" x14ac:dyDescent="0.45">
      <c r="B3439" s="3" t="s">
        <v>11472</v>
      </c>
      <c r="C3439" t="str">
        <f>_xlfn.XLOOKUP(B3439,Product!$A:$A,Product!$E:$E)</f>
        <v>2853-20</v>
      </c>
      <c r="D3439" s="3" t="s">
        <v>6160</v>
      </c>
    </row>
    <row r="3440" spans="2:4" x14ac:dyDescent="0.45">
      <c r="B3440" s="3" t="s">
        <v>11472</v>
      </c>
      <c r="C3440" t="str">
        <f>_xlfn.XLOOKUP(B3440,Product!$A:$A,Product!$E:$E)</f>
        <v>2853-20</v>
      </c>
      <c r="D3440" s="3" t="s">
        <v>6161</v>
      </c>
    </row>
    <row r="3441" spans="2:4" x14ac:dyDescent="0.45">
      <c r="B3441" s="3" t="s">
        <v>11472</v>
      </c>
      <c r="C3441" t="str">
        <f>_xlfn.XLOOKUP(B3441,Product!$A:$A,Product!$E:$E)</f>
        <v>2853-20</v>
      </c>
      <c r="D3441" s="3" t="s">
        <v>6162</v>
      </c>
    </row>
    <row r="3442" spans="2:4" x14ac:dyDescent="0.45">
      <c r="B3442" s="3" t="s">
        <v>11472</v>
      </c>
      <c r="C3442" t="str">
        <f>_xlfn.XLOOKUP(B3442,Product!$A:$A,Product!$E:$E)</f>
        <v>2853-20</v>
      </c>
      <c r="D3442" s="3" t="s">
        <v>6163</v>
      </c>
    </row>
    <row r="3443" spans="2:4" x14ac:dyDescent="0.45">
      <c r="B3443" s="3" t="s">
        <v>11472</v>
      </c>
      <c r="C3443" t="str">
        <f>_xlfn.XLOOKUP(B3443,Product!$A:$A,Product!$E:$E)</f>
        <v>2853-20</v>
      </c>
      <c r="D3443" s="3" t="s">
        <v>6164</v>
      </c>
    </row>
    <row r="3444" spans="2:4" x14ac:dyDescent="0.45">
      <c r="B3444" s="3" t="s">
        <v>11472</v>
      </c>
      <c r="C3444" t="str">
        <f>_xlfn.XLOOKUP(B3444,Product!$A:$A,Product!$E:$E)</f>
        <v>2853-20</v>
      </c>
      <c r="D3444" s="3" t="s">
        <v>6165</v>
      </c>
    </row>
    <row r="3445" spans="2:4" x14ac:dyDescent="0.45">
      <c r="B3445" s="3" t="s">
        <v>11472</v>
      </c>
      <c r="C3445" t="str">
        <f>_xlfn.XLOOKUP(B3445,Product!$A:$A,Product!$E:$E)</f>
        <v>2853-20</v>
      </c>
      <c r="D3445" s="3" t="s">
        <v>6166</v>
      </c>
    </row>
    <row r="3446" spans="2:4" x14ac:dyDescent="0.45">
      <c r="B3446" s="3" t="s">
        <v>11472</v>
      </c>
      <c r="C3446" t="str">
        <f>_xlfn.XLOOKUP(B3446,Product!$A:$A,Product!$E:$E)</f>
        <v>2853-20</v>
      </c>
      <c r="D3446" s="3" t="s">
        <v>6167</v>
      </c>
    </row>
    <row r="3447" spans="2:4" x14ac:dyDescent="0.45">
      <c r="B3447" s="3" t="s">
        <v>11541</v>
      </c>
      <c r="C3447" t="str">
        <f>_xlfn.XLOOKUP(B3447,Product!$A:$A,Product!$E:$E)</f>
        <v>2902-20</v>
      </c>
      <c r="D3447" s="3" t="s">
        <v>6168</v>
      </c>
    </row>
    <row r="3448" spans="2:4" x14ac:dyDescent="0.45">
      <c r="B3448" s="3" t="s">
        <v>11541</v>
      </c>
      <c r="C3448" t="str">
        <f>_xlfn.XLOOKUP(B3448,Product!$A:$A,Product!$E:$E)</f>
        <v>2902-20</v>
      </c>
      <c r="D3448" s="3" t="s">
        <v>6169</v>
      </c>
    </row>
    <row r="3449" spans="2:4" x14ac:dyDescent="0.45">
      <c r="B3449" s="3" t="s">
        <v>11541</v>
      </c>
      <c r="C3449" t="str">
        <f>_xlfn.XLOOKUP(B3449,Product!$A:$A,Product!$E:$E)</f>
        <v>2902-20</v>
      </c>
      <c r="D3449" s="3" t="s">
        <v>6170</v>
      </c>
    </row>
    <row r="3450" spans="2:4" x14ac:dyDescent="0.45">
      <c r="B3450" s="3" t="s">
        <v>11541</v>
      </c>
      <c r="C3450" t="str">
        <f>_xlfn.XLOOKUP(B3450,Product!$A:$A,Product!$E:$E)</f>
        <v>2902-20</v>
      </c>
      <c r="D3450" s="3" t="s">
        <v>6171</v>
      </c>
    </row>
    <row r="3451" spans="2:4" x14ac:dyDescent="0.45">
      <c r="B3451" s="3" t="s">
        <v>11541</v>
      </c>
      <c r="C3451" t="str">
        <f>_xlfn.XLOOKUP(B3451,Product!$A:$A,Product!$E:$E)</f>
        <v>2902-20</v>
      </c>
      <c r="D3451" s="3" t="s">
        <v>6172</v>
      </c>
    </row>
    <row r="3452" spans="2:4" x14ac:dyDescent="0.45">
      <c r="B3452" s="3" t="s">
        <v>11541</v>
      </c>
      <c r="C3452" t="str">
        <f>_xlfn.XLOOKUP(B3452,Product!$A:$A,Product!$E:$E)</f>
        <v>2902-20</v>
      </c>
      <c r="D3452" s="3" t="s">
        <v>6173</v>
      </c>
    </row>
    <row r="3453" spans="2:4" x14ac:dyDescent="0.45">
      <c r="B3453" s="3" t="s">
        <v>11541</v>
      </c>
      <c r="C3453" t="str">
        <f>_xlfn.XLOOKUP(B3453,Product!$A:$A,Product!$E:$E)</f>
        <v>2902-20</v>
      </c>
      <c r="D3453" s="3" t="s">
        <v>6174</v>
      </c>
    </row>
    <row r="3454" spans="2:4" x14ac:dyDescent="0.45">
      <c r="B3454" s="3" t="s">
        <v>11631</v>
      </c>
      <c r="C3454" t="str">
        <f>_xlfn.XLOOKUP(B3454,Product!$A:$A,Product!$E:$E)</f>
        <v>2979-20</v>
      </c>
      <c r="D3454" s="3" t="s">
        <v>6175</v>
      </c>
    </row>
    <row r="3455" spans="2:4" x14ac:dyDescent="0.45">
      <c r="B3455" s="3" t="s">
        <v>11631</v>
      </c>
      <c r="C3455" t="str">
        <f>_xlfn.XLOOKUP(B3455,Product!$A:$A,Product!$E:$E)</f>
        <v>2979-20</v>
      </c>
      <c r="D3455" s="3" t="s">
        <v>6176</v>
      </c>
    </row>
    <row r="3456" spans="2:4" x14ac:dyDescent="0.45">
      <c r="B3456" s="3" t="s">
        <v>11631</v>
      </c>
      <c r="C3456" t="str">
        <f>_xlfn.XLOOKUP(B3456,Product!$A:$A,Product!$E:$E)</f>
        <v>2979-20</v>
      </c>
      <c r="D3456" s="3" t="s">
        <v>6177</v>
      </c>
    </row>
    <row r="3457" spans="2:4" x14ac:dyDescent="0.45">
      <c r="B3457" s="3" t="s">
        <v>11631</v>
      </c>
      <c r="C3457" t="str">
        <f>_xlfn.XLOOKUP(B3457,Product!$A:$A,Product!$E:$E)</f>
        <v>2979-20</v>
      </c>
      <c r="D3457" s="3" t="s">
        <v>6178</v>
      </c>
    </row>
    <row r="3458" spans="2:4" x14ac:dyDescent="0.45">
      <c r="B3458" s="3" t="s">
        <v>11631</v>
      </c>
      <c r="C3458" t="str">
        <f>_xlfn.XLOOKUP(B3458,Product!$A:$A,Product!$E:$E)</f>
        <v>2979-20</v>
      </c>
      <c r="D3458" s="3" t="s">
        <v>6179</v>
      </c>
    </row>
    <row r="3459" spans="2:4" x14ac:dyDescent="0.45">
      <c r="B3459" s="3" t="s">
        <v>11631</v>
      </c>
      <c r="C3459" t="str">
        <f>_xlfn.XLOOKUP(B3459,Product!$A:$A,Product!$E:$E)</f>
        <v>2979-20</v>
      </c>
      <c r="D3459" s="3" t="s">
        <v>6180</v>
      </c>
    </row>
    <row r="3460" spans="2:4" x14ac:dyDescent="0.45">
      <c r="B3460" s="3" t="s">
        <v>11705</v>
      </c>
      <c r="C3460" t="str">
        <f>_xlfn.XLOOKUP(B3460,Product!$A:$A,Product!$E:$E)</f>
        <v>3711</v>
      </c>
      <c r="D3460" s="3" t="s">
        <v>6181</v>
      </c>
    </row>
    <row r="3461" spans="2:4" x14ac:dyDescent="0.45">
      <c r="B3461" s="3" t="s">
        <v>11705</v>
      </c>
      <c r="C3461" t="str">
        <f>_xlfn.XLOOKUP(B3461,Product!$A:$A,Product!$E:$E)</f>
        <v>3711</v>
      </c>
      <c r="D3461" s="3" t="s">
        <v>6182</v>
      </c>
    </row>
    <row r="3462" spans="2:4" x14ac:dyDescent="0.45">
      <c r="B3462" s="3" t="s">
        <v>11705</v>
      </c>
      <c r="C3462" t="str">
        <f>_xlfn.XLOOKUP(B3462,Product!$A:$A,Product!$E:$E)</f>
        <v>3711</v>
      </c>
      <c r="D3462" s="3" t="s">
        <v>6183</v>
      </c>
    </row>
    <row r="3463" spans="2:4" x14ac:dyDescent="0.45">
      <c r="B3463" s="3" t="s">
        <v>11705</v>
      </c>
      <c r="C3463" t="str">
        <f>_xlfn.XLOOKUP(B3463,Product!$A:$A,Product!$E:$E)</f>
        <v>3711</v>
      </c>
      <c r="D3463" s="3" t="s">
        <v>6184</v>
      </c>
    </row>
    <row r="3464" spans="2:4" x14ac:dyDescent="0.45">
      <c r="B3464" s="3" t="s">
        <v>11705</v>
      </c>
      <c r="C3464" t="str">
        <f>_xlfn.XLOOKUP(B3464,Product!$A:$A,Product!$E:$E)</f>
        <v>3711</v>
      </c>
      <c r="D3464" s="3" t="s">
        <v>6185</v>
      </c>
    </row>
    <row r="3465" spans="2:4" x14ac:dyDescent="0.45">
      <c r="B3465" s="3" t="s">
        <v>11705</v>
      </c>
      <c r="C3465" t="str">
        <f>_xlfn.XLOOKUP(B3465,Product!$A:$A,Product!$E:$E)</f>
        <v>3711</v>
      </c>
      <c r="D3465" s="3" t="s">
        <v>6186</v>
      </c>
    </row>
    <row r="3466" spans="2:4" x14ac:dyDescent="0.45">
      <c r="B3466" s="3" t="s">
        <v>11705</v>
      </c>
      <c r="C3466" t="str">
        <f>_xlfn.XLOOKUP(B3466,Product!$A:$A,Product!$E:$E)</f>
        <v>3711</v>
      </c>
      <c r="D3466" s="3" t="s">
        <v>6187</v>
      </c>
    </row>
    <row r="3467" spans="2:4" x14ac:dyDescent="0.45">
      <c r="B3467" s="3" t="s">
        <v>11706</v>
      </c>
      <c r="C3467" t="str">
        <f>_xlfn.XLOOKUP(B3467,Product!$A:$A,Product!$E:$E)</f>
        <v>3712</v>
      </c>
      <c r="D3467" s="3" t="s">
        <v>6188</v>
      </c>
    </row>
    <row r="3468" spans="2:4" x14ac:dyDescent="0.45">
      <c r="B3468" s="3" t="s">
        <v>11706</v>
      </c>
      <c r="C3468" t="str">
        <f>_xlfn.XLOOKUP(B3468,Product!$A:$A,Product!$E:$E)</f>
        <v>3712</v>
      </c>
      <c r="D3468" s="3" t="s">
        <v>6189</v>
      </c>
    </row>
    <row r="3469" spans="2:4" x14ac:dyDescent="0.45">
      <c r="B3469" s="3" t="s">
        <v>11706</v>
      </c>
      <c r="C3469" t="str">
        <f>_xlfn.XLOOKUP(B3469,Product!$A:$A,Product!$E:$E)</f>
        <v>3712</v>
      </c>
      <c r="D3469" s="3" t="s">
        <v>6190</v>
      </c>
    </row>
    <row r="3470" spans="2:4" x14ac:dyDescent="0.45">
      <c r="B3470" s="3" t="s">
        <v>11706</v>
      </c>
      <c r="C3470" t="str">
        <f>_xlfn.XLOOKUP(B3470,Product!$A:$A,Product!$E:$E)</f>
        <v>3712</v>
      </c>
      <c r="D3470" s="3" t="s">
        <v>6191</v>
      </c>
    </row>
    <row r="3471" spans="2:4" x14ac:dyDescent="0.45">
      <c r="B3471" s="3" t="s">
        <v>11706</v>
      </c>
      <c r="C3471" t="str">
        <f>_xlfn.XLOOKUP(B3471,Product!$A:$A,Product!$E:$E)</f>
        <v>3712</v>
      </c>
      <c r="D3471" s="3" t="s">
        <v>6192</v>
      </c>
    </row>
    <row r="3472" spans="2:4" x14ac:dyDescent="0.45">
      <c r="B3472" s="3" t="s">
        <v>11706</v>
      </c>
      <c r="C3472" t="str">
        <f>_xlfn.XLOOKUP(B3472,Product!$A:$A,Product!$E:$E)</f>
        <v>3712</v>
      </c>
      <c r="D3472" s="3" t="s">
        <v>6193</v>
      </c>
    </row>
    <row r="3473" spans="2:4" x14ac:dyDescent="0.45">
      <c r="B3473" s="3" t="s">
        <v>11706</v>
      </c>
      <c r="C3473" t="str">
        <f>_xlfn.XLOOKUP(B3473,Product!$A:$A,Product!$E:$E)</f>
        <v>3712</v>
      </c>
      <c r="D3473" s="3" t="s">
        <v>6194</v>
      </c>
    </row>
    <row r="3474" spans="2:4" x14ac:dyDescent="0.45">
      <c r="B3474" s="3" t="s">
        <v>11706</v>
      </c>
      <c r="C3474" t="str">
        <f>_xlfn.XLOOKUP(B3474,Product!$A:$A,Product!$E:$E)</f>
        <v>3712</v>
      </c>
      <c r="D3474" s="3" t="s">
        <v>6195</v>
      </c>
    </row>
    <row r="3475" spans="2:4" x14ac:dyDescent="0.45">
      <c r="B3475" s="3" t="s">
        <v>11707</v>
      </c>
      <c r="C3475" t="str">
        <f>_xlfn.XLOOKUP(B3475,Product!$A:$A,Product!$E:$E)</f>
        <v>3714</v>
      </c>
      <c r="D3475" s="3" t="s">
        <v>6196</v>
      </c>
    </row>
    <row r="3476" spans="2:4" x14ac:dyDescent="0.45">
      <c r="B3476" s="3" t="s">
        <v>11707</v>
      </c>
      <c r="C3476" t="str">
        <f>_xlfn.XLOOKUP(B3476,Product!$A:$A,Product!$E:$E)</f>
        <v>3714</v>
      </c>
      <c r="D3476" s="3" t="s">
        <v>6197</v>
      </c>
    </row>
    <row r="3477" spans="2:4" x14ac:dyDescent="0.45">
      <c r="B3477" s="3" t="s">
        <v>11707</v>
      </c>
      <c r="C3477" t="str">
        <f>_xlfn.XLOOKUP(B3477,Product!$A:$A,Product!$E:$E)</f>
        <v>3714</v>
      </c>
      <c r="D3477" s="3" t="s">
        <v>6198</v>
      </c>
    </row>
    <row r="3478" spans="2:4" x14ac:dyDescent="0.45">
      <c r="B3478" s="3" t="s">
        <v>11707</v>
      </c>
      <c r="C3478" t="str">
        <f>_xlfn.XLOOKUP(B3478,Product!$A:$A,Product!$E:$E)</f>
        <v>3714</v>
      </c>
      <c r="D3478" s="3" t="s">
        <v>6199</v>
      </c>
    </row>
    <row r="3479" spans="2:4" x14ac:dyDescent="0.45">
      <c r="B3479" s="3" t="s">
        <v>11707</v>
      </c>
      <c r="C3479" t="str">
        <f>_xlfn.XLOOKUP(B3479,Product!$A:$A,Product!$E:$E)</f>
        <v>3714</v>
      </c>
      <c r="D3479" s="3" t="s">
        <v>6200</v>
      </c>
    </row>
    <row r="3480" spans="2:4" x14ac:dyDescent="0.45">
      <c r="B3480" s="3" t="s">
        <v>11707</v>
      </c>
      <c r="C3480" t="str">
        <f>_xlfn.XLOOKUP(B3480,Product!$A:$A,Product!$E:$E)</f>
        <v>3714</v>
      </c>
      <c r="D3480" s="3" t="s">
        <v>6201</v>
      </c>
    </row>
    <row r="3481" spans="2:4" x14ac:dyDescent="0.45">
      <c r="B3481" s="3" t="s">
        <v>11707</v>
      </c>
      <c r="C3481" t="str">
        <f>_xlfn.XLOOKUP(B3481,Product!$A:$A,Product!$E:$E)</f>
        <v>3714</v>
      </c>
      <c r="D3481" s="3" t="s">
        <v>6202</v>
      </c>
    </row>
    <row r="3482" spans="2:4" x14ac:dyDescent="0.45">
      <c r="B3482" s="3" t="s">
        <v>11707</v>
      </c>
      <c r="C3482" t="str">
        <f>_xlfn.XLOOKUP(B3482,Product!$A:$A,Product!$E:$E)</f>
        <v>3714</v>
      </c>
      <c r="D3482" s="3" t="s">
        <v>6203</v>
      </c>
    </row>
    <row r="3483" spans="2:4" x14ac:dyDescent="0.45">
      <c r="B3483" s="3" t="s">
        <v>11707</v>
      </c>
      <c r="C3483" t="str">
        <f>_xlfn.XLOOKUP(B3483,Product!$A:$A,Product!$E:$E)</f>
        <v>3714</v>
      </c>
      <c r="D3483" s="3" t="s">
        <v>6204</v>
      </c>
    </row>
    <row r="3484" spans="2:4" x14ac:dyDescent="0.45">
      <c r="B3484" s="3" t="s">
        <v>11752</v>
      </c>
      <c r="C3484" t="str">
        <f>_xlfn.XLOOKUP(B3484,Product!$A:$A,Product!$E:$E)</f>
        <v>48-35-3700</v>
      </c>
      <c r="D3484" s="3" t="s">
        <v>6205</v>
      </c>
    </row>
    <row r="3485" spans="2:4" x14ac:dyDescent="0.45">
      <c r="B3485" s="3" t="s">
        <v>11752</v>
      </c>
      <c r="C3485" t="str">
        <f>_xlfn.XLOOKUP(B3485,Product!$A:$A,Product!$E:$E)</f>
        <v>48-35-3700</v>
      </c>
      <c r="D3485" s="3" t="s">
        <v>6206</v>
      </c>
    </row>
    <row r="3486" spans="2:4" x14ac:dyDescent="0.45">
      <c r="B3486" s="3" t="s">
        <v>11752</v>
      </c>
      <c r="C3486" t="str">
        <f>_xlfn.XLOOKUP(B3486,Product!$A:$A,Product!$E:$E)</f>
        <v>48-35-3700</v>
      </c>
      <c r="D3486" s="3" t="s">
        <v>6207</v>
      </c>
    </row>
    <row r="3487" spans="2:4" x14ac:dyDescent="0.45">
      <c r="B3487" s="3" t="s">
        <v>11752</v>
      </c>
      <c r="C3487" t="str">
        <f>_xlfn.XLOOKUP(B3487,Product!$A:$A,Product!$E:$E)</f>
        <v>48-35-3700</v>
      </c>
      <c r="D3487" s="3" t="s">
        <v>6208</v>
      </c>
    </row>
    <row r="3488" spans="2:4" x14ac:dyDescent="0.45">
      <c r="B3488" s="3" t="s">
        <v>11752</v>
      </c>
      <c r="C3488" t="str">
        <f>_xlfn.XLOOKUP(B3488,Product!$A:$A,Product!$E:$E)</f>
        <v>48-35-3700</v>
      </c>
      <c r="D3488" s="3" t="s">
        <v>6209</v>
      </c>
    </row>
    <row r="3489" spans="2:4" x14ac:dyDescent="0.45">
      <c r="B3489" s="3" t="s">
        <v>11752</v>
      </c>
      <c r="C3489" t="str">
        <f>_xlfn.XLOOKUP(B3489,Product!$A:$A,Product!$E:$E)</f>
        <v>48-35-3700</v>
      </c>
      <c r="D3489" s="3" t="s">
        <v>6210</v>
      </c>
    </row>
    <row r="3490" spans="2:4" x14ac:dyDescent="0.45">
      <c r="B3490" s="3" t="s">
        <v>11752</v>
      </c>
      <c r="C3490" t="str">
        <f>_xlfn.XLOOKUP(B3490,Product!$A:$A,Product!$E:$E)</f>
        <v>48-35-3700</v>
      </c>
      <c r="D3490" s="3" t="s">
        <v>6211</v>
      </c>
    </row>
    <row r="3491" spans="2:4" x14ac:dyDescent="0.45">
      <c r="B3491" s="3" t="s">
        <v>11752</v>
      </c>
      <c r="C3491" t="str">
        <f>_xlfn.XLOOKUP(B3491,Product!$A:$A,Product!$E:$E)</f>
        <v>48-35-3700</v>
      </c>
      <c r="D3491" s="3" t="s">
        <v>6212</v>
      </c>
    </row>
    <row r="3492" spans="2:4" x14ac:dyDescent="0.45">
      <c r="B3492" s="3" t="s">
        <v>11752</v>
      </c>
      <c r="C3492" t="str">
        <f>_xlfn.XLOOKUP(B3492,Product!$A:$A,Product!$E:$E)</f>
        <v>48-35-3700</v>
      </c>
      <c r="D3492" s="3" t="s">
        <v>6213</v>
      </c>
    </row>
    <row r="3493" spans="2:4" x14ac:dyDescent="0.45">
      <c r="B3493" s="3" t="s">
        <v>11752</v>
      </c>
      <c r="C3493" t="str">
        <f>_xlfn.XLOOKUP(B3493,Product!$A:$A,Product!$E:$E)</f>
        <v>48-35-3700</v>
      </c>
      <c r="D3493" s="3" t="s">
        <v>6214</v>
      </c>
    </row>
    <row r="3494" spans="2:4" x14ac:dyDescent="0.45">
      <c r="B3494" s="3" t="s">
        <v>11752</v>
      </c>
      <c r="C3494" t="str">
        <f>_xlfn.XLOOKUP(B3494,Product!$A:$A,Product!$E:$E)</f>
        <v>48-35-3700</v>
      </c>
      <c r="D3494" s="3" t="s">
        <v>6215</v>
      </c>
    </row>
    <row r="3495" spans="2:4" x14ac:dyDescent="0.45">
      <c r="B3495" s="3" t="s">
        <v>11753</v>
      </c>
      <c r="C3495" t="str">
        <f>_xlfn.XLOOKUP(B3495,Product!$A:$A,Product!$E:$E)</f>
        <v>48-35-3702</v>
      </c>
      <c r="D3495" s="3" t="s">
        <v>6216</v>
      </c>
    </row>
    <row r="3496" spans="2:4" x14ac:dyDescent="0.45">
      <c r="B3496" s="3" t="s">
        <v>11753</v>
      </c>
      <c r="C3496" t="str">
        <f>_xlfn.XLOOKUP(B3496,Product!$A:$A,Product!$E:$E)</f>
        <v>48-35-3702</v>
      </c>
      <c r="D3496" s="3" t="s">
        <v>6217</v>
      </c>
    </row>
    <row r="3497" spans="2:4" x14ac:dyDescent="0.45">
      <c r="B3497" s="3" t="s">
        <v>11753</v>
      </c>
      <c r="C3497" t="str">
        <f>_xlfn.XLOOKUP(B3497,Product!$A:$A,Product!$E:$E)</f>
        <v>48-35-3702</v>
      </c>
      <c r="D3497" s="3" t="s">
        <v>6218</v>
      </c>
    </row>
    <row r="3498" spans="2:4" x14ac:dyDescent="0.45">
      <c r="B3498" s="3" t="s">
        <v>11753</v>
      </c>
      <c r="C3498" t="str">
        <f>_xlfn.XLOOKUP(B3498,Product!$A:$A,Product!$E:$E)</f>
        <v>48-35-3702</v>
      </c>
      <c r="D3498" s="3" t="s">
        <v>6219</v>
      </c>
    </row>
    <row r="3499" spans="2:4" x14ac:dyDescent="0.45">
      <c r="B3499" s="3" t="s">
        <v>11753</v>
      </c>
      <c r="C3499" t="str">
        <f>_xlfn.XLOOKUP(B3499,Product!$A:$A,Product!$E:$E)</f>
        <v>48-35-3702</v>
      </c>
      <c r="D3499" s="3" t="s">
        <v>6220</v>
      </c>
    </row>
    <row r="3500" spans="2:4" x14ac:dyDescent="0.45">
      <c r="B3500" s="3" t="s">
        <v>11753</v>
      </c>
      <c r="C3500" t="str">
        <f>_xlfn.XLOOKUP(B3500,Product!$A:$A,Product!$E:$E)</f>
        <v>48-35-3702</v>
      </c>
      <c r="D3500" s="3" t="s">
        <v>6221</v>
      </c>
    </row>
    <row r="3501" spans="2:4" x14ac:dyDescent="0.45">
      <c r="B3501" s="3" t="s">
        <v>11753</v>
      </c>
      <c r="C3501" t="str">
        <f>_xlfn.XLOOKUP(B3501,Product!$A:$A,Product!$E:$E)</f>
        <v>48-35-3702</v>
      </c>
      <c r="D3501" s="3" t="s">
        <v>6222</v>
      </c>
    </row>
    <row r="3502" spans="2:4" x14ac:dyDescent="0.45">
      <c r="B3502" s="3" t="s">
        <v>11753</v>
      </c>
      <c r="C3502" t="str">
        <f>_xlfn.XLOOKUP(B3502,Product!$A:$A,Product!$E:$E)</f>
        <v>48-35-3702</v>
      </c>
      <c r="D3502" s="3" t="s">
        <v>6223</v>
      </c>
    </row>
    <row r="3503" spans="2:4" x14ac:dyDescent="0.45">
      <c r="B3503" s="3" t="s">
        <v>11753</v>
      </c>
      <c r="C3503" t="str">
        <f>_xlfn.XLOOKUP(B3503,Product!$A:$A,Product!$E:$E)</f>
        <v>48-35-3702</v>
      </c>
      <c r="D3503" s="3" t="s">
        <v>6224</v>
      </c>
    </row>
    <row r="3504" spans="2:4" x14ac:dyDescent="0.45">
      <c r="B3504" s="3" t="s">
        <v>11753</v>
      </c>
      <c r="C3504" t="str">
        <f>_xlfn.XLOOKUP(B3504,Product!$A:$A,Product!$E:$E)</f>
        <v>48-35-3702</v>
      </c>
      <c r="D3504" s="3" t="s">
        <v>6225</v>
      </c>
    </row>
    <row r="3505" spans="2:4" x14ac:dyDescent="0.45">
      <c r="B3505" s="3" t="s">
        <v>11803</v>
      </c>
      <c r="C3505" t="str">
        <f>_xlfn.XLOOKUP(B3505,Product!$A:$A,Product!$E:$E)</f>
        <v>49-16-0001</v>
      </c>
      <c r="D3505" s="3" t="s">
        <v>6226</v>
      </c>
    </row>
    <row r="3506" spans="2:4" x14ac:dyDescent="0.45">
      <c r="B3506" s="3" t="s">
        <v>11803</v>
      </c>
      <c r="C3506" t="str">
        <f>_xlfn.XLOOKUP(B3506,Product!$A:$A,Product!$E:$E)</f>
        <v>49-16-0001</v>
      </c>
      <c r="D3506" s="3" t="s">
        <v>6227</v>
      </c>
    </row>
    <row r="3507" spans="2:4" x14ac:dyDescent="0.45">
      <c r="B3507" s="3" t="s">
        <v>11803</v>
      </c>
      <c r="C3507" t="str">
        <f>_xlfn.XLOOKUP(B3507,Product!$A:$A,Product!$E:$E)</f>
        <v>49-16-0001</v>
      </c>
      <c r="D3507" s="3" t="s">
        <v>6228</v>
      </c>
    </row>
    <row r="3508" spans="2:4" x14ac:dyDescent="0.45">
      <c r="B3508" s="3" t="s">
        <v>11803</v>
      </c>
      <c r="C3508" t="str">
        <f>_xlfn.XLOOKUP(B3508,Product!$A:$A,Product!$E:$E)</f>
        <v>49-16-0001</v>
      </c>
      <c r="D3508" s="3" t="s">
        <v>6229</v>
      </c>
    </row>
    <row r="3509" spans="2:4" x14ac:dyDescent="0.45">
      <c r="B3509" s="3" t="s">
        <v>11803</v>
      </c>
      <c r="C3509" t="str">
        <f>_xlfn.XLOOKUP(B3509,Product!$A:$A,Product!$E:$E)</f>
        <v>49-16-0001</v>
      </c>
      <c r="D3509" s="3" t="s">
        <v>6230</v>
      </c>
    </row>
    <row r="3510" spans="2:4" x14ac:dyDescent="0.45">
      <c r="B3510" s="3" t="s">
        <v>11803</v>
      </c>
      <c r="C3510" t="str">
        <f>_xlfn.XLOOKUP(B3510,Product!$A:$A,Product!$E:$E)</f>
        <v>49-16-0001</v>
      </c>
      <c r="D3510" s="3" t="s">
        <v>6231</v>
      </c>
    </row>
    <row r="3511" spans="2:4" x14ac:dyDescent="0.45">
      <c r="B3511" s="3" t="s">
        <v>11803</v>
      </c>
      <c r="C3511" t="str">
        <f>_xlfn.XLOOKUP(B3511,Product!$A:$A,Product!$E:$E)</f>
        <v>49-16-0001</v>
      </c>
      <c r="D3511" s="3" t="s">
        <v>6232</v>
      </c>
    </row>
    <row r="3512" spans="2:4" x14ac:dyDescent="0.45">
      <c r="B3512" s="3" t="s">
        <v>11804</v>
      </c>
      <c r="C3512" t="str">
        <f>_xlfn.XLOOKUP(B3512,Product!$A:$A,Product!$E:$E)</f>
        <v>49-16-0034</v>
      </c>
      <c r="D3512" s="3" t="s">
        <v>6233</v>
      </c>
    </row>
    <row r="3513" spans="2:4" x14ac:dyDescent="0.45">
      <c r="B3513" s="3" t="s">
        <v>11804</v>
      </c>
      <c r="C3513" t="str">
        <f>_xlfn.XLOOKUP(B3513,Product!$A:$A,Product!$E:$E)</f>
        <v>49-16-0034</v>
      </c>
      <c r="D3513" s="3" t="s">
        <v>6234</v>
      </c>
    </row>
    <row r="3514" spans="2:4" x14ac:dyDescent="0.45">
      <c r="B3514" s="3" t="s">
        <v>11804</v>
      </c>
      <c r="C3514" t="str">
        <f>_xlfn.XLOOKUP(B3514,Product!$A:$A,Product!$E:$E)</f>
        <v>49-16-0034</v>
      </c>
      <c r="D3514" s="3" t="s">
        <v>6235</v>
      </c>
    </row>
    <row r="3515" spans="2:4" x14ac:dyDescent="0.45">
      <c r="B3515" s="3" t="s">
        <v>11804</v>
      </c>
      <c r="C3515" t="str">
        <f>_xlfn.XLOOKUP(B3515,Product!$A:$A,Product!$E:$E)</f>
        <v>49-16-0034</v>
      </c>
      <c r="D3515" s="3" t="s">
        <v>6227</v>
      </c>
    </row>
    <row r="3516" spans="2:4" x14ac:dyDescent="0.45">
      <c r="B3516" s="3" t="s">
        <v>11804</v>
      </c>
      <c r="C3516" t="str">
        <f>_xlfn.XLOOKUP(B3516,Product!$A:$A,Product!$E:$E)</f>
        <v>49-16-0034</v>
      </c>
      <c r="D3516" s="3" t="s">
        <v>6229</v>
      </c>
    </row>
    <row r="3517" spans="2:4" x14ac:dyDescent="0.45">
      <c r="B3517" s="3" t="s">
        <v>11804</v>
      </c>
      <c r="C3517" t="str">
        <f>_xlfn.XLOOKUP(B3517,Product!$A:$A,Product!$E:$E)</f>
        <v>49-16-0034</v>
      </c>
      <c r="D3517" s="3" t="s">
        <v>6230</v>
      </c>
    </row>
    <row r="3518" spans="2:4" x14ac:dyDescent="0.45">
      <c r="B3518" s="3" t="s">
        <v>11804</v>
      </c>
      <c r="C3518" t="str">
        <f>_xlfn.XLOOKUP(B3518,Product!$A:$A,Product!$E:$E)</f>
        <v>49-16-0034</v>
      </c>
      <c r="D3518" s="3" t="s">
        <v>6232</v>
      </c>
    </row>
    <row r="3519" spans="2:4" x14ac:dyDescent="0.45">
      <c r="B3519" s="3" t="s">
        <v>10600</v>
      </c>
      <c r="C3519" t="str">
        <f>_xlfn.XLOOKUP(B3519,Product!$A:$A,Product!$E:$E)</f>
        <v>49-90-1988</v>
      </c>
      <c r="D3519" s="3" t="s">
        <v>6051</v>
      </c>
    </row>
    <row r="3520" spans="2:4" x14ac:dyDescent="0.45">
      <c r="B3520" s="3" t="s">
        <v>10600</v>
      </c>
      <c r="C3520" t="str">
        <f>_xlfn.XLOOKUP(B3520,Product!$A:$A,Product!$E:$E)</f>
        <v>49-90-1988</v>
      </c>
      <c r="D3520" s="3" t="s">
        <v>6061</v>
      </c>
    </row>
    <row r="3521" spans="2:4" x14ac:dyDescent="0.45">
      <c r="B3521" s="3" t="s">
        <v>10600</v>
      </c>
      <c r="C3521" t="str">
        <f>_xlfn.XLOOKUP(B3521,Product!$A:$A,Product!$E:$E)</f>
        <v>49-90-1988</v>
      </c>
      <c r="D3521" s="3" t="s">
        <v>6236</v>
      </c>
    </row>
    <row r="3522" spans="2:4" x14ac:dyDescent="0.45">
      <c r="B3522" s="3" t="s">
        <v>10600</v>
      </c>
      <c r="C3522" t="str">
        <f>_xlfn.XLOOKUP(B3522,Product!$A:$A,Product!$E:$E)</f>
        <v>49-90-1988</v>
      </c>
      <c r="D3522" s="3" t="s">
        <v>6237</v>
      </c>
    </row>
    <row r="3523" spans="2:4" x14ac:dyDescent="0.45">
      <c r="B3523" s="3" t="s">
        <v>10600</v>
      </c>
      <c r="C3523" t="str">
        <f>_xlfn.XLOOKUP(B3523,Product!$A:$A,Product!$E:$E)</f>
        <v>49-90-1988</v>
      </c>
      <c r="D3523" s="3" t="s">
        <v>6238</v>
      </c>
    </row>
    <row r="3524" spans="2:4" x14ac:dyDescent="0.45">
      <c r="B3524" s="3" t="s">
        <v>10600</v>
      </c>
      <c r="C3524" t="str">
        <f>_xlfn.XLOOKUP(B3524,Product!$A:$A,Product!$E:$E)</f>
        <v>49-90-1988</v>
      </c>
      <c r="D3524" s="3" t="s">
        <v>6239</v>
      </c>
    </row>
    <row r="3525" spans="2:4" x14ac:dyDescent="0.45">
      <c r="B3525" s="3" t="s">
        <v>10600</v>
      </c>
      <c r="C3525" t="str">
        <f>_xlfn.XLOOKUP(B3525,Product!$A:$A,Product!$E:$E)</f>
        <v>49-90-1988</v>
      </c>
      <c r="D3525" s="3" t="s">
        <v>6240</v>
      </c>
    </row>
    <row r="3526" spans="2:4" x14ac:dyDescent="0.45">
      <c r="B3526" s="3" t="s">
        <v>11719</v>
      </c>
      <c r="C3526" t="str">
        <f>_xlfn.XLOOKUP(B3526,Product!$A:$A,Product!$E:$E)</f>
        <v>42-55-2137</v>
      </c>
      <c r="D3526" s="3" t="s">
        <v>7632</v>
      </c>
    </row>
    <row r="3527" spans="2:4" x14ac:dyDescent="0.45">
      <c r="B3527" s="3" t="s">
        <v>11719</v>
      </c>
      <c r="C3527" t="str">
        <f>_xlfn.XLOOKUP(B3527,Product!$A:$A,Product!$E:$E)</f>
        <v>42-55-2137</v>
      </c>
      <c r="D3527" s="3" t="s">
        <v>7633</v>
      </c>
    </row>
    <row r="3528" spans="2:4" x14ac:dyDescent="0.45">
      <c r="B3528" s="3" t="s">
        <v>11719</v>
      </c>
      <c r="C3528" t="str">
        <f>_xlfn.XLOOKUP(B3528,Product!$A:$A,Product!$E:$E)</f>
        <v>42-55-2137</v>
      </c>
      <c r="D3528" s="3" t="s">
        <v>7634</v>
      </c>
    </row>
    <row r="3529" spans="2:4" x14ac:dyDescent="0.45">
      <c r="B3529" s="3" t="s">
        <v>11719</v>
      </c>
      <c r="C3529" t="str">
        <f>_xlfn.XLOOKUP(B3529,Product!$A:$A,Product!$E:$E)</f>
        <v>42-55-2137</v>
      </c>
      <c r="D3529" s="3" t="s">
        <v>7635</v>
      </c>
    </row>
    <row r="3530" spans="2:4" x14ac:dyDescent="0.45">
      <c r="B3530" s="3" t="s">
        <v>11110</v>
      </c>
      <c r="C3530" t="str">
        <f>_xlfn.XLOOKUP(B3530,Product!$A:$A,Product!$E:$E)</f>
        <v>0885-21HD</v>
      </c>
      <c r="D3530" s="3" t="s">
        <v>7644</v>
      </c>
    </row>
    <row r="3531" spans="2:4" x14ac:dyDescent="0.45">
      <c r="B3531" s="3" t="s">
        <v>11110</v>
      </c>
      <c r="C3531" t="str">
        <f>_xlfn.XLOOKUP(B3531,Product!$A:$A,Product!$E:$E)</f>
        <v>0885-21HD</v>
      </c>
      <c r="D3531" s="3" t="s">
        <v>7645</v>
      </c>
    </row>
    <row r="3532" spans="2:4" x14ac:dyDescent="0.45">
      <c r="B3532" s="3" t="s">
        <v>11110</v>
      </c>
      <c r="C3532" t="str">
        <f>_xlfn.XLOOKUP(B3532,Product!$A:$A,Product!$E:$E)</f>
        <v>0885-21HD</v>
      </c>
      <c r="D3532" s="3" t="s">
        <v>7646</v>
      </c>
    </row>
    <row r="3533" spans="2:4" x14ac:dyDescent="0.45">
      <c r="B3533" s="3" t="s">
        <v>11110</v>
      </c>
      <c r="C3533" t="str">
        <f>_xlfn.XLOOKUP(B3533,Product!$A:$A,Product!$E:$E)</f>
        <v>0885-21HD</v>
      </c>
      <c r="D3533" s="3" t="s">
        <v>7647</v>
      </c>
    </row>
    <row r="3534" spans="2:4" x14ac:dyDescent="0.45">
      <c r="B3534" s="3" t="s">
        <v>11110</v>
      </c>
      <c r="C3534" t="str">
        <f>_xlfn.XLOOKUP(B3534,Product!$A:$A,Product!$E:$E)</f>
        <v>0885-21HD</v>
      </c>
      <c r="D3534" s="3" t="s">
        <v>7648</v>
      </c>
    </row>
    <row r="3535" spans="2:4" x14ac:dyDescent="0.45">
      <c r="B3535" s="3" t="s">
        <v>11110</v>
      </c>
      <c r="C3535" t="str">
        <f>_xlfn.XLOOKUP(B3535,Product!$A:$A,Product!$E:$E)</f>
        <v>0885-21HD</v>
      </c>
      <c r="D3535" s="3" t="s">
        <v>7649</v>
      </c>
    </row>
    <row r="3536" spans="2:4" x14ac:dyDescent="0.45">
      <c r="B3536" s="3" t="s">
        <v>11110</v>
      </c>
      <c r="C3536" t="str">
        <f>_xlfn.XLOOKUP(B3536,Product!$A:$A,Product!$E:$E)</f>
        <v>0885-21HD</v>
      </c>
      <c r="D3536" s="3" t="s">
        <v>7650</v>
      </c>
    </row>
    <row r="3537" spans="2:4" x14ac:dyDescent="0.45">
      <c r="B3537" s="3" t="s">
        <v>11110</v>
      </c>
      <c r="C3537" t="str">
        <f>_xlfn.XLOOKUP(B3537,Product!$A:$A,Product!$E:$E)</f>
        <v>0885-21HD</v>
      </c>
      <c r="D3537" s="3" t="s">
        <v>7651</v>
      </c>
    </row>
    <row r="3538" spans="2:4" x14ac:dyDescent="0.45">
      <c r="B3538" s="3" t="s">
        <v>11110</v>
      </c>
      <c r="C3538" t="str">
        <f>_xlfn.XLOOKUP(B3538,Product!$A:$A,Product!$E:$E)</f>
        <v>0885-21HD</v>
      </c>
      <c r="D3538" s="3" t="s">
        <v>7652</v>
      </c>
    </row>
    <row r="3539" spans="2:4" x14ac:dyDescent="0.45">
      <c r="B3539" s="3" t="s">
        <v>11110</v>
      </c>
      <c r="C3539" t="str">
        <f>_xlfn.XLOOKUP(B3539,Product!$A:$A,Product!$E:$E)</f>
        <v>0885-21HD</v>
      </c>
      <c r="D3539" s="3" t="s">
        <v>7653</v>
      </c>
    </row>
    <row r="3540" spans="2:4" x14ac:dyDescent="0.45">
      <c r="B3540" s="3" t="s">
        <v>11110</v>
      </c>
      <c r="C3540" t="str">
        <f>_xlfn.XLOOKUP(B3540,Product!$A:$A,Product!$E:$E)</f>
        <v>0885-21HD</v>
      </c>
      <c r="D3540" s="3" t="s">
        <v>7654</v>
      </c>
    </row>
    <row r="3541" spans="2:4" x14ac:dyDescent="0.45">
      <c r="B3541" s="3" t="s">
        <v>11110</v>
      </c>
      <c r="C3541" t="str">
        <f>_xlfn.XLOOKUP(B3541,Product!$A:$A,Product!$E:$E)</f>
        <v>0885-21HD</v>
      </c>
      <c r="D3541" s="3" t="s">
        <v>7655</v>
      </c>
    </row>
    <row r="3542" spans="2:4" x14ac:dyDescent="0.45">
      <c r="B3542" s="3" t="s">
        <v>11110</v>
      </c>
      <c r="C3542" t="str">
        <f>_xlfn.XLOOKUP(B3542,Product!$A:$A,Product!$E:$E)</f>
        <v>0885-21HD</v>
      </c>
      <c r="D3542" s="3" t="s">
        <v>7656</v>
      </c>
    </row>
    <row r="3543" spans="2:4" x14ac:dyDescent="0.45">
      <c r="B3543" s="3" t="s">
        <v>11110</v>
      </c>
      <c r="C3543" t="str">
        <f>_xlfn.XLOOKUP(B3543,Product!$A:$A,Product!$E:$E)</f>
        <v>0885-21HD</v>
      </c>
      <c r="D3543" s="3" t="s">
        <v>7657</v>
      </c>
    </row>
    <row r="3544" spans="2:4" x14ac:dyDescent="0.45">
      <c r="B3544" s="3" t="s">
        <v>11110</v>
      </c>
      <c r="C3544" t="str">
        <f>_xlfn.XLOOKUP(B3544,Product!$A:$A,Product!$E:$E)</f>
        <v>0885-21HD</v>
      </c>
      <c r="D3544" s="3" t="s">
        <v>7658</v>
      </c>
    </row>
    <row r="3545" spans="2:4" x14ac:dyDescent="0.45">
      <c r="B3545" s="3" t="s">
        <v>11110</v>
      </c>
      <c r="C3545" t="str">
        <f>_xlfn.XLOOKUP(B3545,Product!$A:$A,Product!$E:$E)</f>
        <v>0885-21HD</v>
      </c>
      <c r="D3545" s="3" t="s">
        <v>7659</v>
      </c>
    </row>
    <row r="3546" spans="2:4" x14ac:dyDescent="0.45">
      <c r="B3546" s="3" t="s">
        <v>11110</v>
      </c>
      <c r="C3546" t="str">
        <f>_xlfn.XLOOKUP(B3546,Product!$A:$A,Product!$E:$E)</f>
        <v>0885-21HD</v>
      </c>
      <c r="D3546" s="3" t="s">
        <v>7660</v>
      </c>
    </row>
    <row r="3547" spans="2:4" x14ac:dyDescent="0.45">
      <c r="B3547" s="3" t="s">
        <v>11110</v>
      </c>
      <c r="C3547" t="str">
        <f>_xlfn.XLOOKUP(B3547,Product!$A:$A,Product!$E:$E)</f>
        <v>0885-21HD</v>
      </c>
      <c r="D3547" s="3" t="s">
        <v>7661</v>
      </c>
    </row>
    <row r="3548" spans="2:4" x14ac:dyDescent="0.45">
      <c r="B3548" s="3" t="s">
        <v>11110</v>
      </c>
      <c r="C3548" t="str">
        <f>_xlfn.XLOOKUP(B3548,Product!$A:$A,Product!$E:$E)</f>
        <v>0885-21HD</v>
      </c>
      <c r="D3548" s="3" t="s">
        <v>7662</v>
      </c>
    </row>
    <row r="3549" spans="2:4" x14ac:dyDescent="0.45">
      <c r="B3549" s="3" t="s">
        <v>11110</v>
      </c>
      <c r="C3549" t="str">
        <f>_xlfn.XLOOKUP(B3549,Product!$A:$A,Product!$E:$E)</f>
        <v>0885-21HD</v>
      </c>
      <c r="D3549" s="3" t="s">
        <v>7663</v>
      </c>
    </row>
    <row r="3550" spans="2:4" x14ac:dyDescent="0.45">
      <c r="B3550" s="3" t="s">
        <v>11110</v>
      </c>
      <c r="C3550" t="str">
        <f>_xlfn.XLOOKUP(B3550,Product!$A:$A,Product!$E:$E)</f>
        <v>0885-21HD</v>
      </c>
      <c r="D3550" s="3" t="s">
        <v>7664</v>
      </c>
    </row>
    <row r="3551" spans="2:4" x14ac:dyDescent="0.45">
      <c r="B3551" s="3" t="s">
        <v>11118</v>
      </c>
      <c r="C3551" t="str">
        <f>_xlfn.XLOOKUP(B3551,Product!$A:$A,Product!$E:$E)</f>
        <v>0920-22HD</v>
      </c>
      <c r="D3551" s="3" t="s">
        <v>7665</v>
      </c>
    </row>
    <row r="3552" spans="2:4" x14ac:dyDescent="0.45">
      <c r="B3552" s="3" t="s">
        <v>11118</v>
      </c>
      <c r="C3552" t="str">
        <f>_xlfn.XLOOKUP(B3552,Product!$A:$A,Product!$E:$E)</f>
        <v>0920-22HD</v>
      </c>
      <c r="D3552" s="3" t="s">
        <v>6086</v>
      </c>
    </row>
    <row r="3553" spans="2:4" x14ac:dyDescent="0.45">
      <c r="B3553" s="3" t="s">
        <v>11118</v>
      </c>
      <c r="C3553" t="str">
        <f>_xlfn.XLOOKUP(B3553,Product!$A:$A,Product!$E:$E)</f>
        <v>0920-22HD</v>
      </c>
      <c r="D3553" s="3" t="s">
        <v>7666</v>
      </c>
    </row>
    <row r="3554" spans="2:4" x14ac:dyDescent="0.45">
      <c r="B3554" s="3" t="s">
        <v>11118</v>
      </c>
      <c r="C3554" t="str">
        <f>_xlfn.XLOOKUP(B3554,Product!$A:$A,Product!$E:$E)</f>
        <v>0920-22HD</v>
      </c>
      <c r="D3554" s="3" t="s">
        <v>7667</v>
      </c>
    </row>
    <row r="3555" spans="2:4" x14ac:dyDescent="0.45">
      <c r="B3555" s="3" t="s">
        <v>11118</v>
      </c>
      <c r="C3555" t="str">
        <f>_xlfn.XLOOKUP(B3555,Product!$A:$A,Product!$E:$E)</f>
        <v>0920-22HD</v>
      </c>
      <c r="D3555" s="3" t="s">
        <v>7668</v>
      </c>
    </row>
    <row r="3556" spans="2:4" x14ac:dyDescent="0.45">
      <c r="B3556" s="3" t="s">
        <v>11118</v>
      </c>
      <c r="C3556" t="str">
        <f>_xlfn.XLOOKUP(B3556,Product!$A:$A,Product!$E:$E)</f>
        <v>0920-22HD</v>
      </c>
      <c r="D3556" s="3" t="s">
        <v>7669</v>
      </c>
    </row>
    <row r="3557" spans="2:4" x14ac:dyDescent="0.45">
      <c r="B3557" s="3" t="s">
        <v>11118</v>
      </c>
      <c r="C3557" t="str">
        <f>_xlfn.XLOOKUP(B3557,Product!$A:$A,Product!$E:$E)</f>
        <v>0920-22HD</v>
      </c>
      <c r="D3557" s="3" t="s">
        <v>7670</v>
      </c>
    </row>
    <row r="3558" spans="2:4" x14ac:dyDescent="0.45">
      <c r="B3558" s="3" t="s">
        <v>11118</v>
      </c>
      <c r="C3558" t="str">
        <f>_xlfn.XLOOKUP(B3558,Product!$A:$A,Product!$E:$E)</f>
        <v>0920-22HD</v>
      </c>
      <c r="D3558" s="3" t="s">
        <v>7671</v>
      </c>
    </row>
    <row r="3559" spans="2:4" x14ac:dyDescent="0.45">
      <c r="B3559" s="3" t="s">
        <v>11118</v>
      </c>
      <c r="C3559" t="str">
        <f>_xlfn.XLOOKUP(B3559,Product!$A:$A,Product!$E:$E)</f>
        <v>0920-22HD</v>
      </c>
      <c r="D3559" s="3" t="s">
        <v>7672</v>
      </c>
    </row>
    <row r="3560" spans="2:4" x14ac:dyDescent="0.45">
      <c r="B3560" s="3" t="s">
        <v>11118</v>
      </c>
      <c r="C3560" t="str">
        <f>_xlfn.XLOOKUP(B3560,Product!$A:$A,Product!$E:$E)</f>
        <v>0920-22HD</v>
      </c>
      <c r="D3560" s="3" t="s">
        <v>7673</v>
      </c>
    </row>
    <row r="3561" spans="2:4" x14ac:dyDescent="0.45">
      <c r="B3561" s="3" t="s">
        <v>11118</v>
      </c>
      <c r="C3561" t="str">
        <f>_xlfn.XLOOKUP(B3561,Product!$A:$A,Product!$E:$E)</f>
        <v>0920-22HD</v>
      </c>
      <c r="D3561" s="3" t="s">
        <v>7674</v>
      </c>
    </row>
    <row r="3562" spans="2:4" x14ac:dyDescent="0.45">
      <c r="B3562" s="3" t="s">
        <v>11118</v>
      </c>
      <c r="C3562" t="str">
        <f>_xlfn.XLOOKUP(B3562,Product!$A:$A,Product!$E:$E)</f>
        <v>0920-22HD</v>
      </c>
      <c r="D3562" s="3" t="s">
        <v>7675</v>
      </c>
    </row>
    <row r="3563" spans="2:4" x14ac:dyDescent="0.45">
      <c r="B3563" s="3" t="s">
        <v>11129</v>
      </c>
      <c r="C3563" t="str">
        <f>_xlfn.XLOOKUP(B3563,Product!$A:$A,Product!$E:$E)</f>
        <v>2120-22HD</v>
      </c>
      <c r="D3563" s="3" t="s">
        <v>7676</v>
      </c>
    </row>
    <row r="3564" spans="2:4" x14ac:dyDescent="0.45">
      <c r="B3564" s="3" t="s">
        <v>11129</v>
      </c>
      <c r="C3564" t="str">
        <f>_xlfn.XLOOKUP(B3564,Product!$A:$A,Product!$E:$E)</f>
        <v>2120-22HD</v>
      </c>
      <c r="D3564" s="3" t="s">
        <v>7677</v>
      </c>
    </row>
    <row r="3565" spans="2:4" x14ac:dyDescent="0.45">
      <c r="B3565" s="3" t="s">
        <v>11129</v>
      </c>
      <c r="C3565" t="str">
        <f>_xlfn.XLOOKUP(B3565,Product!$A:$A,Product!$E:$E)</f>
        <v>2120-22HD</v>
      </c>
      <c r="D3565" s="3" t="s">
        <v>7678</v>
      </c>
    </row>
    <row r="3566" spans="2:4" x14ac:dyDescent="0.45">
      <c r="B3566" s="3" t="s">
        <v>11129</v>
      </c>
      <c r="C3566" t="str">
        <f>_xlfn.XLOOKUP(B3566,Product!$A:$A,Product!$E:$E)</f>
        <v>2120-22HD</v>
      </c>
      <c r="D3566" s="3" t="s">
        <v>7679</v>
      </c>
    </row>
    <row r="3567" spans="2:4" x14ac:dyDescent="0.45">
      <c r="B3567" s="3" t="s">
        <v>11129</v>
      </c>
      <c r="C3567" t="str">
        <f>_xlfn.XLOOKUP(B3567,Product!$A:$A,Product!$E:$E)</f>
        <v>2120-22HD</v>
      </c>
      <c r="D3567" s="3" t="s">
        <v>7680</v>
      </c>
    </row>
    <row r="3568" spans="2:4" x14ac:dyDescent="0.45">
      <c r="B3568" s="3" t="s">
        <v>11129</v>
      </c>
      <c r="C3568" t="str">
        <f>_xlfn.XLOOKUP(B3568,Product!$A:$A,Product!$E:$E)</f>
        <v>2120-22HD</v>
      </c>
      <c r="D3568" s="3" t="s">
        <v>7681</v>
      </c>
    </row>
    <row r="3569" spans="2:4" x14ac:dyDescent="0.45">
      <c r="B3569" s="3" t="s">
        <v>11129</v>
      </c>
      <c r="C3569" t="str">
        <f>_xlfn.XLOOKUP(B3569,Product!$A:$A,Product!$E:$E)</f>
        <v>2120-22HD</v>
      </c>
      <c r="D3569" s="3" t="s">
        <v>7682</v>
      </c>
    </row>
    <row r="3570" spans="2:4" x14ac:dyDescent="0.45">
      <c r="B3570" s="3" t="s">
        <v>11129</v>
      </c>
      <c r="C3570" t="str">
        <f>_xlfn.XLOOKUP(B3570,Product!$A:$A,Product!$E:$E)</f>
        <v>2120-22HD</v>
      </c>
      <c r="D3570" s="3" t="s">
        <v>7683</v>
      </c>
    </row>
    <row r="3571" spans="2:4" x14ac:dyDescent="0.45">
      <c r="B3571" s="3" t="s">
        <v>11131</v>
      </c>
      <c r="C3571" t="str">
        <f>_xlfn.XLOOKUP(B3571,Product!$A:$A,Product!$E:$E)</f>
        <v>2122-21HD</v>
      </c>
      <c r="D3571" s="3" t="s">
        <v>7684</v>
      </c>
    </row>
    <row r="3572" spans="2:4" x14ac:dyDescent="0.45">
      <c r="B3572" s="3" t="s">
        <v>11131</v>
      </c>
      <c r="C3572" t="str">
        <f>_xlfn.XLOOKUP(B3572,Product!$A:$A,Product!$E:$E)</f>
        <v>2122-21HD</v>
      </c>
      <c r="D3572" s="3" t="s">
        <v>7685</v>
      </c>
    </row>
    <row r="3573" spans="2:4" x14ac:dyDescent="0.45">
      <c r="B3573" s="3" t="s">
        <v>11131</v>
      </c>
      <c r="C3573" t="str">
        <f>_xlfn.XLOOKUP(B3573,Product!$A:$A,Product!$E:$E)</f>
        <v>2122-21HD</v>
      </c>
      <c r="D3573" s="3" t="s">
        <v>7686</v>
      </c>
    </row>
    <row r="3574" spans="2:4" x14ac:dyDescent="0.45">
      <c r="B3574" s="3" t="s">
        <v>11131</v>
      </c>
      <c r="C3574" t="str">
        <f>_xlfn.XLOOKUP(B3574,Product!$A:$A,Product!$E:$E)</f>
        <v>2122-21HD</v>
      </c>
      <c r="D3574" s="3" t="s">
        <v>7687</v>
      </c>
    </row>
    <row r="3575" spans="2:4" x14ac:dyDescent="0.45">
      <c r="B3575" s="3" t="s">
        <v>11131</v>
      </c>
      <c r="C3575" t="str">
        <f>_xlfn.XLOOKUP(B3575,Product!$A:$A,Product!$E:$E)</f>
        <v>2122-21HD</v>
      </c>
      <c r="D3575" s="3" t="s">
        <v>7688</v>
      </c>
    </row>
    <row r="3576" spans="2:4" x14ac:dyDescent="0.45">
      <c r="B3576" s="3" t="s">
        <v>11131</v>
      </c>
      <c r="C3576" t="str">
        <f>_xlfn.XLOOKUP(B3576,Product!$A:$A,Product!$E:$E)</f>
        <v>2122-21HD</v>
      </c>
      <c r="D3576" s="3" t="s">
        <v>7689</v>
      </c>
    </row>
    <row r="3577" spans="2:4" x14ac:dyDescent="0.45">
      <c r="B3577" s="3" t="s">
        <v>11131</v>
      </c>
      <c r="C3577" t="str">
        <f>_xlfn.XLOOKUP(B3577,Product!$A:$A,Product!$E:$E)</f>
        <v>2122-21HD</v>
      </c>
      <c r="D3577" s="3" t="s">
        <v>7690</v>
      </c>
    </row>
    <row r="3578" spans="2:4" x14ac:dyDescent="0.45">
      <c r="B3578" s="3" t="s">
        <v>11131</v>
      </c>
      <c r="C3578" t="str">
        <f>_xlfn.XLOOKUP(B3578,Product!$A:$A,Product!$E:$E)</f>
        <v>2122-21HD</v>
      </c>
      <c r="D3578" s="3" t="s">
        <v>7691</v>
      </c>
    </row>
    <row r="3579" spans="2:4" x14ac:dyDescent="0.45">
      <c r="B3579" s="3" t="s">
        <v>11132</v>
      </c>
      <c r="C3579" t="str">
        <f>_xlfn.XLOOKUP(B3579,Product!$A:$A,Product!$E:$E)</f>
        <v>2122-22HD</v>
      </c>
      <c r="D3579" s="3" t="s">
        <v>7684</v>
      </c>
    </row>
    <row r="3580" spans="2:4" x14ac:dyDescent="0.45">
      <c r="B3580" s="3" t="s">
        <v>11132</v>
      </c>
      <c r="C3580" t="str">
        <f>_xlfn.XLOOKUP(B3580,Product!$A:$A,Product!$E:$E)</f>
        <v>2122-22HD</v>
      </c>
      <c r="D3580" s="3" t="s">
        <v>7685</v>
      </c>
    </row>
    <row r="3581" spans="2:4" x14ac:dyDescent="0.45">
      <c r="B3581" s="3" t="s">
        <v>11132</v>
      </c>
      <c r="C3581" t="str">
        <f>_xlfn.XLOOKUP(B3581,Product!$A:$A,Product!$E:$E)</f>
        <v>2122-22HD</v>
      </c>
      <c r="D3581" s="3" t="s">
        <v>7686</v>
      </c>
    </row>
    <row r="3582" spans="2:4" x14ac:dyDescent="0.45">
      <c r="B3582" s="3" t="s">
        <v>11132</v>
      </c>
      <c r="C3582" t="str">
        <f>_xlfn.XLOOKUP(B3582,Product!$A:$A,Product!$E:$E)</f>
        <v>2122-22HD</v>
      </c>
      <c r="D3582" s="3" t="s">
        <v>7692</v>
      </c>
    </row>
    <row r="3583" spans="2:4" x14ac:dyDescent="0.45">
      <c r="B3583" s="3" t="s">
        <v>11132</v>
      </c>
      <c r="C3583" t="str">
        <f>_xlfn.XLOOKUP(B3583,Product!$A:$A,Product!$E:$E)</f>
        <v>2122-22HD</v>
      </c>
      <c r="D3583" s="3" t="s">
        <v>7687</v>
      </c>
    </row>
    <row r="3584" spans="2:4" x14ac:dyDescent="0.45">
      <c r="B3584" s="3" t="s">
        <v>11132</v>
      </c>
      <c r="C3584" t="str">
        <f>_xlfn.XLOOKUP(B3584,Product!$A:$A,Product!$E:$E)</f>
        <v>2122-22HD</v>
      </c>
      <c r="D3584" s="3" t="s">
        <v>7688</v>
      </c>
    </row>
    <row r="3585" spans="2:4" x14ac:dyDescent="0.45">
      <c r="B3585" s="3" t="s">
        <v>11132</v>
      </c>
      <c r="C3585" t="str">
        <f>_xlfn.XLOOKUP(B3585,Product!$A:$A,Product!$E:$E)</f>
        <v>2122-22HD</v>
      </c>
      <c r="D3585" s="3" t="s">
        <v>7689</v>
      </c>
    </row>
    <row r="3586" spans="2:4" x14ac:dyDescent="0.45">
      <c r="B3586" s="3" t="s">
        <v>11132</v>
      </c>
      <c r="C3586" t="str">
        <f>_xlfn.XLOOKUP(B3586,Product!$A:$A,Product!$E:$E)</f>
        <v>2122-22HD</v>
      </c>
      <c r="D3586" s="3" t="s">
        <v>7690</v>
      </c>
    </row>
    <row r="3587" spans="2:4" x14ac:dyDescent="0.45">
      <c r="B3587" s="3" t="s">
        <v>11134</v>
      </c>
      <c r="C3587" t="str">
        <f>_xlfn.XLOOKUP(B3587,Product!$A:$A,Product!$E:$E)</f>
        <v>2123-20</v>
      </c>
      <c r="D3587" s="3" t="s">
        <v>7693</v>
      </c>
    </row>
    <row r="3588" spans="2:4" x14ac:dyDescent="0.45">
      <c r="B3588" s="3" t="s">
        <v>11134</v>
      </c>
      <c r="C3588" t="str">
        <f>_xlfn.XLOOKUP(B3588,Product!$A:$A,Product!$E:$E)</f>
        <v>2123-20</v>
      </c>
      <c r="D3588" s="3" t="s">
        <v>7694</v>
      </c>
    </row>
    <row r="3589" spans="2:4" x14ac:dyDescent="0.45">
      <c r="B3589" s="3" t="s">
        <v>11134</v>
      </c>
      <c r="C3589" t="str">
        <f>_xlfn.XLOOKUP(B3589,Product!$A:$A,Product!$E:$E)</f>
        <v>2123-20</v>
      </c>
      <c r="D3589" s="3" t="s">
        <v>7695</v>
      </c>
    </row>
    <row r="3590" spans="2:4" x14ac:dyDescent="0.45">
      <c r="B3590" s="3" t="s">
        <v>11134</v>
      </c>
      <c r="C3590" t="str">
        <f>_xlfn.XLOOKUP(B3590,Product!$A:$A,Product!$E:$E)</f>
        <v>2123-20</v>
      </c>
      <c r="D3590" s="3" t="s">
        <v>7696</v>
      </c>
    </row>
    <row r="3591" spans="2:4" x14ac:dyDescent="0.45">
      <c r="B3591" s="3" t="s">
        <v>11134</v>
      </c>
      <c r="C3591" t="str">
        <f>_xlfn.XLOOKUP(B3591,Product!$A:$A,Product!$E:$E)</f>
        <v>2123-20</v>
      </c>
      <c r="D3591" s="3" t="s">
        <v>7697</v>
      </c>
    </row>
    <row r="3592" spans="2:4" x14ac:dyDescent="0.45">
      <c r="B3592" s="3" t="s">
        <v>11134</v>
      </c>
      <c r="C3592" t="str">
        <f>_xlfn.XLOOKUP(B3592,Product!$A:$A,Product!$E:$E)</f>
        <v>2123-20</v>
      </c>
      <c r="D3592" s="3" t="s">
        <v>7698</v>
      </c>
    </row>
    <row r="3593" spans="2:4" x14ac:dyDescent="0.45">
      <c r="B3593" s="3" t="s">
        <v>11134</v>
      </c>
      <c r="C3593" t="str">
        <f>_xlfn.XLOOKUP(B3593,Product!$A:$A,Product!$E:$E)</f>
        <v>2123-20</v>
      </c>
      <c r="D3593" s="3" t="s">
        <v>7699</v>
      </c>
    </row>
    <row r="3594" spans="2:4" x14ac:dyDescent="0.45">
      <c r="B3594" s="3" t="s">
        <v>11134</v>
      </c>
      <c r="C3594" t="str">
        <f>_xlfn.XLOOKUP(B3594,Product!$A:$A,Product!$E:$E)</f>
        <v>2123-20</v>
      </c>
      <c r="D3594" s="3" t="s">
        <v>7700</v>
      </c>
    </row>
    <row r="3595" spans="2:4" x14ac:dyDescent="0.45">
      <c r="B3595" s="3" t="s">
        <v>11134</v>
      </c>
      <c r="C3595" t="str">
        <f>_xlfn.XLOOKUP(B3595,Product!$A:$A,Product!$E:$E)</f>
        <v>2123-20</v>
      </c>
      <c r="D3595" s="3" t="s">
        <v>7701</v>
      </c>
    </row>
    <row r="3596" spans="2:4" x14ac:dyDescent="0.45">
      <c r="B3596" s="3" t="s">
        <v>11134</v>
      </c>
      <c r="C3596" t="str">
        <f>_xlfn.XLOOKUP(B3596,Product!$A:$A,Product!$E:$E)</f>
        <v>2123-20</v>
      </c>
      <c r="D3596" s="3" t="s">
        <v>7702</v>
      </c>
    </row>
    <row r="3597" spans="2:4" x14ac:dyDescent="0.45">
      <c r="B3597" s="3" t="s">
        <v>11135</v>
      </c>
      <c r="C3597" t="str">
        <f>_xlfn.XLOOKUP(B3597,Product!$A:$A,Product!$E:$E)</f>
        <v>2123-21HD</v>
      </c>
      <c r="D3597" s="3" t="s">
        <v>7693</v>
      </c>
    </row>
    <row r="3598" spans="2:4" x14ac:dyDescent="0.45">
      <c r="B3598" s="3" t="s">
        <v>11135</v>
      </c>
      <c r="C3598" t="str">
        <f>_xlfn.XLOOKUP(B3598,Product!$A:$A,Product!$E:$E)</f>
        <v>2123-21HD</v>
      </c>
      <c r="D3598" s="3" t="s">
        <v>7694</v>
      </c>
    </row>
    <row r="3599" spans="2:4" x14ac:dyDescent="0.45">
      <c r="B3599" s="3" t="s">
        <v>11135</v>
      </c>
      <c r="C3599" t="str">
        <f>_xlfn.XLOOKUP(B3599,Product!$A:$A,Product!$E:$E)</f>
        <v>2123-21HD</v>
      </c>
      <c r="D3599" s="3" t="s">
        <v>7696</v>
      </c>
    </row>
    <row r="3600" spans="2:4" x14ac:dyDescent="0.45">
      <c r="B3600" s="3" t="s">
        <v>11135</v>
      </c>
      <c r="C3600" t="str">
        <f>_xlfn.XLOOKUP(B3600,Product!$A:$A,Product!$E:$E)</f>
        <v>2123-21HD</v>
      </c>
      <c r="D3600" s="3" t="s">
        <v>7697</v>
      </c>
    </row>
    <row r="3601" spans="2:4" x14ac:dyDescent="0.45">
      <c r="B3601" s="3" t="s">
        <v>11135</v>
      </c>
      <c r="C3601" t="str">
        <f>_xlfn.XLOOKUP(B3601,Product!$A:$A,Product!$E:$E)</f>
        <v>2123-21HD</v>
      </c>
      <c r="D3601" s="3" t="s">
        <v>7698</v>
      </c>
    </row>
    <row r="3602" spans="2:4" x14ac:dyDescent="0.45">
      <c r="B3602" s="3" t="s">
        <v>11135</v>
      </c>
      <c r="C3602" t="str">
        <f>_xlfn.XLOOKUP(B3602,Product!$A:$A,Product!$E:$E)</f>
        <v>2123-21HD</v>
      </c>
      <c r="D3602" s="3" t="s">
        <v>7699</v>
      </c>
    </row>
    <row r="3603" spans="2:4" x14ac:dyDescent="0.45">
      <c r="B3603" s="3" t="s">
        <v>11135</v>
      </c>
      <c r="C3603" t="str">
        <f>_xlfn.XLOOKUP(B3603,Product!$A:$A,Product!$E:$E)</f>
        <v>2123-21HD</v>
      </c>
      <c r="D3603" s="3" t="s">
        <v>7703</v>
      </c>
    </row>
    <row r="3604" spans="2:4" x14ac:dyDescent="0.45">
      <c r="B3604" s="3" t="s">
        <v>11135</v>
      </c>
      <c r="C3604" t="str">
        <f>_xlfn.XLOOKUP(B3604,Product!$A:$A,Product!$E:$E)</f>
        <v>2123-21HD</v>
      </c>
      <c r="D3604" s="3" t="s">
        <v>7704</v>
      </c>
    </row>
    <row r="3605" spans="2:4" x14ac:dyDescent="0.45">
      <c r="B3605" s="3" t="s">
        <v>11135</v>
      </c>
      <c r="C3605" t="str">
        <f>_xlfn.XLOOKUP(B3605,Product!$A:$A,Product!$E:$E)</f>
        <v>2123-21HD</v>
      </c>
      <c r="D3605" s="3" t="s">
        <v>7701</v>
      </c>
    </row>
    <row r="3606" spans="2:4" x14ac:dyDescent="0.45">
      <c r="B3606" s="3" t="s">
        <v>11135</v>
      </c>
      <c r="C3606" t="str">
        <f>_xlfn.XLOOKUP(B3606,Product!$A:$A,Product!$E:$E)</f>
        <v>2123-21HD</v>
      </c>
      <c r="D3606" s="3" t="s">
        <v>7702</v>
      </c>
    </row>
    <row r="3607" spans="2:4" x14ac:dyDescent="0.45">
      <c r="B3607" s="3" t="s">
        <v>11140</v>
      </c>
      <c r="C3607" t="str">
        <f>_xlfn.XLOOKUP(B3607,Product!$A:$A,Product!$E:$E)</f>
        <v>2136-21</v>
      </c>
      <c r="D3607" s="3" t="s">
        <v>7705</v>
      </c>
    </row>
    <row r="3608" spans="2:4" x14ac:dyDescent="0.45">
      <c r="B3608" s="3" t="s">
        <v>11140</v>
      </c>
      <c r="C3608" t="str">
        <f>_xlfn.XLOOKUP(B3608,Product!$A:$A,Product!$E:$E)</f>
        <v>2136-21</v>
      </c>
      <c r="D3608" s="3" t="s">
        <v>7632</v>
      </c>
    </row>
    <row r="3609" spans="2:4" x14ac:dyDescent="0.45">
      <c r="B3609" s="3" t="s">
        <v>11140</v>
      </c>
      <c r="C3609" t="str">
        <f>_xlfn.XLOOKUP(B3609,Product!$A:$A,Product!$E:$E)</f>
        <v>2136-21</v>
      </c>
      <c r="D3609" s="3" t="s">
        <v>7706</v>
      </c>
    </row>
    <row r="3610" spans="2:4" x14ac:dyDescent="0.45">
      <c r="B3610" s="3" t="s">
        <v>11140</v>
      </c>
      <c r="C3610" t="str">
        <f>_xlfn.XLOOKUP(B3610,Product!$A:$A,Product!$E:$E)</f>
        <v>2136-21</v>
      </c>
      <c r="D3610" s="3" t="s">
        <v>7633</v>
      </c>
    </row>
    <row r="3611" spans="2:4" x14ac:dyDescent="0.45">
      <c r="B3611" s="3" t="s">
        <v>11140</v>
      </c>
      <c r="C3611" t="str">
        <f>_xlfn.XLOOKUP(B3611,Product!$A:$A,Product!$E:$E)</f>
        <v>2136-21</v>
      </c>
      <c r="D3611" s="3" t="s">
        <v>7707</v>
      </c>
    </row>
    <row r="3612" spans="2:4" x14ac:dyDescent="0.45">
      <c r="B3612" s="3" t="s">
        <v>11140</v>
      </c>
      <c r="C3612" t="str">
        <f>_xlfn.XLOOKUP(B3612,Product!$A:$A,Product!$E:$E)</f>
        <v>2136-21</v>
      </c>
      <c r="D3612" s="3" t="s">
        <v>7708</v>
      </c>
    </row>
    <row r="3613" spans="2:4" x14ac:dyDescent="0.45">
      <c r="B3613" s="3" t="s">
        <v>11140</v>
      </c>
      <c r="C3613" t="str">
        <f>_xlfn.XLOOKUP(B3613,Product!$A:$A,Product!$E:$E)</f>
        <v>2136-21</v>
      </c>
      <c r="D3613" s="3" t="s">
        <v>7709</v>
      </c>
    </row>
    <row r="3614" spans="2:4" x14ac:dyDescent="0.45">
      <c r="B3614" s="3" t="s">
        <v>11140</v>
      </c>
      <c r="C3614" t="str">
        <f>_xlfn.XLOOKUP(B3614,Product!$A:$A,Product!$E:$E)</f>
        <v>2136-21</v>
      </c>
      <c r="D3614" s="3" t="s">
        <v>7710</v>
      </c>
    </row>
    <row r="3615" spans="2:4" x14ac:dyDescent="0.45">
      <c r="B3615" s="3" t="s">
        <v>11140</v>
      </c>
      <c r="C3615" t="str">
        <f>_xlfn.XLOOKUP(B3615,Product!$A:$A,Product!$E:$E)</f>
        <v>2136-21</v>
      </c>
      <c r="D3615" s="3" t="s">
        <v>7711</v>
      </c>
    </row>
    <row r="3616" spans="2:4" x14ac:dyDescent="0.45">
      <c r="B3616" s="3" t="s">
        <v>11140</v>
      </c>
      <c r="C3616" t="str">
        <f>_xlfn.XLOOKUP(B3616,Product!$A:$A,Product!$E:$E)</f>
        <v>2136-21</v>
      </c>
      <c r="D3616" s="3" t="s">
        <v>7712</v>
      </c>
    </row>
    <row r="3617" spans="2:4" x14ac:dyDescent="0.45">
      <c r="B3617" s="3" t="s">
        <v>11140</v>
      </c>
      <c r="C3617" t="str">
        <f>_xlfn.XLOOKUP(B3617,Product!$A:$A,Product!$E:$E)</f>
        <v>2136-21</v>
      </c>
      <c r="D3617" s="3" t="s">
        <v>7713</v>
      </c>
    </row>
    <row r="3618" spans="2:4" x14ac:dyDescent="0.45">
      <c r="B3618" s="3" t="s">
        <v>11140</v>
      </c>
      <c r="C3618" t="str">
        <f>_xlfn.XLOOKUP(B3618,Product!$A:$A,Product!$E:$E)</f>
        <v>2136-21</v>
      </c>
      <c r="D3618" s="3" t="s">
        <v>7714</v>
      </c>
    </row>
    <row r="3619" spans="2:4" x14ac:dyDescent="0.45">
      <c r="B3619" s="3" t="s">
        <v>11149</v>
      </c>
      <c r="C3619" t="str">
        <f>_xlfn.XLOOKUP(B3619,Product!$A:$A,Product!$E:$E)</f>
        <v>2354-21</v>
      </c>
      <c r="D3619" s="3" t="s">
        <v>7715</v>
      </c>
    </row>
    <row r="3620" spans="2:4" x14ac:dyDescent="0.45">
      <c r="B3620" s="3" t="s">
        <v>11149</v>
      </c>
      <c r="C3620" t="str">
        <f>_xlfn.XLOOKUP(B3620,Product!$A:$A,Product!$E:$E)</f>
        <v>2354-21</v>
      </c>
      <c r="D3620" s="3" t="s">
        <v>7716</v>
      </c>
    </row>
    <row r="3621" spans="2:4" x14ac:dyDescent="0.45">
      <c r="B3621" s="3" t="s">
        <v>11149</v>
      </c>
      <c r="C3621" t="str">
        <f>_xlfn.XLOOKUP(B3621,Product!$A:$A,Product!$E:$E)</f>
        <v>2354-21</v>
      </c>
      <c r="D3621" s="3" t="s">
        <v>7717</v>
      </c>
    </row>
    <row r="3622" spans="2:4" x14ac:dyDescent="0.45">
      <c r="B3622" s="3" t="s">
        <v>11158</v>
      </c>
      <c r="C3622" t="str">
        <f>_xlfn.XLOOKUP(B3622,Product!$A:$A,Product!$E:$E)</f>
        <v>2567-22</v>
      </c>
      <c r="D3622" s="3" t="s">
        <v>7718</v>
      </c>
    </row>
    <row r="3623" spans="2:4" x14ac:dyDescent="0.45">
      <c r="B3623" s="3" t="s">
        <v>11158</v>
      </c>
      <c r="C3623" t="str">
        <f>_xlfn.XLOOKUP(B3623,Product!$A:$A,Product!$E:$E)</f>
        <v>2567-22</v>
      </c>
      <c r="D3623" s="3" t="s">
        <v>7719</v>
      </c>
    </row>
    <row r="3624" spans="2:4" x14ac:dyDescent="0.45">
      <c r="B3624" s="3" t="s">
        <v>11158</v>
      </c>
      <c r="C3624" t="str">
        <f>_xlfn.XLOOKUP(B3624,Product!$A:$A,Product!$E:$E)</f>
        <v>2567-22</v>
      </c>
      <c r="D3624" s="3" t="s">
        <v>7720</v>
      </c>
    </row>
    <row r="3625" spans="2:4" x14ac:dyDescent="0.45">
      <c r="B3625" s="3" t="s">
        <v>11158</v>
      </c>
      <c r="C3625" t="str">
        <f>_xlfn.XLOOKUP(B3625,Product!$A:$A,Product!$E:$E)</f>
        <v>2567-22</v>
      </c>
      <c r="D3625" s="3" t="s">
        <v>7721</v>
      </c>
    </row>
    <row r="3626" spans="2:4" x14ac:dyDescent="0.45">
      <c r="B3626" s="3" t="s">
        <v>11158</v>
      </c>
      <c r="C3626" t="str">
        <f>_xlfn.XLOOKUP(B3626,Product!$A:$A,Product!$E:$E)</f>
        <v>2567-22</v>
      </c>
      <c r="D3626" s="3" t="s">
        <v>7722</v>
      </c>
    </row>
    <row r="3627" spans="2:4" x14ac:dyDescent="0.45">
      <c r="B3627" s="3" t="s">
        <v>11158</v>
      </c>
      <c r="C3627" t="str">
        <f>_xlfn.XLOOKUP(B3627,Product!$A:$A,Product!$E:$E)</f>
        <v>2567-22</v>
      </c>
      <c r="D3627" s="3" t="s">
        <v>7723</v>
      </c>
    </row>
    <row r="3628" spans="2:4" x14ac:dyDescent="0.45">
      <c r="B3628" s="3" t="s">
        <v>11158</v>
      </c>
      <c r="C3628" t="str">
        <f>_xlfn.XLOOKUP(B3628,Product!$A:$A,Product!$E:$E)</f>
        <v>2567-22</v>
      </c>
      <c r="D3628" s="3" t="s">
        <v>7724</v>
      </c>
    </row>
    <row r="3629" spans="2:4" x14ac:dyDescent="0.45">
      <c r="B3629" s="3" t="s">
        <v>11158</v>
      </c>
      <c r="C3629" t="str">
        <f>_xlfn.XLOOKUP(B3629,Product!$A:$A,Product!$E:$E)</f>
        <v>2567-22</v>
      </c>
      <c r="D3629" s="3" t="s">
        <v>7725</v>
      </c>
    </row>
    <row r="3630" spans="2:4" x14ac:dyDescent="0.45">
      <c r="B3630" s="3" t="s">
        <v>11158</v>
      </c>
      <c r="C3630" t="str">
        <f>_xlfn.XLOOKUP(B3630,Product!$A:$A,Product!$E:$E)</f>
        <v>2567-22</v>
      </c>
      <c r="D3630" s="3" t="s">
        <v>7726</v>
      </c>
    </row>
    <row r="3631" spans="2:4" x14ac:dyDescent="0.45">
      <c r="B3631" s="3" t="s">
        <v>11160</v>
      </c>
      <c r="C3631" t="str">
        <f>_xlfn.XLOOKUP(B3631,Product!$A:$A,Product!$E:$E)</f>
        <v>2606-22CT</v>
      </c>
      <c r="D3631" s="3" t="s">
        <v>7727</v>
      </c>
    </row>
    <row r="3632" spans="2:4" x14ac:dyDescent="0.45">
      <c r="B3632" s="3" t="s">
        <v>11160</v>
      </c>
      <c r="C3632" t="str">
        <f>_xlfn.XLOOKUP(B3632,Product!$A:$A,Product!$E:$E)</f>
        <v>2606-22CT</v>
      </c>
      <c r="D3632" s="3" t="s">
        <v>7728</v>
      </c>
    </row>
    <row r="3633" spans="2:4" x14ac:dyDescent="0.45">
      <c r="B3633" s="3" t="s">
        <v>11160</v>
      </c>
      <c r="C3633" t="str">
        <f>_xlfn.XLOOKUP(B3633,Product!$A:$A,Product!$E:$E)</f>
        <v>2606-22CT</v>
      </c>
      <c r="D3633" s="3" t="s">
        <v>7729</v>
      </c>
    </row>
    <row r="3634" spans="2:4" x14ac:dyDescent="0.45">
      <c r="B3634" s="3" t="s">
        <v>11160</v>
      </c>
      <c r="C3634" t="str">
        <f>_xlfn.XLOOKUP(B3634,Product!$A:$A,Product!$E:$E)</f>
        <v>2606-22CT</v>
      </c>
      <c r="D3634" s="3" t="s">
        <v>7730</v>
      </c>
    </row>
    <row r="3635" spans="2:4" x14ac:dyDescent="0.45">
      <c r="B3635" s="3" t="s">
        <v>11160</v>
      </c>
      <c r="C3635" t="str">
        <f>_xlfn.XLOOKUP(B3635,Product!$A:$A,Product!$E:$E)</f>
        <v>2606-22CT</v>
      </c>
      <c r="D3635" s="3" t="s">
        <v>7731</v>
      </c>
    </row>
    <row r="3636" spans="2:4" x14ac:dyDescent="0.45">
      <c r="B3636" s="3" t="s">
        <v>11160</v>
      </c>
      <c r="C3636" t="str">
        <f>_xlfn.XLOOKUP(B3636,Product!$A:$A,Product!$E:$E)</f>
        <v>2606-22CT</v>
      </c>
      <c r="D3636" s="3" t="s">
        <v>7732</v>
      </c>
    </row>
    <row r="3637" spans="2:4" x14ac:dyDescent="0.45">
      <c r="B3637" s="3" t="s">
        <v>11160</v>
      </c>
      <c r="C3637" t="str">
        <f>_xlfn.XLOOKUP(B3637,Product!$A:$A,Product!$E:$E)</f>
        <v>2606-22CT</v>
      </c>
      <c r="D3637" s="3" t="s">
        <v>7733</v>
      </c>
    </row>
    <row r="3638" spans="2:4" x14ac:dyDescent="0.45">
      <c r="B3638" s="3" t="s">
        <v>11160</v>
      </c>
      <c r="C3638" t="str">
        <f>_xlfn.XLOOKUP(B3638,Product!$A:$A,Product!$E:$E)</f>
        <v>2606-22CT</v>
      </c>
      <c r="D3638" s="3" t="s">
        <v>7734</v>
      </c>
    </row>
    <row r="3639" spans="2:4" x14ac:dyDescent="0.45">
      <c r="B3639" s="3" t="s">
        <v>11160</v>
      </c>
      <c r="C3639" t="str">
        <f>_xlfn.XLOOKUP(B3639,Product!$A:$A,Product!$E:$E)</f>
        <v>2606-22CT</v>
      </c>
      <c r="D3639" s="3" t="s">
        <v>7735</v>
      </c>
    </row>
    <row r="3640" spans="2:4" x14ac:dyDescent="0.45">
      <c r="B3640" s="3" t="s">
        <v>11160</v>
      </c>
      <c r="C3640" t="str">
        <f>_xlfn.XLOOKUP(B3640,Product!$A:$A,Product!$E:$E)</f>
        <v>2606-22CT</v>
      </c>
      <c r="D3640" s="3" t="s">
        <v>7736</v>
      </c>
    </row>
    <row r="3641" spans="2:4" x14ac:dyDescent="0.45">
      <c r="B3641" s="3" t="s">
        <v>11162</v>
      </c>
      <c r="C3641" t="str">
        <f>_xlfn.XLOOKUP(B3641,Product!$A:$A,Product!$E:$E)</f>
        <v>2607-22</v>
      </c>
      <c r="D3641" s="3" t="s">
        <v>7737</v>
      </c>
    </row>
    <row r="3642" spans="2:4" x14ac:dyDescent="0.45">
      <c r="B3642" s="3" t="s">
        <v>11162</v>
      </c>
      <c r="C3642" t="str">
        <f>_xlfn.XLOOKUP(B3642,Product!$A:$A,Product!$E:$E)</f>
        <v>2607-22</v>
      </c>
      <c r="D3642" s="3" t="s">
        <v>7738</v>
      </c>
    </row>
    <row r="3643" spans="2:4" x14ac:dyDescent="0.45">
      <c r="B3643" s="3" t="s">
        <v>11162</v>
      </c>
      <c r="C3643" t="str">
        <f>_xlfn.XLOOKUP(B3643,Product!$A:$A,Product!$E:$E)</f>
        <v>2607-22</v>
      </c>
      <c r="D3643" s="3" t="s">
        <v>7739</v>
      </c>
    </row>
    <row r="3644" spans="2:4" x14ac:dyDescent="0.45">
      <c r="B3644" s="3" t="s">
        <v>11162</v>
      </c>
      <c r="C3644" t="str">
        <f>_xlfn.XLOOKUP(B3644,Product!$A:$A,Product!$E:$E)</f>
        <v>2607-22</v>
      </c>
      <c r="D3644" s="3" t="s">
        <v>7740</v>
      </c>
    </row>
    <row r="3645" spans="2:4" x14ac:dyDescent="0.45">
      <c r="B3645" s="3" t="s">
        <v>11162</v>
      </c>
      <c r="C3645" t="str">
        <f>_xlfn.XLOOKUP(B3645,Product!$A:$A,Product!$E:$E)</f>
        <v>2607-22</v>
      </c>
      <c r="D3645" s="3" t="s">
        <v>7741</v>
      </c>
    </row>
    <row r="3646" spans="2:4" x14ac:dyDescent="0.45">
      <c r="B3646" s="3" t="s">
        <v>11162</v>
      </c>
      <c r="C3646" t="str">
        <f>_xlfn.XLOOKUP(B3646,Product!$A:$A,Product!$E:$E)</f>
        <v>2607-22</v>
      </c>
      <c r="D3646" s="3" t="s">
        <v>7742</v>
      </c>
    </row>
    <row r="3647" spans="2:4" x14ac:dyDescent="0.45">
      <c r="B3647" s="3" t="s">
        <v>11162</v>
      </c>
      <c r="C3647" t="str">
        <f>_xlfn.XLOOKUP(B3647,Product!$A:$A,Product!$E:$E)</f>
        <v>2607-22</v>
      </c>
      <c r="D3647" s="3" t="s">
        <v>7743</v>
      </c>
    </row>
    <row r="3648" spans="2:4" x14ac:dyDescent="0.45">
      <c r="B3648" s="3" t="s">
        <v>11162</v>
      </c>
      <c r="C3648" t="str">
        <f>_xlfn.XLOOKUP(B3648,Product!$A:$A,Product!$E:$E)</f>
        <v>2607-22</v>
      </c>
      <c r="D3648" s="3" t="s">
        <v>7744</v>
      </c>
    </row>
    <row r="3649" spans="2:4" x14ac:dyDescent="0.45">
      <c r="B3649" s="3" t="s">
        <v>11162</v>
      </c>
      <c r="C3649" t="str">
        <f>_xlfn.XLOOKUP(B3649,Product!$A:$A,Product!$E:$E)</f>
        <v>2607-22</v>
      </c>
      <c r="D3649" s="3" t="s">
        <v>7745</v>
      </c>
    </row>
    <row r="3650" spans="2:4" x14ac:dyDescent="0.45">
      <c r="B3650" s="3" t="s">
        <v>11162</v>
      </c>
      <c r="C3650" t="str">
        <f>_xlfn.XLOOKUP(B3650,Product!$A:$A,Product!$E:$E)</f>
        <v>2607-22</v>
      </c>
      <c r="D3650" s="3" t="s">
        <v>7746</v>
      </c>
    </row>
    <row r="3651" spans="2:4" x14ac:dyDescent="0.45">
      <c r="B3651" s="3" t="s">
        <v>11162</v>
      </c>
      <c r="C3651" t="str">
        <f>_xlfn.XLOOKUP(B3651,Product!$A:$A,Product!$E:$E)</f>
        <v>2607-22</v>
      </c>
      <c r="D3651" s="3" t="s">
        <v>7747</v>
      </c>
    </row>
    <row r="3652" spans="2:4" x14ac:dyDescent="0.45">
      <c r="B3652" s="3" t="s">
        <v>11163</v>
      </c>
      <c r="C3652" t="str">
        <f>_xlfn.XLOOKUP(B3652,Product!$A:$A,Product!$E:$E)</f>
        <v>2607-22CT</v>
      </c>
      <c r="D3652" s="3" t="s">
        <v>7748</v>
      </c>
    </row>
    <row r="3653" spans="2:4" x14ac:dyDescent="0.45">
      <c r="B3653" s="3" t="s">
        <v>11163</v>
      </c>
      <c r="C3653" t="str">
        <f>_xlfn.XLOOKUP(B3653,Product!$A:$A,Product!$E:$E)</f>
        <v>2607-22CT</v>
      </c>
      <c r="D3653" s="3" t="s">
        <v>7749</v>
      </c>
    </row>
    <row r="3654" spans="2:4" x14ac:dyDescent="0.45">
      <c r="B3654" s="3" t="s">
        <v>11163</v>
      </c>
      <c r="C3654" t="str">
        <f>_xlfn.XLOOKUP(B3654,Product!$A:$A,Product!$E:$E)</f>
        <v>2607-22CT</v>
      </c>
      <c r="D3654" s="3" t="s">
        <v>7750</v>
      </c>
    </row>
    <row r="3655" spans="2:4" x14ac:dyDescent="0.45">
      <c r="B3655" s="3" t="s">
        <v>11163</v>
      </c>
      <c r="C3655" t="str">
        <f>_xlfn.XLOOKUP(B3655,Product!$A:$A,Product!$E:$E)</f>
        <v>2607-22CT</v>
      </c>
      <c r="D3655" s="3" t="s">
        <v>7751</v>
      </c>
    </row>
    <row r="3656" spans="2:4" x14ac:dyDescent="0.45">
      <c r="B3656" s="3" t="s">
        <v>11163</v>
      </c>
      <c r="C3656" t="str">
        <f>_xlfn.XLOOKUP(B3656,Product!$A:$A,Product!$E:$E)</f>
        <v>2607-22CT</v>
      </c>
      <c r="D3656" s="3" t="s">
        <v>7752</v>
      </c>
    </row>
    <row r="3657" spans="2:4" x14ac:dyDescent="0.45">
      <c r="B3657" s="3" t="s">
        <v>11163</v>
      </c>
      <c r="C3657" t="str">
        <f>_xlfn.XLOOKUP(B3657,Product!$A:$A,Product!$E:$E)</f>
        <v>2607-22CT</v>
      </c>
      <c r="D3657" s="3" t="s">
        <v>7753</v>
      </c>
    </row>
    <row r="3658" spans="2:4" x14ac:dyDescent="0.45">
      <c r="B3658" s="3" t="s">
        <v>11163</v>
      </c>
      <c r="C3658" t="str">
        <f>_xlfn.XLOOKUP(B3658,Product!$A:$A,Product!$E:$E)</f>
        <v>2607-22CT</v>
      </c>
      <c r="D3658" s="3" t="s">
        <v>7754</v>
      </c>
    </row>
    <row r="3659" spans="2:4" x14ac:dyDescent="0.45">
      <c r="B3659" s="3" t="s">
        <v>11163</v>
      </c>
      <c r="C3659" t="str">
        <f>_xlfn.XLOOKUP(B3659,Product!$A:$A,Product!$E:$E)</f>
        <v>2607-22CT</v>
      </c>
      <c r="D3659" s="3" t="s">
        <v>7755</v>
      </c>
    </row>
    <row r="3660" spans="2:4" x14ac:dyDescent="0.45">
      <c r="B3660" s="3" t="s">
        <v>11163</v>
      </c>
      <c r="C3660" t="str">
        <f>_xlfn.XLOOKUP(B3660,Product!$A:$A,Product!$E:$E)</f>
        <v>2607-22CT</v>
      </c>
      <c r="D3660" s="3" t="s">
        <v>7756</v>
      </c>
    </row>
    <row r="3661" spans="2:4" x14ac:dyDescent="0.45">
      <c r="B3661" s="3" t="s">
        <v>11163</v>
      </c>
      <c r="C3661" t="str">
        <f>_xlfn.XLOOKUP(B3661,Product!$A:$A,Product!$E:$E)</f>
        <v>2607-22CT</v>
      </c>
      <c r="D3661" s="3" t="s">
        <v>7757</v>
      </c>
    </row>
    <row r="3662" spans="2:4" x14ac:dyDescent="0.45">
      <c r="B3662" s="3" t="s">
        <v>11165</v>
      </c>
      <c r="C3662" t="str">
        <f>_xlfn.XLOOKUP(B3662,Product!$A:$A,Product!$E:$E)</f>
        <v>2612-21</v>
      </c>
      <c r="D3662" s="3" t="s">
        <v>7758</v>
      </c>
    </row>
    <row r="3663" spans="2:4" x14ac:dyDescent="0.45">
      <c r="B3663" s="3" t="s">
        <v>11165</v>
      </c>
      <c r="C3663" t="str">
        <f>_xlfn.XLOOKUP(B3663,Product!$A:$A,Product!$E:$E)</f>
        <v>2612-21</v>
      </c>
      <c r="D3663" s="3" t="s">
        <v>7759</v>
      </c>
    </row>
    <row r="3664" spans="2:4" x14ac:dyDescent="0.45">
      <c r="B3664" s="3" t="s">
        <v>11166</v>
      </c>
      <c r="C3664" t="str">
        <f>_xlfn.XLOOKUP(B3664,Product!$A:$A,Product!$E:$E)</f>
        <v>2612-22</v>
      </c>
      <c r="D3664" s="3" t="s">
        <v>7760</v>
      </c>
    </row>
    <row r="3665" spans="2:4" x14ac:dyDescent="0.45">
      <c r="B3665" s="3" t="s">
        <v>11166</v>
      </c>
      <c r="C3665" t="str">
        <f>_xlfn.XLOOKUP(B3665,Product!$A:$A,Product!$E:$E)</f>
        <v>2612-22</v>
      </c>
      <c r="D3665" s="3" t="s">
        <v>7761</v>
      </c>
    </row>
    <row r="3666" spans="2:4" x14ac:dyDescent="0.45">
      <c r="B3666" s="3" t="s">
        <v>11169</v>
      </c>
      <c r="C3666" t="str">
        <f>_xlfn.XLOOKUP(B3666,Product!$A:$A,Product!$E:$E)</f>
        <v>2615-21</v>
      </c>
      <c r="D3666" s="3" t="s">
        <v>7762</v>
      </c>
    </row>
    <row r="3667" spans="2:4" x14ac:dyDescent="0.45">
      <c r="B3667" s="3" t="s">
        <v>11169</v>
      </c>
      <c r="C3667" t="str">
        <f>_xlfn.XLOOKUP(B3667,Product!$A:$A,Product!$E:$E)</f>
        <v>2615-21</v>
      </c>
      <c r="D3667" s="3" t="s">
        <v>7763</v>
      </c>
    </row>
    <row r="3668" spans="2:4" x14ac:dyDescent="0.45">
      <c r="B3668" s="3" t="s">
        <v>11169</v>
      </c>
      <c r="C3668" t="str">
        <f>_xlfn.XLOOKUP(B3668,Product!$A:$A,Product!$E:$E)</f>
        <v>2615-21</v>
      </c>
      <c r="D3668" s="3" t="s">
        <v>7764</v>
      </c>
    </row>
    <row r="3669" spans="2:4" x14ac:dyDescent="0.45">
      <c r="B3669" s="3" t="s">
        <v>11169</v>
      </c>
      <c r="C3669" t="str">
        <f>_xlfn.XLOOKUP(B3669,Product!$A:$A,Product!$E:$E)</f>
        <v>2615-21</v>
      </c>
      <c r="D3669" s="3" t="s">
        <v>7765</v>
      </c>
    </row>
    <row r="3670" spans="2:4" x14ac:dyDescent="0.45">
      <c r="B3670" s="3" t="s">
        <v>11169</v>
      </c>
      <c r="C3670" t="str">
        <f>_xlfn.XLOOKUP(B3670,Product!$A:$A,Product!$E:$E)</f>
        <v>2615-21</v>
      </c>
      <c r="D3670" s="3" t="s">
        <v>7766</v>
      </c>
    </row>
    <row r="3671" spans="2:4" x14ac:dyDescent="0.45">
      <c r="B3671" s="3" t="s">
        <v>11169</v>
      </c>
      <c r="C3671" t="str">
        <f>_xlfn.XLOOKUP(B3671,Product!$A:$A,Product!$E:$E)</f>
        <v>2615-21</v>
      </c>
      <c r="D3671" s="3" t="s">
        <v>7767</v>
      </c>
    </row>
    <row r="3672" spans="2:4" x14ac:dyDescent="0.45">
      <c r="B3672" s="3" t="s">
        <v>11170</v>
      </c>
      <c r="C3672" t="str">
        <f>_xlfn.XLOOKUP(B3672,Product!$A:$A,Product!$E:$E)</f>
        <v>2615-21CT</v>
      </c>
      <c r="D3672" s="3" t="s">
        <v>7768</v>
      </c>
    </row>
    <row r="3673" spans="2:4" x14ac:dyDescent="0.45">
      <c r="B3673" s="3" t="s">
        <v>11170</v>
      </c>
      <c r="C3673" t="str">
        <f>_xlfn.XLOOKUP(B3673,Product!$A:$A,Product!$E:$E)</f>
        <v>2615-21CT</v>
      </c>
      <c r="D3673" s="3" t="s">
        <v>7769</v>
      </c>
    </row>
    <row r="3674" spans="2:4" x14ac:dyDescent="0.45">
      <c r="B3674" s="3" t="s">
        <v>11170</v>
      </c>
      <c r="C3674" t="str">
        <f>_xlfn.XLOOKUP(B3674,Product!$A:$A,Product!$E:$E)</f>
        <v>2615-21CT</v>
      </c>
      <c r="D3674" s="3" t="s">
        <v>7770</v>
      </c>
    </row>
    <row r="3675" spans="2:4" x14ac:dyDescent="0.45">
      <c r="B3675" s="3" t="s">
        <v>11170</v>
      </c>
      <c r="C3675" t="str">
        <f>_xlfn.XLOOKUP(B3675,Product!$A:$A,Product!$E:$E)</f>
        <v>2615-21CT</v>
      </c>
      <c r="D3675" s="3" t="s">
        <v>7771</v>
      </c>
    </row>
    <row r="3676" spans="2:4" x14ac:dyDescent="0.45">
      <c r="B3676" s="3" t="s">
        <v>11170</v>
      </c>
      <c r="C3676" t="str">
        <f>_xlfn.XLOOKUP(B3676,Product!$A:$A,Product!$E:$E)</f>
        <v>2615-21CT</v>
      </c>
      <c r="D3676" s="3" t="s">
        <v>7772</v>
      </c>
    </row>
    <row r="3677" spans="2:4" x14ac:dyDescent="0.45">
      <c r="B3677" s="3" t="s">
        <v>11170</v>
      </c>
      <c r="C3677" t="str">
        <f>_xlfn.XLOOKUP(B3677,Product!$A:$A,Product!$E:$E)</f>
        <v>2615-21CT</v>
      </c>
      <c r="D3677" s="3" t="s">
        <v>7773</v>
      </c>
    </row>
    <row r="3678" spans="2:4" x14ac:dyDescent="0.45">
      <c r="B3678" s="3" t="s">
        <v>11172</v>
      </c>
      <c r="C3678" t="str">
        <f>_xlfn.XLOOKUP(B3678,Product!$A:$A,Product!$E:$E)</f>
        <v>2620-21</v>
      </c>
      <c r="D3678" s="3" t="s">
        <v>7774</v>
      </c>
    </row>
    <row r="3679" spans="2:4" x14ac:dyDescent="0.45">
      <c r="B3679" s="3" t="s">
        <v>11172</v>
      </c>
      <c r="C3679" t="str">
        <f>_xlfn.XLOOKUP(B3679,Product!$A:$A,Product!$E:$E)</f>
        <v>2620-21</v>
      </c>
      <c r="D3679" s="3" t="s">
        <v>7775</v>
      </c>
    </row>
    <row r="3680" spans="2:4" x14ac:dyDescent="0.45">
      <c r="B3680" s="3" t="s">
        <v>11172</v>
      </c>
      <c r="C3680" t="str">
        <f>_xlfn.XLOOKUP(B3680,Product!$A:$A,Product!$E:$E)</f>
        <v>2620-21</v>
      </c>
      <c r="D3680" s="3" t="s">
        <v>7776</v>
      </c>
    </row>
    <row r="3681" spans="2:4" x14ac:dyDescent="0.45">
      <c r="B3681" s="3" t="s">
        <v>11172</v>
      </c>
      <c r="C3681" t="str">
        <f>_xlfn.XLOOKUP(B3681,Product!$A:$A,Product!$E:$E)</f>
        <v>2620-21</v>
      </c>
      <c r="D3681" s="3" t="s">
        <v>7777</v>
      </c>
    </row>
    <row r="3682" spans="2:4" x14ac:dyDescent="0.45">
      <c r="B3682" s="3" t="s">
        <v>11173</v>
      </c>
      <c r="C3682" t="str">
        <f>_xlfn.XLOOKUP(B3682,Product!$A:$A,Product!$E:$E)</f>
        <v>2620-22</v>
      </c>
      <c r="D3682" s="3" t="s">
        <v>7778</v>
      </c>
    </row>
    <row r="3683" spans="2:4" x14ac:dyDescent="0.45">
      <c r="B3683" s="3" t="s">
        <v>11173</v>
      </c>
      <c r="C3683" t="str">
        <f>_xlfn.XLOOKUP(B3683,Product!$A:$A,Product!$E:$E)</f>
        <v>2620-22</v>
      </c>
      <c r="D3683" s="3" t="s">
        <v>7779</v>
      </c>
    </row>
    <row r="3684" spans="2:4" x14ac:dyDescent="0.45">
      <c r="B3684" s="3" t="s">
        <v>11173</v>
      </c>
      <c r="C3684" t="str">
        <f>_xlfn.XLOOKUP(B3684,Product!$A:$A,Product!$E:$E)</f>
        <v>2620-22</v>
      </c>
      <c r="D3684" s="3" t="s">
        <v>7780</v>
      </c>
    </row>
    <row r="3685" spans="2:4" x14ac:dyDescent="0.45">
      <c r="B3685" s="3" t="s">
        <v>11173</v>
      </c>
      <c r="C3685" t="str">
        <f>_xlfn.XLOOKUP(B3685,Product!$A:$A,Product!$E:$E)</f>
        <v>2620-22</v>
      </c>
      <c r="D3685" s="3" t="s">
        <v>7781</v>
      </c>
    </row>
    <row r="3686" spans="2:4" x14ac:dyDescent="0.45">
      <c r="B3686" s="3" t="s">
        <v>11175</v>
      </c>
      <c r="C3686" t="str">
        <f>_xlfn.XLOOKUP(B3686,Product!$A:$A,Product!$E:$E)</f>
        <v>2621-21</v>
      </c>
      <c r="D3686" s="3" t="s">
        <v>7782</v>
      </c>
    </row>
    <row r="3687" spans="2:4" x14ac:dyDescent="0.45">
      <c r="B3687" s="3" t="s">
        <v>11175</v>
      </c>
      <c r="C3687" t="str">
        <f>_xlfn.XLOOKUP(B3687,Product!$A:$A,Product!$E:$E)</f>
        <v>2621-21</v>
      </c>
      <c r="D3687" s="3" t="s">
        <v>7783</v>
      </c>
    </row>
    <row r="3688" spans="2:4" x14ac:dyDescent="0.45">
      <c r="B3688" s="3" t="s">
        <v>11175</v>
      </c>
      <c r="C3688" t="str">
        <f>_xlfn.XLOOKUP(B3688,Product!$A:$A,Product!$E:$E)</f>
        <v>2621-21</v>
      </c>
      <c r="D3688" s="3" t="s">
        <v>7784</v>
      </c>
    </row>
    <row r="3689" spans="2:4" x14ac:dyDescent="0.45">
      <c r="B3689" s="3" t="s">
        <v>11175</v>
      </c>
      <c r="C3689" t="str">
        <f>_xlfn.XLOOKUP(B3689,Product!$A:$A,Product!$E:$E)</f>
        <v>2621-21</v>
      </c>
      <c r="D3689" s="3" t="s">
        <v>7785</v>
      </c>
    </row>
    <row r="3690" spans="2:4" x14ac:dyDescent="0.45">
      <c r="B3690" s="3" t="s">
        <v>11175</v>
      </c>
      <c r="C3690" t="str">
        <f>_xlfn.XLOOKUP(B3690,Product!$A:$A,Product!$E:$E)</f>
        <v>2621-21</v>
      </c>
      <c r="D3690" s="3" t="s">
        <v>7786</v>
      </c>
    </row>
    <row r="3691" spans="2:4" x14ac:dyDescent="0.45">
      <c r="B3691" s="3" t="s">
        <v>11175</v>
      </c>
      <c r="C3691" t="str">
        <f>_xlfn.XLOOKUP(B3691,Product!$A:$A,Product!$E:$E)</f>
        <v>2621-21</v>
      </c>
      <c r="D3691" s="3" t="s">
        <v>7787</v>
      </c>
    </row>
    <row r="3692" spans="2:4" x14ac:dyDescent="0.45">
      <c r="B3692" s="3" t="s">
        <v>11175</v>
      </c>
      <c r="C3692" t="str">
        <f>_xlfn.XLOOKUP(B3692,Product!$A:$A,Product!$E:$E)</f>
        <v>2621-21</v>
      </c>
      <c r="D3692" s="3" t="s">
        <v>7788</v>
      </c>
    </row>
    <row r="3693" spans="2:4" x14ac:dyDescent="0.45">
      <c r="B3693" s="3" t="s">
        <v>11176</v>
      </c>
      <c r="C3693" t="str">
        <f>_xlfn.XLOOKUP(B3693,Product!$A:$A,Product!$E:$E)</f>
        <v>2621-22</v>
      </c>
      <c r="D3693" s="3" t="s">
        <v>7789</v>
      </c>
    </row>
    <row r="3694" spans="2:4" x14ac:dyDescent="0.45">
      <c r="B3694" s="3" t="s">
        <v>11176</v>
      </c>
      <c r="C3694" t="str">
        <f>_xlfn.XLOOKUP(B3694,Product!$A:$A,Product!$E:$E)</f>
        <v>2621-22</v>
      </c>
      <c r="D3694" s="3" t="s">
        <v>7782</v>
      </c>
    </row>
    <row r="3695" spans="2:4" x14ac:dyDescent="0.45">
      <c r="B3695" s="3" t="s">
        <v>11176</v>
      </c>
      <c r="C3695" t="str">
        <f>_xlfn.XLOOKUP(B3695,Product!$A:$A,Product!$E:$E)</f>
        <v>2621-22</v>
      </c>
      <c r="D3695" s="3" t="s">
        <v>7784</v>
      </c>
    </row>
    <row r="3696" spans="2:4" x14ac:dyDescent="0.45">
      <c r="B3696" s="3" t="s">
        <v>11176</v>
      </c>
      <c r="C3696" t="str">
        <f>_xlfn.XLOOKUP(B3696,Product!$A:$A,Product!$E:$E)</f>
        <v>2621-22</v>
      </c>
      <c r="D3696" s="3" t="s">
        <v>7785</v>
      </c>
    </row>
    <row r="3697" spans="2:4" x14ac:dyDescent="0.45">
      <c r="B3697" s="3" t="s">
        <v>11176</v>
      </c>
      <c r="C3697" t="str">
        <f>_xlfn.XLOOKUP(B3697,Product!$A:$A,Product!$E:$E)</f>
        <v>2621-22</v>
      </c>
      <c r="D3697" s="3" t="s">
        <v>7786</v>
      </c>
    </row>
    <row r="3698" spans="2:4" x14ac:dyDescent="0.45">
      <c r="B3698" s="3" t="s">
        <v>11176</v>
      </c>
      <c r="C3698" t="str">
        <f>_xlfn.XLOOKUP(B3698,Product!$A:$A,Product!$E:$E)</f>
        <v>2621-22</v>
      </c>
      <c r="D3698" s="3" t="s">
        <v>7787</v>
      </c>
    </row>
    <row r="3699" spans="2:4" x14ac:dyDescent="0.45">
      <c r="B3699" s="3" t="s">
        <v>11176</v>
      </c>
      <c r="C3699" t="str">
        <f>_xlfn.XLOOKUP(B3699,Product!$A:$A,Product!$E:$E)</f>
        <v>2621-22</v>
      </c>
      <c r="D3699" s="3" t="s">
        <v>7788</v>
      </c>
    </row>
    <row r="3700" spans="2:4" x14ac:dyDescent="0.45">
      <c r="B3700" s="3" t="s">
        <v>11178</v>
      </c>
      <c r="C3700" t="str">
        <f>_xlfn.XLOOKUP(B3700,Product!$A:$A,Product!$E:$E)</f>
        <v>2623-21</v>
      </c>
      <c r="D3700" s="3" t="s">
        <v>7790</v>
      </c>
    </row>
    <row r="3701" spans="2:4" x14ac:dyDescent="0.45">
      <c r="B3701" s="3" t="s">
        <v>11178</v>
      </c>
      <c r="C3701" t="str">
        <f>_xlfn.XLOOKUP(B3701,Product!$A:$A,Product!$E:$E)</f>
        <v>2623-21</v>
      </c>
      <c r="D3701" s="3" t="s">
        <v>7791</v>
      </c>
    </row>
    <row r="3702" spans="2:4" x14ac:dyDescent="0.45">
      <c r="B3702" s="3" t="s">
        <v>11178</v>
      </c>
      <c r="C3702" t="str">
        <f>_xlfn.XLOOKUP(B3702,Product!$A:$A,Product!$E:$E)</f>
        <v>2623-21</v>
      </c>
      <c r="D3702" s="3" t="s">
        <v>7792</v>
      </c>
    </row>
    <row r="3703" spans="2:4" x14ac:dyDescent="0.45">
      <c r="B3703" s="3" t="s">
        <v>11178</v>
      </c>
      <c r="C3703" t="str">
        <f>_xlfn.XLOOKUP(B3703,Product!$A:$A,Product!$E:$E)</f>
        <v>2623-21</v>
      </c>
      <c r="D3703" s="3" t="s">
        <v>7793</v>
      </c>
    </row>
    <row r="3704" spans="2:4" x14ac:dyDescent="0.45">
      <c r="B3704" s="3" t="s">
        <v>11178</v>
      </c>
      <c r="C3704" t="str">
        <f>_xlfn.XLOOKUP(B3704,Product!$A:$A,Product!$E:$E)</f>
        <v>2623-21</v>
      </c>
      <c r="D3704" s="3" t="s">
        <v>7794</v>
      </c>
    </row>
    <row r="3705" spans="2:4" x14ac:dyDescent="0.45">
      <c r="B3705" s="3" t="s">
        <v>11178</v>
      </c>
      <c r="C3705" t="str">
        <f>_xlfn.XLOOKUP(B3705,Product!$A:$A,Product!$E:$E)</f>
        <v>2623-21</v>
      </c>
      <c r="D3705" s="3" t="s">
        <v>7795</v>
      </c>
    </row>
    <row r="3706" spans="2:4" x14ac:dyDescent="0.45">
      <c r="B3706" s="3" t="s">
        <v>11180</v>
      </c>
      <c r="C3706" t="str">
        <f>_xlfn.XLOOKUP(B3706,Product!$A:$A,Product!$E:$E)</f>
        <v>2625-21</v>
      </c>
      <c r="D3706" s="3" t="s">
        <v>7796</v>
      </c>
    </row>
    <row r="3707" spans="2:4" x14ac:dyDescent="0.45">
      <c r="B3707" s="3" t="s">
        <v>11180</v>
      </c>
      <c r="C3707" t="str">
        <f>_xlfn.XLOOKUP(B3707,Product!$A:$A,Product!$E:$E)</f>
        <v>2625-21</v>
      </c>
      <c r="D3707" s="3" t="s">
        <v>7797</v>
      </c>
    </row>
    <row r="3708" spans="2:4" x14ac:dyDescent="0.45">
      <c r="B3708" s="3" t="s">
        <v>11180</v>
      </c>
      <c r="C3708" t="str">
        <f>_xlfn.XLOOKUP(B3708,Product!$A:$A,Product!$E:$E)</f>
        <v>2625-21</v>
      </c>
      <c r="D3708" s="3" t="s">
        <v>7798</v>
      </c>
    </row>
    <row r="3709" spans="2:4" x14ac:dyDescent="0.45">
      <c r="B3709" s="3" t="s">
        <v>11180</v>
      </c>
      <c r="C3709" t="str">
        <f>_xlfn.XLOOKUP(B3709,Product!$A:$A,Product!$E:$E)</f>
        <v>2625-21</v>
      </c>
      <c r="D3709" s="3" t="s">
        <v>7799</v>
      </c>
    </row>
    <row r="3710" spans="2:4" x14ac:dyDescent="0.45">
      <c r="B3710" s="3" t="s">
        <v>11180</v>
      </c>
      <c r="C3710" t="str">
        <f>_xlfn.XLOOKUP(B3710,Product!$A:$A,Product!$E:$E)</f>
        <v>2625-21</v>
      </c>
      <c r="D3710" s="3" t="s">
        <v>7800</v>
      </c>
    </row>
    <row r="3711" spans="2:4" x14ac:dyDescent="0.45">
      <c r="B3711" s="3" t="s">
        <v>11180</v>
      </c>
      <c r="C3711" t="str">
        <f>_xlfn.XLOOKUP(B3711,Product!$A:$A,Product!$E:$E)</f>
        <v>2625-21</v>
      </c>
      <c r="D3711" s="3" t="s">
        <v>7801</v>
      </c>
    </row>
    <row r="3712" spans="2:4" x14ac:dyDescent="0.45">
      <c r="B3712" s="3" t="s">
        <v>11180</v>
      </c>
      <c r="C3712" t="str">
        <f>_xlfn.XLOOKUP(B3712,Product!$A:$A,Product!$E:$E)</f>
        <v>2625-21</v>
      </c>
      <c r="D3712" s="3" t="s">
        <v>7802</v>
      </c>
    </row>
    <row r="3713" spans="2:4" x14ac:dyDescent="0.45">
      <c r="B3713" s="3" t="s">
        <v>11181</v>
      </c>
      <c r="C3713" t="str">
        <f>_xlfn.XLOOKUP(B3713,Product!$A:$A,Product!$E:$E)</f>
        <v>2625-21CT</v>
      </c>
      <c r="D3713" s="3" t="s">
        <v>7803</v>
      </c>
    </row>
    <row r="3714" spans="2:4" x14ac:dyDescent="0.45">
      <c r="B3714" s="3" t="s">
        <v>11181</v>
      </c>
      <c r="C3714" t="str">
        <f>_xlfn.XLOOKUP(B3714,Product!$A:$A,Product!$E:$E)</f>
        <v>2625-21CT</v>
      </c>
      <c r="D3714" s="3" t="s">
        <v>7804</v>
      </c>
    </row>
    <row r="3715" spans="2:4" x14ac:dyDescent="0.45">
      <c r="B3715" s="3" t="s">
        <v>11181</v>
      </c>
      <c r="C3715" t="str">
        <f>_xlfn.XLOOKUP(B3715,Product!$A:$A,Product!$E:$E)</f>
        <v>2625-21CT</v>
      </c>
      <c r="D3715" s="3" t="s">
        <v>7805</v>
      </c>
    </row>
    <row r="3716" spans="2:4" x14ac:dyDescent="0.45">
      <c r="B3716" s="3" t="s">
        <v>11181</v>
      </c>
      <c r="C3716" t="str">
        <f>_xlfn.XLOOKUP(B3716,Product!$A:$A,Product!$E:$E)</f>
        <v>2625-21CT</v>
      </c>
      <c r="D3716" s="3" t="s">
        <v>7806</v>
      </c>
    </row>
    <row r="3717" spans="2:4" x14ac:dyDescent="0.45">
      <c r="B3717" s="3" t="s">
        <v>11181</v>
      </c>
      <c r="C3717" t="str">
        <f>_xlfn.XLOOKUP(B3717,Product!$A:$A,Product!$E:$E)</f>
        <v>2625-21CT</v>
      </c>
      <c r="D3717" s="3" t="s">
        <v>7807</v>
      </c>
    </row>
    <row r="3718" spans="2:4" x14ac:dyDescent="0.45">
      <c r="B3718" s="3" t="s">
        <v>11181</v>
      </c>
      <c r="C3718" t="str">
        <f>_xlfn.XLOOKUP(B3718,Product!$A:$A,Product!$E:$E)</f>
        <v>2625-21CT</v>
      </c>
      <c r="D3718" s="3" t="s">
        <v>7808</v>
      </c>
    </row>
    <row r="3719" spans="2:4" x14ac:dyDescent="0.45">
      <c r="B3719" s="3" t="s">
        <v>11183</v>
      </c>
      <c r="C3719" t="str">
        <f>_xlfn.XLOOKUP(B3719,Product!$A:$A,Product!$E:$E)</f>
        <v>2626-22</v>
      </c>
      <c r="D3719" s="3" t="s">
        <v>7809</v>
      </c>
    </row>
    <row r="3720" spans="2:4" x14ac:dyDescent="0.45">
      <c r="B3720" s="3" t="s">
        <v>11183</v>
      </c>
      <c r="C3720" t="str">
        <f>_xlfn.XLOOKUP(B3720,Product!$A:$A,Product!$E:$E)</f>
        <v>2626-22</v>
      </c>
      <c r="D3720" s="3" t="s">
        <v>7810</v>
      </c>
    </row>
    <row r="3721" spans="2:4" x14ac:dyDescent="0.45">
      <c r="B3721" s="3" t="s">
        <v>11183</v>
      </c>
      <c r="C3721" t="str">
        <f>_xlfn.XLOOKUP(B3721,Product!$A:$A,Product!$E:$E)</f>
        <v>2626-22</v>
      </c>
      <c r="D3721" s="3" t="s">
        <v>7811</v>
      </c>
    </row>
    <row r="3722" spans="2:4" x14ac:dyDescent="0.45">
      <c r="B3722" s="3" t="s">
        <v>11183</v>
      </c>
      <c r="C3722" t="str">
        <f>_xlfn.XLOOKUP(B3722,Product!$A:$A,Product!$E:$E)</f>
        <v>2626-22</v>
      </c>
      <c r="D3722" s="3" t="s">
        <v>7812</v>
      </c>
    </row>
    <row r="3723" spans="2:4" x14ac:dyDescent="0.45">
      <c r="B3723" s="3" t="s">
        <v>11183</v>
      </c>
      <c r="C3723" t="str">
        <f>_xlfn.XLOOKUP(B3723,Product!$A:$A,Product!$E:$E)</f>
        <v>2626-22</v>
      </c>
      <c r="D3723" s="3" t="s">
        <v>7813</v>
      </c>
    </row>
    <row r="3724" spans="2:4" x14ac:dyDescent="0.45">
      <c r="B3724" s="3" t="s">
        <v>11183</v>
      </c>
      <c r="C3724" t="str">
        <f>_xlfn.XLOOKUP(B3724,Product!$A:$A,Product!$E:$E)</f>
        <v>2626-22</v>
      </c>
      <c r="D3724" s="3" t="s">
        <v>7814</v>
      </c>
    </row>
    <row r="3725" spans="2:4" x14ac:dyDescent="0.45">
      <c r="B3725" s="3" t="s">
        <v>11183</v>
      </c>
      <c r="C3725" t="str">
        <f>_xlfn.XLOOKUP(B3725,Product!$A:$A,Product!$E:$E)</f>
        <v>2626-22</v>
      </c>
      <c r="D3725" s="3" t="s">
        <v>7815</v>
      </c>
    </row>
    <row r="3726" spans="2:4" x14ac:dyDescent="0.45">
      <c r="B3726" s="3" t="s">
        <v>11183</v>
      </c>
      <c r="C3726" t="str">
        <f>_xlfn.XLOOKUP(B3726,Product!$A:$A,Product!$E:$E)</f>
        <v>2626-22</v>
      </c>
      <c r="D3726" s="3" t="s">
        <v>7816</v>
      </c>
    </row>
    <row r="3727" spans="2:4" x14ac:dyDescent="0.45">
      <c r="B3727" s="3" t="s">
        <v>11183</v>
      </c>
      <c r="C3727" t="str">
        <f>_xlfn.XLOOKUP(B3727,Product!$A:$A,Product!$E:$E)</f>
        <v>2626-22</v>
      </c>
      <c r="D3727" s="3" t="s">
        <v>7817</v>
      </c>
    </row>
    <row r="3728" spans="2:4" x14ac:dyDescent="0.45">
      <c r="B3728" s="3" t="s">
        <v>11183</v>
      </c>
      <c r="C3728" t="str">
        <f>_xlfn.XLOOKUP(B3728,Product!$A:$A,Product!$E:$E)</f>
        <v>2626-22</v>
      </c>
      <c r="D3728" s="3" t="s">
        <v>7818</v>
      </c>
    </row>
    <row r="3729" spans="2:4" x14ac:dyDescent="0.45">
      <c r="B3729" s="3" t="s">
        <v>11183</v>
      </c>
      <c r="C3729" t="str">
        <f>_xlfn.XLOOKUP(B3729,Product!$A:$A,Product!$E:$E)</f>
        <v>2626-22</v>
      </c>
      <c r="D3729" s="3" t="s">
        <v>7819</v>
      </c>
    </row>
    <row r="3730" spans="2:4" x14ac:dyDescent="0.45">
      <c r="B3730" s="3" t="s">
        <v>11185</v>
      </c>
      <c r="C3730" t="str">
        <f>_xlfn.XLOOKUP(B3730,Product!$A:$A,Product!$E:$E)</f>
        <v>2627-22</v>
      </c>
      <c r="D3730" s="3" t="s">
        <v>7820</v>
      </c>
    </row>
    <row r="3731" spans="2:4" x14ac:dyDescent="0.45">
      <c r="B3731" s="3" t="s">
        <v>11185</v>
      </c>
      <c r="C3731" t="str">
        <f>_xlfn.XLOOKUP(B3731,Product!$A:$A,Product!$E:$E)</f>
        <v>2627-22</v>
      </c>
      <c r="D3731" s="3" t="s">
        <v>7821</v>
      </c>
    </row>
    <row r="3732" spans="2:4" x14ac:dyDescent="0.45">
      <c r="B3732" s="3" t="s">
        <v>11185</v>
      </c>
      <c r="C3732" t="str">
        <f>_xlfn.XLOOKUP(B3732,Product!$A:$A,Product!$E:$E)</f>
        <v>2627-22</v>
      </c>
      <c r="D3732" s="3" t="s">
        <v>7822</v>
      </c>
    </row>
    <row r="3733" spans="2:4" x14ac:dyDescent="0.45">
      <c r="B3733" s="3" t="s">
        <v>11185</v>
      </c>
      <c r="C3733" t="str">
        <f>_xlfn.XLOOKUP(B3733,Product!$A:$A,Product!$E:$E)</f>
        <v>2627-22</v>
      </c>
      <c r="D3733" s="3" t="s">
        <v>7823</v>
      </c>
    </row>
    <row r="3734" spans="2:4" x14ac:dyDescent="0.45">
      <c r="B3734" s="3" t="s">
        <v>11185</v>
      </c>
      <c r="C3734" t="str">
        <f>_xlfn.XLOOKUP(B3734,Product!$A:$A,Product!$E:$E)</f>
        <v>2627-22</v>
      </c>
      <c r="D3734" s="3" t="s">
        <v>7824</v>
      </c>
    </row>
    <row r="3735" spans="2:4" x14ac:dyDescent="0.45">
      <c r="B3735" s="3" t="s">
        <v>11185</v>
      </c>
      <c r="C3735" t="str">
        <f>_xlfn.XLOOKUP(B3735,Product!$A:$A,Product!$E:$E)</f>
        <v>2627-22</v>
      </c>
      <c r="D3735" s="3" t="s">
        <v>7825</v>
      </c>
    </row>
    <row r="3736" spans="2:4" x14ac:dyDescent="0.45">
      <c r="B3736" s="3" t="s">
        <v>11186</v>
      </c>
      <c r="C3736" t="str">
        <f>_xlfn.XLOOKUP(B3736,Product!$A:$A,Product!$E:$E)</f>
        <v>2627-22CT</v>
      </c>
      <c r="D3736" s="3" t="s">
        <v>7826</v>
      </c>
    </row>
    <row r="3737" spans="2:4" x14ac:dyDescent="0.45">
      <c r="B3737" s="3" t="s">
        <v>11186</v>
      </c>
      <c r="C3737" t="str">
        <f>_xlfn.XLOOKUP(B3737,Product!$A:$A,Product!$E:$E)</f>
        <v>2627-22CT</v>
      </c>
      <c r="D3737" s="3" t="s">
        <v>7827</v>
      </c>
    </row>
    <row r="3738" spans="2:4" x14ac:dyDescent="0.45">
      <c r="B3738" s="3" t="s">
        <v>11186</v>
      </c>
      <c r="C3738" t="str">
        <f>_xlfn.XLOOKUP(B3738,Product!$A:$A,Product!$E:$E)</f>
        <v>2627-22CT</v>
      </c>
      <c r="D3738" s="3" t="s">
        <v>7828</v>
      </c>
    </row>
    <row r="3739" spans="2:4" x14ac:dyDescent="0.45">
      <c r="B3739" s="3" t="s">
        <v>11186</v>
      </c>
      <c r="C3739" t="str">
        <f>_xlfn.XLOOKUP(B3739,Product!$A:$A,Product!$E:$E)</f>
        <v>2627-22CT</v>
      </c>
      <c r="D3739" s="3" t="s">
        <v>7829</v>
      </c>
    </row>
    <row r="3740" spans="2:4" x14ac:dyDescent="0.45">
      <c r="B3740" s="3" t="s">
        <v>11186</v>
      </c>
      <c r="C3740" t="str">
        <f>_xlfn.XLOOKUP(B3740,Product!$A:$A,Product!$E:$E)</f>
        <v>2627-22CT</v>
      </c>
      <c r="D3740" s="3" t="s">
        <v>7830</v>
      </c>
    </row>
    <row r="3741" spans="2:4" x14ac:dyDescent="0.45">
      <c r="B3741" s="3" t="s">
        <v>11186</v>
      </c>
      <c r="C3741" t="str">
        <f>_xlfn.XLOOKUP(B3741,Product!$A:$A,Product!$E:$E)</f>
        <v>2627-22CT</v>
      </c>
      <c r="D3741" s="3" t="s">
        <v>7831</v>
      </c>
    </row>
    <row r="3742" spans="2:4" x14ac:dyDescent="0.45">
      <c r="B3742" s="3" t="s">
        <v>11188</v>
      </c>
      <c r="C3742" t="str">
        <f>_xlfn.XLOOKUP(B3742,Product!$A:$A,Product!$E:$E)</f>
        <v>2630-22</v>
      </c>
      <c r="D3742" s="3" t="s">
        <v>7832</v>
      </c>
    </row>
    <row r="3743" spans="2:4" x14ac:dyDescent="0.45">
      <c r="B3743" s="3" t="s">
        <v>11188</v>
      </c>
      <c r="C3743" t="str">
        <f>_xlfn.XLOOKUP(B3743,Product!$A:$A,Product!$E:$E)</f>
        <v>2630-22</v>
      </c>
      <c r="D3743" s="3" t="s">
        <v>7833</v>
      </c>
    </row>
    <row r="3744" spans="2:4" x14ac:dyDescent="0.45">
      <c r="B3744" s="3" t="s">
        <v>11188</v>
      </c>
      <c r="C3744" t="str">
        <f>_xlfn.XLOOKUP(B3744,Product!$A:$A,Product!$E:$E)</f>
        <v>2630-22</v>
      </c>
      <c r="D3744" s="3" t="s">
        <v>7834</v>
      </c>
    </row>
    <row r="3745" spans="2:4" x14ac:dyDescent="0.45">
      <c r="B3745" s="3" t="s">
        <v>11188</v>
      </c>
      <c r="C3745" t="str">
        <f>_xlfn.XLOOKUP(B3745,Product!$A:$A,Product!$E:$E)</f>
        <v>2630-22</v>
      </c>
      <c r="D3745" s="3" t="s">
        <v>7835</v>
      </c>
    </row>
    <row r="3746" spans="2:4" x14ac:dyDescent="0.45">
      <c r="B3746" s="3" t="s">
        <v>11188</v>
      </c>
      <c r="C3746" t="str">
        <f>_xlfn.XLOOKUP(B3746,Product!$A:$A,Product!$E:$E)</f>
        <v>2630-22</v>
      </c>
      <c r="D3746" s="3" t="s">
        <v>7836</v>
      </c>
    </row>
    <row r="3747" spans="2:4" x14ac:dyDescent="0.45">
      <c r="B3747" s="3" t="s">
        <v>11190</v>
      </c>
      <c r="C3747" t="str">
        <f>_xlfn.XLOOKUP(B3747,Product!$A:$A,Product!$E:$E)</f>
        <v>2631-21</v>
      </c>
      <c r="D3747" s="3" t="s">
        <v>7837</v>
      </c>
    </row>
    <row r="3748" spans="2:4" x14ac:dyDescent="0.45">
      <c r="B3748" s="3" t="s">
        <v>11190</v>
      </c>
      <c r="C3748" t="str">
        <f>_xlfn.XLOOKUP(B3748,Product!$A:$A,Product!$E:$E)</f>
        <v>2631-21</v>
      </c>
      <c r="D3748" s="3" t="s">
        <v>7838</v>
      </c>
    </row>
    <row r="3749" spans="2:4" x14ac:dyDescent="0.45">
      <c r="B3749" s="3" t="s">
        <v>11190</v>
      </c>
      <c r="C3749" t="str">
        <f>_xlfn.XLOOKUP(B3749,Product!$A:$A,Product!$E:$E)</f>
        <v>2631-21</v>
      </c>
      <c r="D3749" s="3" t="s">
        <v>7839</v>
      </c>
    </row>
    <row r="3750" spans="2:4" x14ac:dyDescent="0.45">
      <c r="B3750" s="3" t="s">
        <v>11193</v>
      </c>
      <c r="C3750" t="str">
        <f>_xlfn.XLOOKUP(B3750,Product!$A:$A,Product!$E:$E)</f>
        <v>2635-22</v>
      </c>
      <c r="D3750" s="3" t="s">
        <v>7840</v>
      </c>
    </row>
    <row r="3751" spans="2:4" x14ac:dyDescent="0.45">
      <c r="B3751" s="3" t="s">
        <v>11193</v>
      </c>
      <c r="C3751" t="str">
        <f>_xlfn.XLOOKUP(B3751,Product!$A:$A,Product!$E:$E)</f>
        <v>2635-22</v>
      </c>
      <c r="D3751" s="3" t="s">
        <v>7841</v>
      </c>
    </row>
    <row r="3752" spans="2:4" x14ac:dyDescent="0.45">
      <c r="B3752" s="3" t="s">
        <v>11193</v>
      </c>
      <c r="C3752" t="str">
        <f>_xlfn.XLOOKUP(B3752,Product!$A:$A,Product!$E:$E)</f>
        <v>2635-22</v>
      </c>
      <c r="D3752" s="3" t="s">
        <v>7842</v>
      </c>
    </row>
    <row r="3753" spans="2:4" x14ac:dyDescent="0.45">
      <c r="B3753" s="3" t="s">
        <v>11193</v>
      </c>
      <c r="C3753" t="str">
        <f>_xlfn.XLOOKUP(B3753,Product!$A:$A,Product!$E:$E)</f>
        <v>2635-22</v>
      </c>
      <c r="D3753" s="3" t="s">
        <v>7843</v>
      </c>
    </row>
    <row r="3754" spans="2:4" x14ac:dyDescent="0.45">
      <c r="B3754" s="3" t="s">
        <v>11193</v>
      </c>
      <c r="C3754" t="str">
        <f>_xlfn.XLOOKUP(B3754,Product!$A:$A,Product!$E:$E)</f>
        <v>2635-22</v>
      </c>
      <c r="D3754" s="3" t="s">
        <v>7844</v>
      </c>
    </row>
    <row r="3755" spans="2:4" x14ac:dyDescent="0.45">
      <c r="B3755" s="3" t="s">
        <v>11193</v>
      </c>
      <c r="C3755" t="str">
        <f>_xlfn.XLOOKUP(B3755,Product!$A:$A,Product!$E:$E)</f>
        <v>2635-22</v>
      </c>
      <c r="D3755" s="3" t="s">
        <v>7845</v>
      </c>
    </row>
    <row r="3756" spans="2:4" x14ac:dyDescent="0.45">
      <c r="B3756" s="3" t="s">
        <v>11195</v>
      </c>
      <c r="C3756" t="str">
        <f>_xlfn.XLOOKUP(B3756,Product!$A:$A,Product!$E:$E)</f>
        <v>2636-22</v>
      </c>
      <c r="D3756" s="3" t="s">
        <v>7846</v>
      </c>
    </row>
    <row r="3757" spans="2:4" x14ac:dyDescent="0.45">
      <c r="B3757" s="3" t="s">
        <v>11195</v>
      </c>
      <c r="C3757" t="str">
        <f>_xlfn.XLOOKUP(B3757,Product!$A:$A,Product!$E:$E)</f>
        <v>2636-22</v>
      </c>
      <c r="D3757" s="3" t="s">
        <v>7847</v>
      </c>
    </row>
    <row r="3758" spans="2:4" x14ac:dyDescent="0.45">
      <c r="B3758" s="3" t="s">
        <v>11195</v>
      </c>
      <c r="C3758" t="str">
        <f>_xlfn.XLOOKUP(B3758,Product!$A:$A,Product!$E:$E)</f>
        <v>2636-22</v>
      </c>
      <c r="D3758" s="3" t="s">
        <v>7848</v>
      </c>
    </row>
    <row r="3759" spans="2:4" x14ac:dyDescent="0.45">
      <c r="B3759" s="3" t="s">
        <v>11195</v>
      </c>
      <c r="C3759" t="str">
        <f>_xlfn.XLOOKUP(B3759,Product!$A:$A,Product!$E:$E)</f>
        <v>2636-22</v>
      </c>
      <c r="D3759" s="3" t="s">
        <v>7849</v>
      </c>
    </row>
    <row r="3760" spans="2:4" x14ac:dyDescent="0.45">
      <c r="B3760" s="3" t="s">
        <v>11197</v>
      </c>
      <c r="C3760" t="str">
        <f>_xlfn.XLOOKUP(B3760,Product!$A:$A,Product!$E:$E)</f>
        <v>2637-22</v>
      </c>
      <c r="D3760" s="3" t="s">
        <v>7850</v>
      </c>
    </row>
    <row r="3761" spans="2:4" x14ac:dyDescent="0.45">
      <c r="B3761" s="3" t="s">
        <v>11197</v>
      </c>
      <c r="C3761" t="str">
        <f>_xlfn.XLOOKUP(B3761,Product!$A:$A,Product!$E:$E)</f>
        <v>2637-22</v>
      </c>
      <c r="D3761" s="3" t="s">
        <v>7851</v>
      </c>
    </row>
    <row r="3762" spans="2:4" x14ac:dyDescent="0.45">
      <c r="B3762" s="3" t="s">
        <v>11197</v>
      </c>
      <c r="C3762" t="str">
        <f>_xlfn.XLOOKUP(B3762,Product!$A:$A,Product!$E:$E)</f>
        <v>2637-22</v>
      </c>
      <c r="D3762" s="3" t="s">
        <v>7852</v>
      </c>
    </row>
    <row r="3763" spans="2:4" x14ac:dyDescent="0.45">
      <c r="B3763" s="3" t="s">
        <v>11197</v>
      </c>
      <c r="C3763" t="str">
        <f>_xlfn.XLOOKUP(B3763,Product!$A:$A,Product!$E:$E)</f>
        <v>2637-22</v>
      </c>
      <c r="D3763" s="3" t="s">
        <v>7853</v>
      </c>
    </row>
    <row r="3764" spans="2:4" x14ac:dyDescent="0.45">
      <c r="B3764" s="3" t="s">
        <v>11197</v>
      </c>
      <c r="C3764" t="str">
        <f>_xlfn.XLOOKUP(B3764,Product!$A:$A,Product!$E:$E)</f>
        <v>2637-22</v>
      </c>
      <c r="D3764" s="3" t="s">
        <v>7854</v>
      </c>
    </row>
    <row r="3765" spans="2:4" x14ac:dyDescent="0.45">
      <c r="B3765" s="3" t="s">
        <v>11200</v>
      </c>
      <c r="C3765" t="str">
        <f>_xlfn.XLOOKUP(B3765,Product!$A:$A,Product!$E:$E)</f>
        <v>2641-21CT</v>
      </c>
      <c r="D3765" s="3" t="s">
        <v>7855</v>
      </c>
    </row>
    <row r="3766" spans="2:4" x14ac:dyDescent="0.45">
      <c r="B3766" s="3" t="s">
        <v>11200</v>
      </c>
      <c r="C3766" t="str">
        <f>_xlfn.XLOOKUP(B3766,Product!$A:$A,Product!$E:$E)</f>
        <v>2641-21CT</v>
      </c>
      <c r="D3766" s="3" t="s">
        <v>7856</v>
      </c>
    </row>
    <row r="3767" spans="2:4" x14ac:dyDescent="0.45">
      <c r="B3767" s="3" t="s">
        <v>11200</v>
      </c>
      <c r="C3767" t="str">
        <f>_xlfn.XLOOKUP(B3767,Product!$A:$A,Product!$E:$E)</f>
        <v>2641-21CT</v>
      </c>
      <c r="D3767" s="3" t="s">
        <v>7857</v>
      </c>
    </row>
    <row r="3768" spans="2:4" x14ac:dyDescent="0.45">
      <c r="B3768" s="3" t="s">
        <v>11200</v>
      </c>
      <c r="C3768" t="str">
        <f>_xlfn.XLOOKUP(B3768,Product!$A:$A,Product!$E:$E)</f>
        <v>2641-21CT</v>
      </c>
      <c r="D3768" s="3" t="s">
        <v>7858</v>
      </c>
    </row>
    <row r="3769" spans="2:4" x14ac:dyDescent="0.45">
      <c r="B3769" s="3" t="s">
        <v>11203</v>
      </c>
      <c r="C3769" t="str">
        <f>_xlfn.XLOOKUP(B3769,Product!$A:$A,Product!$E:$E)</f>
        <v>2646-21CT</v>
      </c>
      <c r="D3769" s="3" t="s">
        <v>7859</v>
      </c>
    </row>
    <row r="3770" spans="2:4" x14ac:dyDescent="0.45">
      <c r="B3770" s="3" t="s">
        <v>11203</v>
      </c>
      <c r="C3770" t="str">
        <f>_xlfn.XLOOKUP(B3770,Product!$A:$A,Product!$E:$E)</f>
        <v>2646-21CT</v>
      </c>
      <c r="D3770" s="3" t="s">
        <v>7860</v>
      </c>
    </row>
    <row r="3771" spans="2:4" x14ac:dyDescent="0.45">
      <c r="B3771" s="3" t="s">
        <v>11203</v>
      </c>
      <c r="C3771" t="str">
        <f>_xlfn.XLOOKUP(B3771,Product!$A:$A,Product!$E:$E)</f>
        <v>2646-21CT</v>
      </c>
      <c r="D3771" s="3" t="s">
        <v>7861</v>
      </c>
    </row>
    <row r="3772" spans="2:4" x14ac:dyDescent="0.45">
      <c r="B3772" s="3" t="s">
        <v>11203</v>
      </c>
      <c r="C3772" t="str">
        <f>_xlfn.XLOOKUP(B3772,Product!$A:$A,Product!$E:$E)</f>
        <v>2646-21CT</v>
      </c>
      <c r="D3772" s="3" t="s">
        <v>7862</v>
      </c>
    </row>
    <row r="3773" spans="2:4" x14ac:dyDescent="0.45">
      <c r="B3773" s="3" t="s">
        <v>11203</v>
      </c>
      <c r="C3773" t="str">
        <f>_xlfn.XLOOKUP(B3773,Product!$A:$A,Product!$E:$E)</f>
        <v>2646-21CT</v>
      </c>
      <c r="D3773" s="3" t="s">
        <v>7863</v>
      </c>
    </row>
    <row r="3774" spans="2:4" x14ac:dyDescent="0.45">
      <c r="B3774" s="3" t="s">
        <v>11203</v>
      </c>
      <c r="C3774" t="str">
        <f>_xlfn.XLOOKUP(B3774,Product!$A:$A,Product!$E:$E)</f>
        <v>2646-21CT</v>
      </c>
      <c r="D3774" s="3" t="s">
        <v>7864</v>
      </c>
    </row>
    <row r="3775" spans="2:4" x14ac:dyDescent="0.45">
      <c r="B3775" s="3" t="s">
        <v>11203</v>
      </c>
      <c r="C3775" t="str">
        <f>_xlfn.XLOOKUP(B3775,Product!$A:$A,Product!$E:$E)</f>
        <v>2646-21CT</v>
      </c>
      <c r="D3775" s="3" t="s">
        <v>7865</v>
      </c>
    </row>
    <row r="3776" spans="2:4" x14ac:dyDescent="0.45">
      <c r="B3776" s="3" t="s">
        <v>11203</v>
      </c>
      <c r="C3776" t="str">
        <f>_xlfn.XLOOKUP(B3776,Product!$A:$A,Product!$E:$E)</f>
        <v>2646-21CT</v>
      </c>
      <c r="D3776" s="3" t="s">
        <v>7866</v>
      </c>
    </row>
    <row r="3777" spans="2:4" x14ac:dyDescent="0.45">
      <c r="B3777" s="3" t="s">
        <v>11203</v>
      </c>
      <c r="C3777" t="str">
        <f>_xlfn.XLOOKUP(B3777,Product!$A:$A,Product!$E:$E)</f>
        <v>2646-21CT</v>
      </c>
      <c r="D3777" s="3" t="s">
        <v>7867</v>
      </c>
    </row>
    <row r="3778" spans="2:4" x14ac:dyDescent="0.45">
      <c r="B3778" s="3" t="s">
        <v>11203</v>
      </c>
      <c r="C3778" t="str">
        <f>_xlfn.XLOOKUP(B3778,Product!$A:$A,Product!$E:$E)</f>
        <v>2646-21CT</v>
      </c>
      <c r="D3778" s="3" t="s">
        <v>7868</v>
      </c>
    </row>
    <row r="3779" spans="2:4" x14ac:dyDescent="0.45">
      <c r="B3779" s="3" t="s">
        <v>11203</v>
      </c>
      <c r="C3779" t="str">
        <f>_xlfn.XLOOKUP(B3779,Product!$A:$A,Product!$E:$E)</f>
        <v>2646-21CT</v>
      </c>
      <c r="D3779" s="3" t="s">
        <v>7869</v>
      </c>
    </row>
    <row r="3780" spans="2:4" x14ac:dyDescent="0.45">
      <c r="B3780" s="3" t="s">
        <v>11204</v>
      </c>
      <c r="C3780" t="str">
        <f>_xlfn.XLOOKUP(B3780,Product!$A:$A,Product!$E:$E)</f>
        <v>2646-22CT</v>
      </c>
      <c r="D3780" s="3" t="s">
        <v>7859</v>
      </c>
    </row>
    <row r="3781" spans="2:4" x14ac:dyDescent="0.45">
      <c r="B3781" s="3" t="s">
        <v>11204</v>
      </c>
      <c r="C3781" t="str">
        <f>_xlfn.XLOOKUP(B3781,Product!$A:$A,Product!$E:$E)</f>
        <v>2646-22CT</v>
      </c>
      <c r="D3781" s="3" t="s">
        <v>7860</v>
      </c>
    </row>
    <row r="3782" spans="2:4" x14ac:dyDescent="0.45">
      <c r="B3782" s="3" t="s">
        <v>11204</v>
      </c>
      <c r="C3782" t="str">
        <f>_xlfn.XLOOKUP(B3782,Product!$A:$A,Product!$E:$E)</f>
        <v>2646-22CT</v>
      </c>
      <c r="D3782" s="3" t="s">
        <v>7861</v>
      </c>
    </row>
    <row r="3783" spans="2:4" x14ac:dyDescent="0.45">
      <c r="B3783" s="3" t="s">
        <v>11204</v>
      </c>
      <c r="C3783" t="str">
        <f>_xlfn.XLOOKUP(B3783,Product!$A:$A,Product!$E:$E)</f>
        <v>2646-22CT</v>
      </c>
      <c r="D3783" s="3" t="s">
        <v>7862</v>
      </c>
    </row>
    <row r="3784" spans="2:4" x14ac:dyDescent="0.45">
      <c r="B3784" s="3" t="s">
        <v>11204</v>
      </c>
      <c r="C3784" t="str">
        <f>_xlfn.XLOOKUP(B3784,Product!$A:$A,Product!$E:$E)</f>
        <v>2646-22CT</v>
      </c>
      <c r="D3784" s="3" t="s">
        <v>7863</v>
      </c>
    </row>
    <row r="3785" spans="2:4" x14ac:dyDescent="0.45">
      <c r="B3785" s="3" t="s">
        <v>11204</v>
      </c>
      <c r="C3785" t="str">
        <f>_xlfn.XLOOKUP(B3785,Product!$A:$A,Product!$E:$E)</f>
        <v>2646-22CT</v>
      </c>
      <c r="D3785" s="3" t="s">
        <v>7864</v>
      </c>
    </row>
    <row r="3786" spans="2:4" x14ac:dyDescent="0.45">
      <c r="B3786" s="3" t="s">
        <v>11204</v>
      </c>
      <c r="C3786" t="str">
        <f>_xlfn.XLOOKUP(B3786,Product!$A:$A,Product!$E:$E)</f>
        <v>2646-22CT</v>
      </c>
      <c r="D3786" s="3" t="s">
        <v>7865</v>
      </c>
    </row>
    <row r="3787" spans="2:4" x14ac:dyDescent="0.45">
      <c r="B3787" s="3" t="s">
        <v>11204</v>
      </c>
      <c r="C3787" t="str">
        <f>_xlfn.XLOOKUP(B3787,Product!$A:$A,Product!$E:$E)</f>
        <v>2646-22CT</v>
      </c>
      <c r="D3787" s="3" t="s">
        <v>7866</v>
      </c>
    </row>
    <row r="3788" spans="2:4" x14ac:dyDescent="0.45">
      <c r="B3788" s="3" t="s">
        <v>11204</v>
      </c>
      <c r="C3788" t="str">
        <f>_xlfn.XLOOKUP(B3788,Product!$A:$A,Product!$E:$E)</f>
        <v>2646-22CT</v>
      </c>
      <c r="D3788" s="3" t="s">
        <v>7867</v>
      </c>
    </row>
    <row r="3789" spans="2:4" x14ac:dyDescent="0.45">
      <c r="B3789" s="3" t="s">
        <v>11204</v>
      </c>
      <c r="C3789" t="str">
        <f>_xlfn.XLOOKUP(B3789,Product!$A:$A,Product!$E:$E)</f>
        <v>2646-22CT</v>
      </c>
      <c r="D3789" s="3" t="s">
        <v>7868</v>
      </c>
    </row>
    <row r="3790" spans="2:4" x14ac:dyDescent="0.45">
      <c r="B3790" s="3" t="s">
        <v>11204</v>
      </c>
      <c r="C3790" t="str">
        <f>_xlfn.XLOOKUP(B3790,Product!$A:$A,Product!$E:$E)</f>
        <v>2646-22CT</v>
      </c>
      <c r="D3790" s="3" t="s">
        <v>7869</v>
      </c>
    </row>
    <row r="3791" spans="2:4" x14ac:dyDescent="0.45">
      <c r="B3791" s="3" t="s">
        <v>11206</v>
      </c>
      <c r="C3791" t="str">
        <f>_xlfn.XLOOKUP(B3791,Product!$A:$A,Product!$E:$E)</f>
        <v>2648-21</v>
      </c>
      <c r="D3791" s="3" t="s">
        <v>7870</v>
      </c>
    </row>
    <row r="3792" spans="2:4" x14ac:dyDescent="0.45">
      <c r="B3792" s="3" t="s">
        <v>11206</v>
      </c>
      <c r="C3792" t="str">
        <f>_xlfn.XLOOKUP(B3792,Product!$A:$A,Product!$E:$E)</f>
        <v>2648-21</v>
      </c>
      <c r="D3792" s="3" t="s">
        <v>7871</v>
      </c>
    </row>
    <row r="3793" spans="2:4" x14ac:dyDescent="0.45">
      <c r="B3793" s="3" t="s">
        <v>11206</v>
      </c>
      <c r="C3793" t="str">
        <f>_xlfn.XLOOKUP(B3793,Product!$A:$A,Product!$E:$E)</f>
        <v>2648-21</v>
      </c>
      <c r="D3793" s="3" t="s">
        <v>7872</v>
      </c>
    </row>
    <row r="3794" spans="2:4" x14ac:dyDescent="0.45">
      <c r="B3794" s="3" t="s">
        <v>11206</v>
      </c>
      <c r="C3794" t="str">
        <f>_xlfn.XLOOKUP(B3794,Product!$A:$A,Product!$E:$E)</f>
        <v>2648-21</v>
      </c>
      <c r="D3794" s="3" t="s">
        <v>7873</v>
      </c>
    </row>
    <row r="3795" spans="2:4" x14ac:dyDescent="0.45">
      <c r="B3795" s="3" t="s">
        <v>11206</v>
      </c>
      <c r="C3795" t="str">
        <f>_xlfn.XLOOKUP(B3795,Product!$A:$A,Product!$E:$E)</f>
        <v>2648-21</v>
      </c>
      <c r="D3795" s="3" t="s">
        <v>7874</v>
      </c>
    </row>
    <row r="3796" spans="2:4" x14ac:dyDescent="0.45">
      <c r="B3796" s="3" t="s">
        <v>11206</v>
      </c>
      <c r="C3796" t="str">
        <f>_xlfn.XLOOKUP(B3796,Product!$A:$A,Product!$E:$E)</f>
        <v>2648-21</v>
      </c>
      <c r="D3796" s="3" t="s">
        <v>7875</v>
      </c>
    </row>
    <row r="3797" spans="2:4" x14ac:dyDescent="0.45">
      <c r="B3797" s="3" t="s">
        <v>11206</v>
      </c>
      <c r="C3797" t="str">
        <f>_xlfn.XLOOKUP(B3797,Product!$A:$A,Product!$E:$E)</f>
        <v>2648-21</v>
      </c>
      <c r="D3797" s="3" t="s">
        <v>7876</v>
      </c>
    </row>
    <row r="3798" spans="2:4" x14ac:dyDescent="0.45">
      <c r="B3798" s="3" t="s">
        <v>11206</v>
      </c>
      <c r="C3798" t="str">
        <f>_xlfn.XLOOKUP(B3798,Product!$A:$A,Product!$E:$E)</f>
        <v>2648-21</v>
      </c>
      <c r="D3798" s="3" t="s">
        <v>7877</v>
      </c>
    </row>
    <row r="3799" spans="2:4" x14ac:dyDescent="0.45">
      <c r="B3799" s="3" t="s">
        <v>11206</v>
      </c>
      <c r="C3799" t="str">
        <f>_xlfn.XLOOKUP(B3799,Product!$A:$A,Product!$E:$E)</f>
        <v>2648-21</v>
      </c>
      <c r="D3799" s="3" t="s">
        <v>7878</v>
      </c>
    </row>
    <row r="3800" spans="2:4" x14ac:dyDescent="0.45">
      <c r="B3800" s="3" t="s">
        <v>11206</v>
      </c>
      <c r="C3800" t="str">
        <f>_xlfn.XLOOKUP(B3800,Product!$A:$A,Product!$E:$E)</f>
        <v>2648-21</v>
      </c>
      <c r="D3800" s="3" t="s">
        <v>7879</v>
      </c>
    </row>
    <row r="3801" spans="2:4" x14ac:dyDescent="0.45">
      <c r="B3801" s="3" t="s">
        <v>11206</v>
      </c>
      <c r="C3801" t="str">
        <f>_xlfn.XLOOKUP(B3801,Product!$A:$A,Product!$E:$E)</f>
        <v>2648-21</v>
      </c>
      <c r="D3801" s="3" t="s">
        <v>7880</v>
      </c>
    </row>
    <row r="3802" spans="2:4" x14ac:dyDescent="0.45">
      <c r="B3802" s="3" t="s">
        <v>11209</v>
      </c>
      <c r="C3802" t="str">
        <f>_xlfn.XLOOKUP(B3802,Product!$A:$A,Product!$E:$E)</f>
        <v>2653-22</v>
      </c>
      <c r="D3802" s="3" t="s">
        <v>7881</v>
      </c>
    </row>
    <row r="3803" spans="2:4" x14ac:dyDescent="0.45">
      <c r="B3803" s="3" t="s">
        <v>11209</v>
      </c>
      <c r="C3803" t="str">
        <f>_xlfn.XLOOKUP(B3803,Product!$A:$A,Product!$E:$E)</f>
        <v>2653-22</v>
      </c>
      <c r="D3803" s="3" t="s">
        <v>7882</v>
      </c>
    </row>
    <row r="3804" spans="2:4" x14ac:dyDescent="0.45">
      <c r="B3804" s="3" t="s">
        <v>11209</v>
      </c>
      <c r="C3804" t="str">
        <f>_xlfn.XLOOKUP(B3804,Product!$A:$A,Product!$E:$E)</f>
        <v>2653-22</v>
      </c>
      <c r="D3804" s="3" t="s">
        <v>7883</v>
      </c>
    </row>
    <row r="3805" spans="2:4" x14ac:dyDescent="0.45">
      <c r="B3805" s="3" t="s">
        <v>11209</v>
      </c>
      <c r="C3805" t="str">
        <f>_xlfn.XLOOKUP(B3805,Product!$A:$A,Product!$E:$E)</f>
        <v>2653-22</v>
      </c>
      <c r="D3805" s="3" t="s">
        <v>7884</v>
      </c>
    </row>
    <row r="3806" spans="2:4" x14ac:dyDescent="0.45">
      <c r="B3806" s="3" t="s">
        <v>11209</v>
      </c>
      <c r="C3806" t="str">
        <f>_xlfn.XLOOKUP(B3806,Product!$A:$A,Product!$E:$E)</f>
        <v>2653-22</v>
      </c>
      <c r="D3806" s="3" t="s">
        <v>7885</v>
      </c>
    </row>
    <row r="3807" spans="2:4" x14ac:dyDescent="0.45">
      <c r="B3807" s="3" t="s">
        <v>11209</v>
      </c>
      <c r="C3807" t="str">
        <f>_xlfn.XLOOKUP(B3807,Product!$A:$A,Product!$E:$E)</f>
        <v>2653-22</v>
      </c>
      <c r="D3807" s="3" t="s">
        <v>7886</v>
      </c>
    </row>
    <row r="3808" spans="2:4" x14ac:dyDescent="0.45">
      <c r="B3808" s="3" t="s">
        <v>11209</v>
      </c>
      <c r="C3808" t="str">
        <f>_xlfn.XLOOKUP(B3808,Product!$A:$A,Product!$E:$E)</f>
        <v>2653-22</v>
      </c>
      <c r="D3808" s="3" t="s">
        <v>7887</v>
      </c>
    </row>
    <row r="3809" spans="2:4" x14ac:dyDescent="0.45">
      <c r="B3809" s="3" t="s">
        <v>11209</v>
      </c>
      <c r="C3809" t="str">
        <f>_xlfn.XLOOKUP(B3809,Product!$A:$A,Product!$E:$E)</f>
        <v>2653-22</v>
      </c>
      <c r="D3809" s="3" t="s">
        <v>7888</v>
      </c>
    </row>
    <row r="3810" spans="2:4" x14ac:dyDescent="0.45">
      <c r="B3810" s="3" t="s">
        <v>11209</v>
      </c>
      <c r="C3810" t="str">
        <f>_xlfn.XLOOKUP(B3810,Product!$A:$A,Product!$E:$E)</f>
        <v>2653-22</v>
      </c>
      <c r="D3810" s="3" t="s">
        <v>7889</v>
      </c>
    </row>
    <row r="3811" spans="2:4" x14ac:dyDescent="0.45">
      <c r="B3811" s="3" t="s">
        <v>11209</v>
      </c>
      <c r="C3811" t="str">
        <f>_xlfn.XLOOKUP(B3811,Product!$A:$A,Product!$E:$E)</f>
        <v>2653-22</v>
      </c>
      <c r="D3811" s="3" t="s">
        <v>7890</v>
      </c>
    </row>
    <row r="3812" spans="2:4" x14ac:dyDescent="0.45">
      <c r="B3812" s="3" t="s">
        <v>11210</v>
      </c>
      <c r="C3812" t="str">
        <f>_xlfn.XLOOKUP(B3812,Product!$A:$A,Product!$E:$E)</f>
        <v>2653-22CT</v>
      </c>
      <c r="D3812" s="3" t="s">
        <v>7891</v>
      </c>
    </row>
    <row r="3813" spans="2:4" x14ac:dyDescent="0.45">
      <c r="B3813" s="3" t="s">
        <v>11210</v>
      </c>
      <c r="C3813" t="str">
        <f>_xlfn.XLOOKUP(B3813,Product!$A:$A,Product!$E:$E)</f>
        <v>2653-22CT</v>
      </c>
      <c r="D3813" s="3" t="s">
        <v>7892</v>
      </c>
    </row>
    <row r="3814" spans="2:4" x14ac:dyDescent="0.45">
      <c r="B3814" s="3" t="s">
        <v>11210</v>
      </c>
      <c r="C3814" t="str">
        <f>_xlfn.XLOOKUP(B3814,Product!$A:$A,Product!$E:$E)</f>
        <v>2653-22CT</v>
      </c>
      <c r="D3814" s="3" t="s">
        <v>7893</v>
      </c>
    </row>
    <row r="3815" spans="2:4" x14ac:dyDescent="0.45">
      <c r="B3815" s="3" t="s">
        <v>11210</v>
      </c>
      <c r="C3815" t="str">
        <f>_xlfn.XLOOKUP(B3815,Product!$A:$A,Product!$E:$E)</f>
        <v>2653-22CT</v>
      </c>
      <c r="D3815" s="3" t="s">
        <v>7894</v>
      </c>
    </row>
    <row r="3816" spans="2:4" x14ac:dyDescent="0.45">
      <c r="B3816" s="3" t="s">
        <v>11210</v>
      </c>
      <c r="C3816" t="str">
        <f>_xlfn.XLOOKUP(B3816,Product!$A:$A,Product!$E:$E)</f>
        <v>2653-22CT</v>
      </c>
      <c r="D3816" s="3" t="s">
        <v>7895</v>
      </c>
    </row>
    <row r="3817" spans="2:4" x14ac:dyDescent="0.45">
      <c r="B3817" s="3" t="s">
        <v>11210</v>
      </c>
      <c r="C3817" t="str">
        <f>_xlfn.XLOOKUP(B3817,Product!$A:$A,Product!$E:$E)</f>
        <v>2653-22CT</v>
      </c>
      <c r="D3817" s="3" t="s">
        <v>7896</v>
      </c>
    </row>
    <row r="3818" spans="2:4" x14ac:dyDescent="0.45">
      <c r="B3818" s="3" t="s">
        <v>11210</v>
      </c>
      <c r="C3818" t="str">
        <f>_xlfn.XLOOKUP(B3818,Product!$A:$A,Product!$E:$E)</f>
        <v>2653-22CT</v>
      </c>
      <c r="D3818" s="3" t="s">
        <v>7897</v>
      </c>
    </row>
    <row r="3819" spans="2:4" x14ac:dyDescent="0.45">
      <c r="B3819" s="3" t="s">
        <v>11210</v>
      </c>
      <c r="C3819" t="str">
        <f>_xlfn.XLOOKUP(B3819,Product!$A:$A,Product!$E:$E)</f>
        <v>2653-22CT</v>
      </c>
      <c r="D3819" s="3" t="s">
        <v>7898</v>
      </c>
    </row>
    <row r="3820" spans="2:4" x14ac:dyDescent="0.45">
      <c r="B3820" s="3" t="s">
        <v>11212</v>
      </c>
      <c r="C3820" t="str">
        <f>_xlfn.XLOOKUP(B3820,Product!$A:$A,Product!$E:$E)</f>
        <v>2656-22CT</v>
      </c>
      <c r="D3820" s="3" t="s">
        <v>7899</v>
      </c>
    </row>
    <row r="3821" spans="2:4" x14ac:dyDescent="0.45">
      <c r="B3821" s="3" t="s">
        <v>11212</v>
      </c>
      <c r="C3821" t="str">
        <f>_xlfn.XLOOKUP(B3821,Product!$A:$A,Product!$E:$E)</f>
        <v>2656-22CT</v>
      </c>
      <c r="D3821" s="3" t="s">
        <v>7900</v>
      </c>
    </row>
    <row r="3822" spans="2:4" x14ac:dyDescent="0.45">
      <c r="B3822" s="3" t="s">
        <v>11212</v>
      </c>
      <c r="C3822" t="str">
        <f>_xlfn.XLOOKUP(B3822,Product!$A:$A,Product!$E:$E)</f>
        <v>2656-22CT</v>
      </c>
      <c r="D3822" s="3" t="s">
        <v>7901</v>
      </c>
    </row>
    <row r="3823" spans="2:4" x14ac:dyDescent="0.45">
      <c r="B3823" s="3" t="s">
        <v>11212</v>
      </c>
      <c r="C3823" t="str">
        <f>_xlfn.XLOOKUP(B3823,Product!$A:$A,Product!$E:$E)</f>
        <v>2656-22CT</v>
      </c>
      <c r="D3823" s="3" t="s">
        <v>7902</v>
      </c>
    </row>
    <row r="3824" spans="2:4" x14ac:dyDescent="0.45">
      <c r="B3824" s="3" t="s">
        <v>11212</v>
      </c>
      <c r="C3824" t="str">
        <f>_xlfn.XLOOKUP(B3824,Product!$A:$A,Product!$E:$E)</f>
        <v>2656-22CT</v>
      </c>
      <c r="D3824" s="3" t="s">
        <v>7903</v>
      </c>
    </row>
    <row r="3825" spans="2:4" x14ac:dyDescent="0.45">
      <c r="B3825" s="3" t="s">
        <v>11212</v>
      </c>
      <c r="C3825" t="str">
        <f>_xlfn.XLOOKUP(B3825,Product!$A:$A,Product!$E:$E)</f>
        <v>2656-22CT</v>
      </c>
      <c r="D3825" s="3" t="s">
        <v>7904</v>
      </c>
    </row>
    <row r="3826" spans="2:4" x14ac:dyDescent="0.45">
      <c r="B3826" s="3" t="s">
        <v>11212</v>
      </c>
      <c r="C3826" t="str">
        <f>_xlfn.XLOOKUP(B3826,Product!$A:$A,Product!$E:$E)</f>
        <v>2656-22CT</v>
      </c>
      <c r="D3826" s="3" t="s">
        <v>7905</v>
      </c>
    </row>
    <row r="3827" spans="2:4" x14ac:dyDescent="0.45">
      <c r="B3827" s="3" t="s">
        <v>11212</v>
      </c>
      <c r="C3827" t="str">
        <f>_xlfn.XLOOKUP(B3827,Product!$A:$A,Product!$E:$E)</f>
        <v>2656-22CT</v>
      </c>
      <c r="D3827" s="3" t="s">
        <v>7906</v>
      </c>
    </row>
    <row r="3828" spans="2:4" x14ac:dyDescent="0.45">
      <c r="B3828" s="3" t="s">
        <v>11214</v>
      </c>
      <c r="C3828" t="str">
        <f>_xlfn.XLOOKUP(B3828,Product!$A:$A,Product!$E:$E)</f>
        <v>2657-22</v>
      </c>
      <c r="D3828" s="3" t="s">
        <v>7907</v>
      </c>
    </row>
    <row r="3829" spans="2:4" x14ac:dyDescent="0.45">
      <c r="B3829" s="3" t="s">
        <v>11214</v>
      </c>
      <c r="C3829" t="str">
        <f>_xlfn.XLOOKUP(B3829,Product!$A:$A,Product!$E:$E)</f>
        <v>2657-22</v>
      </c>
      <c r="D3829" s="3" t="s">
        <v>7908</v>
      </c>
    </row>
    <row r="3830" spans="2:4" x14ac:dyDescent="0.45">
      <c r="B3830" s="3" t="s">
        <v>11214</v>
      </c>
      <c r="C3830" t="str">
        <f>_xlfn.XLOOKUP(B3830,Product!$A:$A,Product!$E:$E)</f>
        <v>2657-22</v>
      </c>
      <c r="D3830" s="3" t="s">
        <v>7909</v>
      </c>
    </row>
    <row r="3831" spans="2:4" x14ac:dyDescent="0.45">
      <c r="B3831" s="3" t="s">
        <v>11214</v>
      </c>
      <c r="C3831" t="str">
        <f>_xlfn.XLOOKUP(B3831,Product!$A:$A,Product!$E:$E)</f>
        <v>2657-22</v>
      </c>
      <c r="D3831" s="3" t="s">
        <v>7910</v>
      </c>
    </row>
    <row r="3832" spans="2:4" x14ac:dyDescent="0.45">
      <c r="B3832" s="3" t="s">
        <v>11214</v>
      </c>
      <c r="C3832" t="str">
        <f>_xlfn.XLOOKUP(B3832,Product!$A:$A,Product!$E:$E)</f>
        <v>2657-22</v>
      </c>
      <c r="D3832" s="3" t="s">
        <v>7911</v>
      </c>
    </row>
    <row r="3833" spans="2:4" x14ac:dyDescent="0.45">
      <c r="B3833" s="3" t="s">
        <v>11214</v>
      </c>
      <c r="C3833" t="str">
        <f>_xlfn.XLOOKUP(B3833,Product!$A:$A,Product!$E:$E)</f>
        <v>2657-22</v>
      </c>
      <c r="D3833" s="3" t="s">
        <v>7912</v>
      </c>
    </row>
    <row r="3834" spans="2:4" x14ac:dyDescent="0.45">
      <c r="B3834" s="3" t="s">
        <v>11214</v>
      </c>
      <c r="C3834" t="str">
        <f>_xlfn.XLOOKUP(B3834,Product!$A:$A,Product!$E:$E)</f>
        <v>2657-22</v>
      </c>
      <c r="D3834" s="3" t="s">
        <v>7913</v>
      </c>
    </row>
    <row r="3835" spans="2:4" x14ac:dyDescent="0.45">
      <c r="B3835" s="3" t="s">
        <v>11214</v>
      </c>
      <c r="C3835" t="str">
        <f>_xlfn.XLOOKUP(B3835,Product!$A:$A,Product!$E:$E)</f>
        <v>2657-22</v>
      </c>
      <c r="D3835" s="3" t="s">
        <v>7914</v>
      </c>
    </row>
    <row r="3836" spans="2:4" x14ac:dyDescent="0.45">
      <c r="B3836" s="3" t="s">
        <v>11215</v>
      </c>
      <c r="C3836" t="str">
        <f>_xlfn.XLOOKUP(B3836,Product!$A:$A,Product!$E:$E)</f>
        <v>2657-22CT</v>
      </c>
      <c r="D3836" s="3" t="s">
        <v>7915</v>
      </c>
    </row>
    <row r="3837" spans="2:4" x14ac:dyDescent="0.45">
      <c r="B3837" s="3" t="s">
        <v>11215</v>
      </c>
      <c r="C3837" t="str">
        <f>_xlfn.XLOOKUP(B3837,Product!$A:$A,Product!$E:$E)</f>
        <v>2657-22CT</v>
      </c>
      <c r="D3837" s="3" t="s">
        <v>7916</v>
      </c>
    </row>
    <row r="3838" spans="2:4" x14ac:dyDescent="0.45">
      <c r="B3838" s="3" t="s">
        <v>11215</v>
      </c>
      <c r="C3838" t="str">
        <f>_xlfn.XLOOKUP(B3838,Product!$A:$A,Product!$E:$E)</f>
        <v>2657-22CT</v>
      </c>
      <c r="D3838" s="3" t="s">
        <v>7917</v>
      </c>
    </row>
    <row r="3839" spans="2:4" x14ac:dyDescent="0.45">
      <c r="B3839" s="3" t="s">
        <v>11215</v>
      </c>
      <c r="C3839" t="str">
        <f>_xlfn.XLOOKUP(B3839,Product!$A:$A,Product!$E:$E)</f>
        <v>2657-22CT</v>
      </c>
      <c r="D3839" s="3" t="s">
        <v>7918</v>
      </c>
    </row>
    <row r="3840" spans="2:4" x14ac:dyDescent="0.45">
      <c r="B3840" s="3" t="s">
        <v>11217</v>
      </c>
      <c r="C3840" t="str">
        <f>_xlfn.XLOOKUP(B3840,Product!$A:$A,Product!$E:$E)</f>
        <v>2658-22</v>
      </c>
      <c r="D3840" s="3" t="s">
        <v>7919</v>
      </c>
    </row>
    <row r="3841" spans="2:4" x14ac:dyDescent="0.45">
      <c r="B3841" s="3" t="s">
        <v>11217</v>
      </c>
      <c r="C3841" t="str">
        <f>_xlfn.XLOOKUP(B3841,Product!$A:$A,Product!$E:$E)</f>
        <v>2658-22</v>
      </c>
      <c r="D3841" s="3" t="s">
        <v>7920</v>
      </c>
    </row>
    <row r="3842" spans="2:4" x14ac:dyDescent="0.45">
      <c r="B3842" s="3" t="s">
        <v>11217</v>
      </c>
      <c r="C3842" t="str">
        <f>_xlfn.XLOOKUP(B3842,Product!$A:$A,Product!$E:$E)</f>
        <v>2658-22</v>
      </c>
      <c r="D3842" s="3" t="s">
        <v>7921</v>
      </c>
    </row>
    <row r="3843" spans="2:4" x14ac:dyDescent="0.45">
      <c r="B3843" s="3" t="s">
        <v>11217</v>
      </c>
      <c r="C3843" t="str">
        <f>_xlfn.XLOOKUP(B3843,Product!$A:$A,Product!$E:$E)</f>
        <v>2658-22</v>
      </c>
      <c r="D3843" s="3" t="s">
        <v>7922</v>
      </c>
    </row>
    <row r="3844" spans="2:4" x14ac:dyDescent="0.45">
      <c r="B3844" s="3" t="s">
        <v>11218</v>
      </c>
      <c r="C3844" t="str">
        <f>_xlfn.XLOOKUP(B3844,Product!$A:$A,Product!$E:$E)</f>
        <v>2658-22CT</v>
      </c>
      <c r="D3844" s="3" t="s">
        <v>7923</v>
      </c>
    </row>
    <row r="3845" spans="2:4" x14ac:dyDescent="0.45">
      <c r="B3845" s="3" t="s">
        <v>11218</v>
      </c>
      <c r="C3845" t="str">
        <f>_xlfn.XLOOKUP(B3845,Product!$A:$A,Product!$E:$E)</f>
        <v>2658-22CT</v>
      </c>
      <c r="D3845" s="3" t="s">
        <v>7924</v>
      </c>
    </row>
    <row r="3846" spans="2:4" x14ac:dyDescent="0.45">
      <c r="B3846" s="3" t="s">
        <v>11218</v>
      </c>
      <c r="C3846" t="str">
        <f>_xlfn.XLOOKUP(B3846,Product!$A:$A,Product!$E:$E)</f>
        <v>2658-22CT</v>
      </c>
      <c r="D3846" s="3" t="s">
        <v>7925</v>
      </c>
    </row>
    <row r="3847" spans="2:4" x14ac:dyDescent="0.45">
      <c r="B3847" s="3" t="s">
        <v>11218</v>
      </c>
      <c r="C3847" t="str">
        <f>_xlfn.XLOOKUP(B3847,Product!$A:$A,Product!$E:$E)</f>
        <v>2658-22CT</v>
      </c>
      <c r="D3847" s="3" t="s">
        <v>7926</v>
      </c>
    </row>
    <row r="3848" spans="2:4" x14ac:dyDescent="0.45">
      <c r="B3848" s="3" t="s">
        <v>11218</v>
      </c>
      <c r="C3848" t="str">
        <f>_xlfn.XLOOKUP(B3848,Product!$A:$A,Product!$E:$E)</f>
        <v>2658-22CT</v>
      </c>
      <c r="D3848" s="3" t="s">
        <v>7927</v>
      </c>
    </row>
    <row r="3849" spans="2:4" x14ac:dyDescent="0.45">
      <c r="B3849" s="3" t="s">
        <v>11220</v>
      </c>
      <c r="C3849" t="str">
        <f>_xlfn.XLOOKUP(B3849,Product!$A:$A,Product!$E:$E)</f>
        <v>2659-22</v>
      </c>
      <c r="D3849" s="3" t="s">
        <v>7928</v>
      </c>
    </row>
    <row r="3850" spans="2:4" x14ac:dyDescent="0.45">
      <c r="B3850" s="3" t="s">
        <v>11220</v>
      </c>
      <c r="C3850" t="str">
        <f>_xlfn.XLOOKUP(B3850,Product!$A:$A,Product!$E:$E)</f>
        <v>2659-22</v>
      </c>
      <c r="D3850" s="3" t="s">
        <v>7929</v>
      </c>
    </row>
    <row r="3851" spans="2:4" x14ac:dyDescent="0.45">
      <c r="B3851" s="3" t="s">
        <v>11220</v>
      </c>
      <c r="C3851" t="str">
        <f>_xlfn.XLOOKUP(B3851,Product!$A:$A,Product!$E:$E)</f>
        <v>2659-22</v>
      </c>
      <c r="D3851" s="3" t="s">
        <v>7930</v>
      </c>
    </row>
    <row r="3852" spans="2:4" x14ac:dyDescent="0.45">
      <c r="B3852" s="3" t="s">
        <v>11220</v>
      </c>
      <c r="C3852" t="str">
        <f>_xlfn.XLOOKUP(B3852,Product!$A:$A,Product!$E:$E)</f>
        <v>2659-22</v>
      </c>
      <c r="D3852" s="3" t="s">
        <v>7931</v>
      </c>
    </row>
    <row r="3853" spans="2:4" x14ac:dyDescent="0.45">
      <c r="B3853" s="3" t="s">
        <v>11222</v>
      </c>
      <c r="C3853" t="str">
        <f>_xlfn.XLOOKUP(B3853,Product!$A:$A,Product!$E:$E)</f>
        <v>2660-22CT</v>
      </c>
      <c r="D3853" s="3" t="s">
        <v>7932</v>
      </c>
    </row>
    <row r="3854" spans="2:4" x14ac:dyDescent="0.45">
      <c r="B3854" s="3" t="s">
        <v>11222</v>
      </c>
      <c r="C3854" t="str">
        <f>_xlfn.XLOOKUP(B3854,Product!$A:$A,Product!$E:$E)</f>
        <v>2660-22CT</v>
      </c>
      <c r="D3854" s="3" t="s">
        <v>7933</v>
      </c>
    </row>
    <row r="3855" spans="2:4" x14ac:dyDescent="0.45">
      <c r="B3855" s="3" t="s">
        <v>11222</v>
      </c>
      <c r="C3855" t="str">
        <f>_xlfn.XLOOKUP(B3855,Product!$A:$A,Product!$E:$E)</f>
        <v>2660-22CT</v>
      </c>
      <c r="D3855" s="3" t="s">
        <v>7934</v>
      </c>
    </row>
    <row r="3856" spans="2:4" x14ac:dyDescent="0.45">
      <c r="B3856" s="3" t="s">
        <v>11222</v>
      </c>
      <c r="C3856" t="str">
        <f>_xlfn.XLOOKUP(B3856,Product!$A:$A,Product!$E:$E)</f>
        <v>2660-22CT</v>
      </c>
      <c r="D3856" s="3" t="s">
        <v>7935</v>
      </c>
    </row>
    <row r="3857" spans="2:4" x14ac:dyDescent="0.45">
      <c r="B3857" s="3" t="s">
        <v>11222</v>
      </c>
      <c r="C3857" t="str">
        <f>_xlfn.XLOOKUP(B3857,Product!$A:$A,Product!$E:$E)</f>
        <v>2660-22CT</v>
      </c>
      <c r="D3857" s="3" t="s">
        <v>7936</v>
      </c>
    </row>
    <row r="3858" spans="2:4" x14ac:dyDescent="0.45">
      <c r="B3858" s="3" t="s">
        <v>11222</v>
      </c>
      <c r="C3858" t="str">
        <f>_xlfn.XLOOKUP(B3858,Product!$A:$A,Product!$E:$E)</f>
        <v>2660-22CT</v>
      </c>
      <c r="D3858" s="3" t="s">
        <v>7937</v>
      </c>
    </row>
    <row r="3859" spans="2:4" x14ac:dyDescent="0.45">
      <c r="B3859" s="3" t="s">
        <v>11222</v>
      </c>
      <c r="C3859" t="str">
        <f>_xlfn.XLOOKUP(B3859,Product!$A:$A,Product!$E:$E)</f>
        <v>2660-22CT</v>
      </c>
      <c r="D3859" s="3" t="s">
        <v>7938</v>
      </c>
    </row>
    <row r="3860" spans="2:4" x14ac:dyDescent="0.45">
      <c r="B3860" s="3" t="s">
        <v>11222</v>
      </c>
      <c r="C3860" t="str">
        <f>_xlfn.XLOOKUP(B3860,Product!$A:$A,Product!$E:$E)</f>
        <v>2660-22CT</v>
      </c>
      <c r="D3860" s="3" t="s">
        <v>7939</v>
      </c>
    </row>
    <row r="3861" spans="2:4" x14ac:dyDescent="0.45">
      <c r="B3861" s="3" t="s">
        <v>11225</v>
      </c>
      <c r="C3861" t="str">
        <f>_xlfn.XLOOKUP(B3861,Product!$A:$A,Product!$E:$E)</f>
        <v>2662-22</v>
      </c>
      <c r="D3861" s="3" t="s">
        <v>7940</v>
      </c>
    </row>
    <row r="3862" spans="2:4" x14ac:dyDescent="0.45">
      <c r="B3862" s="3" t="s">
        <v>11227</v>
      </c>
      <c r="C3862" t="str">
        <f>_xlfn.XLOOKUP(B3862,Product!$A:$A,Product!$E:$E)</f>
        <v>2663-22</v>
      </c>
      <c r="D3862" s="3" t="s">
        <v>7941</v>
      </c>
    </row>
    <row r="3863" spans="2:4" x14ac:dyDescent="0.45">
      <c r="B3863" s="3" t="s">
        <v>11227</v>
      </c>
      <c r="C3863" t="str">
        <f>_xlfn.XLOOKUP(B3863,Product!$A:$A,Product!$E:$E)</f>
        <v>2663-22</v>
      </c>
      <c r="D3863" s="3" t="s">
        <v>7942</v>
      </c>
    </row>
    <row r="3864" spans="2:4" x14ac:dyDescent="0.45">
      <c r="B3864" s="3" t="s">
        <v>11227</v>
      </c>
      <c r="C3864" t="str">
        <f>_xlfn.XLOOKUP(B3864,Product!$A:$A,Product!$E:$E)</f>
        <v>2663-22</v>
      </c>
      <c r="D3864" s="3" t="s">
        <v>7943</v>
      </c>
    </row>
    <row r="3865" spans="2:4" x14ac:dyDescent="0.45">
      <c r="B3865" s="3" t="s">
        <v>11227</v>
      </c>
      <c r="C3865" t="str">
        <f>_xlfn.XLOOKUP(B3865,Product!$A:$A,Product!$E:$E)</f>
        <v>2663-22</v>
      </c>
      <c r="D3865" s="3" t="s">
        <v>7944</v>
      </c>
    </row>
    <row r="3866" spans="2:4" x14ac:dyDescent="0.45">
      <c r="B3866" s="3" t="s">
        <v>11231</v>
      </c>
      <c r="C3866" t="str">
        <f>_xlfn.XLOOKUP(B3866,Product!$A:$A,Product!$E:$E)</f>
        <v>2667-21CT</v>
      </c>
      <c r="D3866" s="3" t="s">
        <v>7945</v>
      </c>
    </row>
    <row r="3867" spans="2:4" x14ac:dyDescent="0.45">
      <c r="B3867" s="3" t="s">
        <v>11231</v>
      </c>
      <c r="C3867" t="str">
        <f>_xlfn.XLOOKUP(B3867,Product!$A:$A,Product!$E:$E)</f>
        <v>2667-21CT</v>
      </c>
      <c r="D3867" s="3" t="s">
        <v>7946</v>
      </c>
    </row>
    <row r="3868" spans="2:4" x14ac:dyDescent="0.45">
      <c r="B3868" s="3" t="s">
        <v>11231</v>
      </c>
      <c r="C3868" t="str">
        <f>_xlfn.XLOOKUP(B3868,Product!$A:$A,Product!$E:$E)</f>
        <v>2667-21CT</v>
      </c>
      <c r="D3868" s="3" t="s">
        <v>7947</v>
      </c>
    </row>
    <row r="3869" spans="2:4" x14ac:dyDescent="0.45">
      <c r="B3869" s="3" t="s">
        <v>11231</v>
      </c>
      <c r="C3869" t="str">
        <f>_xlfn.XLOOKUP(B3869,Product!$A:$A,Product!$E:$E)</f>
        <v>2667-21CT</v>
      </c>
      <c r="D3869" s="3" t="s">
        <v>7948</v>
      </c>
    </row>
    <row r="3870" spans="2:4" x14ac:dyDescent="0.45">
      <c r="B3870" s="3" t="s">
        <v>11231</v>
      </c>
      <c r="C3870" t="str">
        <f>_xlfn.XLOOKUP(B3870,Product!$A:$A,Product!$E:$E)</f>
        <v>2667-21CT</v>
      </c>
      <c r="D3870" s="3" t="s">
        <v>7949</v>
      </c>
    </row>
    <row r="3871" spans="2:4" x14ac:dyDescent="0.45">
      <c r="B3871" s="3" t="s">
        <v>11231</v>
      </c>
      <c r="C3871" t="str">
        <f>_xlfn.XLOOKUP(B3871,Product!$A:$A,Product!$E:$E)</f>
        <v>2667-21CT</v>
      </c>
      <c r="D3871" s="3" t="s">
        <v>7950</v>
      </c>
    </row>
    <row r="3872" spans="2:4" x14ac:dyDescent="0.45">
      <c r="B3872" s="3" t="s">
        <v>11232</v>
      </c>
      <c r="C3872" t="str">
        <f>_xlfn.XLOOKUP(B3872,Product!$A:$A,Product!$E:$E)</f>
        <v>2667-22</v>
      </c>
      <c r="D3872" s="3" t="s">
        <v>7951</v>
      </c>
    </row>
    <row r="3873" spans="2:4" x14ac:dyDescent="0.45">
      <c r="B3873" s="3" t="s">
        <v>11232</v>
      </c>
      <c r="C3873" t="str">
        <f>_xlfn.XLOOKUP(B3873,Product!$A:$A,Product!$E:$E)</f>
        <v>2667-22</v>
      </c>
      <c r="D3873" s="3" t="s">
        <v>7952</v>
      </c>
    </row>
    <row r="3874" spans="2:4" x14ac:dyDescent="0.45">
      <c r="B3874" s="3" t="s">
        <v>11232</v>
      </c>
      <c r="C3874" t="str">
        <f>_xlfn.XLOOKUP(B3874,Product!$A:$A,Product!$E:$E)</f>
        <v>2667-22</v>
      </c>
      <c r="D3874" s="3" t="s">
        <v>7953</v>
      </c>
    </row>
    <row r="3875" spans="2:4" x14ac:dyDescent="0.45">
      <c r="B3875" s="3" t="s">
        <v>11232</v>
      </c>
      <c r="C3875" t="str">
        <f>_xlfn.XLOOKUP(B3875,Product!$A:$A,Product!$E:$E)</f>
        <v>2667-22</v>
      </c>
      <c r="D3875" s="3" t="s">
        <v>7954</v>
      </c>
    </row>
    <row r="3876" spans="2:4" x14ac:dyDescent="0.45">
      <c r="B3876" s="3" t="s">
        <v>11232</v>
      </c>
      <c r="C3876" t="str">
        <f>_xlfn.XLOOKUP(B3876,Product!$A:$A,Product!$E:$E)</f>
        <v>2667-22</v>
      </c>
      <c r="D3876" s="3" t="s">
        <v>7955</v>
      </c>
    </row>
    <row r="3877" spans="2:4" x14ac:dyDescent="0.45">
      <c r="B3877" s="3" t="s">
        <v>11232</v>
      </c>
      <c r="C3877" t="str">
        <f>_xlfn.XLOOKUP(B3877,Product!$A:$A,Product!$E:$E)</f>
        <v>2667-22</v>
      </c>
      <c r="D3877" s="3" t="s">
        <v>7956</v>
      </c>
    </row>
    <row r="3878" spans="2:4" x14ac:dyDescent="0.45">
      <c r="B3878" s="3" t="s">
        <v>11232</v>
      </c>
      <c r="C3878" t="str">
        <f>_xlfn.XLOOKUP(B3878,Product!$A:$A,Product!$E:$E)</f>
        <v>2667-22</v>
      </c>
      <c r="D3878" s="3" t="s">
        <v>7957</v>
      </c>
    </row>
    <row r="3879" spans="2:4" x14ac:dyDescent="0.45">
      <c r="B3879" s="3" t="s">
        <v>11234</v>
      </c>
      <c r="C3879" t="str">
        <f>_xlfn.XLOOKUP(B3879,Product!$A:$A,Product!$E:$E)</f>
        <v>2668-21CT</v>
      </c>
      <c r="D3879" s="3" t="s">
        <v>7958</v>
      </c>
    </row>
    <row r="3880" spans="2:4" x14ac:dyDescent="0.45">
      <c r="B3880" s="3" t="s">
        <v>11234</v>
      </c>
      <c r="C3880" t="str">
        <f>_xlfn.XLOOKUP(B3880,Product!$A:$A,Product!$E:$E)</f>
        <v>2668-21CT</v>
      </c>
      <c r="D3880" s="3" t="s">
        <v>7959</v>
      </c>
    </row>
    <row r="3881" spans="2:4" x14ac:dyDescent="0.45">
      <c r="B3881" s="3" t="s">
        <v>11234</v>
      </c>
      <c r="C3881" t="str">
        <f>_xlfn.XLOOKUP(B3881,Product!$A:$A,Product!$E:$E)</f>
        <v>2668-21CT</v>
      </c>
      <c r="D3881" s="3" t="s">
        <v>7960</v>
      </c>
    </row>
    <row r="3882" spans="2:4" x14ac:dyDescent="0.45">
      <c r="B3882" s="3" t="s">
        <v>11234</v>
      </c>
      <c r="C3882" t="str">
        <f>_xlfn.XLOOKUP(B3882,Product!$A:$A,Product!$E:$E)</f>
        <v>2668-21CT</v>
      </c>
      <c r="D3882" s="3" t="s">
        <v>7961</v>
      </c>
    </row>
    <row r="3883" spans="2:4" x14ac:dyDescent="0.45">
      <c r="B3883" s="3" t="s">
        <v>11234</v>
      </c>
      <c r="C3883" t="str">
        <f>_xlfn.XLOOKUP(B3883,Product!$A:$A,Product!$E:$E)</f>
        <v>2668-21CT</v>
      </c>
      <c r="D3883" s="3" t="s">
        <v>7962</v>
      </c>
    </row>
    <row r="3884" spans="2:4" x14ac:dyDescent="0.45">
      <c r="B3884" s="3" t="s">
        <v>11234</v>
      </c>
      <c r="C3884" t="str">
        <f>_xlfn.XLOOKUP(B3884,Product!$A:$A,Product!$E:$E)</f>
        <v>2668-21CT</v>
      </c>
      <c r="D3884" s="3" t="s">
        <v>7963</v>
      </c>
    </row>
    <row r="3885" spans="2:4" x14ac:dyDescent="0.45">
      <c r="B3885" s="3" t="s">
        <v>11235</v>
      </c>
      <c r="C3885" t="str">
        <f>_xlfn.XLOOKUP(B3885,Product!$A:$A,Product!$E:$E)</f>
        <v>2668-22</v>
      </c>
      <c r="D3885" s="3" t="s">
        <v>7964</v>
      </c>
    </row>
    <row r="3886" spans="2:4" x14ac:dyDescent="0.45">
      <c r="B3886" s="3" t="s">
        <v>11235</v>
      </c>
      <c r="C3886" t="str">
        <f>_xlfn.XLOOKUP(B3886,Product!$A:$A,Product!$E:$E)</f>
        <v>2668-22</v>
      </c>
      <c r="D3886" s="3" t="s">
        <v>7965</v>
      </c>
    </row>
    <row r="3887" spans="2:4" x14ac:dyDescent="0.45">
      <c r="B3887" s="3" t="s">
        <v>11235</v>
      </c>
      <c r="C3887" t="str">
        <f>_xlfn.XLOOKUP(B3887,Product!$A:$A,Product!$E:$E)</f>
        <v>2668-22</v>
      </c>
      <c r="D3887" s="3" t="s">
        <v>7966</v>
      </c>
    </row>
    <row r="3888" spans="2:4" x14ac:dyDescent="0.45">
      <c r="B3888" s="3" t="s">
        <v>11235</v>
      </c>
      <c r="C3888" t="str">
        <f>_xlfn.XLOOKUP(B3888,Product!$A:$A,Product!$E:$E)</f>
        <v>2668-22</v>
      </c>
      <c r="D3888" s="3" t="s">
        <v>7967</v>
      </c>
    </row>
    <row r="3889" spans="2:4" x14ac:dyDescent="0.45">
      <c r="B3889" s="3" t="s">
        <v>11235</v>
      </c>
      <c r="C3889" t="str">
        <f>_xlfn.XLOOKUP(B3889,Product!$A:$A,Product!$E:$E)</f>
        <v>2668-22</v>
      </c>
      <c r="D3889" s="3" t="s">
        <v>7968</v>
      </c>
    </row>
    <row r="3890" spans="2:4" x14ac:dyDescent="0.45">
      <c r="B3890" s="3" t="s">
        <v>11235</v>
      </c>
      <c r="C3890" t="str">
        <f>_xlfn.XLOOKUP(B3890,Product!$A:$A,Product!$E:$E)</f>
        <v>2668-22</v>
      </c>
      <c r="D3890" s="3" t="s">
        <v>7969</v>
      </c>
    </row>
    <row r="3891" spans="2:4" x14ac:dyDescent="0.45">
      <c r="B3891" s="3" t="s">
        <v>11236</v>
      </c>
      <c r="C3891" t="str">
        <f>_xlfn.XLOOKUP(B3891,Product!$A:$A,Product!$E:$E)</f>
        <v>2672-20</v>
      </c>
      <c r="D3891" s="3" t="s">
        <v>6092</v>
      </c>
    </row>
    <row r="3892" spans="2:4" x14ac:dyDescent="0.45">
      <c r="B3892" s="3" t="s">
        <v>11236</v>
      </c>
      <c r="C3892" t="str">
        <f>_xlfn.XLOOKUP(B3892,Product!$A:$A,Product!$E:$E)</f>
        <v>2672-20</v>
      </c>
      <c r="D3892" s="3" t="s">
        <v>7970</v>
      </c>
    </row>
    <row r="3893" spans="2:4" x14ac:dyDescent="0.45">
      <c r="B3893" s="3" t="s">
        <v>11236</v>
      </c>
      <c r="C3893" t="str">
        <f>_xlfn.XLOOKUP(B3893,Product!$A:$A,Product!$E:$E)</f>
        <v>2672-20</v>
      </c>
      <c r="D3893" s="3" t="s">
        <v>7971</v>
      </c>
    </row>
    <row r="3894" spans="2:4" x14ac:dyDescent="0.45">
      <c r="B3894" s="3" t="s">
        <v>11236</v>
      </c>
      <c r="C3894" t="str">
        <f>_xlfn.XLOOKUP(B3894,Product!$A:$A,Product!$E:$E)</f>
        <v>2672-20</v>
      </c>
      <c r="D3894" s="3" t="s">
        <v>7972</v>
      </c>
    </row>
    <row r="3895" spans="2:4" x14ac:dyDescent="0.45">
      <c r="B3895" s="3" t="s">
        <v>11236</v>
      </c>
      <c r="C3895" t="str">
        <f>_xlfn.XLOOKUP(B3895,Product!$A:$A,Product!$E:$E)</f>
        <v>2672-20</v>
      </c>
      <c r="D3895" s="3" t="s">
        <v>7973</v>
      </c>
    </row>
    <row r="3896" spans="2:4" x14ac:dyDescent="0.45">
      <c r="B3896" s="3" t="s">
        <v>11236</v>
      </c>
      <c r="C3896" t="str">
        <f>_xlfn.XLOOKUP(B3896,Product!$A:$A,Product!$E:$E)</f>
        <v>2672-20</v>
      </c>
      <c r="D3896" s="3" t="s">
        <v>7974</v>
      </c>
    </row>
    <row r="3897" spans="2:4" x14ac:dyDescent="0.45">
      <c r="B3897" s="3" t="s">
        <v>11236</v>
      </c>
      <c r="C3897" t="str">
        <f>_xlfn.XLOOKUP(B3897,Product!$A:$A,Product!$E:$E)</f>
        <v>2672-20</v>
      </c>
      <c r="D3897" s="3" t="s">
        <v>7975</v>
      </c>
    </row>
    <row r="3898" spans="2:4" x14ac:dyDescent="0.45">
      <c r="B3898" s="3" t="s">
        <v>11236</v>
      </c>
      <c r="C3898" t="str">
        <f>_xlfn.XLOOKUP(B3898,Product!$A:$A,Product!$E:$E)</f>
        <v>2672-20</v>
      </c>
      <c r="D3898" s="3" t="s">
        <v>7976</v>
      </c>
    </row>
    <row r="3899" spans="2:4" x14ac:dyDescent="0.45">
      <c r="B3899" s="3" t="s">
        <v>11236</v>
      </c>
      <c r="C3899" t="str">
        <f>_xlfn.XLOOKUP(B3899,Product!$A:$A,Product!$E:$E)</f>
        <v>2672-20</v>
      </c>
      <c r="D3899" s="3" t="s">
        <v>7977</v>
      </c>
    </row>
    <row r="3900" spans="2:4" x14ac:dyDescent="0.45">
      <c r="B3900" s="3" t="s">
        <v>11236</v>
      </c>
      <c r="C3900" t="str">
        <f>_xlfn.XLOOKUP(B3900,Product!$A:$A,Product!$E:$E)</f>
        <v>2672-20</v>
      </c>
      <c r="D3900" s="3" t="s">
        <v>7978</v>
      </c>
    </row>
    <row r="3901" spans="2:4" x14ac:dyDescent="0.45">
      <c r="B3901" s="3" t="s">
        <v>11236</v>
      </c>
      <c r="C3901" t="str">
        <f>_xlfn.XLOOKUP(B3901,Product!$A:$A,Product!$E:$E)</f>
        <v>2672-20</v>
      </c>
      <c r="D3901" s="3" t="s">
        <v>7979</v>
      </c>
    </row>
    <row r="3902" spans="2:4" x14ac:dyDescent="0.45">
      <c r="B3902" s="3" t="s">
        <v>11236</v>
      </c>
      <c r="C3902" t="str">
        <f>_xlfn.XLOOKUP(B3902,Product!$A:$A,Product!$E:$E)</f>
        <v>2672-20</v>
      </c>
      <c r="D3902" s="3" t="s">
        <v>7980</v>
      </c>
    </row>
    <row r="3903" spans="2:4" x14ac:dyDescent="0.45">
      <c r="B3903" s="3" t="s">
        <v>11236</v>
      </c>
      <c r="C3903" t="str">
        <f>_xlfn.XLOOKUP(B3903,Product!$A:$A,Product!$E:$E)</f>
        <v>2672-20</v>
      </c>
      <c r="D3903" s="3" t="s">
        <v>7981</v>
      </c>
    </row>
    <row r="3904" spans="2:4" x14ac:dyDescent="0.45">
      <c r="B3904" s="3" t="s">
        <v>11236</v>
      </c>
      <c r="C3904" t="str">
        <f>_xlfn.XLOOKUP(B3904,Product!$A:$A,Product!$E:$E)</f>
        <v>2672-20</v>
      </c>
      <c r="D3904" s="3" t="s">
        <v>7982</v>
      </c>
    </row>
    <row r="3905" spans="2:4" x14ac:dyDescent="0.45">
      <c r="B3905" s="3" t="s">
        <v>11239</v>
      </c>
      <c r="C3905" t="str">
        <f>_xlfn.XLOOKUP(B3905,Product!$A:$A,Product!$E:$E)</f>
        <v>2672-21S</v>
      </c>
      <c r="D3905" s="3" t="s">
        <v>7983</v>
      </c>
    </row>
    <row r="3906" spans="2:4" x14ac:dyDescent="0.45">
      <c r="B3906" s="3" t="s">
        <v>11239</v>
      </c>
      <c r="C3906" t="str">
        <f>_xlfn.XLOOKUP(B3906,Product!$A:$A,Product!$E:$E)</f>
        <v>2672-21S</v>
      </c>
      <c r="D3906" s="3" t="s">
        <v>7984</v>
      </c>
    </row>
    <row r="3907" spans="2:4" x14ac:dyDescent="0.45">
      <c r="B3907" s="3" t="s">
        <v>11239</v>
      </c>
      <c r="C3907" t="str">
        <f>_xlfn.XLOOKUP(B3907,Product!$A:$A,Product!$E:$E)</f>
        <v>2672-21S</v>
      </c>
      <c r="D3907" s="3" t="s">
        <v>7985</v>
      </c>
    </row>
    <row r="3908" spans="2:4" x14ac:dyDescent="0.45">
      <c r="B3908" s="3" t="s">
        <v>11239</v>
      </c>
      <c r="C3908" t="str">
        <f>_xlfn.XLOOKUP(B3908,Product!$A:$A,Product!$E:$E)</f>
        <v>2672-21S</v>
      </c>
      <c r="D3908" s="3" t="s">
        <v>7975</v>
      </c>
    </row>
    <row r="3909" spans="2:4" x14ac:dyDescent="0.45">
      <c r="B3909" s="3" t="s">
        <v>11239</v>
      </c>
      <c r="C3909" t="str">
        <f>_xlfn.XLOOKUP(B3909,Product!$A:$A,Product!$E:$E)</f>
        <v>2672-21S</v>
      </c>
      <c r="D3909" s="3" t="s">
        <v>7986</v>
      </c>
    </row>
    <row r="3910" spans="2:4" x14ac:dyDescent="0.45">
      <c r="B3910" s="3" t="s">
        <v>11239</v>
      </c>
      <c r="C3910" t="str">
        <f>_xlfn.XLOOKUP(B3910,Product!$A:$A,Product!$E:$E)</f>
        <v>2672-21S</v>
      </c>
      <c r="D3910" s="3" t="s">
        <v>7987</v>
      </c>
    </row>
    <row r="3911" spans="2:4" x14ac:dyDescent="0.45">
      <c r="B3911" s="3" t="s">
        <v>11239</v>
      </c>
      <c r="C3911" t="str">
        <f>_xlfn.XLOOKUP(B3911,Product!$A:$A,Product!$E:$E)</f>
        <v>2672-21S</v>
      </c>
      <c r="D3911" s="3" t="s">
        <v>7988</v>
      </c>
    </row>
    <row r="3912" spans="2:4" x14ac:dyDescent="0.45">
      <c r="B3912" s="3" t="s">
        <v>11239</v>
      </c>
      <c r="C3912" t="str">
        <f>_xlfn.XLOOKUP(B3912,Product!$A:$A,Product!$E:$E)</f>
        <v>2672-21S</v>
      </c>
      <c r="D3912" s="3" t="s">
        <v>7672</v>
      </c>
    </row>
    <row r="3913" spans="2:4" x14ac:dyDescent="0.45">
      <c r="B3913" s="3" t="s">
        <v>11239</v>
      </c>
      <c r="C3913" t="str">
        <f>_xlfn.XLOOKUP(B3913,Product!$A:$A,Product!$E:$E)</f>
        <v>2672-21S</v>
      </c>
      <c r="D3913" s="3" t="s">
        <v>7989</v>
      </c>
    </row>
    <row r="3914" spans="2:4" x14ac:dyDescent="0.45">
      <c r="B3914" s="3" t="s">
        <v>11239</v>
      </c>
      <c r="C3914" t="str">
        <f>_xlfn.XLOOKUP(B3914,Product!$A:$A,Product!$E:$E)</f>
        <v>2672-21S</v>
      </c>
      <c r="D3914" s="3" t="s">
        <v>7990</v>
      </c>
    </row>
    <row r="3915" spans="2:4" x14ac:dyDescent="0.45">
      <c r="B3915" s="3" t="s">
        <v>11239</v>
      </c>
      <c r="C3915" t="str">
        <f>_xlfn.XLOOKUP(B3915,Product!$A:$A,Product!$E:$E)</f>
        <v>2672-21S</v>
      </c>
      <c r="D3915" s="3" t="s">
        <v>7991</v>
      </c>
    </row>
    <row r="3916" spans="2:4" x14ac:dyDescent="0.45">
      <c r="B3916" s="3" t="s">
        <v>11239</v>
      </c>
      <c r="C3916" t="str">
        <f>_xlfn.XLOOKUP(B3916,Product!$A:$A,Product!$E:$E)</f>
        <v>2672-21S</v>
      </c>
      <c r="D3916" s="3" t="s">
        <v>7981</v>
      </c>
    </row>
    <row r="3917" spans="2:4" x14ac:dyDescent="0.45">
      <c r="B3917" s="3" t="s">
        <v>11239</v>
      </c>
      <c r="C3917" t="str">
        <f>_xlfn.XLOOKUP(B3917,Product!$A:$A,Product!$E:$E)</f>
        <v>2672-21S</v>
      </c>
      <c r="D3917" s="3" t="s">
        <v>7992</v>
      </c>
    </row>
    <row r="3918" spans="2:4" x14ac:dyDescent="0.45">
      <c r="B3918" s="3" t="s">
        <v>11243</v>
      </c>
      <c r="C3918" t="str">
        <f>_xlfn.XLOOKUP(B3918,Product!$A:$A,Product!$E:$E)</f>
        <v>2674-22C</v>
      </c>
      <c r="D3918" s="3" t="s">
        <v>7993</v>
      </c>
    </row>
    <row r="3919" spans="2:4" x14ac:dyDescent="0.45">
      <c r="B3919" s="3" t="s">
        <v>11243</v>
      </c>
      <c r="C3919" t="str">
        <f>_xlfn.XLOOKUP(B3919,Product!$A:$A,Product!$E:$E)</f>
        <v>2674-22C</v>
      </c>
      <c r="D3919" s="3" t="s">
        <v>7994</v>
      </c>
    </row>
    <row r="3920" spans="2:4" x14ac:dyDescent="0.45">
      <c r="B3920" s="3" t="s">
        <v>11243</v>
      </c>
      <c r="C3920" t="str">
        <f>_xlfn.XLOOKUP(B3920,Product!$A:$A,Product!$E:$E)</f>
        <v>2674-22C</v>
      </c>
      <c r="D3920" s="3" t="s">
        <v>7995</v>
      </c>
    </row>
    <row r="3921" spans="2:4" x14ac:dyDescent="0.45">
      <c r="B3921" s="3" t="s">
        <v>11243</v>
      </c>
      <c r="C3921" t="str">
        <f>_xlfn.XLOOKUP(B3921,Product!$A:$A,Product!$E:$E)</f>
        <v>2674-22C</v>
      </c>
      <c r="D3921" s="3" t="s">
        <v>7996</v>
      </c>
    </row>
    <row r="3922" spans="2:4" x14ac:dyDescent="0.45">
      <c r="B3922" s="3" t="s">
        <v>11244</v>
      </c>
      <c r="C3922" t="str">
        <f>_xlfn.XLOOKUP(B3922,Product!$A:$A,Product!$E:$E)</f>
        <v>2674-22P</v>
      </c>
      <c r="D3922" s="3" t="s">
        <v>7997</v>
      </c>
    </row>
    <row r="3923" spans="2:4" x14ac:dyDescent="0.45">
      <c r="B3923" s="3" t="s">
        <v>11244</v>
      </c>
      <c r="C3923" t="str">
        <f>_xlfn.XLOOKUP(B3923,Product!$A:$A,Product!$E:$E)</f>
        <v>2674-22P</v>
      </c>
      <c r="D3923" s="3" t="s">
        <v>7998</v>
      </c>
    </row>
    <row r="3924" spans="2:4" x14ac:dyDescent="0.45">
      <c r="B3924" s="3" t="s">
        <v>11244</v>
      </c>
      <c r="C3924" t="str">
        <f>_xlfn.XLOOKUP(B3924,Product!$A:$A,Product!$E:$E)</f>
        <v>2674-22P</v>
      </c>
      <c r="D3924" s="3" t="s">
        <v>7999</v>
      </c>
    </row>
    <row r="3925" spans="2:4" x14ac:dyDescent="0.45">
      <c r="B3925" s="3" t="s">
        <v>11244</v>
      </c>
      <c r="C3925" t="str">
        <f>_xlfn.XLOOKUP(B3925,Product!$A:$A,Product!$E:$E)</f>
        <v>2674-22P</v>
      </c>
      <c r="D3925" s="3" t="s">
        <v>8000</v>
      </c>
    </row>
    <row r="3926" spans="2:4" x14ac:dyDescent="0.45">
      <c r="B3926" s="3" t="s">
        <v>11244</v>
      </c>
      <c r="C3926" t="str">
        <f>_xlfn.XLOOKUP(B3926,Product!$A:$A,Product!$E:$E)</f>
        <v>2674-22P</v>
      </c>
      <c r="D3926" s="3" t="s">
        <v>8001</v>
      </c>
    </row>
    <row r="3927" spans="2:4" x14ac:dyDescent="0.45">
      <c r="B3927" s="3" t="s">
        <v>11244</v>
      </c>
      <c r="C3927" t="str">
        <f>_xlfn.XLOOKUP(B3927,Product!$A:$A,Product!$E:$E)</f>
        <v>2674-22P</v>
      </c>
      <c r="D3927" s="3" t="s">
        <v>8002</v>
      </c>
    </row>
    <row r="3928" spans="2:4" x14ac:dyDescent="0.45">
      <c r="B3928" s="3" t="s">
        <v>11244</v>
      </c>
      <c r="C3928" t="str">
        <f>_xlfn.XLOOKUP(B3928,Product!$A:$A,Product!$E:$E)</f>
        <v>2674-22P</v>
      </c>
      <c r="D3928" s="3" t="s">
        <v>8003</v>
      </c>
    </row>
    <row r="3929" spans="2:4" x14ac:dyDescent="0.45">
      <c r="B3929" s="3" t="s">
        <v>11245</v>
      </c>
      <c r="C3929" t="str">
        <f>_xlfn.XLOOKUP(B3929,Product!$A:$A,Product!$E:$E)</f>
        <v>2676-02</v>
      </c>
      <c r="D3929" s="3" t="s">
        <v>8004</v>
      </c>
    </row>
    <row r="3930" spans="2:4" x14ac:dyDescent="0.45">
      <c r="B3930" s="3" t="s">
        <v>11245</v>
      </c>
      <c r="C3930" t="str">
        <f>_xlfn.XLOOKUP(B3930,Product!$A:$A,Product!$E:$E)</f>
        <v>2676-02</v>
      </c>
      <c r="D3930" s="3" t="s">
        <v>6092</v>
      </c>
    </row>
    <row r="3931" spans="2:4" x14ac:dyDescent="0.45">
      <c r="B3931" s="3" t="s">
        <v>11245</v>
      </c>
      <c r="C3931" t="str">
        <f>_xlfn.XLOOKUP(B3931,Product!$A:$A,Product!$E:$E)</f>
        <v>2676-02</v>
      </c>
      <c r="D3931" s="3" t="s">
        <v>7970</v>
      </c>
    </row>
    <row r="3932" spans="2:4" x14ac:dyDescent="0.45">
      <c r="B3932" s="3" t="s">
        <v>11245</v>
      </c>
      <c r="C3932" t="str">
        <f>_xlfn.XLOOKUP(B3932,Product!$A:$A,Product!$E:$E)</f>
        <v>2676-02</v>
      </c>
      <c r="D3932" s="3" t="s">
        <v>8005</v>
      </c>
    </row>
    <row r="3933" spans="2:4" x14ac:dyDescent="0.45">
      <c r="B3933" s="3" t="s">
        <v>11245</v>
      </c>
      <c r="C3933" t="str">
        <f>_xlfn.XLOOKUP(B3933,Product!$A:$A,Product!$E:$E)</f>
        <v>2676-02</v>
      </c>
      <c r="D3933" s="3" t="s">
        <v>8006</v>
      </c>
    </row>
    <row r="3934" spans="2:4" x14ac:dyDescent="0.45">
      <c r="B3934" s="3" t="s">
        <v>11245</v>
      </c>
      <c r="C3934" t="str">
        <f>_xlfn.XLOOKUP(B3934,Product!$A:$A,Product!$E:$E)</f>
        <v>2676-02</v>
      </c>
      <c r="D3934" s="3" t="s">
        <v>8007</v>
      </c>
    </row>
    <row r="3935" spans="2:4" x14ac:dyDescent="0.45">
      <c r="B3935" s="3" t="s">
        <v>11245</v>
      </c>
      <c r="C3935" t="str">
        <f>_xlfn.XLOOKUP(B3935,Product!$A:$A,Product!$E:$E)</f>
        <v>2676-02</v>
      </c>
      <c r="D3935" s="3" t="s">
        <v>8008</v>
      </c>
    </row>
    <row r="3936" spans="2:4" x14ac:dyDescent="0.45">
      <c r="B3936" s="3" t="s">
        <v>11245</v>
      </c>
      <c r="C3936" t="str">
        <f>_xlfn.XLOOKUP(B3936,Product!$A:$A,Product!$E:$E)</f>
        <v>2676-02</v>
      </c>
      <c r="D3936" s="3" t="s">
        <v>8009</v>
      </c>
    </row>
    <row r="3937" spans="2:4" x14ac:dyDescent="0.45">
      <c r="B3937" s="3" t="s">
        <v>11245</v>
      </c>
      <c r="C3937" t="str">
        <f>_xlfn.XLOOKUP(B3937,Product!$A:$A,Product!$E:$E)</f>
        <v>2676-02</v>
      </c>
      <c r="D3937" s="3" t="s">
        <v>8010</v>
      </c>
    </row>
    <row r="3938" spans="2:4" x14ac:dyDescent="0.45">
      <c r="B3938" s="3" t="s">
        <v>11245</v>
      </c>
      <c r="C3938" t="str">
        <f>_xlfn.XLOOKUP(B3938,Product!$A:$A,Product!$E:$E)</f>
        <v>2676-02</v>
      </c>
      <c r="D3938" s="3" t="s">
        <v>8011</v>
      </c>
    </row>
    <row r="3939" spans="2:4" x14ac:dyDescent="0.45">
      <c r="B3939" s="3" t="s">
        <v>11245</v>
      </c>
      <c r="C3939" t="str">
        <f>_xlfn.XLOOKUP(B3939,Product!$A:$A,Product!$E:$E)</f>
        <v>2676-02</v>
      </c>
      <c r="D3939" s="3" t="s">
        <v>8012</v>
      </c>
    </row>
    <row r="3940" spans="2:4" x14ac:dyDescent="0.45">
      <c r="B3940" s="3" t="s">
        <v>11245</v>
      </c>
      <c r="C3940" t="str">
        <f>_xlfn.XLOOKUP(B3940,Product!$A:$A,Product!$E:$E)</f>
        <v>2676-02</v>
      </c>
      <c r="D3940" s="3" t="s">
        <v>8013</v>
      </c>
    </row>
    <row r="3941" spans="2:4" x14ac:dyDescent="0.45">
      <c r="B3941" s="3" t="s">
        <v>11246</v>
      </c>
      <c r="C3941" t="str">
        <f>_xlfn.XLOOKUP(B3941,Product!$A:$A,Product!$E:$E)</f>
        <v>2676-04</v>
      </c>
      <c r="D3941" s="3" t="s">
        <v>8004</v>
      </c>
    </row>
    <row r="3942" spans="2:4" x14ac:dyDescent="0.45">
      <c r="B3942" s="3" t="s">
        <v>11246</v>
      </c>
      <c r="C3942" t="str">
        <f>_xlfn.XLOOKUP(B3942,Product!$A:$A,Product!$E:$E)</f>
        <v>2676-04</v>
      </c>
      <c r="D3942" s="3" t="s">
        <v>6092</v>
      </c>
    </row>
    <row r="3943" spans="2:4" x14ac:dyDescent="0.45">
      <c r="B3943" s="3" t="s">
        <v>11246</v>
      </c>
      <c r="C3943" t="str">
        <f>_xlfn.XLOOKUP(B3943,Product!$A:$A,Product!$E:$E)</f>
        <v>2676-04</v>
      </c>
      <c r="D3943" s="3" t="s">
        <v>7970</v>
      </c>
    </row>
    <row r="3944" spans="2:4" x14ac:dyDescent="0.45">
      <c r="B3944" s="3" t="s">
        <v>11246</v>
      </c>
      <c r="C3944" t="str">
        <f>_xlfn.XLOOKUP(B3944,Product!$A:$A,Product!$E:$E)</f>
        <v>2676-04</v>
      </c>
      <c r="D3944" s="3" t="s">
        <v>8005</v>
      </c>
    </row>
    <row r="3945" spans="2:4" x14ac:dyDescent="0.45">
      <c r="B3945" s="3" t="s">
        <v>11246</v>
      </c>
      <c r="C3945" t="str">
        <f>_xlfn.XLOOKUP(B3945,Product!$A:$A,Product!$E:$E)</f>
        <v>2676-04</v>
      </c>
      <c r="D3945" s="3" t="s">
        <v>8006</v>
      </c>
    </row>
    <row r="3946" spans="2:4" x14ac:dyDescent="0.45">
      <c r="B3946" s="3" t="s">
        <v>11246</v>
      </c>
      <c r="C3946" t="str">
        <f>_xlfn.XLOOKUP(B3946,Product!$A:$A,Product!$E:$E)</f>
        <v>2676-04</v>
      </c>
      <c r="D3946" s="3" t="s">
        <v>8014</v>
      </c>
    </row>
    <row r="3947" spans="2:4" x14ac:dyDescent="0.45">
      <c r="B3947" s="3" t="s">
        <v>11246</v>
      </c>
      <c r="C3947" t="str">
        <f>_xlfn.XLOOKUP(B3947,Product!$A:$A,Product!$E:$E)</f>
        <v>2676-04</v>
      </c>
      <c r="D3947" s="3" t="s">
        <v>8015</v>
      </c>
    </row>
    <row r="3948" spans="2:4" x14ac:dyDescent="0.45">
      <c r="B3948" s="3" t="s">
        <v>11246</v>
      </c>
      <c r="C3948" t="str">
        <f>_xlfn.XLOOKUP(B3948,Product!$A:$A,Product!$E:$E)</f>
        <v>2676-04</v>
      </c>
      <c r="D3948" s="3" t="s">
        <v>8007</v>
      </c>
    </row>
    <row r="3949" spans="2:4" x14ac:dyDescent="0.45">
      <c r="B3949" s="3" t="s">
        <v>11246</v>
      </c>
      <c r="C3949" t="str">
        <f>_xlfn.XLOOKUP(B3949,Product!$A:$A,Product!$E:$E)</f>
        <v>2676-04</v>
      </c>
      <c r="D3949" s="3" t="s">
        <v>8016</v>
      </c>
    </row>
    <row r="3950" spans="2:4" x14ac:dyDescent="0.45">
      <c r="B3950" s="3" t="s">
        <v>11246</v>
      </c>
      <c r="C3950" t="str">
        <f>_xlfn.XLOOKUP(B3950,Product!$A:$A,Product!$E:$E)</f>
        <v>2676-04</v>
      </c>
      <c r="D3950" s="3" t="s">
        <v>8011</v>
      </c>
    </row>
    <row r="3951" spans="2:4" x14ac:dyDescent="0.45">
      <c r="B3951" s="3" t="s">
        <v>11246</v>
      </c>
      <c r="C3951" t="str">
        <f>_xlfn.XLOOKUP(B3951,Product!$A:$A,Product!$E:$E)</f>
        <v>2676-04</v>
      </c>
      <c r="D3951" s="3" t="s">
        <v>8013</v>
      </c>
    </row>
    <row r="3952" spans="2:4" x14ac:dyDescent="0.45">
      <c r="B3952" s="3" t="s">
        <v>11246</v>
      </c>
      <c r="C3952" t="str">
        <f>_xlfn.XLOOKUP(B3952,Product!$A:$A,Product!$E:$E)</f>
        <v>2676-04</v>
      </c>
      <c r="D3952" s="3" t="s">
        <v>8017</v>
      </c>
    </row>
    <row r="3953" spans="2:4" x14ac:dyDescent="0.45">
      <c r="B3953" s="3" t="s">
        <v>11248</v>
      </c>
      <c r="C3953" t="str">
        <f>_xlfn.XLOOKUP(B3953,Product!$A:$A,Product!$E:$E)</f>
        <v>2676-22</v>
      </c>
      <c r="D3953" s="3" t="s">
        <v>8005</v>
      </c>
    </row>
    <row r="3954" spans="2:4" x14ac:dyDescent="0.45">
      <c r="B3954" s="3" t="s">
        <v>11248</v>
      </c>
      <c r="C3954" t="str">
        <f>_xlfn.XLOOKUP(B3954,Product!$A:$A,Product!$E:$E)</f>
        <v>2676-22</v>
      </c>
      <c r="D3954" s="3" t="s">
        <v>8018</v>
      </c>
    </row>
    <row r="3955" spans="2:4" x14ac:dyDescent="0.45">
      <c r="B3955" s="3" t="s">
        <v>11248</v>
      </c>
      <c r="C3955" t="str">
        <f>_xlfn.XLOOKUP(B3955,Product!$A:$A,Product!$E:$E)</f>
        <v>2676-22</v>
      </c>
      <c r="D3955" s="3" t="s">
        <v>8019</v>
      </c>
    </row>
    <row r="3956" spans="2:4" x14ac:dyDescent="0.45">
      <c r="B3956" s="3" t="s">
        <v>11248</v>
      </c>
      <c r="C3956" t="str">
        <f>_xlfn.XLOOKUP(B3956,Product!$A:$A,Product!$E:$E)</f>
        <v>2676-22</v>
      </c>
      <c r="D3956" s="3" t="s">
        <v>8007</v>
      </c>
    </row>
    <row r="3957" spans="2:4" x14ac:dyDescent="0.45">
      <c r="B3957" s="3" t="s">
        <v>11248</v>
      </c>
      <c r="C3957" t="str">
        <f>_xlfn.XLOOKUP(B3957,Product!$A:$A,Product!$E:$E)</f>
        <v>2676-22</v>
      </c>
      <c r="D3957" s="3" t="s">
        <v>8008</v>
      </c>
    </row>
    <row r="3958" spans="2:4" x14ac:dyDescent="0.45">
      <c r="B3958" s="3" t="s">
        <v>11248</v>
      </c>
      <c r="C3958" t="str">
        <f>_xlfn.XLOOKUP(B3958,Product!$A:$A,Product!$E:$E)</f>
        <v>2676-22</v>
      </c>
      <c r="D3958" s="3" t="s">
        <v>8020</v>
      </c>
    </row>
    <row r="3959" spans="2:4" x14ac:dyDescent="0.45">
      <c r="B3959" s="3" t="s">
        <v>11248</v>
      </c>
      <c r="C3959" t="str">
        <f>_xlfn.XLOOKUP(B3959,Product!$A:$A,Product!$E:$E)</f>
        <v>2676-22</v>
      </c>
      <c r="D3959" s="3" t="s">
        <v>8021</v>
      </c>
    </row>
    <row r="3960" spans="2:4" x14ac:dyDescent="0.45">
      <c r="B3960" s="3" t="s">
        <v>11248</v>
      </c>
      <c r="C3960" t="str">
        <f>_xlfn.XLOOKUP(B3960,Product!$A:$A,Product!$E:$E)</f>
        <v>2676-22</v>
      </c>
      <c r="D3960" s="3" t="s">
        <v>8022</v>
      </c>
    </row>
    <row r="3961" spans="2:4" x14ac:dyDescent="0.45">
      <c r="B3961" s="3" t="s">
        <v>11248</v>
      </c>
      <c r="C3961" t="str">
        <f>_xlfn.XLOOKUP(B3961,Product!$A:$A,Product!$E:$E)</f>
        <v>2676-22</v>
      </c>
      <c r="D3961" s="3" t="s">
        <v>8012</v>
      </c>
    </row>
    <row r="3962" spans="2:4" x14ac:dyDescent="0.45">
      <c r="B3962" s="3" t="s">
        <v>11248</v>
      </c>
      <c r="C3962" t="str">
        <f>_xlfn.XLOOKUP(B3962,Product!$A:$A,Product!$E:$E)</f>
        <v>2676-22</v>
      </c>
      <c r="D3962" s="3" t="s">
        <v>8013</v>
      </c>
    </row>
    <row r="3963" spans="2:4" x14ac:dyDescent="0.45">
      <c r="B3963" s="3" t="s">
        <v>11249</v>
      </c>
      <c r="C3963" t="str">
        <f>_xlfn.XLOOKUP(B3963,Product!$A:$A,Product!$E:$E)</f>
        <v>2676-23</v>
      </c>
      <c r="D3963" s="3" t="s">
        <v>8004</v>
      </c>
    </row>
    <row r="3964" spans="2:4" x14ac:dyDescent="0.45">
      <c r="B3964" s="3" t="s">
        <v>11249</v>
      </c>
      <c r="C3964" t="str">
        <f>_xlfn.XLOOKUP(B3964,Product!$A:$A,Product!$E:$E)</f>
        <v>2676-23</v>
      </c>
      <c r="D3964" s="3" t="s">
        <v>8005</v>
      </c>
    </row>
    <row r="3965" spans="2:4" x14ac:dyDescent="0.45">
      <c r="B3965" s="3" t="s">
        <v>11249</v>
      </c>
      <c r="C3965" t="str">
        <f>_xlfn.XLOOKUP(B3965,Product!$A:$A,Product!$E:$E)</f>
        <v>2676-23</v>
      </c>
      <c r="D3965" s="3" t="s">
        <v>8023</v>
      </c>
    </row>
    <row r="3966" spans="2:4" x14ac:dyDescent="0.45">
      <c r="B3966" s="3" t="s">
        <v>11249</v>
      </c>
      <c r="C3966" t="str">
        <f>_xlfn.XLOOKUP(B3966,Product!$A:$A,Product!$E:$E)</f>
        <v>2676-23</v>
      </c>
      <c r="D3966" s="3" t="s">
        <v>8018</v>
      </c>
    </row>
    <row r="3967" spans="2:4" x14ac:dyDescent="0.45">
      <c r="B3967" s="3" t="s">
        <v>11249</v>
      </c>
      <c r="C3967" t="str">
        <f>_xlfn.XLOOKUP(B3967,Product!$A:$A,Product!$E:$E)</f>
        <v>2676-23</v>
      </c>
      <c r="D3967" s="3" t="s">
        <v>8015</v>
      </c>
    </row>
    <row r="3968" spans="2:4" x14ac:dyDescent="0.45">
      <c r="B3968" s="3" t="s">
        <v>11249</v>
      </c>
      <c r="C3968" t="str">
        <f>_xlfn.XLOOKUP(B3968,Product!$A:$A,Product!$E:$E)</f>
        <v>2676-23</v>
      </c>
      <c r="D3968" s="3" t="s">
        <v>8007</v>
      </c>
    </row>
    <row r="3969" spans="2:4" x14ac:dyDescent="0.45">
      <c r="B3969" s="3" t="s">
        <v>11249</v>
      </c>
      <c r="C3969" t="str">
        <f>_xlfn.XLOOKUP(B3969,Product!$A:$A,Product!$E:$E)</f>
        <v>2676-23</v>
      </c>
      <c r="D3969" s="3" t="s">
        <v>8020</v>
      </c>
    </row>
    <row r="3970" spans="2:4" x14ac:dyDescent="0.45">
      <c r="B3970" s="3" t="s">
        <v>11249</v>
      </c>
      <c r="C3970" t="str">
        <f>_xlfn.XLOOKUP(B3970,Product!$A:$A,Product!$E:$E)</f>
        <v>2676-23</v>
      </c>
      <c r="D3970" s="3" t="s">
        <v>8024</v>
      </c>
    </row>
    <row r="3971" spans="2:4" x14ac:dyDescent="0.45">
      <c r="B3971" s="3" t="s">
        <v>11249</v>
      </c>
      <c r="C3971" t="str">
        <f>_xlfn.XLOOKUP(B3971,Product!$A:$A,Product!$E:$E)</f>
        <v>2676-23</v>
      </c>
      <c r="D3971" s="3" t="s">
        <v>7672</v>
      </c>
    </row>
    <row r="3972" spans="2:4" x14ac:dyDescent="0.45">
      <c r="B3972" s="3" t="s">
        <v>11249</v>
      </c>
      <c r="C3972" t="str">
        <f>_xlfn.XLOOKUP(B3972,Product!$A:$A,Product!$E:$E)</f>
        <v>2676-23</v>
      </c>
      <c r="D3972" s="3" t="s">
        <v>8012</v>
      </c>
    </row>
    <row r="3973" spans="2:4" x14ac:dyDescent="0.45">
      <c r="B3973" s="3" t="s">
        <v>11249</v>
      </c>
      <c r="C3973" t="str">
        <f>_xlfn.XLOOKUP(B3973,Product!$A:$A,Product!$E:$E)</f>
        <v>2676-23</v>
      </c>
      <c r="D3973" s="3" t="s">
        <v>8013</v>
      </c>
    </row>
    <row r="3974" spans="2:4" x14ac:dyDescent="0.45">
      <c r="B3974" s="3" t="s">
        <v>11250</v>
      </c>
      <c r="C3974" t="str">
        <f>_xlfn.XLOOKUP(B3974,Product!$A:$A,Product!$E:$E)</f>
        <v>2677-02</v>
      </c>
      <c r="D3974" s="3" t="s">
        <v>6092</v>
      </c>
    </row>
    <row r="3975" spans="2:4" x14ac:dyDescent="0.45">
      <c r="B3975" s="3" t="s">
        <v>11250</v>
      </c>
      <c r="C3975" t="str">
        <f>_xlfn.XLOOKUP(B3975,Product!$A:$A,Product!$E:$E)</f>
        <v>2677-02</v>
      </c>
      <c r="D3975" s="3" t="s">
        <v>7970</v>
      </c>
    </row>
    <row r="3976" spans="2:4" x14ac:dyDescent="0.45">
      <c r="B3976" s="3" t="s">
        <v>11250</v>
      </c>
      <c r="C3976" t="str">
        <f>_xlfn.XLOOKUP(B3976,Product!$A:$A,Product!$E:$E)</f>
        <v>2677-02</v>
      </c>
      <c r="D3976" s="3" t="s">
        <v>8025</v>
      </c>
    </row>
    <row r="3977" spans="2:4" x14ac:dyDescent="0.45">
      <c r="B3977" s="3" t="s">
        <v>11250</v>
      </c>
      <c r="C3977" t="str">
        <f>_xlfn.XLOOKUP(B3977,Product!$A:$A,Product!$E:$E)</f>
        <v>2677-02</v>
      </c>
      <c r="D3977" s="3" t="s">
        <v>8026</v>
      </c>
    </row>
    <row r="3978" spans="2:4" x14ac:dyDescent="0.45">
      <c r="B3978" s="3" t="s">
        <v>11250</v>
      </c>
      <c r="C3978" t="str">
        <f>_xlfn.XLOOKUP(B3978,Product!$A:$A,Product!$E:$E)</f>
        <v>2677-02</v>
      </c>
      <c r="D3978" s="3" t="s">
        <v>8027</v>
      </c>
    </row>
    <row r="3979" spans="2:4" x14ac:dyDescent="0.45">
      <c r="B3979" s="3" t="s">
        <v>11250</v>
      </c>
      <c r="C3979" t="str">
        <f>_xlfn.XLOOKUP(B3979,Product!$A:$A,Product!$E:$E)</f>
        <v>2677-02</v>
      </c>
      <c r="D3979" s="3" t="s">
        <v>8028</v>
      </c>
    </row>
    <row r="3980" spans="2:4" x14ac:dyDescent="0.45">
      <c r="B3980" s="3" t="s">
        <v>11250</v>
      </c>
      <c r="C3980" t="str">
        <f>_xlfn.XLOOKUP(B3980,Product!$A:$A,Product!$E:$E)</f>
        <v>2677-02</v>
      </c>
      <c r="D3980" s="3" t="s">
        <v>8029</v>
      </c>
    </row>
    <row r="3981" spans="2:4" x14ac:dyDescent="0.45">
      <c r="B3981" s="3" t="s">
        <v>11250</v>
      </c>
      <c r="C3981" t="str">
        <f>_xlfn.XLOOKUP(B3981,Product!$A:$A,Product!$E:$E)</f>
        <v>2677-02</v>
      </c>
      <c r="D3981" s="3" t="s">
        <v>8030</v>
      </c>
    </row>
    <row r="3982" spans="2:4" x14ac:dyDescent="0.45">
      <c r="B3982" s="3" t="s">
        <v>11250</v>
      </c>
      <c r="C3982" t="str">
        <f>_xlfn.XLOOKUP(B3982,Product!$A:$A,Product!$E:$E)</f>
        <v>2677-02</v>
      </c>
      <c r="D3982" s="3" t="s">
        <v>8031</v>
      </c>
    </row>
    <row r="3983" spans="2:4" x14ac:dyDescent="0.45">
      <c r="B3983" s="3" t="s">
        <v>11250</v>
      </c>
      <c r="C3983" t="str">
        <f>_xlfn.XLOOKUP(B3983,Product!$A:$A,Product!$E:$E)</f>
        <v>2677-02</v>
      </c>
      <c r="D3983" s="3" t="s">
        <v>8032</v>
      </c>
    </row>
    <row r="3984" spans="2:4" x14ac:dyDescent="0.45">
      <c r="B3984" s="3" t="s">
        <v>11250</v>
      </c>
      <c r="C3984" t="str">
        <f>_xlfn.XLOOKUP(B3984,Product!$A:$A,Product!$E:$E)</f>
        <v>2677-02</v>
      </c>
      <c r="D3984" s="3" t="s">
        <v>8033</v>
      </c>
    </row>
    <row r="3985" spans="2:4" x14ac:dyDescent="0.45">
      <c r="B3985" s="3" t="s">
        <v>11250</v>
      </c>
      <c r="C3985" t="str">
        <f>_xlfn.XLOOKUP(B3985,Product!$A:$A,Product!$E:$E)</f>
        <v>2677-02</v>
      </c>
      <c r="D3985" s="3" t="s">
        <v>8034</v>
      </c>
    </row>
    <row r="3986" spans="2:4" x14ac:dyDescent="0.45">
      <c r="B3986" s="3" t="s">
        <v>11251</v>
      </c>
      <c r="C3986" t="str">
        <f>_xlfn.XLOOKUP(B3986,Product!$A:$A,Product!$E:$E)</f>
        <v>2677-04</v>
      </c>
      <c r="D3986" s="3" t="s">
        <v>6092</v>
      </c>
    </row>
    <row r="3987" spans="2:4" x14ac:dyDescent="0.45">
      <c r="B3987" s="3" t="s">
        <v>11251</v>
      </c>
      <c r="C3987" t="str">
        <f>_xlfn.XLOOKUP(B3987,Product!$A:$A,Product!$E:$E)</f>
        <v>2677-04</v>
      </c>
      <c r="D3987" s="3" t="s">
        <v>7970</v>
      </c>
    </row>
    <row r="3988" spans="2:4" x14ac:dyDescent="0.45">
      <c r="B3988" s="3" t="s">
        <v>11251</v>
      </c>
      <c r="C3988" t="str">
        <f>_xlfn.XLOOKUP(B3988,Product!$A:$A,Product!$E:$E)</f>
        <v>2677-04</v>
      </c>
      <c r="D3988" s="3" t="s">
        <v>8026</v>
      </c>
    </row>
    <row r="3989" spans="2:4" x14ac:dyDescent="0.45">
      <c r="B3989" s="3" t="s">
        <v>11251</v>
      </c>
      <c r="C3989" t="str">
        <f>_xlfn.XLOOKUP(B3989,Product!$A:$A,Product!$E:$E)</f>
        <v>2677-04</v>
      </c>
      <c r="D3989" s="3" t="s">
        <v>8035</v>
      </c>
    </row>
    <row r="3990" spans="2:4" x14ac:dyDescent="0.45">
      <c r="B3990" s="3" t="s">
        <v>11251</v>
      </c>
      <c r="C3990" t="str">
        <f>_xlfn.XLOOKUP(B3990,Product!$A:$A,Product!$E:$E)</f>
        <v>2677-04</v>
      </c>
      <c r="D3990" s="3" t="s">
        <v>8036</v>
      </c>
    </row>
    <row r="3991" spans="2:4" x14ac:dyDescent="0.45">
      <c r="B3991" s="3" t="s">
        <v>11251</v>
      </c>
      <c r="C3991" t="str">
        <f>_xlfn.XLOOKUP(B3991,Product!$A:$A,Product!$E:$E)</f>
        <v>2677-04</v>
      </c>
      <c r="D3991" s="3" t="s">
        <v>8037</v>
      </c>
    </row>
    <row r="3992" spans="2:4" x14ac:dyDescent="0.45">
      <c r="B3992" s="3" t="s">
        <v>11251</v>
      </c>
      <c r="C3992" t="str">
        <f>_xlfn.XLOOKUP(B3992,Product!$A:$A,Product!$E:$E)</f>
        <v>2677-04</v>
      </c>
      <c r="D3992" s="3" t="s">
        <v>8029</v>
      </c>
    </row>
    <row r="3993" spans="2:4" x14ac:dyDescent="0.45">
      <c r="B3993" s="3" t="s">
        <v>11251</v>
      </c>
      <c r="C3993" t="str">
        <f>_xlfn.XLOOKUP(B3993,Product!$A:$A,Product!$E:$E)</f>
        <v>2677-04</v>
      </c>
      <c r="D3993" s="3" t="s">
        <v>8030</v>
      </c>
    </row>
    <row r="3994" spans="2:4" x14ac:dyDescent="0.45">
      <c r="B3994" s="3" t="s">
        <v>11251</v>
      </c>
      <c r="C3994" t="str">
        <f>_xlfn.XLOOKUP(B3994,Product!$A:$A,Product!$E:$E)</f>
        <v>2677-04</v>
      </c>
      <c r="D3994" s="3" t="s">
        <v>8031</v>
      </c>
    </row>
    <row r="3995" spans="2:4" x14ac:dyDescent="0.45">
      <c r="B3995" s="3" t="s">
        <v>11251</v>
      </c>
      <c r="C3995" t="str">
        <f>_xlfn.XLOOKUP(B3995,Product!$A:$A,Product!$E:$E)</f>
        <v>2677-04</v>
      </c>
      <c r="D3995" s="3" t="s">
        <v>8038</v>
      </c>
    </row>
    <row r="3996" spans="2:4" x14ac:dyDescent="0.45">
      <c r="B3996" s="3" t="s">
        <v>11251</v>
      </c>
      <c r="C3996" t="str">
        <f>_xlfn.XLOOKUP(B3996,Product!$A:$A,Product!$E:$E)</f>
        <v>2677-04</v>
      </c>
      <c r="D3996" s="3" t="s">
        <v>8034</v>
      </c>
    </row>
    <row r="3997" spans="2:4" x14ac:dyDescent="0.45">
      <c r="B3997" s="3" t="s">
        <v>11251</v>
      </c>
      <c r="C3997" t="str">
        <f>_xlfn.XLOOKUP(B3997,Product!$A:$A,Product!$E:$E)</f>
        <v>2677-04</v>
      </c>
      <c r="D3997" s="3" t="s">
        <v>8039</v>
      </c>
    </row>
    <row r="3998" spans="2:4" x14ac:dyDescent="0.45">
      <c r="B3998" s="3" t="s">
        <v>11253</v>
      </c>
      <c r="C3998" t="str">
        <f>_xlfn.XLOOKUP(B3998,Product!$A:$A,Product!$E:$E)</f>
        <v>2677-21</v>
      </c>
      <c r="D3998" s="3" t="s">
        <v>8040</v>
      </c>
    </row>
    <row r="3999" spans="2:4" x14ac:dyDescent="0.45">
      <c r="B3999" s="3" t="s">
        <v>11253</v>
      </c>
      <c r="C3999" t="str">
        <f>_xlfn.XLOOKUP(B3999,Product!$A:$A,Product!$E:$E)</f>
        <v>2677-21</v>
      </c>
      <c r="D3999" s="3" t="s">
        <v>8025</v>
      </c>
    </row>
    <row r="4000" spans="2:4" x14ac:dyDescent="0.45">
      <c r="B4000" s="3" t="s">
        <v>11253</v>
      </c>
      <c r="C4000" t="str">
        <f>_xlfn.XLOOKUP(B4000,Product!$A:$A,Product!$E:$E)</f>
        <v>2677-21</v>
      </c>
      <c r="D4000" s="3" t="s">
        <v>8035</v>
      </c>
    </row>
    <row r="4001" spans="2:4" x14ac:dyDescent="0.45">
      <c r="B4001" s="3" t="s">
        <v>11253</v>
      </c>
      <c r="C4001" t="str">
        <f>_xlfn.XLOOKUP(B4001,Product!$A:$A,Product!$E:$E)</f>
        <v>2677-21</v>
      </c>
      <c r="D4001" s="3" t="s">
        <v>8028</v>
      </c>
    </row>
    <row r="4002" spans="2:4" x14ac:dyDescent="0.45">
      <c r="B4002" s="3" t="s">
        <v>11253</v>
      </c>
      <c r="C4002" t="str">
        <f>_xlfn.XLOOKUP(B4002,Product!$A:$A,Product!$E:$E)</f>
        <v>2677-21</v>
      </c>
      <c r="D4002" s="3" t="s">
        <v>8029</v>
      </c>
    </row>
    <row r="4003" spans="2:4" x14ac:dyDescent="0.45">
      <c r="B4003" s="3" t="s">
        <v>11253</v>
      </c>
      <c r="C4003" t="str">
        <f>_xlfn.XLOOKUP(B4003,Product!$A:$A,Product!$E:$E)</f>
        <v>2677-21</v>
      </c>
      <c r="D4003" s="3" t="s">
        <v>8030</v>
      </c>
    </row>
    <row r="4004" spans="2:4" x14ac:dyDescent="0.45">
      <c r="B4004" s="3" t="s">
        <v>11253</v>
      </c>
      <c r="C4004" t="str">
        <f>_xlfn.XLOOKUP(B4004,Product!$A:$A,Product!$E:$E)</f>
        <v>2677-21</v>
      </c>
      <c r="D4004" s="3" t="s">
        <v>7672</v>
      </c>
    </row>
    <row r="4005" spans="2:4" x14ac:dyDescent="0.45">
      <c r="B4005" s="3" t="s">
        <v>11253</v>
      </c>
      <c r="C4005" t="str">
        <f>_xlfn.XLOOKUP(B4005,Product!$A:$A,Product!$E:$E)</f>
        <v>2677-21</v>
      </c>
      <c r="D4005" s="3" t="s">
        <v>8041</v>
      </c>
    </row>
    <row r="4006" spans="2:4" x14ac:dyDescent="0.45">
      <c r="B4006" s="3" t="s">
        <v>11253</v>
      </c>
      <c r="C4006" t="str">
        <f>_xlfn.XLOOKUP(B4006,Product!$A:$A,Product!$E:$E)</f>
        <v>2677-21</v>
      </c>
      <c r="D4006" s="3" t="s">
        <v>7991</v>
      </c>
    </row>
    <row r="4007" spans="2:4" x14ac:dyDescent="0.45">
      <c r="B4007" s="3" t="s">
        <v>11253</v>
      </c>
      <c r="C4007" t="str">
        <f>_xlfn.XLOOKUP(B4007,Product!$A:$A,Product!$E:$E)</f>
        <v>2677-21</v>
      </c>
      <c r="D4007" s="3" t="s">
        <v>8033</v>
      </c>
    </row>
    <row r="4008" spans="2:4" x14ac:dyDescent="0.45">
      <c r="B4008" s="3" t="s">
        <v>11253</v>
      </c>
      <c r="C4008" t="str">
        <f>_xlfn.XLOOKUP(B4008,Product!$A:$A,Product!$E:$E)</f>
        <v>2677-21</v>
      </c>
      <c r="D4008" s="3" t="s">
        <v>8042</v>
      </c>
    </row>
    <row r="4009" spans="2:4" x14ac:dyDescent="0.45">
      <c r="B4009" s="3" t="s">
        <v>11253</v>
      </c>
      <c r="C4009" t="str">
        <f>_xlfn.XLOOKUP(B4009,Product!$A:$A,Product!$E:$E)</f>
        <v>2677-21</v>
      </c>
      <c r="D4009" s="3" t="s">
        <v>8034</v>
      </c>
    </row>
    <row r="4010" spans="2:4" x14ac:dyDescent="0.45">
      <c r="B4010" s="3" t="s">
        <v>11254</v>
      </c>
      <c r="C4010" t="str">
        <f>_xlfn.XLOOKUP(B4010,Product!$A:$A,Product!$E:$E)</f>
        <v>2677-23</v>
      </c>
      <c r="D4010" s="3" t="s">
        <v>8035</v>
      </c>
    </row>
    <row r="4011" spans="2:4" x14ac:dyDescent="0.45">
      <c r="B4011" s="3" t="s">
        <v>11254</v>
      </c>
      <c r="C4011" t="str">
        <f>_xlfn.XLOOKUP(B4011,Product!$A:$A,Product!$E:$E)</f>
        <v>2677-23</v>
      </c>
      <c r="D4011" s="3" t="s">
        <v>8043</v>
      </c>
    </row>
    <row r="4012" spans="2:4" x14ac:dyDescent="0.45">
      <c r="B4012" s="3" t="s">
        <v>11254</v>
      </c>
      <c r="C4012" t="str">
        <f>_xlfn.XLOOKUP(B4012,Product!$A:$A,Product!$E:$E)</f>
        <v>2677-23</v>
      </c>
      <c r="D4012" s="3" t="s">
        <v>8028</v>
      </c>
    </row>
    <row r="4013" spans="2:4" x14ac:dyDescent="0.45">
      <c r="B4013" s="3" t="s">
        <v>11254</v>
      </c>
      <c r="C4013" t="str">
        <f>_xlfn.XLOOKUP(B4013,Product!$A:$A,Product!$E:$E)</f>
        <v>2677-23</v>
      </c>
      <c r="D4013" s="3" t="s">
        <v>8029</v>
      </c>
    </row>
    <row r="4014" spans="2:4" x14ac:dyDescent="0.45">
      <c r="B4014" s="3" t="s">
        <v>11254</v>
      </c>
      <c r="C4014" t="str">
        <f>_xlfn.XLOOKUP(B4014,Product!$A:$A,Product!$E:$E)</f>
        <v>2677-23</v>
      </c>
      <c r="D4014" s="3" t="s">
        <v>8030</v>
      </c>
    </row>
    <row r="4015" spans="2:4" x14ac:dyDescent="0.45">
      <c r="B4015" s="3" t="s">
        <v>11254</v>
      </c>
      <c r="C4015" t="str">
        <f>_xlfn.XLOOKUP(B4015,Product!$A:$A,Product!$E:$E)</f>
        <v>2677-23</v>
      </c>
      <c r="D4015" s="3" t="s">
        <v>7672</v>
      </c>
    </row>
    <row r="4016" spans="2:4" x14ac:dyDescent="0.45">
      <c r="B4016" s="3" t="s">
        <v>11254</v>
      </c>
      <c r="C4016" t="str">
        <f>_xlfn.XLOOKUP(B4016,Product!$A:$A,Product!$E:$E)</f>
        <v>2677-23</v>
      </c>
      <c r="D4016" s="3" t="s">
        <v>8044</v>
      </c>
    </row>
    <row r="4017" spans="2:4" x14ac:dyDescent="0.45">
      <c r="B4017" s="3" t="s">
        <v>11254</v>
      </c>
      <c r="C4017" t="str">
        <f>_xlfn.XLOOKUP(B4017,Product!$A:$A,Product!$E:$E)</f>
        <v>2677-23</v>
      </c>
      <c r="D4017" s="3" t="s">
        <v>8038</v>
      </c>
    </row>
    <row r="4018" spans="2:4" x14ac:dyDescent="0.45">
      <c r="B4018" s="3" t="s">
        <v>11254</v>
      </c>
      <c r="C4018" t="str">
        <f>_xlfn.XLOOKUP(B4018,Product!$A:$A,Product!$E:$E)</f>
        <v>2677-23</v>
      </c>
      <c r="D4018" s="3" t="s">
        <v>8041</v>
      </c>
    </row>
    <row r="4019" spans="2:4" x14ac:dyDescent="0.45">
      <c r="B4019" s="3" t="s">
        <v>11254</v>
      </c>
      <c r="C4019" t="str">
        <f>_xlfn.XLOOKUP(B4019,Product!$A:$A,Product!$E:$E)</f>
        <v>2677-23</v>
      </c>
      <c r="D4019" s="3" t="s">
        <v>7991</v>
      </c>
    </row>
    <row r="4020" spans="2:4" x14ac:dyDescent="0.45">
      <c r="B4020" s="3" t="s">
        <v>11254</v>
      </c>
      <c r="C4020" t="str">
        <f>_xlfn.XLOOKUP(B4020,Product!$A:$A,Product!$E:$E)</f>
        <v>2677-23</v>
      </c>
      <c r="D4020" s="3" t="s">
        <v>8034</v>
      </c>
    </row>
    <row r="4021" spans="2:4" x14ac:dyDescent="0.45">
      <c r="B4021" s="3" t="s">
        <v>11254</v>
      </c>
      <c r="C4021" t="str">
        <f>_xlfn.XLOOKUP(B4021,Product!$A:$A,Product!$E:$E)</f>
        <v>2677-23</v>
      </c>
      <c r="D4021" s="3" t="s">
        <v>8039</v>
      </c>
    </row>
    <row r="4022" spans="2:4" x14ac:dyDescent="0.45">
      <c r="B4022" s="3" t="s">
        <v>11255</v>
      </c>
      <c r="C4022" t="str">
        <f>_xlfn.XLOOKUP(B4022,Product!$A:$A,Product!$E:$E)</f>
        <v>2678-20</v>
      </c>
      <c r="D4022" s="3" t="s">
        <v>6092</v>
      </c>
    </row>
    <row r="4023" spans="2:4" x14ac:dyDescent="0.45">
      <c r="B4023" s="3" t="s">
        <v>11255</v>
      </c>
      <c r="C4023" t="str">
        <f>_xlfn.XLOOKUP(B4023,Product!$A:$A,Product!$E:$E)</f>
        <v>2678-20</v>
      </c>
      <c r="D4023" s="3" t="s">
        <v>8021</v>
      </c>
    </row>
    <row r="4024" spans="2:4" x14ac:dyDescent="0.45">
      <c r="B4024" s="3" t="s">
        <v>11255</v>
      </c>
      <c r="C4024" t="str">
        <f>_xlfn.XLOOKUP(B4024,Product!$A:$A,Product!$E:$E)</f>
        <v>2678-20</v>
      </c>
      <c r="D4024" s="3" t="s">
        <v>8045</v>
      </c>
    </row>
    <row r="4025" spans="2:4" x14ac:dyDescent="0.45">
      <c r="B4025" s="3" t="s">
        <v>11255</v>
      </c>
      <c r="C4025" t="str">
        <f>_xlfn.XLOOKUP(B4025,Product!$A:$A,Product!$E:$E)</f>
        <v>2678-20</v>
      </c>
      <c r="D4025" s="3" t="s">
        <v>8046</v>
      </c>
    </row>
    <row r="4026" spans="2:4" x14ac:dyDescent="0.45">
      <c r="B4026" s="3" t="s">
        <v>11255</v>
      </c>
      <c r="C4026" t="str">
        <f>_xlfn.XLOOKUP(B4026,Product!$A:$A,Product!$E:$E)</f>
        <v>2678-20</v>
      </c>
      <c r="D4026" s="3" t="s">
        <v>8047</v>
      </c>
    </row>
    <row r="4027" spans="2:4" x14ac:dyDescent="0.45">
      <c r="B4027" s="3" t="s">
        <v>11255</v>
      </c>
      <c r="C4027" t="str">
        <f>_xlfn.XLOOKUP(B4027,Product!$A:$A,Product!$E:$E)</f>
        <v>2678-20</v>
      </c>
      <c r="D4027" s="3" t="s">
        <v>8048</v>
      </c>
    </row>
    <row r="4028" spans="2:4" x14ac:dyDescent="0.45">
      <c r="B4028" s="3" t="s">
        <v>11257</v>
      </c>
      <c r="C4028" t="str">
        <f>_xlfn.XLOOKUP(B4028,Product!$A:$A,Product!$E:$E)</f>
        <v>2678-22BG</v>
      </c>
      <c r="D4028" s="3" t="s">
        <v>8049</v>
      </c>
    </row>
    <row r="4029" spans="2:4" x14ac:dyDescent="0.45">
      <c r="B4029" s="3" t="s">
        <v>11257</v>
      </c>
      <c r="C4029" t="str">
        <f>_xlfn.XLOOKUP(B4029,Product!$A:$A,Product!$E:$E)</f>
        <v>2678-22BG</v>
      </c>
      <c r="D4029" s="3" t="s">
        <v>8050</v>
      </c>
    </row>
    <row r="4030" spans="2:4" x14ac:dyDescent="0.45">
      <c r="B4030" s="3" t="s">
        <v>11257</v>
      </c>
      <c r="C4030" t="str">
        <f>_xlfn.XLOOKUP(B4030,Product!$A:$A,Product!$E:$E)</f>
        <v>2678-22BG</v>
      </c>
      <c r="D4030" s="3" t="s">
        <v>8051</v>
      </c>
    </row>
    <row r="4031" spans="2:4" x14ac:dyDescent="0.45">
      <c r="B4031" s="3" t="s">
        <v>11257</v>
      </c>
      <c r="C4031" t="str">
        <f>_xlfn.XLOOKUP(B4031,Product!$A:$A,Product!$E:$E)</f>
        <v>2678-22BG</v>
      </c>
      <c r="D4031" s="3" t="s">
        <v>8052</v>
      </c>
    </row>
    <row r="4032" spans="2:4" x14ac:dyDescent="0.45">
      <c r="B4032" s="3" t="s">
        <v>11257</v>
      </c>
      <c r="C4032" t="str">
        <f>_xlfn.XLOOKUP(B4032,Product!$A:$A,Product!$E:$E)</f>
        <v>2678-22BG</v>
      </c>
      <c r="D4032" s="3" t="s">
        <v>8053</v>
      </c>
    </row>
    <row r="4033" spans="2:4" x14ac:dyDescent="0.45">
      <c r="B4033" s="3" t="s">
        <v>11257</v>
      </c>
      <c r="C4033" t="str">
        <f>_xlfn.XLOOKUP(B4033,Product!$A:$A,Product!$E:$E)</f>
        <v>2678-22BG</v>
      </c>
      <c r="D4033" s="3" t="s">
        <v>8054</v>
      </c>
    </row>
    <row r="4034" spans="2:4" x14ac:dyDescent="0.45">
      <c r="B4034" s="3" t="s">
        <v>11257</v>
      </c>
      <c r="C4034" t="str">
        <f>_xlfn.XLOOKUP(B4034,Product!$A:$A,Product!$E:$E)</f>
        <v>2678-22BG</v>
      </c>
      <c r="D4034" s="3" t="s">
        <v>8055</v>
      </c>
    </row>
    <row r="4035" spans="2:4" x14ac:dyDescent="0.45">
      <c r="B4035" s="3" t="s">
        <v>11257</v>
      </c>
      <c r="C4035" t="str">
        <f>_xlfn.XLOOKUP(B4035,Product!$A:$A,Product!$E:$E)</f>
        <v>2678-22BG</v>
      </c>
      <c r="D4035" s="3" t="s">
        <v>8056</v>
      </c>
    </row>
    <row r="4036" spans="2:4" x14ac:dyDescent="0.45">
      <c r="B4036" s="3" t="s">
        <v>11257</v>
      </c>
      <c r="C4036" t="str">
        <f>_xlfn.XLOOKUP(B4036,Product!$A:$A,Product!$E:$E)</f>
        <v>2678-22BG</v>
      </c>
      <c r="D4036" s="3" t="s">
        <v>8057</v>
      </c>
    </row>
    <row r="4037" spans="2:4" x14ac:dyDescent="0.45">
      <c r="B4037" s="3" t="s">
        <v>11257</v>
      </c>
      <c r="C4037" t="str">
        <f>_xlfn.XLOOKUP(B4037,Product!$A:$A,Product!$E:$E)</f>
        <v>2678-22BG</v>
      </c>
      <c r="D4037" s="3" t="s">
        <v>8058</v>
      </c>
    </row>
    <row r="4038" spans="2:4" x14ac:dyDescent="0.45">
      <c r="B4038" s="3" t="s">
        <v>11258</v>
      </c>
      <c r="C4038" t="str">
        <f>_xlfn.XLOOKUP(B4038,Product!$A:$A,Product!$E:$E)</f>
        <v>2678-22K</v>
      </c>
      <c r="D4038" s="3" t="s">
        <v>8059</v>
      </c>
    </row>
    <row r="4039" spans="2:4" x14ac:dyDescent="0.45">
      <c r="B4039" s="3" t="s">
        <v>11258</v>
      </c>
      <c r="C4039" t="str">
        <f>_xlfn.XLOOKUP(B4039,Product!$A:$A,Product!$E:$E)</f>
        <v>2678-22K</v>
      </c>
      <c r="D4039" s="3" t="s">
        <v>8060</v>
      </c>
    </row>
    <row r="4040" spans="2:4" x14ac:dyDescent="0.45">
      <c r="B4040" s="3" t="s">
        <v>11258</v>
      </c>
      <c r="C4040" t="str">
        <f>_xlfn.XLOOKUP(B4040,Product!$A:$A,Product!$E:$E)</f>
        <v>2678-22K</v>
      </c>
      <c r="D4040" s="3" t="s">
        <v>8061</v>
      </c>
    </row>
    <row r="4041" spans="2:4" x14ac:dyDescent="0.45">
      <c r="B4041" s="3" t="s">
        <v>11258</v>
      </c>
      <c r="C4041" t="str">
        <f>_xlfn.XLOOKUP(B4041,Product!$A:$A,Product!$E:$E)</f>
        <v>2678-22K</v>
      </c>
      <c r="D4041" s="3" t="s">
        <v>8062</v>
      </c>
    </row>
    <row r="4042" spans="2:4" x14ac:dyDescent="0.45">
      <c r="B4042" s="3" t="s">
        <v>11258</v>
      </c>
      <c r="C4042" t="str">
        <f>_xlfn.XLOOKUP(B4042,Product!$A:$A,Product!$E:$E)</f>
        <v>2678-22K</v>
      </c>
      <c r="D4042" s="3" t="s">
        <v>8063</v>
      </c>
    </row>
    <row r="4043" spans="2:4" x14ac:dyDescent="0.45">
      <c r="B4043" s="3" t="s">
        <v>11258</v>
      </c>
      <c r="C4043" t="str">
        <f>_xlfn.XLOOKUP(B4043,Product!$A:$A,Product!$E:$E)</f>
        <v>2678-22K</v>
      </c>
      <c r="D4043" s="3" t="s">
        <v>8064</v>
      </c>
    </row>
    <row r="4044" spans="2:4" x14ac:dyDescent="0.45">
      <c r="B4044" s="3" t="s">
        <v>11258</v>
      </c>
      <c r="C4044" t="str">
        <f>_xlfn.XLOOKUP(B4044,Product!$A:$A,Product!$E:$E)</f>
        <v>2678-22K</v>
      </c>
      <c r="D4044" s="3" t="s">
        <v>7672</v>
      </c>
    </row>
    <row r="4045" spans="2:4" x14ac:dyDescent="0.45">
      <c r="B4045" s="3" t="s">
        <v>11258</v>
      </c>
      <c r="C4045" t="str">
        <f>_xlfn.XLOOKUP(B4045,Product!$A:$A,Product!$E:$E)</f>
        <v>2678-22K</v>
      </c>
      <c r="D4045" s="3" t="s">
        <v>8065</v>
      </c>
    </row>
    <row r="4046" spans="2:4" x14ac:dyDescent="0.45">
      <c r="B4046" s="3" t="s">
        <v>11258</v>
      </c>
      <c r="C4046" t="str">
        <f>_xlfn.XLOOKUP(B4046,Product!$A:$A,Product!$E:$E)</f>
        <v>2678-22K</v>
      </c>
      <c r="D4046" s="3" t="s">
        <v>7991</v>
      </c>
    </row>
    <row r="4047" spans="2:4" x14ac:dyDescent="0.45">
      <c r="B4047" s="3" t="s">
        <v>11259</v>
      </c>
      <c r="C4047" t="str">
        <f>_xlfn.XLOOKUP(B4047,Product!$A:$A,Product!$E:$E)</f>
        <v>2678-22O</v>
      </c>
      <c r="D4047" s="3" t="s">
        <v>8059</v>
      </c>
    </row>
    <row r="4048" spans="2:4" x14ac:dyDescent="0.45">
      <c r="B4048" s="3" t="s">
        <v>11259</v>
      </c>
      <c r="C4048" t="str">
        <f>_xlfn.XLOOKUP(B4048,Product!$A:$A,Product!$E:$E)</f>
        <v>2678-22O</v>
      </c>
      <c r="D4048" s="3" t="s">
        <v>8066</v>
      </c>
    </row>
    <row r="4049" spans="2:4" x14ac:dyDescent="0.45">
      <c r="B4049" s="3" t="s">
        <v>11259</v>
      </c>
      <c r="C4049" t="str">
        <f>_xlfn.XLOOKUP(B4049,Product!$A:$A,Product!$E:$E)</f>
        <v>2678-22O</v>
      </c>
      <c r="D4049" s="3" t="s">
        <v>8067</v>
      </c>
    </row>
    <row r="4050" spans="2:4" x14ac:dyDescent="0.45">
      <c r="B4050" s="3" t="s">
        <v>11259</v>
      </c>
      <c r="C4050" t="str">
        <f>_xlfn.XLOOKUP(B4050,Product!$A:$A,Product!$E:$E)</f>
        <v>2678-22O</v>
      </c>
      <c r="D4050" s="3" t="s">
        <v>8068</v>
      </c>
    </row>
    <row r="4051" spans="2:4" x14ac:dyDescent="0.45">
      <c r="B4051" s="3" t="s">
        <v>11259</v>
      </c>
      <c r="C4051" t="str">
        <f>_xlfn.XLOOKUP(B4051,Product!$A:$A,Product!$E:$E)</f>
        <v>2678-22O</v>
      </c>
      <c r="D4051" s="3" t="s">
        <v>8069</v>
      </c>
    </row>
    <row r="4052" spans="2:4" x14ac:dyDescent="0.45">
      <c r="B4052" s="3" t="s">
        <v>11259</v>
      </c>
      <c r="C4052" t="str">
        <f>_xlfn.XLOOKUP(B4052,Product!$A:$A,Product!$E:$E)</f>
        <v>2678-22O</v>
      </c>
      <c r="D4052" s="3" t="s">
        <v>8070</v>
      </c>
    </row>
    <row r="4053" spans="2:4" x14ac:dyDescent="0.45">
      <c r="B4053" s="3" t="s">
        <v>11259</v>
      </c>
      <c r="C4053" t="str">
        <f>_xlfn.XLOOKUP(B4053,Product!$A:$A,Product!$E:$E)</f>
        <v>2678-22O</v>
      </c>
      <c r="D4053" s="3" t="s">
        <v>7672</v>
      </c>
    </row>
    <row r="4054" spans="2:4" x14ac:dyDescent="0.45">
      <c r="B4054" s="3" t="s">
        <v>11259</v>
      </c>
      <c r="C4054" t="str">
        <f>_xlfn.XLOOKUP(B4054,Product!$A:$A,Product!$E:$E)</f>
        <v>2678-22O</v>
      </c>
      <c r="D4054" s="3" t="s">
        <v>8065</v>
      </c>
    </row>
    <row r="4055" spans="2:4" x14ac:dyDescent="0.45">
      <c r="B4055" s="3" t="s">
        <v>11259</v>
      </c>
      <c r="C4055" t="str">
        <f>_xlfn.XLOOKUP(B4055,Product!$A:$A,Product!$E:$E)</f>
        <v>2678-22O</v>
      </c>
      <c r="D4055" s="3" t="s">
        <v>7991</v>
      </c>
    </row>
    <row r="4056" spans="2:4" x14ac:dyDescent="0.45">
      <c r="B4056" s="3" t="s">
        <v>11259</v>
      </c>
      <c r="C4056" t="str">
        <f>_xlfn.XLOOKUP(B4056,Product!$A:$A,Product!$E:$E)</f>
        <v>2678-22O</v>
      </c>
      <c r="D4056" s="3" t="s">
        <v>8071</v>
      </c>
    </row>
    <row r="4057" spans="2:4" x14ac:dyDescent="0.45">
      <c r="B4057" s="3" t="s">
        <v>11260</v>
      </c>
      <c r="C4057" t="str">
        <f>_xlfn.XLOOKUP(B4057,Product!$A:$A,Product!$E:$E)</f>
        <v>2679-20</v>
      </c>
      <c r="D4057" s="3" t="s">
        <v>8072</v>
      </c>
    </row>
    <row r="4058" spans="2:4" x14ac:dyDescent="0.45">
      <c r="B4058" s="3" t="s">
        <v>11260</v>
      </c>
      <c r="C4058" t="str">
        <f>_xlfn.XLOOKUP(B4058,Product!$A:$A,Product!$E:$E)</f>
        <v>2679-20</v>
      </c>
      <c r="D4058" s="3" t="s">
        <v>6092</v>
      </c>
    </row>
    <row r="4059" spans="2:4" x14ac:dyDescent="0.45">
      <c r="B4059" s="3" t="s">
        <v>11260</v>
      </c>
      <c r="C4059" t="str">
        <f>_xlfn.XLOOKUP(B4059,Product!$A:$A,Product!$E:$E)</f>
        <v>2679-20</v>
      </c>
      <c r="D4059" s="3" t="s">
        <v>8073</v>
      </c>
    </row>
    <row r="4060" spans="2:4" x14ac:dyDescent="0.45">
      <c r="B4060" s="3" t="s">
        <v>11260</v>
      </c>
      <c r="C4060" t="str">
        <f>_xlfn.XLOOKUP(B4060,Product!$A:$A,Product!$E:$E)</f>
        <v>2679-20</v>
      </c>
      <c r="D4060" s="3" t="s">
        <v>7970</v>
      </c>
    </row>
    <row r="4061" spans="2:4" x14ac:dyDescent="0.45">
      <c r="B4061" s="3" t="s">
        <v>11260</v>
      </c>
      <c r="C4061" t="str">
        <f>_xlfn.XLOOKUP(B4061,Product!$A:$A,Product!$E:$E)</f>
        <v>2679-20</v>
      </c>
      <c r="D4061" s="3" t="s">
        <v>8074</v>
      </c>
    </row>
    <row r="4062" spans="2:4" x14ac:dyDescent="0.45">
      <c r="B4062" s="3" t="s">
        <v>11260</v>
      </c>
      <c r="C4062" t="str">
        <f>_xlfn.XLOOKUP(B4062,Product!$A:$A,Product!$E:$E)</f>
        <v>2679-20</v>
      </c>
      <c r="D4062" s="3" t="s">
        <v>8075</v>
      </c>
    </row>
    <row r="4063" spans="2:4" x14ac:dyDescent="0.45">
      <c r="B4063" s="3" t="s">
        <v>11260</v>
      </c>
      <c r="C4063" t="str">
        <f>_xlfn.XLOOKUP(B4063,Product!$A:$A,Product!$E:$E)</f>
        <v>2679-20</v>
      </c>
      <c r="D4063" s="3" t="s">
        <v>8076</v>
      </c>
    </row>
    <row r="4064" spans="2:4" x14ac:dyDescent="0.45">
      <c r="B4064" s="3" t="s">
        <v>11260</v>
      </c>
      <c r="C4064" t="str">
        <f>_xlfn.XLOOKUP(B4064,Product!$A:$A,Product!$E:$E)</f>
        <v>2679-20</v>
      </c>
      <c r="D4064" s="3" t="s">
        <v>8077</v>
      </c>
    </row>
    <row r="4065" spans="2:4" x14ac:dyDescent="0.45">
      <c r="B4065" s="3" t="s">
        <v>11260</v>
      </c>
      <c r="C4065" t="str">
        <f>_xlfn.XLOOKUP(B4065,Product!$A:$A,Product!$E:$E)</f>
        <v>2679-20</v>
      </c>
      <c r="D4065" s="3" t="s">
        <v>8078</v>
      </c>
    </row>
    <row r="4066" spans="2:4" x14ac:dyDescent="0.45">
      <c r="B4066" s="3" t="s">
        <v>11260</v>
      </c>
      <c r="C4066" t="str">
        <f>_xlfn.XLOOKUP(B4066,Product!$A:$A,Product!$E:$E)</f>
        <v>2679-20</v>
      </c>
      <c r="D4066" s="3" t="s">
        <v>8079</v>
      </c>
    </row>
    <row r="4067" spans="2:4" x14ac:dyDescent="0.45">
      <c r="B4067" s="3" t="s">
        <v>11260</v>
      </c>
      <c r="C4067" t="str">
        <f>_xlfn.XLOOKUP(B4067,Product!$A:$A,Product!$E:$E)</f>
        <v>2679-20</v>
      </c>
      <c r="D4067" s="3" t="s">
        <v>8080</v>
      </c>
    </row>
    <row r="4068" spans="2:4" x14ac:dyDescent="0.45">
      <c r="B4068" s="3" t="s">
        <v>11260</v>
      </c>
      <c r="C4068" t="str">
        <f>_xlfn.XLOOKUP(B4068,Product!$A:$A,Product!$E:$E)</f>
        <v>2679-20</v>
      </c>
      <c r="D4068" s="3" t="s">
        <v>8081</v>
      </c>
    </row>
    <row r="4069" spans="2:4" x14ac:dyDescent="0.45">
      <c r="B4069" s="3" t="s">
        <v>11260</v>
      </c>
      <c r="C4069" t="str">
        <f>_xlfn.XLOOKUP(B4069,Product!$A:$A,Product!$E:$E)</f>
        <v>2679-20</v>
      </c>
      <c r="D4069" s="3" t="s">
        <v>8082</v>
      </c>
    </row>
    <row r="4070" spans="2:4" x14ac:dyDescent="0.45">
      <c r="B4070" s="3" t="s">
        <v>11260</v>
      </c>
      <c r="C4070" t="str">
        <f>_xlfn.XLOOKUP(B4070,Product!$A:$A,Product!$E:$E)</f>
        <v>2679-20</v>
      </c>
      <c r="D4070" s="3" t="s">
        <v>8083</v>
      </c>
    </row>
    <row r="4071" spans="2:4" x14ac:dyDescent="0.45">
      <c r="B4071" s="3" t="s">
        <v>11262</v>
      </c>
      <c r="C4071" t="str">
        <f>_xlfn.XLOOKUP(B4071,Product!$A:$A,Product!$E:$E)</f>
        <v>2679-350AL</v>
      </c>
      <c r="D4071" s="3" t="s">
        <v>6092</v>
      </c>
    </row>
    <row r="4072" spans="2:4" x14ac:dyDescent="0.45">
      <c r="B4072" s="3" t="s">
        <v>11262</v>
      </c>
      <c r="C4072" t="str">
        <f>_xlfn.XLOOKUP(B4072,Product!$A:$A,Product!$E:$E)</f>
        <v>2679-350AL</v>
      </c>
      <c r="D4072" s="3" t="s">
        <v>8073</v>
      </c>
    </row>
    <row r="4073" spans="2:4" x14ac:dyDescent="0.45">
      <c r="B4073" s="3" t="s">
        <v>11262</v>
      </c>
      <c r="C4073" t="str">
        <f>_xlfn.XLOOKUP(B4073,Product!$A:$A,Product!$E:$E)</f>
        <v>2679-350AL</v>
      </c>
      <c r="D4073" s="3" t="s">
        <v>7970</v>
      </c>
    </row>
    <row r="4074" spans="2:4" x14ac:dyDescent="0.45">
      <c r="B4074" s="3" t="s">
        <v>11262</v>
      </c>
      <c r="C4074" t="str">
        <f>_xlfn.XLOOKUP(B4074,Product!$A:$A,Product!$E:$E)</f>
        <v>2679-350AL</v>
      </c>
      <c r="D4074" s="3" t="s">
        <v>8074</v>
      </c>
    </row>
    <row r="4075" spans="2:4" x14ac:dyDescent="0.45">
      <c r="B4075" s="3" t="s">
        <v>11262</v>
      </c>
      <c r="C4075" t="str">
        <f>_xlfn.XLOOKUP(B4075,Product!$A:$A,Product!$E:$E)</f>
        <v>2679-350AL</v>
      </c>
      <c r="D4075" s="3" t="s">
        <v>8084</v>
      </c>
    </row>
    <row r="4076" spans="2:4" x14ac:dyDescent="0.45">
      <c r="B4076" s="3" t="s">
        <v>11262</v>
      </c>
      <c r="C4076" t="str">
        <f>_xlfn.XLOOKUP(B4076,Product!$A:$A,Product!$E:$E)</f>
        <v>2679-350AL</v>
      </c>
      <c r="D4076" s="3" t="s">
        <v>8075</v>
      </c>
    </row>
    <row r="4077" spans="2:4" x14ac:dyDescent="0.45">
      <c r="B4077" s="3" t="s">
        <v>11262</v>
      </c>
      <c r="C4077" t="str">
        <f>_xlfn.XLOOKUP(B4077,Product!$A:$A,Product!$E:$E)</f>
        <v>2679-350AL</v>
      </c>
      <c r="D4077" s="3" t="s">
        <v>8085</v>
      </c>
    </row>
    <row r="4078" spans="2:4" x14ac:dyDescent="0.45">
      <c r="B4078" s="3" t="s">
        <v>11262</v>
      </c>
      <c r="C4078" t="str">
        <f>_xlfn.XLOOKUP(B4078,Product!$A:$A,Product!$E:$E)</f>
        <v>2679-350AL</v>
      </c>
      <c r="D4078" s="3" t="s">
        <v>8086</v>
      </c>
    </row>
    <row r="4079" spans="2:4" x14ac:dyDescent="0.45">
      <c r="B4079" s="3" t="s">
        <v>11262</v>
      </c>
      <c r="C4079" t="str">
        <f>_xlfn.XLOOKUP(B4079,Product!$A:$A,Product!$E:$E)</f>
        <v>2679-350AL</v>
      </c>
      <c r="D4079" s="3" t="s">
        <v>8077</v>
      </c>
    </row>
    <row r="4080" spans="2:4" x14ac:dyDescent="0.45">
      <c r="B4080" s="3" t="s">
        <v>11262</v>
      </c>
      <c r="C4080" t="str">
        <f>_xlfn.XLOOKUP(B4080,Product!$A:$A,Product!$E:$E)</f>
        <v>2679-350AL</v>
      </c>
      <c r="D4080" s="3" t="s">
        <v>8087</v>
      </c>
    </row>
    <row r="4081" spans="2:4" x14ac:dyDescent="0.45">
      <c r="B4081" s="3" t="s">
        <v>11262</v>
      </c>
      <c r="C4081" t="str">
        <f>_xlfn.XLOOKUP(B4081,Product!$A:$A,Product!$E:$E)</f>
        <v>2679-350AL</v>
      </c>
      <c r="D4081" s="3" t="s">
        <v>8079</v>
      </c>
    </row>
    <row r="4082" spans="2:4" x14ac:dyDescent="0.45">
      <c r="B4082" s="3" t="s">
        <v>11262</v>
      </c>
      <c r="C4082" t="str">
        <f>_xlfn.XLOOKUP(B4082,Product!$A:$A,Product!$E:$E)</f>
        <v>2679-350AL</v>
      </c>
      <c r="D4082" s="3" t="s">
        <v>8088</v>
      </c>
    </row>
    <row r="4083" spans="2:4" x14ac:dyDescent="0.45">
      <c r="B4083" s="3" t="s">
        <v>11262</v>
      </c>
      <c r="C4083" t="str">
        <f>_xlfn.XLOOKUP(B4083,Product!$A:$A,Product!$E:$E)</f>
        <v>2679-350AL</v>
      </c>
      <c r="D4083" s="3" t="s">
        <v>8083</v>
      </c>
    </row>
    <row r="4084" spans="2:4" x14ac:dyDescent="0.45">
      <c r="B4084" s="3" t="s">
        <v>11263</v>
      </c>
      <c r="C4084" t="str">
        <f>_xlfn.XLOOKUP(B4084,Product!$A:$A,Product!$E:$E)</f>
        <v>2679-600CU</v>
      </c>
      <c r="D4084" s="3" t="s">
        <v>6092</v>
      </c>
    </row>
    <row r="4085" spans="2:4" x14ac:dyDescent="0.45">
      <c r="B4085" s="3" t="s">
        <v>11263</v>
      </c>
      <c r="C4085" t="str">
        <f>_xlfn.XLOOKUP(B4085,Product!$A:$A,Product!$E:$E)</f>
        <v>2679-600CU</v>
      </c>
      <c r="D4085" s="3" t="s">
        <v>8073</v>
      </c>
    </row>
    <row r="4086" spans="2:4" x14ac:dyDescent="0.45">
      <c r="B4086" s="3" t="s">
        <v>11263</v>
      </c>
      <c r="C4086" t="str">
        <f>_xlfn.XLOOKUP(B4086,Product!$A:$A,Product!$E:$E)</f>
        <v>2679-600CU</v>
      </c>
      <c r="D4086" s="3" t="s">
        <v>7970</v>
      </c>
    </row>
    <row r="4087" spans="2:4" x14ac:dyDescent="0.45">
      <c r="B4087" s="3" t="s">
        <v>11263</v>
      </c>
      <c r="C4087" t="str">
        <f>_xlfn.XLOOKUP(B4087,Product!$A:$A,Product!$E:$E)</f>
        <v>2679-600CU</v>
      </c>
      <c r="D4087" s="3" t="s">
        <v>8075</v>
      </c>
    </row>
    <row r="4088" spans="2:4" x14ac:dyDescent="0.45">
      <c r="B4088" s="3" t="s">
        <v>11263</v>
      </c>
      <c r="C4088" t="str">
        <f>_xlfn.XLOOKUP(B4088,Product!$A:$A,Product!$E:$E)</f>
        <v>2679-600CU</v>
      </c>
      <c r="D4088" s="3" t="s">
        <v>8089</v>
      </c>
    </row>
    <row r="4089" spans="2:4" x14ac:dyDescent="0.45">
      <c r="B4089" s="3" t="s">
        <v>11263</v>
      </c>
      <c r="C4089" t="str">
        <f>_xlfn.XLOOKUP(B4089,Product!$A:$A,Product!$E:$E)</f>
        <v>2679-600CU</v>
      </c>
      <c r="D4089" s="3" t="s">
        <v>8090</v>
      </c>
    </row>
    <row r="4090" spans="2:4" x14ac:dyDescent="0.45">
      <c r="B4090" s="3" t="s">
        <v>11263</v>
      </c>
      <c r="C4090" t="str">
        <f>_xlfn.XLOOKUP(B4090,Product!$A:$A,Product!$E:$E)</f>
        <v>2679-600CU</v>
      </c>
      <c r="D4090" s="3" t="s">
        <v>8091</v>
      </c>
    </row>
    <row r="4091" spans="2:4" x14ac:dyDescent="0.45">
      <c r="B4091" s="3" t="s">
        <v>11263</v>
      </c>
      <c r="C4091" t="str">
        <f>_xlfn.XLOOKUP(B4091,Product!$A:$A,Product!$E:$E)</f>
        <v>2679-600CU</v>
      </c>
      <c r="D4091" s="3" t="s">
        <v>8077</v>
      </c>
    </row>
    <row r="4092" spans="2:4" x14ac:dyDescent="0.45">
      <c r="B4092" s="3" t="s">
        <v>11263</v>
      </c>
      <c r="C4092" t="str">
        <f>_xlfn.XLOOKUP(B4092,Product!$A:$A,Product!$E:$E)</f>
        <v>2679-600CU</v>
      </c>
      <c r="D4092" s="3" t="s">
        <v>8092</v>
      </c>
    </row>
    <row r="4093" spans="2:4" x14ac:dyDescent="0.45">
      <c r="B4093" s="3" t="s">
        <v>11263</v>
      </c>
      <c r="C4093" t="str">
        <f>_xlfn.XLOOKUP(B4093,Product!$A:$A,Product!$E:$E)</f>
        <v>2679-600CU</v>
      </c>
      <c r="D4093" s="3" t="s">
        <v>8087</v>
      </c>
    </row>
    <row r="4094" spans="2:4" x14ac:dyDescent="0.45">
      <c r="B4094" s="3" t="s">
        <v>11263</v>
      </c>
      <c r="C4094" t="str">
        <f>_xlfn.XLOOKUP(B4094,Product!$A:$A,Product!$E:$E)</f>
        <v>2679-600CU</v>
      </c>
      <c r="D4094" s="3" t="s">
        <v>8079</v>
      </c>
    </row>
    <row r="4095" spans="2:4" x14ac:dyDescent="0.45">
      <c r="B4095" s="3" t="s">
        <v>11263</v>
      </c>
      <c r="C4095" t="str">
        <f>_xlfn.XLOOKUP(B4095,Product!$A:$A,Product!$E:$E)</f>
        <v>2679-600CU</v>
      </c>
      <c r="D4095" s="3" t="s">
        <v>8093</v>
      </c>
    </row>
    <row r="4096" spans="2:4" x14ac:dyDescent="0.45">
      <c r="B4096" s="3" t="s">
        <v>11263</v>
      </c>
      <c r="C4096" t="str">
        <f>_xlfn.XLOOKUP(B4096,Product!$A:$A,Product!$E:$E)</f>
        <v>2679-600CU</v>
      </c>
      <c r="D4096" s="3" t="s">
        <v>8081</v>
      </c>
    </row>
    <row r="4097" spans="2:4" x14ac:dyDescent="0.45">
      <c r="B4097" s="3" t="s">
        <v>11263</v>
      </c>
      <c r="C4097" t="str">
        <f>_xlfn.XLOOKUP(B4097,Product!$A:$A,Product!$E:$E)</f>
        <v>2679-600CU</v>
      </c>
      <c r="D4097" s="3" t="s">
        <v>8083</v>
      </c>
    </row>
    <row r="4098" spans="2:4" x14ac:dyDescent="0.45">
      <c r="B4098" s="3" t="s">
        <v>11264</v>
      </c>
      <c r="C4098" t="str">
        <f>_xlfn.XLOOKUP(B4098,Product!$A:$A,Product!$E:$E)</f>
        <v>2679-750AL</v>
      </c>
      <c r="D4098" s="3" t="s">
        <v>6092</v>
      </c>
    </row>
    <row r="4099" spans="2:4" x14ac:dyDescent="0.45">
      <c r="B4099" s="3" t="s">
        <v>11264</v>
      </c>
      <c r="C4099" t="str">
        <f>_xlfn.XLOOKUP(B4099,Product!$A:$A,Product!$E:$E)</f>
        <v>2679-750AL</v>
      </c>
      <c r="D4099" s="3" t="s">
        <v>8073</v>
      </c>
    </row>
    <row r="4100" spans="2:4" x14ac:dyDescent="0.45">
      <c r="B4100" s="3" t="s">
        <v>11264</v>
      </c>
      <c r="C4100" t="str">
        <f>_xlfn.XLOOKUP(B4100,Product!$A:$A,Product!$E:$E)</f>
        <v>2679-750AL</v>
      </c>
      <c r="D4100" s="3" t="s">
        <v>7970</v>
      </c>
    </row>
    <row r="4101" spans="2:4" x14ac:dyDescent="0.45">
      <c r="B4101" s="3" t="s">
        <v>11264</v>
      </c>
      <c r="C4101" t="str">
        <f>_xlfn.XLOOKUP(B4101,Product!$A:$A,Product!$E:$E)</f>
        <v>2679-750AL</v>
      </c>
      <c r="D4101" s="3" t="s">
        <v>8074</v>
      </c>
    </row>
    <row r="4102" spans="2:4" x14ac:dyDescent="0.45">
      <c r="B4102" s="3" t="s">
        <v>11264</v>
      </c>
      <c r="C4102" t="str">
        <f>_xlfn.XLOOKUP(B4102,Product!$A:$A,Product!$E:$E)</f>
        <v>2679-750AL</v>
      </c>
      <c r="D4102" s="3" t="s">
        <v>8075</v>
      </c>
    </row>
    <row r="4103" spans="2:4" x14ac:dyDescent="0.45">
      <c r="B4103" s="3" t="s">
        <v>11264</v>
      </c>
      <c r="C4103" t="str">
        <f>_xlfn.XLOOKUP(B4103,Product!$A:$A,Product!$E:$E)</f>
        <v>2679-750AL</v>
      </c>
      <c r="D4103" s="3" t="s">
        <v>8077</v>
      </c>
    </row>
    <row r="4104" spans="2:4" x14ac:dyDescent="0.45">
      <c r="B4104" s="3" t="s">
        <v>11264</v>
      </c>
      <c r="C4104" t="str">
        <f>_xlfn.XLOOKUP(B4104,Product!$A:$A,Product!$E:$E)</f>
        <v>2679-750AL</v>
      </c>
      <c r="D4104" s="3" t="s">
        <v>8094</v>
      </c>
    </row>
    <row r="4105" spans="2:4" x14ac:dyDescent="0.45">
      <c r="B4105" s="3" t="s">
        <v>11264</v>
      </c>
      <c r="C4105" t="str">
        <f>_xlfn.XLOOKUP(B4105,Product!$A:$A,Product!$E:$E)</f>
        <v>2679-750AL</v>
      </c>
      <c r="D4105" s="3" t="s">
        <v>8095</v>
      </c>
    </row>
    <row r="4106" spans="2:4" x14ac:dyDescent="0.45">
      <c r="B4106" s="3" t="s">
        <v>11264</v>
      </c>
      <c r="C4106" t="str">
        <f>_xlfn.XLOOKUP(B4106,Product!$A:$A,Product!$E:$E)</f>
        <v>2679-750AL</v>
      </c>
      <c r="D4106" s="3" t="s">
        <v>8079</v>
      </c>
    </row>
    <row r="4107" spans="2:4" x14ac:dyDescent="0.45">
      <c r="B4107" s="3" t="s">
        <v>11264</v>
      </c>
      <c r="C4107" t="str">
        <f>_xlfn.XLOOKUP(B4107,Product!$A:$A,Product!$E:$E)</f>
        <v>2679-750AL</v>
      </c>
      <c r="D4107" s="3" t="s">
        <v>8096</v>
      </c>
    </row>
    <row r="4108" spans="2:4" x14ac:dyDescent="0.45">
      <c r="B4108" s="3" t="s">
        <v>11264</v>
      </c>
      <c r="C4108" t="str">
        <f>_xlfn.XLOOKUP(B4108,Product!$A:$A,Product!$E:$E)</f>
        <v>2679-750AL</v>
      </c>
      <c r="D4108" s="3" t="s">
        <v>8097</v>
      </c>
    </row>
    <row r="4109" spans="2:4" x14ac:dyDescent="0.45">
      <c r="B4109" s="3" t="s">
        <v>11264</v>
      </c>
      <c r="C4109" t="str">
        <f>_xlfn.XLOOKUP(B4109,Product!$A:$A,Product!$E:$E)</f>
        <v>2679-750AL</v>
      </c>
      <c r="D4109" s="3" t="s">
        <v>8098</v>
      </c>
    </row>
    <row r="4110" spans="2:4" x14ac:dyDescent="0.45">
      <c r="B4110" s="3" t="s">
        <v>11264</v>
      </c>
      <c r="C4110" t="str">
        <f>_xlfn.XLOOKUP(B4110,Product!$A:$A,Product!$E:$E)</f>
        <v>2679-750AL</v>
      </c>
      <c r="D4110" s="3" t="s">
        <v>8083</v>
      </c>
    </row>
    <row r="4111" spans="2:4" x14ac:dyDescent="0.45">
      <c r="B4111" s="3" t="s">
        <v>11265</v>
      </c>
      <c r="C4111" t="str">
        <f>_xlfn.XLOOKUP(B4111,Product!$A:$A,Product!$E:$E)</f>
        <v>2679-750CU</v>
      </c>
      <c r="D4111" s="3" t="s">
        <v>8099</v>
      </c>
    </row>
    <row r="4112" spans="2:4" x14ac:dyDescent="0.45">
      <c r="B4112" s="3" t="s">
        <v>11265</v>
      </c>
      <c r="C4112" t="str">
        <f>_xlfn.XLOOKUP(B4112,Product!$A:$A,Product!$E:$E)</f>
        <v>2679-750CU</v>
      </c>
      <c r="D4112" s="3" t="s">
        <v>6092</v>
      </c>
    </row>
    <row r="4113" spans="2:4" x14ac:dyDescent="0.45">
      <c r="B4113" s="3" t="s">
        <v>11265</v>
      </c>
      <c r="C4113" t="str">
        <f>_xlfn.XLOOKUP(B4113,Product!$A:$A,Product!$E:$E)</f>
        <v>2679-750CU</v>
      </c>
      <c r="D4113" s="3" t="s">
        <v>8073</v>
      </c>
    </row>
    <row r="4114" spans="2:4" x14ac:dyDescent="0.45">
      <c r="B4114" s="3" t="s">
        <v>11265</v>
      </c>
      <c r="C4114" t="str">
        <f>_xlfn.XLOOKUP(B4114,Product!$A:$A,Product!$E:$E)</f>
        <v>2679-750CU</v>
      </c>
      <c r="D4114" s="3" t="s">
        <v>7970</v>
      </c>
    </row>
    <row r="4115" spans="2:4" x14ac:dyDescent="0.45">
      <c r="B4115" s="3" t="s">
        <v>11265</v>
      </c>
      <c r="C4115" t="str">
        <f>_xlfn.XLOOKUP(B4115,Product!$A:$A,Product!$E:$E)</f>
        <v>2679-750CU</v>
      </c>
      <c r="D4115" s="3" t="s">
        <v>8074</v>
      </c>
    </row>
    <row r="4116" spans="2:4" x14ac:dyDescent="0.45">
      <c r="B4116" s="3" t="s">
        <v>11265</v>
      </c>
      <c r="C4116" t="str">
        <f>_xlfn.XLOOKUP(B4116,Product!$A:$A,Product!$E:$E)</f>
        <v>2679-750CU</v>
      </c>
      <c r="D4116" s="3" t="s">
        <v>8075</v>
      </c>
    </row>
    <row r="4117" spans="2:4" x14ac:dyDescent="0.45">
      <c r="B4117" s="3" t="s">
        <v>11265</v>
      </c>
      <c r="C4117" t="str">
        <f>_xlfn.XLOOKUP(B4117,Product!$A:$A,Product!$E:$E)</f>
        <v>2679-750CU</v>
      </c>
      <c r="D4117" s="3" t="s">
        <v>8077</v>
      </c>
    </row>
    <row r="4118" spans="2:4" x14ac:dyDescent="0.45">
      <c r="B4118" s="3" t="s">
        <v>11265</v>
      </c>
      <c r="C4118" t="str">
        <f>_xlfn.XLOOKUP(B4118,Product!$A:$A,Product!$E:$E)</f>
        <v>2679-750CU</v>
      </c>
      <c r="D4118" s="3" t="s">
        <v>8094</v>
      </c>
    </row>
    <row r="4119" spans="2:4" x14ac:dyDescent="0.45">
      <c r="B4119" s="3" t="s">
        <v>11265</v>
      </c>
      <c r="C4119" t="str">
        <f>_xlfn.XLOOKUP(B4119,Product!$A:$A,Product!$E:$E)</f>
        <v>2679-750CU</v>
      </c>
      <c r="D4119" s="3" t="s">
        <v>8100</v>
      </c>
    </row>
    <row r="4120" spans="2:4" x14ac:dyDescent="0.45">
      <c r="B4120" s="3" t="s">
        <v>11265</v>
      </c>
      <c r="C4120" t="str">
        <f>_xlfn.XLOOKUP(B4120,Product!$A:$A,Product!$E:$E)</f>
        <v>2679-750CU</v>
      </c>
      <c r="D4120" s="3" t="s">
        <v>8079</v>
      </c>
    </row>
    <row r="4121" spans="2:4" x14ac:dyDescent="0.45">
      <c r="B4121" s="3" t="s">
        <v>11265</v>
      </c>
      <c r="C4121" t="str">
        <f>_xlfn.XLOOKUP(B4121,Product!$A:$A,Product!$E:$E)</f>
        <v>2679-750CU</v>
      </c>
      <c r="D4121" s="3" t="s">
        <v>8083</v>
      </c>
    </row>
    <row r="4122" spans="2:4" x14ac:dyDescent="0.45">
      <c r="B4122" s="3" t="s">
        <v>11265</v>
      </c>
      <c r="C4122" t="str">
        <f>_xlfn.XLOOKUP(B4122,Product!$A:$A,Product!$E:$E)</f>
        <v>2679-750CU</v>
      </c>
      <c r="D4122" s="3" t="s">
        <v>8101</v>
      </c>
    </row>
    <row r="4123" spans="2:4" x14ac:dyDescent="0.45">
      <c r="B4123" s="3" t="s">
        <v>11265</v>
      </c>
      <c r="C4123" t="str">
        <f>_xlfn.XLOOKUP(B4123,Product!$A:$A,Product!$E:$E)</f>
        <v>2679-750CU</v>
      </c>
      <c r="D4123" s="3" t="s">
        <v>8102</v>
      </c>
    </row>
    <row r="4124" spans="2:4" x14ac:dyDescent="0.45">
      <c r="B4124" s="3" t="s">
        <v>11267</v>
      </c>
      <c r="C4124" t="str">
        <f>_xlfn.XLOOKUP(B4124,Product!$A:$A,Product!$E:$E)</f>
        <v>2680-22</v>
      </c>
      <c r="D4124" s="3" t="s">
        <v>8103</v>
      </c>
    </row>
    <row r="4125" spans="2:4" x14ac:dyDescent="0.45">
      <c r="B4125" s="3" t="s">
        <v>11267</v>
      </c>
      <c r="C4125" t="str">
        <f>_xlfn.XLOOKUP(B4125,Product!$A:$A,Product!$E:$E)</f>
        <v>2680-22</v>
      </c>
      <c r="D4125" s="3" t="s">
        <v>8104</v>
      </c>
    </row>
    <row r="4126" spans="2:4" x14ac:dyDescent="0.45">
      <c r="B4126" s="3" t="s">
        <v>11267</v>
      </c>
      <c r="C4126" t="str">
        <f>_xlfn.XLOOKUP(B4126,Product!$A:$A,Product!$E:$E)</f>
        <v>2680-22</v>
      </c>
      <c r="D4126" s="3" t="s">
        <v>8105</v>
      </c>
    </row>
    <row r="4127" spans="2:4" x14ac:dyDescent="0.45">
      <c r="B4127" s="3" t="s">
        <v>11269</v>
      </c>
      <c r="C4127" t="str">
        <f>_xlfn.XLOOKUP(B4127,Product!$A:$A,Product!$E:$E)</f>
        <v>2684-22HD</v>
      </c>
      <c r="D4127" s="3" t="s">
        <v>8106</v>
      </c>
    </row>
    <row r="4128" spans="2:4" x14ac:dyDescent="0.45">
      <c r="B4128" s="3" t="s">
        <v>11269</v>
      </c>
      <c r="C4128" t="str">
        <f>_xlfn.XLOOKUP(B4128,Product!$A:$A,Product!$E:$E)</f>
        <v>2684-22HD</v>
      </c>
      <c r="D4128" s="3" t="s">
        <v>8107</v>
      </c>
    </row>
    <row r="4129" spans="2:4" x14ac:dyDescent="0.45">
      <c r="B4129" s="3" t="s">
        <v>11269</v>
      </c>
      <c r="C4129" t="str">
        <f>_xlfn.XLOOKUP(B4129,Product!$A:$A,Product!$E:$E)</f>
        <v>2684-22HD</v>
      </c>
      <c r="D4129" s="3" t="s">
        <v>8108</v>
      </c>
    </row>
    <row r="4130" spans="2:4" x14ac:dyDescent="0.45">
      <c r="B4130" s="3" t="s">
        <v>11269</v>
      </c>
      <c r="C4130" t="str">
        <f>_xlfn.XLOOKUP(B4130,Product!$A:$A,Product!$E:$E)</f>
        <v>2684-22HD</v>
      </c>
      <c r="D4130" s="3" t="s">
        <v>8109</v>
      </c>
    </row>
    <row r="4131" spans="2:4" x14ac:dyDescent="0.45">
      <c r="B4131" s="3" t="s">
        <v>11269</v>
      </c>
      <c r="C4131" t="str">
        <f>_xlfn.XLOOKUP(B4131,Product!$A:$A,Product!$E:$E)</f>
        <v>2684-22HD</v>
      </c>
      <c r="D4131" s="3" t="s">
        <v>8110</v>
      </c>
    </row>
    <row r="4132" spans="2:4" x14ac:dyDescent="0.45">
      <c r="B4132" s="3" t="s">
        <v>11269</v>
      </c>
      <c r="C4132" t="str">
        <f>_xlfn.XLOOKUP(B4132,Product!$A:$A,Product!$E:$E)</f>
        <v>2684-22HD</v>
      </c>
      <c r="D4132" s="3" t="s">
        <v>8111</v>
      </c>
    </row>
    <row r="4133" spans="2:4" x14ac:dyDescent="0.45">
      <c r="B4133" s="3" t="s">
        <v>11269</v>
      </c>
      <c r="C4133" t="str">
        <f>_xlfn.XLOOKUP(B4133,Product!$A:$A,Product!$E:$E)</f>
        <v>2684-22HD</v>
      </c>
      <c r="D4133" s="3" t="s">
        <v>8112</v>
      </c>
    </row>
    <row r="4134" spans="2:4" x14ac:dyDescent="0.45">
      <c r="B4134" s="3" t="s">
        <v>11269</v>
      </c>
      <c r="C4134" t="str">
        <f>_xlfn.XLOOKUP(B4134,Product!$A:$A,Product!$E:$E)</f>
        <v>2684-22HD</v>
      </c>
      <c r="D4134" s="3" t="s">
        <v>8113</v>
      </c>
    </row>
    <row r="4135" spans="2:4" x14ac:dyDescent="0.45">
      <c r="B4135" s="3" t="s">
        <v>11269</v>
      </c>
      <c r="C4135" t="str">
        <f>_xlfn.XLOOKUP(B4135,Product!$A:$A,Product!$E:$E)</f>
        <v>2684-22HD</v>
      </c>
      <c r="D4135" s="3" t="s">
        <v>8114</v>
      </c>
    </row>
    <row r="4136" spans="2:4" x14ac:dyDescent="0.45">
      <c r="B4136" s="3" t="s">
        <v>11269</v>
      </c>
      <c r="C4136" t="str">
        <f>_xlfn.XLOOKUP(B4136,Product!$A:$A,Product!$E:$E)</f>
        <v>2684-22HD</v>
      </c>
      <c r="D4136" s="3" t="s">
        <v>8115</v>
      </c>
    </row>
    <row r="4137" spans="2:4" x14ac:dyDescent="0.45">
      <c r="B4137" s="3" t="s">
        <v>11269</v>
      </c>
      <c r="C4137" t="str">
        <f>_xlfn.XLOOKUP(B4137,Product!$A:$A,Product!$E:$E)</f>
        <v>2684-22HD</v>
      </c>
      <c r="D4137" s="3" t="s">
        <v>8116</v>
      </c>
    </row>
    <row r="4138" spans="2:4" x14ac:dyDescent="0.45">
      <c r="B4138" s="3" t="s">
        <v>11269</v>
      </c>
      <c r="C4138" t="str">
        <f>_xlfn.XLOOKUP(B4138,Product!$A:$A,Product!$E:$E)</f>
        <v>2684-22HD</v>
      </c>
      <c r="D4138" s="3" t="s">
        <v>8117</v>
      </c>
    </row>
    <row r="4139" spans="2:4" x14ac:dyDescent="0.45">
      <c r="B4139" s="3" t="s">
        <v>11269</v>
      </c>
      <c r="C4139" t="str">
        <f>_xlfn.XLOOKUP(B4139,Product!$A:$A,Product!$E:$E)</f>
        <v>2684-22HD</v>
      </c>
      <c r="D4139" s="3" t="s">
        <v>8118</v>
      </c>
    </row>
    <row r="4140" spans="2:4" x14ac:dyDescent="0.45">
      <c r="B4140" s="3" t="s">
        <v>11269</v>
      </c>
      <c r="C4140" t="str">
        <f>_xlfn.XLOOKUP(B4140,Product!$A:$A,Product!$E:$E)</f>
        <v>2684-22HD</v>
      </c>
      <c r="D4140" s="3" t="s">
        <v>8119</v>
      </c>
    </row>
    <row r="4141" spans="2:4" x14ac:dyDescent="0.45">
      <c r="B4141" s="3" t="s">
        <v>11269</v>
      </c>
      <c r="C4141" t="str">
        <f>_xlfn.XLOOKUP(B4141,Product!$A:$A,Product!$E:$E)</f>
        <v>2684-22HD</v>
      </c>
      <c r="D4141" s="3" t="s">
        <v>8120</v>
      </c>
    </row>
    <row r="4142" spans="2:4" x14ac:dyDescent="0.45">
      <c r="B4142" s="3" t="s">
        <v>11269</v>
      </c>
      <c r="C4142" t="str">
        <f>_xlfn.XLOOKUP(B4142,Product!$A:$A,Product!$E:$E)</f>
        <v>2684-22HD</v>
      </c>
      <c r="D4142" s="3" t="s">
        <v>8121</v>
      </c>
    </row>
    <row r="4143" spans="2:4" x14ac:dyDescent="0.45">
      <c r="B4143" s="3" t="s">
        <v>11271</v>
      </c>
      <c r="C4143" t="str">
        <f>_xlfn.XLOOKUP(B4143,Product!$A:$A,Product!$E:$E)</f>
        <v>2685-22HD</v>
      </c>
      <c r="D4143" s="3" t="s">
        <v>8122</v>
      </c>
    </row>
    <row r="4144" spans="2:4" x14ac:dyDescent="0.45">
      <c r="B4144" s="3" t="s">
        <v>11271</v>
      </c>
      <c r="C4144" t="str">
        <f>_xlfn.XLOOKUP(B4144,Product!$A:$A,Product!$E:$E)</f>
        <v>2685-22HD</v>
      </c>
      <c r="D4144" s="3" t="s">
        <v>8123</v>
      </c>
    </row>
    <row r="4145" spans="2:4" x14ac:dyDescent="0.45">
      <c r="B4145" s="3" t="s">
        <v>11271</v>
      </c>
      <c r="C4145" t="str">
        <f>_xlfn.XLOOKUP(B4145,Product!$A:$A,Product!$E:$E)</f>
        <v>2685-22HD</v>
      </c>
      <c r="D4145" s="3" t="s">
        <v>8124</v>
      </c>
    </row>
    <row r="4146" spans="2:4" x14ac:dyDescent="0.45">
      <c r="B4146" s="3" t="s">
        <v>11271</v>
      </c>
      <c r="C4146" t="str">
        <f>_xlfn.XLOOKUP(B4146,Product!$A:$A,Product!$E:$E)</f>
        <v>2685-22HD</v>
      </c>
      <c r="D4146" s="3" t="s">
        <v>8125</v>
      </c>
    </row>
    <row r="4147" spans="2:4" x14ac:dyDescent="0.45">
      <c r="B4147" s="3" t="s">
        <v>11271</v>
      </c>
      <c r="C4147" t="str">
        <f>_xlfn.XLOOKUP(B4147,Product!$A:$A,Product!$E:$E)</f>
        <v>2685-22HD</v>
      </c>
      <c r="D4147" s="3" t="s">
        <v>8126</v>
      </c>
    </row>
    <row r="4148" spans="2:4" x14ac:dyDescent="0.45">
      <c r="B4148" s="3" t="s">
        <v>11271</v>
      </c>
      <c r="C4148" t="str">
        <f>_xlfn.XLOOKUP(B4148,Product!$A:$A,Product!$E:$E)</f>
        <v>2685-22HD</v>
      </c>
      <c r="D4148" s="3" t="s">
        <v>8127</v>
      </c>
    </row>
    <row r="4149" spans="2:4" x14ac:dyDescent="0.45">
      <c r="B4149" s="3" t="s">
        <v>11271</v>
      </c>
      <c r="C4149" t="str">
        <f>_xlfn.XLOOKUP(B4149,Product!$A:$A,Product!$E:$E)</f>
        <v>2685-22HD</v>
      </c>
      <c r="D4149" s="3" t="s">
        <v>8128</v>
      </c>
    </row>
    <row r="4150" spans="2:4" x14ac:dyDescent="0.45">
      <c r="B4150" s="3" t="s">
        <v>11271</v>
      </c>
      <c r="C4150" t="str">
        <f>_xlfn.XLOOKUP(B4150,Product!$A:$A,Product!$E:$E)</f>
        <v>2685-22HD</v>
      </c>
      <c r="D4150" s="3" t="s">
        <v>8129</v>
      </c>
    </row>
    <row r="4151" spans="2:4" x14ac:dyDescent="0.45">
      <c r="B4151" s="3" t="s">
        <v>11271</v>
      </c>
      <c r="C4151" t="str">
        <f>_xlfn.XLOOKUP(B4151,Product!$A:$A,Product!$E:$E)</f>
        <v>2685-22HD</v>
      </c>
      <c r="D4151" s="3" t="s">
        <v>8130</v>
      </c>
    </row>
    <row r="4152" spans="2:4" x14ac:dyDescent="0.45">
      <c r="B4152" s="3" t="s">
        <v>11271</v>
      </c>
      <c r="C4152" t="str">
        <f>_xlfn.XLOOKUP(B4152,Product!$A:$A,Product!$E:$E)</f>
        <v>2685-22HD</v>
      </c>
      <c r="D4152" s="3" t="s">
        <v>8131</v>
      </c>
    </row>
    <row r="4153" spans="2:4" x14ac:dyDescent="0.45">
      <c r="B4153" s="3" t="s">
        <v>11271</v>
      </c>
      <c r="C4153" t="str">
        <f>_xlfn.XLOOKUP(B4153,Product!$A:$A,Product!$E:$E)</f>
        <v>2685-22HD</v>
      </c>
      <c r="D4153" s="3" t="s">
        <v>8132</v>
      </c>
    </row>
    <row r="4154" spans="2:4" x14ac:dyDescent="0.45">
      <c r="B4154" s="3" t="s">
        <v>11271</v>
      </c>
      <c r="C4154" t="str">
        <f>_xlfn.XLOOKUP(B4154,Product!$A:$A,Product!$E:$E)</f>
        <v>2685-22HD</v>
      </c>
      <c r="D4154" s="3" t="s">
        <v>8133</v>
      </c>
    </row>
    <row r="4155" spans="2:4" x14ac:dyDescent="0.45">
      <c r="B4155" s="3" t="s">
        <v>11271</v>
      </c>
      <c r="C4155" t="str">
        <f>_xlfn.XLOOKUP(B4155,Product!$A:$A,Product!$E:$E)</f>
        <v>2685-22HD</v>
      </c>
      <c r="D4155" s="3" t="s">
        <v>8134</v>
      </c>
    </row>
    <row r="4156" spans="2:4" x14ac:dyDescent="0.45">
      <c r="B4156" s="3" t="s">
        <v>11271</v>
      </c>
      <c r="C4156" t="str">
        <f>_xlfn.XLOOKUP(B4156,Product!$A:$A,Product!$E:$E)</f>
        <v>2685-22HD</v>
      </c>
      <c r="D4156" s="3" t="s">
        <v>8135</v>
      </c>
    </row>
    <row r="4157" spans="2:4" x14ac:dyDescent="0.45">
      <c r="B4157" s="3" t="s">
        <v>11271</v>
      </c>
      <c r="C4157" t="str">
        <f>_xlfn.XLOOKUP(B4157,Product!$A:$A,Product!$E:$E)</f>
        <v>2685-22HD</v>
      </c>
      <c r="D4157" s="3" t="s">
        <v>8136</v>
      </c>
    </row>
    <row r="4158" spans="2:4" x14ac:dyDescent="0.45">
      <c r="B4158" s="3" t="s">
        <v>11271</v>
      </c>
      <c r="C4158" t="str">
        <f>_xlfn.XLOOKUP(B4158,Product!$A:$A,Product!$E:$E)</f>
        <v>2685-22HD</v>
      </c>
      <c r="D4158" s="3" t="s">
        <v>8137</v>
      </c>
    </row>
    <row r="4159" spans="2:4" x14ac:dyDescent="0.45">
      <c r="B4159" s="3" t="s">
        <v>11271</v>
      </c>
      <c r="C4159" t="str">
        <f>_xlfn.XLOOKUP(B4159,Product!$A:$A,Product!$E:$E)</f>
        <v>2685-22HD</v>
      </c>
      <c r="D4159" s="3" t="s">
        <v>8138</v>
      </c>
    </row>
    <row r="4160" spans="2:4" x14ac:dyDescent="0.45">
      <c r="B4160" s="3" t="s">
        <v>11274</v>
      </c>
      <c r="C4160" t="str">
        <f>_xlfn.XLOOKUP(B4160,Product!$A:$A,Product!$E:$E)</f>
        <v>2688-21</v>
      </c>
      <c r="D4160" s="3" t="s">
        <v>8139</v>
      </c>
    </row>
    <row r="4161" spans="2:4" x14ac:dyDescent="0.45">
      <c r="B4161" s="3" t="s">
        <v>11274</v>
      </c>
      <c r="C4161" t="str">
        <f>_xlfn.XLOOKUP(B4161,Product!$A:$A,Product!$E:$E)</f>
        <v>2688-21</v>
      </c>
      <c r="D4161" s="3" t="s">
        <v>8140</v>
      </c>
    </row>
    <row r="4162" spans="2:4" x14ac:dyDescent="0.45">
      <c r="B4162" s="3" t="s">
        <v>11274</v>
      </c>
      <c r="C4162" t="str">
        <f>_xlfn.XLOOKUP(B4162,Product!$A:$A,Product!$E:$E)</f>
        <v>2688-21</v>
      </c>
      <c r="D4162" s="3" t="s">
        <v>8141</v>
      </c>
    </row>
    <row r="4163" spans="2:4" x14ac:dyDescent="0.45">
      <c r="B4163" s="3" t="s">
        <v>11274</v>
      </c>
      <c r="C4163" t="str">
        <f>_xlfn.XLOOKUP(B4163,Product!$A:$A,Product!$E:$E)</f>
        <v>2688-21</v>
      </c>
      <c r="D4163" s="3" t="s">
        <v>8142</v>
      </c>
    </row>
    <row r="4164" spans="2:4" x14ac:dyDescent="0.45">
      <c r="B4164" s="3" t="s">
        <v>11274</v>
      </c>
      <c r="C4164" t="str">
        <f>_xlfn.XLOOKUP(B4164,Product!$A:$A,Product!$E:$E)</f>
        <v>2688-21</v>
      </c>
      <c r="D4164" s="3" t="s">
        <v>8143</v>
      </c>
    </row>
    <row r="4165" spans="2:4" x14ac:dyDescent="0.45">
      <c r="B4165" s="3" t="s">
        <v>11274</v>
      </c>
      <c r="C4165" t="str">
        <f>_xlfn.XLOOKUP(B4165,Product!$A:$A,Product!$E:$E)</f>
        <v>2688-21</v>
      </c>
      <c r="D4165" s="3" t="s">
        <v>8144</v>
      </c>
    </row>
    <row r="4166" spans="2:4" x14ac:dyDescent="0.45">
      <c r="B4166" s="3" t="s">
        <v>11274</v>
      </c>
      <c r="C4166" t="str">
        <f>_xlfn.XLOOKUP(B4166,Product!$A:$A,Product!$E:$E)</f>
        <v>2688-21</v>
      </c>
      <c r="D4166" s="3" t="s">
        <v>8145</v>
      </c>
    </row>
    <row r="4167" spans="2:4" x14ac:dyDescent="0.45">
      <c r="B4167" s="3" t="s">
        <v>11274</v>
      </c>
      <c r="C4167" t="str">
        <f>_xlfn.XLOOKUP(B4167,Product!$A:$A,Product!$E:$E)</f>
        <v>2688-21</v>
      </c>
      <c r="D4167" s="3" t="s">
        <v>8146</v>
      </c>
    </row>
    <row r="4168" spans="2:4" x14ac:dyDescent="0.45">
      <c r="B4168" s="3" t="s">
        <v>11274</v>
      </c>
      <c r="C4168" t="str">
        <f>_xlfn.XLOOKUP(B4168,Product!$A:$A,Product!$E:$E)</f>
        <v>2688-21</v>
      </c>
      <c r="D4168" s="3" t="s">
        <v>8147</v>
      </c>
    </row>
    <row r="4169" spans="2:4" x14ac:dyDescent="0.45">
      <c r="B4169" s="3" t="s">
        <v>11274</v>
      </c>
      <c r="C4169" t="str">
        <f>_xlfn.XLOOKUP(B4169,Product!$A:$A,Product!$E:$E)</f>
        <v>2688-21</v>
      </c>
      <c r="D4169" s="3" t="s">
        <v>8148</v>
      </c>
    </row>
    <row r="4170" spans="2:4" x14ac:dyDescent="0.45">
      <c r="B4170" s="3" t="s">
        <v>11274</v>
      </c>
      <c r="C4170" t="str">
        <f>_xlfn.XLOOKUP(B4170,Product!$A:$A,Product!$E:$E)</f>
        <v>2688-21</v>
      </c>
      <c r="D4170" s="3" t="s">
        <v>8149</v>
      </c>
    </row>
    <row r="4171" spans="2:4" x14ac:dyDescent="0.45">
      <c r="B4171" s="3" t="s">
        <v>11285</v>
      </c>
      <c r="C4171" t="str">
        <f>_xlfn.XLOOKUP(B4171,Product!$A:$A,Product!$E:$E)</f>
        <v>2697-22</v>
      </c>
      <c r="D4171" s="3" t="s">
        <v>8150</v>
      </c>
    </row>
    <row r="4172" spans="2:4" x14ac:dyDescent="0.45">
      <c r="B4172" s="3" t="s">
        <v>11285</v>
      </c>
      <c r="C4172" t="str">
        <f>_xlfn.XLOOKUP(B4172,Product!$A:$A,Product!$E:$E)</f>
        <v>2697-22</v>
      </c>
      <c r="D4172" s="3" t="s">
        <v>8151</v>
      </c>
    </row>
    <row r="4173" spans="2:4" x14ac:dyDescent="0.45">
      <c r="B4173" s="3" t="s">
        <v>11285</v>
      </c>
      <c r="C4173" t="str">
        <f>_xlfn.XLOOKUP(B4173,Product!$A:$A,Product!$E:$E)</f>
        <v>2697-22</v>
      </c>
      <c r="D4173" s="3" t="s">
        <v>8152</v>
      </c>
    </row>
    <row r="4174" spans="2:4" x14ac:dyDescent="0.45">
      <c r="B4174" s="3" t="s">
        <v>11285</v>
      </c>
      <c r="C4174" t="str">
        <f>_xlfn.XLOOKUP(B4174,Product!$A:$A,Product!$E:$E)</f>
        <v>2697-22</v>
      </c>
      <c r="D4174" s="3" t="s">
        <v>8153</v>
      </c>
    </row>
    <row r="4175" spans="2:4" x14ac:dyDescent="0.45">
      <c r="B4175" s="3" t="s">
        <v>11285</v>
      </c>
      <c r="C4175" t="str">
        <f>_xlfn.XLOOKUP(B4175,Product!$A:$A,Product!$E:$E)</f>
        <v>2697-22</v>
      </c>
      <c r="D4175" s="3" t="s">
        <v>8154</v>
      </c>
    </row>
    <row r="4176" spans="2:4" x14ac:dyDescent="0.45">
      <c r="B4176" s="3" t="s">
        <v>11290</v>
      </c>
      <c r="C4176" t="str">
        <f>_xlfn.XLOOKUP(B4176,Product!$A:$A,Product!$E:$E)</f>
        <v>2713-22</v>
      </c>
      <c r="D4176" s="3" t="s">
        <v>8155</v>
      </c>
    </row>
    <row r="4177" spans="2:4" x14ac:dyDescent="0.45">
      <c r="B4177" s="3" t="s">
        <v>11290</v>
      </c>
      <c r="C4177" t="str">
        <f>_xlfn.XLOOKUP(B4177,Product!$A:$A,Product!$E:$E)</f>
        <v>2713-22</v>
      </c>
      <c r="D4177" s="3" t="s">
        <v>8156</v>
      </c>
    </row>
    <row r="4178" spans="2:4" x14ac:dyDescent="0.45">
      <c r="B4178" s="3" t="s">
        <v>11290</v>
      </c>
      <c r="C4178" t="str">
        <f>_xlfn.XLOOKUP(B4178,Product!$A:$A,Product!$E:$E)</f>
        <v>2713-22</v>
      </c>
      <c r="D4178" s="3" t="s">
        <v>8157</v>
      </c>
    </row>
    <row r="4179" spans="2:4" x14ac:dyDescent="0.45">
      <c r="B4179" s="3" t="s">
        <v>11290</v>
      </c>
      <c r="C4179" t="str">
        <f>_xlfn.XLOOKUP(B4179,Product!$A:$A,Product!$E:$E)</f>
        <v>2713-22</v>
      </c>
      <c r="D4179" s="3" t="s">
        <v>8158</v>
      </c>
    </row>
    <row r="4180" spans="2:4" x14ac:dyDescent="0.45">
      <c r="B4180" s="3" t="s">
        <v>11290</v>
      </c>
      <c r="C4180" t="str">
        <f>_xlfn.XLOOKUP(B4180,Product!$A:$A,Product!$E:$E)</f>
        <v>2713-22</v>
      </c>
      <c r="D4180" s="3" t="s">
        <v>8159</v>
      </c>
    </row>
    <row r="4181" spans="2:4" x14ac:dyDescent="0.45">
      <c r="B4181" s="3" t="s">
        <v>11290</v>
      </c>
      <c r="C4181" t="str">
        <f>_xlfn.XLOOKUP(B4181,Product!$A:$A,Product!$E:$E)</f>
        <v>2713-22</v>
      </c>
      <c r="D4181" s="3" t="s">
        <v>8160</v>
      </c>
    </row>
    <row r="4182" spans="2:4" x14ac:dyDescent="0.45">
      <c r="B4182" s="3" t="s">
        <v>11290</v>
      </c>
      <c r="C4182" t="str">
        <f>_xlfn.XLOOKUP(B4182,Product!$A:$A,Product!$E:$E)</f>
        <v>2713-22</v>
      </c>
      <c r="D4182" s="3" t="s">
        <v>8161</v>
      </c>
    </row>
    <row r="4183" spans="2:4" x14ac:dyDescent="0.45">
      <c r="B4183" s="3" t="s">
        <v>11290</v>
      </c>
      <c r="C4183" t="str">
        <f>_xlfn.XLOOKUP(B4183,Product!$A:$A,Product!$E:$E)</f>
        <v>2713-22</v>
      </c>
      <c r="D4183" s="3" t="s">
        <v>8162</v>
      </c>
    </row>
    <row r="4184" spans="2:4" x14ac:dyDescent="0.45">
      <c r="B4184" s="3" t="s">
        <v>11291</v>
      </c>
      <c r="C4184" t="str">
        <f>_xlfn.XLOOKUP(B4184,Product!$A:$A,Product!$E:$E)</f>
        <v>2713-22HD</v>
      </c>
      <c r="D4184" s="3" t="s">
        <v>8163</v>
      </c>
    </row>
    <row r="4185" spans="2:4" x14ac:dyDescent="0.45">
      <c r="B4185" s="3" t="s">
        <v>11291</v>
      </c>
      <c r="C4185" t="str">
        <f>_xlfn.XLOOKUP(B4185,Product!$A:$A,Product!$E:$E)</f>
        <v>2713-22HD</v>
      </c>
      <c r="D4185" s="3" t="s">
        <v>8156</v>
      </c>
    </row>
    <row r="4186" spans="2:4" x14ac:dyDescent="0.45">
      <c r="B4186" s="3" t="s">
        <v>11291</v>
      </c>
      <c r="C4186" t="str">
        <f>_xlfn.XLOOKUP(B4186,Product!$A:$A,Product!$E:$E)</f>
        <v>2713-22HD</v>
      </c>
      <c r="D4186" s="3" t="s">
        <v>8164</v>
      </c>
    </row>
    <row r="4187" spans="2:4" x14ac:dyDescent="0.45">
      <c r="B4187" s="3" t="s">
        <v>11291</v>
      </c>
      <c r="C4187" t="str">
        <f>_xlfn.XLOOKUP(B4187,Product!$A:$A,Product!$E:$E)</f>
        <v>2713-22HD</v>
      </c>
      <c r="D4187" s="3" t="s">
        <v>8161</v>
      </c>
    </row>
    <row r="4188" spans="2:4" x14ac:dyDescent="0.45">
      <c r="B4188" s="3" t="s">
        <v>11293</v>
      </c>
      <c r="C4188" t="str">
        <f>_xlfn.XLOOKUP(B4188,Product!$A:$A,Product!$E:$E)</f>
        <v>2717-22HD</v>
      </c>
      <c r="D4188" s="3" t="s">
        <v>8020</v>
      </c>
    </row>
    <row r="4189" spans="2:4" x14ac:dyDescent="0.45">
      <c r="B4189" s="3" t="s">
        <v>11293</v>
      </c>
      <c r="C4189" t="str">
        <f>_xlfn.XLOOKUP(B4189,Product!$A:$A,Product!$E:$E)</f>
        <v>2717-22HD</v>
      </c>
      <c r="D4189" s="3" t="s">
        <v>8165</v>
      </c>
    </row>
    <row r="4190" spans="2:4" x14ac:dyDescent="0.45">
      <c r="B4190" s="3" t="s">
        <v>11293</v>
      </c>
      <c r="C4190" t="str">
        <f>_xlfn.XLOOKUP(B4190,Product!$A:$A,Product!$E:$E)</f>
        <v>2717-22HD</v>
      </c>
      <c r="D4190" s="3" t="s">
        <v>8166</v>
      </c>
    </row>
    <row r="4191" spans="2:4" x14ac:dyDescent="0.45">
      <c r="B4191" s="3" t="s">
        <v>11293</v>
      </c>
      <c r="C4191" t="str">
        <f>_xlfn.XLOOKUP(B4191,Product!$A:$A,Product!$E:$E)</f>
        <v>2717-22HD</v>
      </c>
      <c r="D4191" s="3" t="s">
        <v>8167</v>
      </c>
    </row>
    <row r="4192" spans="2:4" x14ac:dyDescent="0.45">
      <c r="B4192" s="3" t="s">
        <v>11293</v>
      </c>
      <c r="C4192" t="str">
        <f>_xlfn.XLOOKUP(B4192,Product!$A:$A,Product!$E:$E)</f>
        <v>2717-22HD</v>
      </c>
      <c r="D4192" s="3" t="s">
        <v>8168</v>
      </c>
    </row>
    <row r="4193" spans="2:4" x14ac:dyDescent="0.45">
      <c r="B4193" s="3" t="s">
        <v>11293</v>
      </c>
      <c r="C4193" t="str">
        <f>_xlfn.XLOOKUP(B4193,Product!$A:$A,Product!$E:$E)</f>
        <v>2717-22HD</v>
      </c>
      <c r="D4193" s="3" t="s">
        <v>8169</v>
      </c>
    </row>
    <row r="4194" spans="2:4" x14ac:dyDescent="0.45">
      <c r="B4194" s="3" t="s">
        <v>11293</v>
      </c>
      <c r="C4194" t="str">
        <f>_xlfn.XLOOKUP(B4194,Product!$A:$A,Product!$E:$E)</f>
        <v>2717-22HD</v>
      </c>
      <c r="D4194" s="3" t="s">
        <v>8170</v>
      </c>
    </row>
    <row r="4195" spans="2:4" x14ac:dyDescent="0.45">
      <c r="B4195" s="3" t="s">
        <v>11293</v>
      </c>
      <c r="C4195" t="str">
        <f>_xlfn.XLOOKUP(B4195,Product!$A:$A,Product!$E:$E)</f>
        <v>2717-22HD</v>
      </c>
      <c r="D4195" s="3" t="s">
        <v>7672</v>
      </c>
    </row>
    <row r="4196" spans="2:4" x14ac:dyDescent="0.45">
      <c r="B4196" s="3" t="s">
        <v>11293</v>
      </c>
      <c r="C4196" t="str">
        <f>_xlfn.XLOOKUP(B4196,Product!$A:$A,Product!$E:$E)</f>
        <v>2717-22HD</v>
      </c>
      <c r="D4196" s="3" t="s">
        <v>8171</v>
      </c>
    </row>
    <row r="4197" spans="2:4" x14ac:dyDescent="0.45">
      <c r="B4197" s="3" t="s">
        <v>11293</v>
      </c>
      <c r="C4197" t="str">
        <f>_xlfn.XLOOKUP(B4197,Product!$A:$A,Product!$E:$E)</f>
        <v>2717-22HD</v>
      </c>
      <c r="D4197" s="3" t="s">
        <v>8172</v>
      </c>
    </row>
    <row r="4198" spans="2:4" x14ac:dyDescent="0.45">
      <c r="B4198" s="3" t="s">
        <v>11293</v>
      </c>
      <c r="C4198" t="str">
        <f>_xlfn.XLOOKUP(B4198,Product!$A:$A,Product!$E:$E)</f>
        <v>2717-22HD</v>
      </c>
      <c r="D4198" s="3" t="s">
        <v>8173</v>
      </c>
    </row>
    <row r="4199" spans="2:4" x14ac:dyDescent="0.45">
      <c r="B4199" s="3" t="s">
        <v>11293</v>
      </c>
      <c r="C4199" t="str">
        <f>_xlfn.XLOOKUP(B4199,Product!$A:$A,Product!$E:$E)</f>
        <v>2717-22HD</v>
      </c>
      <c r="D4199" s="3" t="s">
        <v>8174</v>
      </c>
    </row>
    <row r="4200" spans="2:4" x14ac:dyDescent="0.45">
      <c r="B4200" s="3" t="s">
        <v>11293</v>
      </c>
      <c r="C4200" t="str">
        <f>_xlfn.XLOOKUP(B4200,Product!$A:$A,Product!$E:$E)</f>
        <v>2717-22HD</v>
      </c>
      <c r="D4200" s="3" t="s">
        <v>8175</v>
      </c>
    </row>
    <row r="4201" spans="2:4" x14ac:dyDescent="0.45">
      <c r="B4201" s="3" t="s">
        <v>11293</v>
      </c>
      <c r="C4201" t="str">
        <f>_xlfn.XLOOKUP(B4201,Product!$A:$A,Product!$E:$E)</f>
        <v>2717-22HD</v>
      </c>
      <c r="D4201" s="3" t="s">
        <v>8176</v>
      </c>
    </row>
    <row r="4202" spans="2:4" x14ac:dyDescent="0.45">
      <c r="B4202" s="3" t="s">
        <v>11295</v>
      </c>
      <c r="C4202" t="str">
        <f>_xlfn.XLOOKUP(B4202,Product!$A:$A,Product!$E:$E)</f>
        <v>2718-21HD</v>
      </c>
      <c r="D4202" s="3" t="s">
        <v>8177</v>
      </c>
    </row>
    <row r="4203" spans="2:4" x14ac:dyDescent="0.45">
      <c r="B4203" s="3" t="s">
        <v>11295</v>
      </c>
      <c r="C4203" t="str">
        <f>_xlfn.XLOOKUP(B4203,Product!$A:$A,Product!$E:$E)</f>
        <v>2718-21HD</v>
      </c>
      <c r="D4203" s="3" t="s">
        <v>8178</v>
      </c>
    </row>
    <row r="4204" spans="2:4" x14ac:dyDescent="0.45">
      <c r="B4204" s="3" t="s">
        <v>11295</v>
      </c>
      <c r="C4204" t="str">
        <f>_xlfn.XLOOKUP(B4204,Product!$A:$A,Product!$E:$E)</f>
        <v>2718-21HD</v>
      </c>
      <c r="D4204" s="3" t="s">
        <v>8179</v>
      </c>
    </row>
    <row r="4205" spans="2:4" x14ac:dyDescent="0.45">
      <c r="B4205" s="3" t="s">
        <v>11295</v>
      </c>
      <c r="C4205" t="str">
        <f>_xlfn.XLOOKUP(B4205,Product!$A:$A,Product!$E:$E)</f>
        <v>2718-21HD</v>
      </c>
      <c r="D4205" s="3" t="s">
        <v>8180</v>
      </c>
    </row>
    <row r="4206" spans="2:4" x14ac:dyDescent="0.45">
      <c r="B4206" s="3" t="s">
        <v>11295</v>
      </c>
      <c r="C4206" t="str">
        <f>_xlfn.XLOOKUP(B4206,Product!$A:$A,Product!$E:$E)</f>
        <v>2718-21HD</v>
      </c>
      <c r="D4206" s="3" t="s">
        <v>8181</v>
      </c>
    </row>
    <row r="4207" spans="2:4" x14ac:dyDescent="0.45">
      <c r="B4207" s="3" t="s">
        <v>11295</v>
      </c>
      <c r="C4207" t="str">
        <f>_xlfn.XLOOKUP(B4207,Product!$A:$A,Product!$E:$E)</f>
        <v>2718-21HD</v>
      </c>
      <c r="D4207" s="3" t="s">
        <v>8182</v>
      </c>
    </row>
    <row r="4208" spans="2:4" x14ac:dyDescent="0.45">
      <c r="B4208" s="3" t="s">
        <v>11295</v>
      </c>
      <c r="C4208" t="str">
        <f>_xlfn.XLOOKUP(B4208,Product!$A:$A,Product!$E:$E)</f>
        <v>2718-21HD</v>
      </c>
      <c r="D4208" s="3" t="s">
        <v>8183</v>
      </c>
    </row>
    <row r="4209" spans="2:4" x14ac:dyDescent="0.45">
      <c r="B4209" s="3" t="s">
        <v>11295</v>
      </c>
      <c r="C4209" t="str">
        <f>_xlfn.XLOOKUP(B4209,Product!$A:$A,Product!$E:$E)</f>
        <v>2718-21HD</v>
      </c>
      <c r="D4209" s="3" t="s">
        <v>8184</v>
      </c>
    </row>
    <row r="4210" spans="2:4" x14ac:dyDescent="0.45">
      <c r="B4210" s="3" t="s">
        <v>11295</v>
      </c>
      <c r="C4210" t="str">
        <f>_xlfn.XLOOKUP(B4210,Product!$A:$A,Product!$E:$E)</f>
        <v>2718-21HD</v>
      </c>
      <c r="D4210" s="3" t="s">
        <v>8185</v>
      </c>
    </row>
    <row r="4211" spans="2:4" x14ac:dyDescent="0.45">
      <c r="B4211" s="3" t="s">
        <v>11295</v>
      </c>
      <c r="C4211" t="str">
        <f>_xlfn.XLOOKUP(B4211,Product!$A:$A,Product!$E:$E)</f>
        <v>2718-21HD</v>
      </c>
      <c r="D4211" s="3" t="s">
        <v>8186</v>
      </c>
    </row>
    <row r="4212" spans="2:4" x14ac:dyDescent="0.45">
      <c r="B4212" s="3" t="s">
        <v>11295</v>
      </c>
      <c r="C4212" t="str">
        <f>_xlfn.XLOOKUP(B4212,Product!$A:$A,Product!$E:$E)</f>
        <v>2718-21HD</v>
      </c>
      <c r="D4212" s="3" t="s">
        <v>8187</v>
      </c>
    </row>
    <row r="4213" spans="2:4" x14ac:dyDescent="0.45">
      <c r="B4213" s="3" t="s">
        <v>11295</v>
      </c>
      <c r="C4213" t="str">
        <f>_xlfn.XLOOKUP(B4213,Product!$A:$A,Product!$E:$E)</f>
        <v>2718-21HD</v>
      </c>
      <c r="D4213" s="3" t="s">
        <v>8188</v>
      </c>
    </row>
    <row r="4214" spans="2:4" x14ac:dyDescent="0.45">
      <c r="B4214" s="3" t="s">
        <v>11295</v>
      </c>
      <c r="C4214" t="str">
        <f>_xlfn.XLOOKUP(B4214,Product!$A:$A,Product!$E:$E)</f>
        <v>2718-21HD</v>
      </c>
      <c r="D4214" s="3" t="s">
        <v>8189</v>
      </c>
    </row>
    <row r="4215" spans="2:4" x14ac:dyDescent="0.45">
      <c r="B4215" s="3" t="s">
        <v>11295</v>
      </c>
      <c r="C4215" t="str">
        <f>_xlfn.XLOOKUP(B4215,Product!$A:$A,Product!$E:$E)</f>
        <v>2718-21HD</v>
      </c>
      <c r="D4215" s="3" t="s">
        <v>8190</v>
      </c>
    </row>
    <row r="4216" spans="2:4" x14ac:dyDescent="0.45">
      <c r="B4216" s="3" t="s">
        <v>11295</v>
      </c>
      <c r="C4216" t="str">
        <f>_xlfn.XLOOKUP(B4216,Product!$A:$A,Product!$E:$E)</f>
        <v>2718-21HD</v>
      </c>
      <c r="D4216" s="3" t="s">
        <v>8191</v>
      </c>
    </row>
    <row r="4217" spans="2:4" x14ac:dyDescent="0.45">
      <c r="B4217" s="3" t="s">
        <v>11295</v>
      </c>
      <c r="C4217" t="str">
        <f>_xlfn.XLOOKUP(B4217,Product!$A:$A,Product!$E:$E)</f>
        <v>2718-21HD</v>
      </c>
      <c r="D4217" s="3" t="s">
        <v>8192</v>
      </c>
    </row>
    <row r="4218" spans="2:4" x14ac:dyDescent="0.45">
      <c r="B4218" s="3" t="s">
        <v>11296</v>
      </c>
      <c r="C4218" t="str">
        <f>_xlfn.XLOOKUP(B4218,Product!$A:$A,Product!$E:$E)</f>
        <v>2718-22HD</v>
      </c>
      <c r="D4218" s="3" t="s">
        <v>8177</v>
      </c>
    </row>
    <row r="4219" spans="2:4" x14ac:dyDescent="0.45">
      <c r="B4219" s="3" t="s">
        <v>11296</v>
      </c>
      <c r="C4219" t="str">
        <f>_xlfn.XLOOKUP(B4219,Product!$A:$A,Product!$E:$E)</f>
        <v>2718-22HD</v>
      </c>
      <c r="D4219" s="3" t="s">
        <v>8193</v>
      </c>
    </row>
    <row r="4220" spans="2:4" x14ac:dyDescent="0.45">
      <c r="B4220" s="3" t="s">
        <v>11296</v>
      </c>
      <c r="C4220" t="str">
        <f>_xlfn.XLOOKUP(B4220,Product!$A:$A,Product!$E:$E)</f>
        <v>2718-22HD</v>
      </c>
      <c r="D4220" s="3" t="s">
        <v>8178</v>
      </c>
    </row>
    <row r="4221" spans="2:4" x14ac:dyDescent="0.45">
      <c r="B4221" s="3" t="s">
        <v>11296</v>
      </c>
      <c r="C4221" t="str">
        <f>_xlfn.XLOOKUP(B4221,Product!$A:$A,Product!$E:$E)</f>
        <v>2718-22HD</v>
      </c>
      <c r="D4221" s="3" t="s">
        <v>8179</v>
      </c>
    </row>
    <row r="4222" spans="2:4" x14ac:dyDescent="0.45">
      <c r="B4222" s="3" t="s">
        <v>11296</v>
      </c>
      <c r="C4222" t="str">
        <f>_xlfn.XLOOKUP(B4222,Product!$A:$A,Product!$E:$E)</f>
        <v>2718-22HD</v>
      </c>
      <c r="D4222" s="3" t="s">
        <v>8180</v>
      </c>
    </row>
    <row r="4223" spans="2:4" x14ac:dyDescent="0.45">
      <c r="B4223" s="3" t="s">
        <v>11296</v>
      </c>
      <c r="C4223" t="str">
        <f>_xlfn.XLOOKUP(B4223,Product!$A:$A,Product!$E:$E)</f>
        <v>2718-22HD</v>
      </c>
      <c r="D4223" s="3" t="s">
        <v>8181</v>
      </c>
    </row>
    <row r="4224" spans="2:4" x14ac:dyDescent="0.45">
      <c r="B4224" s="3" t="s">
        <v>11296</v>
      </c>
      <c r="C4224" t="str">
        <f>_xlfn.XLOOKUP(B4224,Product!$A:$A,Product!$E:$E)</f>
        <v>2718-22HD</v>
      </c>
      <c r="D4224" s="3" t="s">
        <v>8182</v>
      </c>
    </row>
    <row r="4225" spans="2:4" x14ac:dyDescent="0.45">
      <c r="B4225" s="3" t="s">
        <v>11296</v>
      </c>
      <c r="C4225" t="str">
        <f>_xlfn.XLOOKUP(B4225,Product!$A:$A,Product!$E:$E)</f>
        <v>2718-22HD</v>
      </c>
      <c r="D4225" s="3" t="s">
        <v>8183</v>
      </c>
    </row>
    <row r="4226" spans="2:4" x14ac:dyDescent="0.45">
      <c r="B4226" s="3" t="s">
        <v>11296</v>
      </c>
      <c r="C4226" t="str">
        <f>_xlfn.XLOOKUP(B4226,Product!$A:$A,Product!$E:$E)</f>
        <v>2718-22HD</v>
      </c>
      <c r="D4226" s="3" t="s">
        <v>8194</v>
      </c>
    </row>
    <row r="4227" spans="2:4" x14ac:dyDescent="0.45">
      <c r="B4227" s="3" t="s">
        <v>11296</v>
      </c>
      <c r="C4227" t="str">
        <f>_xlfn.XLOOKUP(B4227,Product!$A:$A,Product!$E:$E)</f>
        <v>2718-22HD</v>
      </c>
      <c r="D4227" s="3" t="s">
        <v>8184</v>
      </c>
    </row>
    <row r="4228" spans="2:4" x14ac:dyDescent="0.45">
      <c r="B4228" s="3" t="s">
        <v>11296</v>
      </c>
      <c r="C4228" t="str">
        <f>_xlfn.XLOOKUP(B4228,Product!$A:$A,Product!$E:$E)</f>
        <v>2718-22HD</v>
      </c>
      <c r="D4228" s="3" t="s">
        <v>8195</v>
      </c>
    </row>
    <row r="4229" spans="2:4" x14ac:dyDescent="0.45">
      <c r="B4229" s="3" t="s">
        <v>11296</v>
      </c>
      <c r="C4229" t="str">
        <f>_xlfn.XLOOKUP(B4229,Product!$A:$A,Product!$E:$E)</f>
        <v>2718-22HD</v>
      </c>
      <c r="D4229" s="3" t="s">
        <v>8186</v>
      </c>
    </row>
    <row r="4230" spans="2:4" x14ac:dyDescent="0.45">
      <c r="B4230" s="3" t="s">
        <v>11296</v>
      </c>
      <c r="C4230" t="str">
        <f>_xlfn.XLOOKUP(B4230,Product!$A:$A,Product!$E:$E)</f>
        <v>2718-22HD</v>
      </c>
      <c r="D4230" s="3" t="s">
        <v>8187</v>
      </c>
    </row>
    <row r="4231" spans="2:4" x14ac:dyDescent="0.45">
      <c r="B4231" s="3" t="s">
        <v>11296</v>
      </c>
      <c r="C4231" t="str">
        <f>_xlfn.XLOOKUP(B4231,Product!$A:$A,Product!$E:$E)</f>
        <v>2718-22HD</v>
      </c>
      <c r="D4231" s="3" t="s">
        <v>8188</v>
      </c>
    </row>
    <row r="4232" spans="2:4" x14ac:dyDescent="0.45">
      <c r="B4232" s="3" t="s">
        <v>11296</v>
      </c>
      <c r="C4232" t="str">
        <f>_xlfn.XLOOKUP(B4232,Product!$A:$A,Product!$E:$E)</f>
        <v>2718-22HD</v>
      </c>
      <c r="D4232" s="3" t="s">
        <v>8189</v>
      </c>
    </row>
    <row r="4233" spans="2:4" x14ac:dyDescent="0.45">
      <c r="B4233" s="3" t="s">
        <v>11296</v>
      </c>
      <c r="C4233" t="str">
        <f>_xlfn.XLOOKUP(B4233,Product!$A:$A,Product!$E:$E)</f>
        <v>2718-22HD</v>
      </c>
      <c r="D4233" s="3" t="s">
        <v>8190</v>
      </c>
    </row>
    <row r="4234" spans="2:4" x14ac:dyDescent="0.45">
      <c r="B4234" s="3" t="s">
        <v>11296</v>
      </c>
      <c r="C4234" t="str">
        <f>_xlfn.XLOOKUP(B4234,Product!$A:$A,Product!$E:$E)</f>
        <v>2718-22HD</v>
      </c>
      <c r="D4234" s="3" t="s">
        <v>8191</v>
      </c>
    </row>
    <row r="4235" spans="2:4" x14ac:dyDescent="0.45">
      <c r="B4235" s="3" t="s">
        <v>11296</v>
      </c>
      <c r="C4235" t="str">
        <f>_xlfn.XLOOKUP(B4235,Product!$A:$A,Product!$E:$E)</f>
        <v>2718-22HD</v>
      </c>
      <c r="D4235" s="3" t="s">
        <v>8192</v>
      </c>
    </row>
    <row r="4236" spans="2:4" x14ac:dyDescent="0.45">
      <c r="B4236" s="3" t="s">
        <v>11298</v>
      </c>
      <c r="C4236" t="str">
        <f>_xlfn.XLOOKUP(B4236,Product!$A:$A,Product!$E:$E)</f>
        <v>2719-21</v>
      </c>
      <c r="D4236" s="3" t="s">
        <v>8196</v>
      </c>
    </row>
    <row r="4237" spans="2:4" x14ac:dyDescent="0.45">
      <c r="B4237" s="3" t="s">
        <v>11298</v>
      </c>
      <c r="C4237" t="str">
        <f>_xlfn.XLOOKUP(B4237,Product!$A:$A,Product!$E:$E)</f>
        <v>2719-21</v>
      </c>
      <c r="D4237" s="3" t="s">
        <v>8197</v>
      </c>
    </row>
    <row r="4238" spans="2:4" x14ac:dyDescent="0.45">
      <c r="B4238" s="3" t="s">
        <v>11298</v>
      </c>
      <c r="C4238" t="str">
        <f>_xlfn.XLOOKUP(B4238,Product!$A:$A,Product!$E:$E)</f>
        <v>2719-21</v>
      </c>
      <c r="D4238" s="3" t="s">
        <v>8198</v>
      </c>
    </row>
    <row r="4239" spans="2:4" x14ac:dyDescent="0.45">
      <c r="B4239" s="3" t="s">
        <v>11298</v>
      </c>
      <c r="C4239" t="str">
        <f>_xlfn.XLOOKUP(B4239,Product!$A:$A,Product!$E:$E)</f>
        <v>2719-21</v>
      </c>
      <c r="D4239" s="3" t="s">
        <v>8199</v>
      </c>
    </row>
    <row r="4240" spans="2:4" x14ac:dyDescent="0.45">
      <c r="B4240" s="3" t="s">
        <v>11298</v>
      </c>
      <c r="C4240" t="str">
        <f>_xlfn.XLOOKUP(B4240,Product!$A:$A,Product!$E:$E)</f>
        <v>2719-21</v>
      </c>
      <c r="D4240" s="3" t="s">
        <v>8200</v>
      </c>
    </row>
    <row r="4241" spans="2:4" x14ac:dyDescent="0.45">
      <c r="B4241" s="3" t="s">
        <v>11298</v>
      </c>
      <c r="C4241" t="str">
        <f>_xlfn.XLOOKUP(B4241,Product!$A:$A,Product!$E:$E)</f>
        <v>2719-21</v>
      </c>
      <c r="D4241" s="3" t="s">
        <v>8201</v>
      </c>
    </row>
    <row r="4242" spans="2:4" x14ac:dyDescent="0.45">
      <c r="B4242" s="3" t="s">
        <v>11298</v>
      </c>
      <c r="C4242" t="str">
        <f>_xlfn.XLOOKUP(B4242,Product!$A:$A,Product!$E:$E)</f>
        <v>2719-21</v>
      </c>
      <c r="D4242" s="3" t="s">
        <v>8202</v>
      </c>
    </row>
    <row r="4243" spans="2:4" x14ac:dyDescent="0.45">
      <c r="B4243" s="3" t="s">
        <v>11298</v>
      </c>
      <c r="C4243" t="str">
        <f>_xlfn.XLOOKUP(B4243,Product!$A:$A,Product!$E:$E)</f>
        <v>2719-21</v>
      </c>
      <c r="D4243" s="3" t="s">
        <v>8203</v>
      </c>
    </row>
    <row r="4244" spans="2:4" x14ac:dyDescent="0.45">
      <c r="B4244" s="3" t="s">
        <v>11298</v>
      </c>
      <c r="C4244" t="str">
        <f>_xlfn.XLOOKUP(B4244,Product!$A:$A,Product!$E:$E)</f>
        <v>2719-21</v>
      </c>
      <c r="D4244" s="3" t="s">
        <v>8204</v>
      </c>
    </row>
    <row r="4245" spans="2:4" x14ac:dyDescent="0.45">
      <c r="B4245" s="3" t="s">
        <v>11300</v>
      </c>
      <c r="C4245" t="str">
        <f>_xlfn.XLOOKUP(B4245,Product!$A:$A,Product!$E:$E)</f>
        <v>2720-21</v>
      </c>
      <c r="D4245" s="3" t="s">
        <v>8205</v>
      </c>
    </row>
    <row r="4246" spans="2:4" x14ac:dyDescent="0.45">
      <c r="B4246" s="3" t="s">
        <v>11300</v>
      </c>
      <c r="C4246" t="str">
        <f>_xlfn.XLOOKUP(B4246,Product!$A:$A,Product!$E:$E)</f>
        <v>2720-21</v>
      </c>
      <c r="D4246" s="3" t="s">
        <v>8206</v>
      </c>
    </row>
    <row r="4247" spans="2:4" x14ac:dyDescent="0.45">
      <c r="B4247" s="3" t="s">
        <v>11300</v>
      </c>
      <c r="C4247" t="str">
        <f>_xlfn.XLOOKUP(B4247,Product!$A:$A,Product!$E:$E)</f>
        <v>2720-21</v>
      </c>
      <c r="D4247" s="3" t="s">
        <v>8207</v>
      </c>
    </row>
    <row r="4248" spans="2:4" x14ac:dyDescent="0.45">
      <c r="B4248" s="3" t="s">
        <v>11300</v>
      </c>
      <c r="C4248" t="str">
        <f>_xlfn.XLOOKUP(B4248,Product!$A:$A,Product!$E:$E)</f>
        <v>2720-21</v>
      </c>
      <c r="D4248" s="3" t="s">
        <v>8208</v>
      </c>
    </row>
    <row r="4249" spans="2:4" x14ac:dyDescent="0.45">
      <c r="B4249" s="3" t="s">
        <v>11300</v>
      </c>
      <c r="C4249" t="str">
        <f>_xlfn.XLOOKUP(B4249,Product!$A:$A,Product!$E:$E)</f>
        <v>2720-21</v>
      </c>
      <c r="D4249" s="3" t="s">
        <v>8209</v>
      </c>
    </row>
    <row r="4250" spans="2:4" x14ac:dyDescent="0.45">
      <c r="B4250" s="3" t="s">
        <v>11300</v>
      </c>
      <c r="C4250" t="str">
        <f>_xlfn.XLOOKUP(B4250,Product!$A:$A,Product!$E:$E)</f>
        <v>2720-21</v>
      </c>
      <c r="D4250" s="3" t="s">
        <v>8210</v>
      </c>
    </row>
    <row r="4251" spans="2:4" x14ac:dyDescent="0.45">
      <c r="B4251" s="3" t="s">
        <v>11300</v>
      </c>
      <c r="C4251" t="str">
        <f>_xlfn.XLOOKUP(B4251,Product!$A:$A,Product!$E:$E)</f>
        <v>2720-21</v>
      </c>
      <c r="D4251" s="3" t="s">
        <v>8211</v>
      </c>
    </row>
    <row r="4252" spans="2:4" x14ac:dyDescent="0.45">
      <c r="B4252" s="3" t="s">
        <v>11300</v>
      </c>
      <c r="C4252" t="str">
        <f>_xlfn.XLOOKUP(B4252,Product!$A:$A,Product!$E:$E)</f>
        <v>2720-21</v>
      </c>
      <c r="D4252" s="3" t="s">
        <v>8212</v>
      </c>
    </row>
    <row r="4253" spans="2:4" x14ac:dyDescent="0.45">
      <c r="B4253" s="3" t="s">
        <v>11300</v>
      </c>
      <c r="C4253" t="str">
        <f>_xlfn.XLOOKUP(B4253,Product!$A:$A,Product!$E:$E)</f>
        <v>2720-21</v>
      </c>
      <c r="D4253" s="3" t="s">
        <v>8213</v>
      </c>
    </row>
    <row r="4254" spans="2:4" x14ac:dyDescent="0.45">
      <c r="B4254" s="3" t="s">
        <v>11301</v>
      </c>
      <c r="C4254" t="str">
        <f>_xlfn.XLOOKUP(B4254,Product!$A:$A,Product!$E:$E)</f>
        <v>2720-22</v>
      </c>
      <c r="D4254" s="3" t="s">
        <v>8205</v>
      </c>
    </row>
    <row r="4255" spans="2:4" x14ac:dyDescent="0.45">
      <c r="B4255" s="3" t="s">
        <v>11301</v>
      </c>
      <c r="C4255" t="str">
        <f>_xlfn.XLOOKUP(B4255,Product!$A:$A,Product!$E:$E)</f>
        <v>2720-22</v>
      </c>
      <c r="D4255" s="3" t="s">
        <v>8206</v>
      </c>
    </row>
    <row r="4256" spans="2:4" x14ac:dyDescent="0.45">
      <c r="B4256" s="3" t="s">
        <v>11301</v>
      </c>
      <c r="C4256" t="str">
        <f>_xlfn.XLOOKUP(B4256,Product!$A:$A,Product!$E:$E)</f>
        <v>2720-22</v>
      </c>
      <c r="D4256" s="3" t="s">
        <v>8207</v>
      </c>
    </row>
    <row r="4257" spans="2:4" x14ac:dyDescent="0.45">
      <c r="B4257" s="3" t="s">
        <v>11301</v>
      </c>
      <c r="C4257" t="str">
        <f>_xlfn.XLOOKUP(B4257,Product!$A:$A,Product!$E:$E)</f>
        <v>2720-22</v>
      </c>
      <c r="D4257" s="3" t="s">
        <v>8209</v>
      </c>
    </row>
    <row r="4258" spans="2:4" x14ac:dyDescent="0.45">
      <c r="B4258" s="3" t="s">
        <v>11301</v>
      </c>
      <c r="C4258" t="str">
        <f>_xlfn.XLOOKUP(B4258,Product!$A:$A,Product!$E:$E)</f>
        <v>2720-22</v>
      </c>
      <c r="D4258" s="3" t="s">
        <v>8214</v>
      </c>
    </row>
    <row r="4259" spans="2:4" x14ac:dyDescent="0.45">
      <c r="B4259" s="3" t="s">
        <v>11301</v>
      </c>
      <c r="C4259" t="str">
        <f>_xlfn.XLOOKUP(B4259,Product!$A:$A,Product!$E:$E)</f>
        <v>2720-22</v>
      </c>
      <c r="D4259" s="3" t="s">
        <v>8210</v>
      </c>
    </row>
    <row r="4260" spans="2:4" x14ac:dyDescent="0.45">
      <c r="B4260" s="3" t="s">
        <v>11301</v>
      </c>
      <c r="C4260" t="str">
        <f>_xlfn.XLOOKUP(B4260,Product!$A:$A,Product!$E:$E)</f>
        <v>2720-22</v>
      </c>
      <c r="D4260" s="3" t="s">
        <v>8211</v>
      </c>
    </row>
    <row r="4261" spans="2:4" x14ac:dyDescent="0.45">
      <c r="B4261" s="3" t="s">
        <v>11301</v>
      </c>
      <c r="C4261" t="str">
        <f>_xlfn.XLOOKUP(B4261,Product!$A:$A,Product!$E:$E)</f>
        <v>2720-22</v>
      </c>
      <c r="D4261" s="3" t="s">
        <v>8212</v>
      </c>
    </row>
    <row r="4262" spans="2:4" x14ac:dyDescent="0.45">
      <c r="B4262" s="3" t="s">
        <v>11301</v>
      </c>
      <c r="C4262" t="str">
        <f>_xlfn.XLOOKUP(B4262,Product!$A:$A,Product!$E:$E)</f>
        <v>2720-22</v>
      </c>
      <c r="D4262" s="3" t="s">
        <v>8213</v>
      </c>
    </row>
    <row r="4263" spans="2:4" x14ac:dyDescent="0.45">
      <c r="B4263" s="3" t="s">
        <v>11302</v>
      </c>
      <c r="C4263" t="str">
        <f>_xlfn.XLOOKUP(B4263,Product!$A:$A,Product!$E:$E)</f>
        <v>2720-22HD</v>
      </c>
      <c r="D4263" s="3" t="s">
        <v>8215</v>
      </c>
    </row>
    <row r="4264" spans="2:4" x14ac:dyDescent="0.45">
      <c r="B4264" s="3" t="s">
        <v>11302</v>
      </c>
      <c r="C4264" t="str">
        <f>_xlfn.XLOOKUP(B4264,Product!$A:$A,Product!$E:$E)</f>
        <v>2720-22HD</v>
      </c>
      <c r="D4264" s="3" t="s">
        <v>8216</v>
      </c>
    </row>
    <row r="4265" spans="2:4" x14ac:dyDescent="0.45">
      <c r="B4265" s="3" t="s">
        <v>11302</v>
      </c>
      <c r="C4265" t="str">
        <f>_xlfn.XLOOKUP(B4265,Product!$A:$A,Product!$E:$E)</f>
        <v>2720-22HD</v>
      </c>
      <c r="D4265" s="3" t="s">
        <v>8217</v>
      </c>
    </row>
    <row r="4266" spans="2:4" x14ac:dyDescent="0.45">
      <c r="B4266" s="3" t="s">
        <v>11302</v>
      </c>
      <c r="C4266" t="str">
        <f>_xlfn.XLOOKUP(B4266,Product!$A:$A,Product!$E:$E)</f>
        <v>2720-22HD</v>
      </c>
      <c r="D4266" s="3" t="s">
        <v>8218</v>
      </c>
    </row>
    <row r="4267" spans="2:4" x14ac:dyDescent="0.45">
      <c r="B4267" s="3" t="s">
        <v>11304</v>
      </c>
      <c r="C4267" t="str">
        <f>_xlfn.XLOOKUP(B4267,Product!$A:$A,Product!$E:$E)</f>
        <v>2721-22</v>
      </c>
      <c r="D4267" s="3" t="s">
        <v>8219</v>
      </c>
    </row>
    <row r="4268" spans="2:4" x14ac:dyDescent="0.45">
      <c r="B4268" s="3" t="s">
        <v>11304</v>
      </c>
      <c r="C4268" t="str">
        <f>_xlfn.XLOOKUP(B4268,Product!$A:$A,Product!$E:$E)</f>
        <v>2721-22</v>
      </c>
      <c r="D4268" s="3" t="s">
        <v>8220</v>
      </c>
    </row>
    <row r="4269" spans="2:4" x14ac:dyDescent="0.45">
      <c r="B4269" s="3" t="s">
        <v>11304</v>
      </c>
      <c r="C4269" t="str">
        <f>_xlfn.XLOOKUP(B4269,Product!$A:$A,Product!$E:$E)</f>
        <v>2721-22</v>
      </c>
      <c r="D4269" s="3" t="s">
        <v>8221</v>
      </c>
    </row>
    <row r="4270" spans="2:4" x14ac:dyDescent="0.45">
      <c r="B4270" s="3" t="s">
        <v>11305</v>
      </c>
      <c r="C4270" t="str">
        <f>_xlfn.XLOOKUP(B4270,Product!$A:$A,Product!$E:$E)</f>
        <v>2721-22HD</v>
      </c>
      <c r="D4270" s="3" t="s">
        <v>8219</v>
      </c>
    </row>
    <row r="4271" spans="2:4" x14ac:dyDescent="0.45">
      <c r="B4271" s="3" t="s">
        <v>11305</v>
      </c>
      <c r="C4271" t="str">
        <f>_xlfn.XLOOKUP(B4271,Product!$A:$A,Product!$E:$E)</f>
        <v>2721-22HD</v>
      </c>
      <c r="D4271" s="3" t="s">
        <v>8220</v>
      </c>
    </row>
    <row r="4272" spans="2:4" x14ac:dyDescent="0.45">
      <c r="B4272" s="3" t="s">
        <v>11305</v>
      </c>
      <c r="C4272" t="str">
        <f>_xlfn.XLOOKUP(B4272,Product!$A:$A,Product!$E:$E)</f>
        <v>2721-22HD</v>
      </c>
      <c r="D4272" s="3" t="s">
        <v>8222</v>
      </c>
    </row>
    <row r="4273" spans="2:4" x14ac:dyDescent="0.45">
      <c r="B4273" s="3" t="s">
        <v>11307</v>
      </c>
      <c r="C4273" t="str">
        <f>_xlfn.XLOOKUP(B4273,Product!$A:$A,Product!$E:$E)</f>
        <v>2722-21HD</v>
      </c>
      <c r="D4273" s="3" t="s">
        <v>8223</v>
      </c>
    </row>
    <row r="4274" spans="2:4" x14ac:dyDescent="0.45">
      <c r="B4274" s="3" t="s">
        <v>11307</v>
      </c>
      <c r="C4274" t="str">
        <f>_xlfn.XLOOKUP(B4274,Product!$A:$A,Product!$E:$E)</f>
        <v>2722-21HD</v>
      </c>
      <c r="D4274" s="3" t="s">
        <v>8224</v>
      </c>
    </row>
    <row r="4275" spans="2:4" x14ac:dyDescent="0.45">
      <c r="B4275" s="3" t="s">
        <v>11307</v>
      </c>
      <c r="C4275" t="str">
        <f>_xlfn.XLOOKUP(B4275,Product!$A:$A,Product!$E:$E)</f>
        <v>2722-21HD</v>
      </c>
      <c r="D4275" s="3" t="s">
        <v>8225</v>
      </c>
    </row>
    <row r="4276" spans="2:4" x14ac:dyDescent="0.45">
      <c r="B4276" s="3" t="s">
        <v>11307</v>
      </c>
      <c r="C4276" t="str">
        <f>_xlfn.XLOOKUP(B4276,Product!$A:$A,Product!$E:$E)</f>
        <v>2722-21HD</v>
      </c>
      <c r="D4276" s="3" t="s">
        <v>8226</v>
      </c>
    </row>
    <row r="4277" spans="2:4" x14ac:dyDescent="0.45">
      <c r="B4277" s="3" t="s">
        <v>11307</v>
      </c>
      <c r="C4277" t="str">
        <f>_xlfn.XLOOKUP(B4277,Product!$A:$A,Product!$E:$E)</f>
        <v>2722-21HD</v>
      </c>
      <c r="D4277" s="3" t="s">
        <v>8227</v>
      </c>
    </row>
    <row r="4278" spans="2:4" x14ac:dyDescent="0.45">
      <c r="B4278" s="3" t="s">
        <v>11307</v>
      </c>
      <c r="C4278" t="str">
        <f>_xlfn.XLOOKUP(B4278,Product!$A:$A,Product!$E:$E)</f>
        <v>2722-21HD</v>
      </c>
      <c r="D4278" s="3" t="s">
        <v>8020</v>
      </c>
    </row>
    <row r="4279" spans="2:4" x14ac:dyDescent="0.45">
      <c r="B4279" s="3" t="s">
        <v>11307</v>
      </c>
      <c r="C4279" t="str">
        <f>_xlfn.XLOOKUP(B4279,Product!$A:$A,Product!$E:$E)</f>
        <v>2722-21HD</v>
      </c>
      <c r="D4279" s="3" t="s">
        <v>8228</v>
      </c>
    </row>
    <row r="4280" spans="2:4" x14ac:dyDescent="0.45">
      <c r="B4280" s="3" t="s">
        <v>11307</v>
      </c>
      <c r="C4280" t="str">
        <f>_xlfn.XLOOKUP(B4280,Product!$A:$A,Product!$E:$E)</f>
        <v>2722-21HD</v>
      </c>
      <c r="D4280" s="3" t="s">
        <v>8229</v>
      </c>
    </row>
    <row r="4281" spans="2:4" x14ac:dyDescent="0.45">
      <c r="B4281" s="3" t="s">
        <v>11307</v>
      </c>
      <c r="C4281" t="str">
        <f>_xlfn.XLOOKUP(B4281,Product!$A:$A,Product!$E:$E)</f>
        <v>2722-21HD</v>
      </c>
      <c r="D4281" s="3" t="s">
        <v>8230</v>
      </c>
    </row>
    <row r="4282" spans="2:4" x14ac:dyDescent="0.45">
      <c r="B4282" s="3" t="s">
        <v>11307</v>
      </c>
      <c r="C4282" t="str">
        <f>_xlfn.XLOOKUP(B4282,Product!$A:$A,Product!$E:$E)</f>
        <v>2722-21HD</v>
      </c>
      <c r="D4282" s="3" t="s">
        <v>8231</v>
      </c>
    </row>
    <row r="4283" spans="2:4" x14ac:dyDescent="0.45">
      <c r="B4283" s="3" t="s">
        <v>11307</v>
      </c>
      <c r="C4283" t="str">
        <f>_xlfn.XLOOKUP(B4283,Product!$A:$A,Product!$E:$E)</f>
        <v>2722-21HD</v>
      </c>
      <c r="D4283" s="3" t="s">
        <v>8232</v>
      </c>
    </row>
    <row r="4284" spans="2:4" x14ac:dyDescent="0.45">
      <c r="B4284" s="3" t="s">
        <v>11307</v>
      </c>
      <c r="C4284" t="str">
        <f>_xlfn.XLOOKUP(B4284,Product!$A:$A,Product!$E:$E)</f>
        <v>2722-21HD</v>
      </c>
      <c r="D4284" s="3" t="s">
        <v>8233</v>
      </c>
    </row>
    <row r="4285" spans="2:4" x14ac:dyDescent="0.45">
      <c r="B4285" s="3" t="s">
        <v>11307</v>
      </c>
      <c r="C4285" t="str">
        <f>_xlfn.XLOOKUP(B4285,Product!$A:$A,Product!$E:$E)</f>
        <v>2722-21HD</v>
      </c>
      <c r="D4285" s="3" t="s">
        <v>7672</v>
      </c>
    </row>
    <row r="4286" spans="2:4" x14ac:dyDescent="0.45">
      <c r="B4286" s="3" t="s">
        <v>11307</v>
      </c>
      <c r="C4286" t="str">
        <f>_xlfn.XLOOKUP(B4286,Product!$A:$A,Product!$E:$E)</f>
        <v>2722-21HD</v>
      </c>
      <c r="D4286" s="3" t="s">
        <v>8234</v>
      </c>
    </row>
    <row r="4287" spans="2:4" x14ac:dyDescent="0.45">
      <c r="B4287" s="3" t="s">
        <v>11310</v>
      </c>
      <c r="C4287" t="str">
        <f>_xlfn.XLOOKUP(B4287,Product!$A:$A,Product!$E:$E)</f>
        <v>2724-21HD</v>
      </c>
      <c r="D4287" s="3" t="s">
        <v>8235</v>
      </c>
    </row>
    <row r="4288" spans="2:4" x14ac:dyDescent="0.45">
      <c r="B4288" s="3" t="s">
        <v>11310</v>
      </c>
      <c r="C4288" t="str">
        <f>_xlfn.XLOOKUP(B4288,Product!$A:$A,Product!$E:$E)</f>
        <v>2724-21HD</v>
      </c>
      <c r="D4288" s="3" t="s">
        <v>8236</v>
      </c>
    </row>
    <row r="4289" spans="2:4" x14ac:dyDescent="0.45">
      <c r="B4289" s="3" t="s">
        <v>11310</v>
      </c>
      <c r="C4289" t="str">
        <f>_xlfn.XLOOKUP(B4289,Product!$A:$A,Product!$E:$E)</f>
        <v>2724-21HD</v>
      </c>
      <c r="D4289" s="3" t="s">
        <v>8237</v>
      </c>
    </row>
    <row r="4290" spans="2:4" x14ac:dyDescent="0.45">
      <c r="B4290" s="3" t="s">
        <v>11310</v>
      </c>
      <c r="C4290" t="str">
        <f>_xlfn.XLOOKUP(B4290,Product!$A:$A,Product!$E:$E)</f>
        <v>2724-21HD</v>
      </c>
      <c r="D4290" s="3" t="s">
        <v>8238</v>
      </c>
    </row>
    <row r="4291" spans="2:4" x14ac:dyDescent="0.45">
      <c r="B4291" s="3" t="s">
        <v>11310</v>
      </c>
      <c r="C4291" t="str">
        <f>_xlfn.XLOOKUP(B4291,Product!$A:$A,Product!$E:$E)</f>
        <v>2724-21HD</v>
      </c>
      <c r="D4291" s="3" t="s">
        <v>8239</v>
      </c>
    </row>
    <row r="4292" spans="2:4" x14ac:dyDescent="0.45">
      <c r="B4292" s="3" t="s">
        <v>11310</v>
      </c>
      <c r="C4292" t="str">
        <f>_xlfn.XLOOKUP(B4292,Product!$A:$A,Product!$E:$E)</f>
        <v>2724-21HD</v>
      </c>
      <c r="D4292" s="3" t="s">
        <v>8240</v>
      </c>
    </row>
    <row r="4293" spans="2:4" x14ac:dyDescent="0.45">
      <c r="B4293" s="3" t="s">
        <v>11310</v>
      </c>
      <c r="C4293" t="str">
        <f>_xlfn.XLOOKUP(B4293,Product!$A:$A,Product!$E:$E)</f>
        <v>2724-21HD</v>
      </c>
      <c r="D4293" s="3" t="s">
        <v>8241</v>
      </c>
    </row>
    <row r="4294" spans="2:4" x14ac:dyDescent="0.45">
      <c r="B4294" s="3" t="s">
        <v>11310</v>
      </c>
      <c r="C4294" t="str">
        <f>_xlfn.XLOOKUP(B4294,Product!$A:$A,Product!$E:$E)</f>
        <v>2724-21HD</v>
      </c>
      <c r="D4294" s="3" t="s">
        <v>8242</v>
      </c>
    </row>
    <row r="4295" spans="2:4" x14ac:dyDescent="0.45">
      <c r="B4295" s="3" t="s">
        <v>11310</v>
      </c>
      <c r="C4295" t="str">
        <f>_xlfn.XLOOKUP(B4295,Product!$A:$A,Product!$E:$E)</f>
        <v>2724-21HD</v>
      </c>
      <c r="D4295" s="3" t="s">
        <v>8243</v>
      </c>
    </row>
    <row r="4296" spans="2:4" x14ac:dyDescent="0.45">
      <c r="B4296" s="3" t="s">
        <v>11310</v>
      </c>
      <c r="C4296" t="str">
        <f>_xlfn.XLOOKUP(B4296,Product!$A:$A,Product!$E:$E)</f>
        <v>2724-21HD</v>
      </c>
      <c r="D4296" s="3" t="s">
        <v>8244</v>
      </c>
    </row>
    <row r="4297" spans="2:4" x14ac:dyDescent="0.45">
      <c r="B4297" s="3" t="s">
        <v>11310</v>
      </c>
      <c r="C4297" t="str">
        <f>_xlfn.XLOOKUP(B4297,Product!$A:$A,Product!$E:$E)</f>
        <v>2724-21HD</v>
      </c>
      <c r="D4297" s="3" t="s">
        <v>8245</v>
      </c>
    </row>
    <row r="4298" spans="2:4" x14ac:dyDescent="0.45">
      <c r="B4298" s="3" t="s">
        <v>11310</v>
      </c>
      <c r="C4298" t="str">
        <f>_xlfn.XLOOKUP(B4298,Product!$A:$A,Product!$E:$E)</f>
        <v>2724-21HD</v>
      </c>
      <c r="D4298" s="3" t="s">
        <v>8246</v>
      </c>
    </row>
    <row r="4299" spans="2:4" x14ac:dyDescent="0.45">
      <c r="B4299" s="3" t="s">
        <v>11310</v>
      </c>
      <c r="C4299" t="str">
        <f>_xlfn.XLOOKUP(B4299,Product!$A:$A,Product!$E:$E)</f>
        <v>2724-21HD</v>
      </c>
      <c r="D4299" s="3" t="s">
        <v>8247</v>
      </c>
    </row>
    <row r="4300" spans="2:4" x14ac:dyDescent="0.45">
      <c r="B4300" s="3" t="s">
        <v>11312</v>
      </c>
      <c r="C4300" t="str">
        <f>_xlfn.XLOOKUP(B4300,Product!$A:$A,Product!$E:$E)</f>
        <v>2726-21HD</v>
      </c>
      <c r="D4300" s="3" t="s">
        <v>8248</v>
      </c>
    </row>
    <row r="4301" spans="2:4" x14ac:dyDescent="0.45">
      <c r="B4301" s="3" t="s">
        <v>11312</v>
      </c>
      <c r="C4301" t="str">
        <f>_xlfn.XLOOKUP(B4301,Product!$A:$A,Product!$E:$E)</f>
        <v>2726-21HD</v>
      </c>
      <c r="D4301" s="3" t="s">
        <v>8249</v>
      </c>
    </row>
    <row r="4302" spans="2:4" x14ac:dyDescent="0.45">
      <c r="B4302" s="3" t="s">
        <v>11312</v>
      </c>
      <c r="C4302" t="str">
        <f>_xlfn.XLOOKUP(B4302,Product!$A:$A,Product!$E:$E)</f>
        <v>2726-21HD</v>
      </c>
      <c r="D4302" s="3" t="s">
        <v>8250</v>
      </c>
    </row>
    <row r="4303" spans="2:4" x14ac:dyDescent="0.45">
      <c r="B4303" s="3" t="s">
        <v>11312</v>
      </c>
      <c r="C4303" t="str">
        <f>_xlfn.XLOOKUP(B4303,Product!$A:$A,Product!$E:$E)</f>
        <v>2726-21HD</v>
      </c>
      <c r="D4303" s="3" t="s">
        <v>8251</v>
      </c>
    </row>
    <row r="4304" spans="2:4" x14ac:dyDescent="0.45">
      <c r="B4304" s="3" t="s">
        <v>11312</v>
      </c>
      <c r="C4304" t="str">
        <f>_xlfn.XLOOKUP(B4304,Product!$A:$A,Product!$E:$E)</f>
        <v>2726-21HD</v>
      </c>
      <c r="D4304" s="3" t="s">
        <v>8252</v>
      </c>
    </row>
    <row r="4305" spans="2:4" x14ac:dyDescent="0.45">
      <c r="B4305" s="3" t="s">
        <v>11312</v>
      </c>
      <c r="C4305" t="str">
        <f>_xlfn.XLOOKUP(B4305,Product!$A:$A,Product!$E:$E)</f>
        <v>2726-21HD</v>
      </c>
      <c r="D4305" s="3" t="s">
        <v>8253</v>
      </c>
    </row>
    <row r="4306" spans="2:4" x14ac:dyDescent="0.45">
      <c r="B4306" s="3" t="s">
        <v>11312</v>
      </c>
      <c r="C4306" t="str">
        <f>_xlfn.XLOOKUP(B4306,Product!$A:$A,Product!$E:$E)</f>
        <v>2726-21HD</v>
      </c>
      <c r="D4306" s="3" t="s">
        <v>8254</v>
      </c>
    </row>
    <row r="4307" spans="2:4" x14ac:dyDescent="0.45">
      <c r="B4307" s="3" t="s">
        <v>11312</v>
      </c>
      <c r="C4307" t="str">
        <f>_xlfn.XLOOKUP(B4307,Product!$A:$A,Product!$E:$E)</f>
        <v>2726-21HD</v>
      </c>
      <c r="D4307" s="3" t="s">
        <v>8255</v>
      </c>
    </row>
    <row r="4308" spans="2:4" x14ac:dyDescent="0.45">
      <c r="B4308" s="3" t="s">
        <v>11312</v>
      </c>
      <c r="C4308" t="str">
        <f>_xlfn.XLOOKUP(B4308,Product!$A:$A,Product!$E:$E)</f>
        <v>2726-21HD</v>
      </c>
      <c r="D4308" s="3" t="s">
        <v>8256</v>
      </c>
    </row>
    <row r="4309" spans="2:4" x14ac:dyDescent="0.45">
      <c r="B4309" s="3" t="s">
        <v>11312</v>
      </c>
      <c r="C4309" t="str">
        <f>_xlfn.XLOOKUP(B4309,Product!$A:$A,Product!$E:$E)</f>
        <v>2726-21HD</v>
      </c>
      <c r="D4309" s="3" t="s">
        <v>8257</v>
      </c>
    </row>
    <row r="4310" spans="2:4" x14ac:dyDescent="0.45">
      <c r="B4310" s="3" t="s">
        <v>11312</v>
      </c>
      <c r="C4310" t="str">
        <f>_xlfn.XLOOKUP(B4310,Product!$A:$A,Product!$E:$E)</f>
        <v>2726-21HD</v>
      </c>
      <c r="D4310" s="3" t="s">
        <v>8258</v>
      </c>
    </row>
    <row r="4311" spans="2:4" x14ac:dyDescent="0.45">
      <c r="B4311" s="3" t="s">
        <v>11312</v>
      </c>
      <c r="C4311" t="str">
        <f>_xlfn.XLOOKUP(B4311,Product!$A:$A,Product!$E:$E)</f>
        <v>2726-21HD</v>
      </c>
      <c r="D4311" s="3" t="s">
        <v>8259</v>
      </c>
    </row>
    <row r="4312" spans="2:4" x14ac:dyDescent="0.45">
      <c r="B4312" s="3" t="s">
        <v>11312</v>
      </c>
      <c r="C4312" t="str">
        <f>_xlfn.XLOOKUP(B4312,Product!$A:$A,Product!$E:$E)</f>
        <v>2726-21HD</v>
      </c>
      <c r="D4312" s="3" t="s">
        <v>8260</v>
      </c>
    </row>
    <row r="4313" spans="2:4" x14ac:dyDescent="0.45">
      <c r="B4313" s="3" t="s">
        <v>11315</v>
      </c>
      <c r="C4313" t="str">
        <f>_xlfn.XLOOKUP(B4313,Product!$A:$A,Product!$E:$E)</f>
        <v>2727-21HD</v>
      </c>
      <c r="D4313" s="3" t="s">
        <v>8261</v>
      </c>
    </row>
    <row r="4314" spans="2:4" x14ac:dyDescent="0.45">
      <c r="B4314" s="3" t="s">
        <v>11315</v>
      </c>
      <c r="C4314" t="str">
        <f>_xlfn.XLOOKUP(B4314,Product!$A:$A,Product!$E:$E)</f>
        <v>2727-21HD</v>
      </c>
      <c r="D4314" s="3" t="s">
        <v>8262</v>
      </c>
    </row>
    <row r="4315" spans="2:4" x14ac:dyDescent="0.45">
      <c r="B4315" s="3" t="s">
        <v>11315</v>
      </c>
      <c r="C4315" t="str">
        <f>_xlfn.XLOOKUP(B4315,Product!$A:$A,Product!$E:$E)</f>
        <v>2727-21HD</v>
      </c>
      <c r="D4315" s="3" t="s">
        <v>8263</v>
      </c>
    </row>
    <row r="4316" spans="2:4" x14ac:dyDescent="0.45">
      <c r="B4316" s="3" t="s">
        <v>11315</v>
      </c>
      <c r="C4316" t="str">
        <f>_xlfn.XLOOKUP(B4316,Product!$A:$A,Product!$E:$E)</f>
        <v>2727-21HD</v>
      </c>
      <c r="D4316" s="3" t="s">
        <v>8264</v>
      </c>
    </row>
    <row r="4317" spans="2:4" x14ac:dyDescent="0.45">
      <c r="B4317" s="3" t="s">
        <v>11315</v>
      </c>
      <c r="C4317" t="str">
        <f>_xlfn.XLOOKUP(B4317,Product!$A:$A,Product!$E:$E)</f>
        <v>2727-21HD</v>
      </c>
      <c r="D4317" s="3" t="s">
        <v>8265</v>
      </c>
    </row>
    <row r="4318" spans="2:4" x14ac:dyDescent="0.45">
      <c r="B4318" s="3" t="s">
        <v>11315</v>
      </c>
      <c r="C4318" t="str">
        <f>_xlfn.XLOOKUP(B4318,Product!$A:$A,Product!$E:$E)</f>
        <v>2727-21HD</v>
      </c>
      <c r="D4318" s="3" t="s">
        <v>8266</v>
      </c>
    </row>
    <row r="4319" spans="2:4" x14ac:dyDescent="0.45">
      <c r="B4319" s="3" t="s">
        <v>11315</v>
      </c>
      <c r="C4319" t="str">
        <f>_xlfn.XLOOKUP(B4319,Product!$A:$A,Product!$E:$E)</f>
        <v>2727-21HD</v>
      </c>
      <c r="D4319" s="3" t="s">
        <v>8267</v>
      </c>
    </row>
    <row r="4320" spans="2:4" x14ac:dyDescent="0.45">
      <c r="B4320" s="3" t="s">
        <v>11315</v>
      </c>
      <c r="C4320" t="str">
        <f>_xlfn.XLOOKUP(B4320,Product!$A:$A,Product!$E:$E)</f>
        <v>2727-21HD</v>
      </c>
      <c r="D4320" s="3" t="s">
        <v>8268</v>
      </c>
    </row>
    <row r="4321" spans="2:4" x14ac:dyDescent="0.45">
      <c r="B4321" s="3" t="s">
        <v>11315</v>
      </c>
      <c r="C4321" t="str">
        <f>_xlfn.XLOOKUP(B4321,Product!$A:$A,Product!$E:$E)</f>
        <v>2727-21HD</v>
      </c>
      <c r="D4321" s="3" t="s">
        <v>8269</v>
      </c>
    </row>
    <row r="4322" spans="2:4" x14ac:dyDescent="0.45">
      <c r="B4322" s="3" t="s">
        <v>11315</v>
      </c>
      <c r="C4322" t="str">
        <f>_xlfn.XLOOKUP(B4322,Product!$A:$A,Product!$E:$E)</f>
        <v>2727-21HD</v>
      </c>
      <c r="D4322" s="3" t="s">
        <v>8270</v>
      </c>
    </row>
    <row r="4323" spans="2:4" x14ac:dyDescent="0.45">
      <c r="B4323" s="3" t="s">
        <v>11315</v>
      </c>
      <c r="C4323" t="str">
        <f>_xlfn.XLOOKUP(B4323,Product!$A:$A,Product!$E:$E)</f>
        <v>2727-21HD</v>
      </c>
      <c r="D4323" s="3" t="s">
        <v>8271</v>
      </c>
    </row>
    <row r="4324" spans="2:4" x14ac:dyDescent="0.45">
      <c r="B4324" s="3" t="s">
        <v>11315</v>
      </c>
      <c r="C4324" t="str">
        <f>_xlfn.XLOOKUP(B4324,Product!$A:$A,Product!$E:$E)</f>
        <v>2727-21HD</v>
      </c>
      <c r="D4324" s="3" t="s">
        <v>8272</v>
      </c>
    </row>
    <row r="4325" spans="2:4" x14ac:dyDescent="0.45">
      <c r="B4325" s="3" t="s">
        <v>11315</v>
      </c>
      <c r="C4325" t="str">
        <f>_xlfn.XLOOKUP(B4325,Product!$A:$A,Product!$E:$E)</f>
        <v>2727-21HD</v>
      </c>
      <c r="D4325" s="3" t="s">
        <v>8273</v>
      </c>
    </row>
    <row r="4326" spans="2:4" x14ac:dyDescent="0.45">
      <c r="B4326" s="3" t="s">
        <v>11315</v>
      </c>
      <c r="C4326" t="str">
        <f>_xlfn.XLOOKUP(B4326,Product!$A:$A,Product!$E:$E)</f>
        <v>2727-21HD</v>
      </c>
      <c r="D4326" s="3" t="s">
        <v>8274</v>
      </c>
    </row>
    <row r="4327" spans="2:4" x14ac:dyDescent="0.45">
      <c r="B4327" s="3" t="s">
        <v>11315</v>
      </c>
      <c r="C4327" t="str">
        <f>_xlfn.XLOOKUP(B4327,Product!$A:$A,Product!$E:$E)</f>
        <v>2727-21HD</v>
      </c>
      <c r="D4327" s="3" t="s">
        <v>8275</v>
      </c>
    </row>
    <row r="4328" spans="2:4" x14ac:dyDescent="0.45">
      <c r="B4328" s="3" t="s">
        <v>11315</v>
      </c>
      <c r="C4328" t="str">
        <f>_xlfn.XLOOKUP(B4328,Product!$A:$A,Product!$E:$E)</f>
        <v>2727-21HD</v>
      </c>
      <c r="D4328" s="3" t="s">
        <v>8276</v>
      </c>
    </row>
    <row r="4329" spans="2:4" x14ac:dyDescent="0.45">
      <c r="B4329" s="3" t="s">
        <v>11315</v>
      </c>
      <c r="C4329" t="str">
        <f>_xlfn.XLOOKUP(B4329,Product!$A:$A,Product!$E:$E)</f>
        <v>2727-21HD</v>
      </c>
      <c r="D4329" s="3" t="s">
        <v>8277</v>
      </c>
    </row>
    <row r="4330" spans="2:4" x14ac:dyDescent="0.45">
      <c r="B4330" s="3" t="s">
        <v>11315</v>
      </c>
      <c r="C4330" t="str">
        <f>_xlfn.XLOOKUP(B4330,Product!$A:$A,Product!$E:$E)</f>
        <v>2727-21HD</v>
      </c>
      <c r="D4330" s="3" t="s">
        <v>8278</v>
      </c>
    </row>
    <row r="4331" spans="2:4" x14ac:dyDescent="0.45">
      <c r="B4331" s="3" t="s">
        <v>11315</v>
      </c>
      <c r="C4331" t="str">
        <f>_xlfn.XLOOKUP(B4331,Product!$A:$A,Product!$E:$E)</f>
        <v>2727-21HD</v>
      </c>
      <c r="D4331" s="3" t="s">
        <v>8279</v>
      </c>
    </row>
    <row r="4332" spans="2:4" x14ac:dyDescent="0.45">
      <c r="B4332" s="3" t="s">
        <v>11315</v>
      </c>
      <c r="C4332" t="str">
        <f>_xlfn.XLOOKUP(B4332,Product!$A:$A,Product!$E:$E)</f>
        <v>2727-21HD</v>
      </c>
      <c r="D4332" s="3" t="s">
        <v>8280</v>
      </c>
    </row>
    <row r="4333" spans="2:4" x14ac:dyDescent="0.45">
      <c r="B4333" s="3" t="s">
        <v>11315</v>
      </c>
      <c r="C4333" t="str">
        <f>_xlfn.XLOOKUP(B4333,Product!$A:$A,Product!$E:$E)</f>
        <v>2727-21HD</v>
      </c>
      <c r="D4333" s="3" t="s">
        <v>8281</v>
      </c>
    </row>
    <row r="4334" spans="2:4" x14ac:dyDescent="0.45">
      <c r="B4334" s="3" t="s">
        <v>11315</v>
      </c>
      <c r="C4334" t="str">
        <f>_xlfn.XLOOKUP(B4334,Product!$A:$A,Product!$E:$E)</f>
        <v>2727-21HD</v>
      </c>
      <c r="D4334" s="3" t="s">
        <v>8282</v>
      </c>
    </row>
    <row r="4335" spans="2:4" x14ac:dyDescent="0.45">
      <c r="B4335" s="3" t="s">
        <v>11317</v>
      </c>
      <c r="C4335" t="str">
        <f>_xlfn.XLOOKUP(B4335,Product!$A:$A,Product!$E:$E)</f>
        <v>2729-21</v>
      </c>
      <c r="D4335" s="3" t="s">
        <v>8283</v>
      </c>
    </row>
    <row r="4336" spans="2:4" x14ac:dyDescent="0.45">
      <c r="B4336" s="3" t="s">
        <v>11317</v>
      </c>
      <c r="C4336" t="str">
        <f>_xlfn.XLOOKUP(B4336,Product!$A:$A,Product!$E:$E)</f>
        <v>2729-21</v>
      </c>
      <c r="D4336" s="3" t="s">
        <v>8284</v>
      </c>
    </row>
    <row r="4337" spans="2:4" x14ac:dyDescent="0.45">
      <c r="B4337" s="3" t="s">
        <v>11317</v>
      </c>
      <c r="C4337" t="str">
        <f>_xlfn.XLOOKUP(B4337,Product!$A:$A,Product!$E:$E)</f>
        <v>2729-21</v>
      </c>
      <c r="D4337" s="3" t="s">
        <v>8285</v>
      </c>
    </row>
    <row r="4338" spans="2:4" x14ac:dyDescent="0.45">
      <c r="B4338" s="3" t="s">
        <v>11317</v>
      </c>
      <c r="C4338" t="str">
        <f>_xlfn.XLOOKUP(B4338,Product!$A:$A,Product!$E:$E)</f>
        <v>2729-21</v>
      </c>
      <c r="D4338" s="3" t="s">
        <v>8286</v>
      </c>
    </row>
    <row r="4339" spans="2:4" x14ac:dyDescent="0.45">
      <c r="B4339" s="3" t="s">
        <v>11317</v>
      </c>
      <c r="C4339" t="str">
        <f>_xlfn.XLOOKUP(B4339,Product!$A:$A,Product!$E:$E)</f>
        <v>2729-21</v>
      </c>
      <c r="D4339" s="3" t="s">
        <v>8287</v>
      </c>
    </row>
    <row r="4340" spans="2:4" x14ac:dyDescent="0.45">
      <c r="B4340" s="3" t="s">
        <v>11317</v>
      </c>
      <c r="C4340" t="str">
        <f>_xlfn.XLOOKUP(B4340,Product!$A:$A,Product!$E:$E)</f>
        <v>2729-21</v>
      </c>
      <c r="D4340" s="3" t="s">
        <v>8288</v>
      </c>
    </row>
    <row r="4341" spans="2:4" x14ac:dyDescent="0.45">
      <c r="B4341" s="3" t="s">
        <v>11317</v>
      </c>
      <c r="C4341" t="str">
        <f>_xlfn.XLOOKUP(B4341,Product!$A:$A,Product!$E:$E)</f>
        <v>2729-21</v>
      </c>
      <c r="D4341" s="3" t="s">
        <v>8289</v>
      </c>
    </row>
    <row r="4342" spans="2:4" x14ac:dyDescent="0.45">
      <c r="B4342" s="3" t="s">
        <v>11317</v>
      </c>
      <c r="C4342" t="str">
        <f>_xlfn.XLOOKUP(B4342,Product!$A:$A,Product!$E:$E)</f>
        <v>2729-21</v>
      </c>
      <c r="D4342" s="3" t="s">
        <v>8290</v>
      </c>
    </row>
    <row r="4343" spans="2:4" x14ac:dyDescent="0.45">
      <c r="B4343" s="3" t="s">
        <v>11317</v>
      </c>
      <c r="C4343" t="str">
        <f>_xlfn.XLOOKUP(B4343,Product!$A:$A,Product!$E:$E)</f>
        <v>2729-21</v>
      </c>
      <c r="D4343" s="3" t="s">
        <v>8291</v>
      </c>
    </row>
    <row r="4344" spans="2:4" x14ac:dyDescent="0.45">
      <c r="B4344" s="3" t="s">
        <v>11317</v>
      </c>
      <c r="C4344" t="str">
        <f>_xlfn.XLOOKUP(B4344,Product!$A:$A,Product!$E:$E)</f>
        <v>2729-21</v>
      </c>
      <c r="D4344" s="3" t="s">
        <v>8292</v>
      </c>
    </row>
    <row r="4345" spans="2:4" x14ac:dyDescent="0.45">
      <c r="B4345" s="3" t="s">
        <v>11318</v>
      </c>
      <c r="C4345" t="str">
        <f>_xlfn.XLOOKUP(B4345,Product!$A:$A,Product!$E:$E)</f>
        <v>2729-22</v>
      </c>
      <c r="D4345" s="3" t="s">
        <v>8284</v>
      </c>
    </row>
    <row r="4346" spans="2:4" x14ac:dyDescent="0.45">
      <c r="B4346" s="3" t="s">
        <v>11318</v>
      </c>
      <c r="C4346" t="str">
        <f>_xlfn.XLOOKUP(B4346,Product!$A:$A,Product!$E:$E)</f>
        <v>2729-22</v>
      </c>
      <c r="D4346" s="3" t="s">
        <v>8285</v>
      </c>
    </row>
    <row r="4347" spans="2:4" x14ac:dyDescent="0.45">
      <c r="B4347" s="3" t="s">
        <v>11318</v>
      </c>
      <c r="C4347" t="str">
        <f>_xlfn.XLOOKUP(B4347,Product!$A:$A,Product!$E:$E)</f>
        <v>2729-22</v>
      </c>
      <c r="D4347" s="3" t="s">
        <v>8286</v>
      </c>
    </row>
    <row r="4348" spans="2:4" x14ac:dyDescent="0.45">
      <c r="B4348" s="3" t="s">
        <v>11318</v>
      </c>
      <c r="C4348" t="str">
        <f>_xlfn.XLOOKUP(B4348,Product!$A:$A,Product!$E:$E)</f>
        <v>2729-22</v>
      </c>
      <c r="D4348" s="3" t="s">
        <v>8287</v>
      </c>
    </row>
    <row r="4349" spans="2:4" x14ac:dyDescent="0.45">
      <c r="B4349" s="3" t="s">
        <v>11318</v>
      </c>
      <c r="C4349" t="str">
        <f>_xlfn.XLOOKUP(B4349,Product!$A:$A,Product!$E:$E)</f>
        <v>2729-22</v>
      </c>
      <c r="D4349" s="3" t="s">
        <v>8288</v>
      </c>
    </row>
    <row r="4350" spans="2:4" x14ac:dyDescent="0.45">
      <c r="B4350" s="3" t="s">
        <v>11318</v>
      </c>
      <c r="C4350" t="str">
        <f>_xlfn.XLOOKUP(B4350,Product!$A:$A,Product!$E:$E)</f>
        <v>2729-22</v>
      </c>
      <c r="D4350" s="3" t="s">
        <v>8293</v>
      </c>
    </row>
    <row r="4351" spans="2:4" x14ac:dyDescent="0.45">
      <c r="B4351" s="3" t="s">
        <v>11318</v>
      </c>
      <c r="C4351" t="str">
        <f>_xlfn.XLOOKUP(B4351,Product!$A:$A,Product!$E:$E)</f>
        <v>2729-22</v>
      </c>
      <c r="D4351" s="3" t="s">
        <v>8289</v>
      </c>
    </row>
    <row r="4352" spans="2:4" x14ac:dyDescent="0.45">
      <c r="B4352" s="3" t="s">
        <v>11318</v>
      </c>
      <c r="C4352" t="str">
        <f>_xlfn.XLOOKUP(B4352,Product!$A:$A,Product!$E:$E)</f>
        <v>2729-22</v>
      </c>
      <c r="D4352" s="3" t="s">
        <v>8290</v>
      </c>
    </row>
    <row r="4353" spans="2:4" x14ac:dyDescent="0.45">
      <c r="B4353" s="3" t="s">
        <v>11318</v>
      </c>
      <c r="C4353" t="str">
        <f>_xlfn.XLOOKUP(B4353,Product!$A:$A,Product!$E:$E)</f>
        <v>2729-22</v>
      </c>
      <c r="D4353" s="3" t="s">
        <v>8294</v>
      </c>
    </row>
    <row r="4354" spans="2:4" x14ac:dyDescent="0.45">
      <c r="B4354" s="3" t="s">
        <v>11318</v>
      </c>
      <c r="C4354" t="str">
        <f>_xlfn.XLOOKUP(B4354,Product!$A:$A,Product!$E:$E)</f>
        <v>2729-22</v>
      </c>
      <c r="D4354" s="3" t="s">
        <v>8291</v>
      </c>
    </row>
    <row r="4355" spans="2:4" x14ac:dyDescent="0.45">
      <c r="B4355" s="3" t="s">
        <v>11318</v>
      </c>
      <c r="C4355" t="str">
        <f>_xlfn.XLOOKUP(B4355,Product!$A:$A,Product!$E:$E)</f>
        <v>2729-22</v>
      </c>
      <c r="D4355" s="3" t="s">
        <v>8292</v>
      </c>
    </row>
    <row r="4356" spans="2:4" x14ac:dyDescent="0.45">
      <c r="B4356" s="3" t="s">
        <v>11319</v>
      </c>
      <c r="C4356" t="str">
        <f>_xlfn.XLOOKUP(B4356,Product!$A:$A,Product!$E:$E)</f>
        <v>2729-22HD</v>
      </c>
      <c r="D4356" s="3" t="s">
        <v>8295</v>
      </c>
    </row>
    <row r="4357" spans="2:4" x14ac:dyDescent="0.45">
      <c r="B4357" s="3" t="s">
        <v>11319</v>
      </c>
      <c r="C4357" t="str">
        <f>_xlfn.XLOOKUP(B4357,Product!$A:$A,Product!$E:$E)</f>
        <v>2729-22HD</v>
      </c>
      <c r="D4357" s="3" t="s">
        <v>8296</v>
      </c>
    </row>
    <row r="4358" spans="2:4" x14ac:dyDescent="0.45">
      <c r="B4358" s="3" t="s">
        <v>11319</v>
      </c>
      <c r="C4358" t="str">
        <f>_xlfn.XLOOKUP(B4358,Product!$A:$A,Product!$E:$E)</f>
        <v>2729-22HD</v>
      </c>
      <c r="D4358" s="3" t="s">
        <v>8297</v>
      </c>
    </row>
    <row r="4359" spans="2:4" x14ac:dyDescent="0.45">
      <c r="B4359" s="3" t="s">
        <v>11321</v>
      </c>
      <c r="C4359" t="str">
        <f>_xlfn.XLOOKUP(B4359,Product!$A:$A,Product!$E:$E)</f>
        <v>2730-21</v>
      </c>
      <c r="D4359" s="3" t="s">
        <v>8298</v>
      </c>
    </row>
    <row r="4360" spans="2:4" x14ac:dyDescent="0.45">
      <c r="B4360" s="3" t="s">
        <v>11321</v>
      </c>
      <c r="C4360" t="str">
        <f>_xlfn.XLOOKUP(B4360,Product!$A:$A,Product!$E:$E)</f>
        <v>2730-21</v>
      </c>
      <c r="D4360" s="3" t="s">
        <v>8299</v>
      </c>
    </row>
    <row r="4361" spans="2:4" x14ac:dyDescent="0.45">
      <c r="B4361" s="3" t="s">
        <v>11321</v>
      </c>
      <c r="C4361" t="str">
        <f>_xlfn.XLOOKUP(B4361,Product!$A:$A,Product!$E:$E)</f>
        <v>2730-21</v>
      </c>
      <c r="D4361" s="3" t="s">
        <v>8300</v>
      </c>
    </row>
    <row r="4362" spans="2:4" x14ac:dyDescent="0.45">
      <c r="B4362" s="3" t="s">
        <v>11321</v>
      </c>
      <c r="C4362" t="str">
        <f>_xlfn.XLOOKUP(B4362,Product!$A:$A,Product!$E:$E)</f>
        <v>2730-21</v>
      </c>
      <c r="D4362" s="3" t="s">
        <v>8301</v>
      </c>
    </row>
    <row r="4363" spans="2:4" x14ac:dyDescent="0.45">
      <c r="B4363" s="3" t="s">
        <v>11321</v>
      </c>
      <c r="C4363" t="str">
        <f>_xlfn.XLOOKUP(B4363,Product!$A:$A,Product!$E:$E)</f>
        <v>2730-21</v>
      </c>
      <c r="D4363" s="3" t="s">
        <v>8302</v>
      </c>
    </row>
    <row r="4364" spans="2:4" x14ac:dyDescent="0.45">
      <c r="B4364" s="3" t="s">
        <v>11321</v>
      </c>
      <c r="C4364" t="str">
        <f>_xlfn.XLOOKUP(B4364,Product!$A:$A,Product!$E:$E)</f>
        <v>2730-21</v>
      </c>
      <c r="D4364" s="3" t="s">
        <v>8303</v>
      </c>
    </row>
    <row r="4365" spans="2:4" x14ac:dyDescent="0.45">
      <c r="B4365" s="3" t="s">
        <v>11321</v>
      </c>
      <c r="C4365" t="str">
        <f>_xlfn.XLOOKUP(B4365,Product!$A:$A,Product!$E:$E)</f>
        <v>2730-21</v>
      </c>
      <c r="D4365" s="3" t="s">
        <v>8304</v>
      </c>
    </row>
    <row r="4366" spans="2:4" x14ac:dyDescent="0.45">
      <c r="B4366" s="3" t="s">
        <v>11322</v>
      </c>
      <c r="C4366" t="str">
        <f>_xlfn.XLOOKUP(B4366,Product!$A:$A,Product!$E:$E)</f>
        <v>2730-22</v>
      </c>
      <c r="D4366" s="3" t="s">
        <v>8298</v>
      </c>
    </row>
    <row r="4367" spans="2:4" x14ac:dyDescent="0.45">
      <c r="B4367" s="3" t="s">
        <v>11322</v>
      </c>
      <c r="C4367" t="str">
        <f>_xlfn.XLOOKUP(B4367,Product!$A:$A,Product!$E:$E)</f>
        <v>2730-22</v>
      </c>
      <c r="D4367" s="3" t="s">
        <v>8305</v>
      </c>
    </row>
    <row r="4368" spans="2:4" x14ac:dyDescent="0.45">
      <c r="B4368" s="3" t="s">
        <v>11322</v>
      </c>
      <c r="C4368" t="str">
        <f>_xlfn.XLOOKUP(B4368,Product!$A:$A,Product!$E:$E)</f>
        <v>2730-22</v>
      </c>
      <c r="D4368" s="3" t="s">
        <v>8300</v>
      </c>
    </row>
    <row r="4369" spans="2:4" x14ac:dyDescent="0.45">
      <c r="B4369" s="3" t="s">
        <v>11322</v>
      </c>
      <c r="C4369" t="str">
        <f>_xlfn.XLOOKUP(B4369,Product!$A:$A,Product!$E:$E)</f>
        <v>2730-22</v>
      </c>
      <c r="D4369" s="3" t="s">
        <v>8301</v>
      </c>
    </row>
    <row r="4370" spans="2:4" x14ac:dyDescent="0.45">
      <c r="B4370" s="3" t="s">
        <v>11322</v>
      </c>
      <c r="C4370" t="str">
        <f>_xlfn.XLOOKUP(B4370,Product!$A:$A,Product!$E:$E)</f>
        <v>2730-22</v>
      </c>
      <c r="D4370" s="3" t="s">
        <v>8302</v>
      </c>
    </row>
    <row r="4371" spans="2:4" x14ac:dyDescent="0.45">
      <c r="B4371" s="3" t="s">
        <v>11322</v>
      </c>
      <c r="C4371" t="str">
        <f>_xlfn.XLOOKUP(B4371,Product!$A:$A,Product!$E:$E)</f>
        <v>2730-22</v>
      </c>
      <c r="D4371" s="3" t="s">
        <v>8303</v>
      </c>
    </row>
    <row r="4372" spans="2:4" x14ac:dyDescent="0.45">
      <c r="B4372" s="3" t="s">
        <v>11322</v>
      </c>
      <c r="C4372" t="str">
        <f>_xlfn.XLOOKUP(B4372,Product!$A:$A,Product!$E:$E)</f>
        <v>2730-22</v>
      </c>
      <c r="D4372" s="3" t="s">
        <v>8304</v>
      </c>
    </row>
    <row r="4373" spans="2:4" x14ac:dyDescent="0.45">
      <c r="B4373" s="3" t="s">
        <v>11324</v>
      </c>
      <c r="C4373" t="str">
        <f>_xlfn.XLOOKUP(B4373,Product!$A:$A,Product!$E:$E)</f>
        <v>2733-21</v>
      </c>
      <c r="D4373" s="3" t="s">
        <v>8306</v>
      </c>
    </row>
    <row r="4374" spans="2:4" x14ac:dyDescent="0.45">
      <c r="B4374" s="3" t="s">
        <v>11324</v>
      </c>
      <c r="C4374" t="str">
        <f>_xlfn.XLOOKUP(B4374,Product!$A:$A,Product!$E:$E)</f>
        <v>2733-21</v>
      </c>
      <c r="D4374" s="3" t="s">
        <v>8307</v>
      </c>
    </row>
    <row r="4375" spans="2:4" x14ac:dyDescent="0.45">
      <c r="B4375" s="3" t="s">
        <v>11324</v>
      </c>
      <c r="C4375" t="str">
        <f>_xlfn.XLOOKUP(B4375,Product!$A:$A,Product!$E:$E)</f>
        <v>2733-21</v>
      </c>
      <c r="D4375" s="3" t="s">
        <v>8308</v>
      </c>
    </row>
    <row r="4376" spans="2:4" x14ac:dyDescent="0.45">
      <c r="B4376" s="3" t="s">
        <v>11324</v>
      </c>
      <c r="C4376" t="str">
        <f>_xlfn.XLOOKUP(B4376,Product!$A:$A,Product!$E:$E)</f>
        <v>2733-21</v>
      </c>
      <c r="D4376" s="3" t="s">
        <v>8309</v>
      </c>
    </row>
    <row r="4377" spans="2:4" x14ac:dyDescent="0.45">
      <c r="B4377" s="3" t="s">
        <v>11324</v>
      </c>
      <c r="C4377" t="str">
        <f>_xlfn.XLOOKUP(B4377,Product!$A:$A,Product!$E:$E)</f>
        <v>2733-21</v>
      </c>
      <c r="D4377" s="3" t="s">
        <v>8310</v>
      </c>
    </row>
    <row r="4378" spans="2:4" x14ac:dyDescent="0.45">
      <c r="B4378" s="3" t="s">
        <v>11324</v>
      </c>
      <c r="C4378" t="str">
        <f>_xlfn.XLOOKUP(B4378,Product!$A:$A,Product!$E:$E)</f>
        <v>2733-21</v>
      </c>
      <c r="D4378" s="3" t="s">
        <v>8311</v>
      </c>
    </row>
    <row r="4379" spans="2:4" x14ac:dyDescent="0.45">
      <c r="B4379" s="3" t="s">
        <v>11326</v>
      </c>
      <c r="C4379" t="str">
        <f>_xlfn.XLOOKUP(B4379,Product!$A:$A,Product!$E:$E)</f>
        <v>2734-21</v>
      </c>
      <c r="D4379" s="3" t="s">
        <v>8312</v>
      </c>
    </row>
    <row r="4380" spans="2:4" x14ac:dyDescent="0.45">
      <c r="B4380" s="3" t="s">
        <v>11326</v>
      </c>
      <c r="C4380" t="str">
        <f>_xlfn.XLOOKUP(B4380,Product!$A:$A,Product!$E:$E)</f>
        <v>2734-21</v>
      </c>
      <c r="D4380" s="3" t="s">
        <v>8313</v>
      </c>
    </row>
    <row r="4381" spans="2:4" x14ac:dyDescent="0.45">
      <c r="B4381" s="3" t="s">
        <v>11326</v>
      </c>
      <c r="C4381" t="str">
        <f>_xlfn.XLOOKUP(B4381,Product!$A:$A,Product!$E:$E)</f>
        <v>2734-21</v>
      </c>
      <c r="D4381" s="3" t="s">
        <v>8314</v>
      </c>
    </row>
    <row r="4382" spans="2:4" x14ac:dyDescent="0.45">
      <c r="B4382" s="3" t="s">
        <v>11326</v>
      </c>
      <c r="C4382" t="str">
        <f>_xlfn.XLOOKUP(B4382,Product!$A:$A,Product!$E:$E)</f>
        <v>2734-21</v>
      </c>
      <c r="D4382" s="3" t="s">
        <v>8315</v>
      </c>
    </row>
    <row r="4383" spans="2:4" x14ac:dyDescent="0.45">
      <c r="B4383" s="3" t="s">
        <v>11326</v>
      </c>
      <c r="C4383" t="str">
        <f>_xlfn.XLOOKUP(B4383,Product!$A:$A,Product!$E:$E)</f>
        <v>2734-21</v>
      </c>
      <c r="D4383" s="3" t="s">
        <v>8316</v>
      </c>
    </row>
    <row r="4384" spans="2:4" x14ac:dyDescent="0.45">
      <c r="B4384" s="3" t="s">
        <v>11326</v>
      </c>
      <c r="C4384" t="str">
        <f>_xlfn.XLOOKUP(B4384,Product!$A:$A,Product!$E:$E)</f>
        <v>2734-21</v>
      </c>
      <c r="D4384" s="3" t="s">
        <v>8317</v>
      </c>
    </row>
    <row r="4385" spans="2:4" x14ac:dyDescent="0.45">
      <c r="B4385" s="3" t="s">
        <v>11326</v>
      </c>
      <c r="C4385" t="str">
        <f>_xlfn.XLOOKUP(B4385,Product!$A:$A,Product!$E:$E)</f>
        <v>2734-21</v>
      </c>
      <c r="D4385" s="3" t="s">
        <v>8318</v>
      </c>
    </row>
    <row r="4386" spans="2:4" x14ac:dyDescent="0.45">
      <c r="B4386" s="3" t="s">
        <v>11326</v>
      </c>
      <c r="C4386" t="str">
        <f>_xlfn.XLOOKUP(B4386,Product!$A:$A,Product!$E:$E)</f>
        <v>2734-21</v>
      </c>
      <c r="D4386" s="3" t="s">
        <v>8319</v>
      </c>
    </row>
    <row r="4387" spans="2:4" x14ac:dyDescent="0.45">
      <c r="B4387" s="3" t="s">
        <v>11327</v>
      </c>
      <c r="C4387" t="str">
        <f>_xlfn.XLOOKUP(B4387,Product!$A:$A,Product!$E:$E)</f>
        <v>2734-21HD</v>
      </c>
      <c r="D4387" s="3" t="s">
        <v>8320</v>
      </c>
    </row>
    <row r="4388" spans="2:4" x14ac:dyDescent="0.45">
      <c r="B4388" s="3" t="s">
        <v>11327</v>
      </c>
      <c r="C4388" t="str">
        <f>_xlfn.XLOOKUP(B4388,Product!$A:$A,Product!$E:$E)</f>
        <v>2734-21HD</v>
      </c>
      <c r="D4388" s="3" t="s">
        <v>8321</v>
      </c>
    </row>
    <row r="4389" spans="2:4" x14ac:dyDescent="0.45">
      <c r="B4389" s="3" t="s">
        <v>11327</v>
      </c>
      <c r="C4389" t="str">
        <f>_xlfn.XLOOKUP(B4389,Product!$A:$A,Product!$E:$E)</f>
        <v>2734-21HD</v>
      </c>
      <c r="D4389" s="3" t="s">
        <v>8322</v>
      </c>
    </row>
    <row r="4390" spans="2:4" x14ac:dyDescent="0.45">
      <c r="B4390" s="3" t="s">
        <v>11327</v>
      </c>
      <c r="C4390" t="str">
        <f>_xlfn.XLOOKUP(B4390,Product!$A:$A,Product!$E:$E)</f>
        <v>2734-21HD</v>
      </c>
      <c r="D4390" s="3" t="s">
        <v>8323</v>
      </c>
    </row>
    <row r="4391" spans="2:4" x14ac:dyDescent="0.45">
      <c r="B4391" s="3" t="s">
        <v>11327</v>
      </c>
      <c r="C4391" t="str">
        <f>_xlfn.XLOOKUP(B4391,Product!$A:$A,Product!$E:$E)</f>
        <v>2734-21HD</v>
      </c>
      <c r="D4391" s="3" t="s">
        <v>8324</v>
      </c>
    </row>
    <row r="4392" spans="2:4" x14ac:dyDescent="0.45">
      <c r="B4392" s="3" t="s">
        <v>11327</v>
      </c>
      <c r="C4392" t="str">
        <f>_xlfn.XLOOKUP(B4392,Product!$A:$A,Product!$E:$E)</f>
        <v>2734-21HD</v>
      </c>
      <c r="D4392" s="3" t="s">
        <v>8325</v>
      </c>
    </row>
    <row r="4393" spans="2:4" x14ac:dyDescent="0.45">
      <c r="B4393" s="3" t="s">
        <v>11327</v>
      </c>
      <c r="C4393" t="str">
        <f>_xlfn.XLOOKUP(B4393,Product!$A:$A,Product!$E:$E)</f>
        <v>2734-21HD</v>
      </c>
      <c r="D4393" s="3" t="s">
        <v>8326</v>
      </c>
    </row>
    <row r="4394" spans="2:4" x14ac:dyDescent="0.45">
      <c r="B4394" s="3" t="s">
        <v>11330</v>
      </c>
      <c r="C4394" t="str">
        <f>_xlfn.XLOOKUP(B4394,Product!$A:$A,Product!$E:$E)</f>
        <v>2736-21HD</v>
      </c>
      <c r="D4394" s="3" t="s">
        <v>8327</v>
      </c>
    </row>
    <row r="4395" spans="2:4" x14ac:dyDescent="0.45">
      <c r="B4395" s="3" t="s">
        <v>11330</v>
      </c>
      <c r="C4395" t="str">
        <f>_xlfn.XLOOKUP(B4395,Product!$A:$A,Product!$E:$E)</f>
        <v>2736-21HD</v>
      </c>
      <c r="D4395" s="3" t="s">
        <v>8328</v>
      </c>
    </row>
    <row r="4396" spans="2:4" x14ac:dyDescent="0.45">
      <c r="B4396" s="3" t="s">
        <v>11330</v>
      </c>
      <c r="C4396" t="str">
        <f>_xlfn.XLOOKUP(B4396,Product!$A:$A,Product!$E:$E)</f>
        <v>2736-21HD</v>
      </c>
      <c r="D4396" s="3" t="s">
        <v>8329</v>
      </c>
    </row>
    <row r="4397" spans="2:4" x14ac:dyDescent="0.45">
      <c r="B4397" s="3" t="s">
        <v>11330</v>
      </c>
      <c r="C4397" t="str">
        <f>_xlfn.XLOOKUP(B4397,Product!$A:$A,Product!$E:$E)</f>
        <v>2736-21HD</v>
      </c>
      <c r="D4397" s="3" t="s">
        <v>8330</v>
      </c>
    </row>
    <row r="4398" spans="2:4" x14ac:dyDescent="0.45">
      <c r="B4398" s="3" t="s">
        <v>11330</v>
      </c>
      <c r="C4398" t="str">
        <f>_xlfn.XLOOKUP(B4398,Product!$A:$A,Product!$E:$E)</f>
        <v>2736-21HD</v>
      </c>
      <c r="D4398" s="3" t="s">
        <v>8331</v>
      </c>
    </row>
    <row r="4399" spans="2:4" x14ac:dyDescent="0.45">
      <c r="B4399" s="3" t="s">
        <v>11330</v>
      </c>
      <c r="C4399" t="str">
        <f>_xlfn.XLOOKUP(B4399,Product!$A:$A,Product!$E:$E)</f>
        <v>2736-21HD</v>
      </c>
      <c r="D4399" s="3" t="s">
        <v>8332</v>
      </c>
    </row>
    <row r="4400" spans="2:4" x14ac:dyDescent="0.45">
      <c r="B4400" s="3" t="s">
        <v>11330</v>
      </c>
      <c r="C4400" t="str">
        <f>_xlfn.XLOOKUP(B4400,Product!$A:$A,Product!$E:$E)</f>
        <v>2736-21HD</v>
      </c>
      <c r="D4400" s="3" t="s">
        <v>8333</v>
      </c>
    </row>
    <row r="4401" spans="2:4" x14ac:dyDescent="0.45">
      <c r="B4401" s="3" t="s">
        <v>11330</v>
      </c>
      <c r="C4401" t="str">
        <f>_xlfn.XLOOKUP(B4401,Product!$A:$A,Product!$E:$E)</f>
        <v>2736-21HD</v>
      </c>
      <c r="D4401" s="3" t="s">
        <v>8334</v>
      </c>
    </row>
    <row r="4402" spans="2:4" x14ac:dyDescent="0.45">
      <c r="B4402" s="3" t="s">
        <v>11330</v>
      </c>
      <c r="C4402" t="str">
        <f>_xlfn.XLOOKUP(B4402,Product!$A:$A,Product!$E:$E)</f>
        <v>2736-21HD</v>
      </c>
      <c r="D4402" s="3" t="s">
        <v>8335</v>
      </c>
    </row>
    <row r="4403" spans="2:4" x14ac:dyDescent="0.45">
      <c r="B4403" s="3" t="s">
        <v>11330</v>
      </c>
      <c r="C4403" t="str">
        <f>_xlfn.XLOOKUP(B4403,Product!$A:$A,Product!$E:$E)</f>
        <v>2736-21HD</v>
      </c>
      <c r="D4403" s="3" t="s">
        <v>8336</v>
      </c>
    </row>
    <row r="4404" spans="2:4" x14ac:dyDescent="0.45">
      <c r="B4404" s="3" t="s">
        <v>11330</v>
      </c>
      <c r="C4404" t="str">
        <f>_xlfn.XLOOKUP(B4404,Product!$A:$A,Product!$E:$E)</f>
        <v>2736-21HD</v>
      </c>
      <c r="D4404" s="3" t="s">
        <v>8337</v>
      </c>
    </row>
    <row r="4405" spans="2:4" x14ac:dyDescent="0.45">
      <c r="B4405" s="3" t="s">
        <v>11330</v>
      </c>
      <c r="C4405" t="str">
        <f>_xlfn.XLOOKUP(B4405,Product!$A:$A,Product!$E:$E)</f>
        <v>2736-21HD</v>
      </c>
      <c r="D4405" s="3" t="s">
        <v>8338</v>
      </c>
    </row>
    <row r="4406" spans="2:4" x14ac:dyDescent="0.45">
      <c r="B4406" s="3" t="s">
        <v>11330</v>
      </c>
      <c r="C4406" t="str">
        <f>_xlfn.XLOOKUP(B4406,Product!$A:$A,Product!$E:$E)</f>
        <v>2736-21HD</v>
      </c>
      <c r="D4406" s="3" t="s">
        <v>8339</v>
      </c>
    </row>
    <row r="4407" spans="2:4" x14ac:dyDescent="0.45">
      <c r="B4407" s="3" t="s">
        <v>11330</v>
      </c>
      <c r="C4407" t="str">
        <f>_xlfn.XLOOKUP(B4407,Product!$A:$A,Product!$E:$E)</f>
        <v>2736-21HD</v>
      </c>
      <c r="D4407" s="3" t="s">
        <v>8340</v>
      </c>
    </row>
    <row r="4408" spans="2:4" x14ac:dyDescent="0.45">
      <c r="B4408" s="3" t="s">
        <v>11332</v>
      </c>
      <c r="C4408" t="str">
        <f>_xlfn.XLOOKUP(B4408,Product!$A:$A,Product!$E:$E)</f>
        <v>2737-21</v>
      </c>
      <c r="D4408" s="3" t="s">
        <v>8341</v>
      </c>
    </row>
    <row r="4409" spans="2:4" x14ac:dyDescent="0.45">
      <c r="B4409" s="3" t="s">
        <v>11332</v>
      </c>
      <c r="C4409" t="str">
        <f>_xlfn.XLOOKUP(B4409,Product!$A:$A,Product!$E:$E)</f>
        <v>2737-21</v>
      </c>
      <c r="D4409" s="3" t="s">
        <v>8342</v>
      </c>
    </row>
    <row r="4410" spans="2:4" x14ac:dyDescent="0.45">
      <c r="B4410" s="3" t="s">
        <v>11332</v>
      </c>
      <c r="C4410" t="str">
        <f>_xlfn.XLOOKUP(B4410,Product!$A:$A,Product!$E:$E)</f>
        <v>2737-21</v>
      </c>
      <c r="D4410" s="3" t="s">
        <v>8343</v>
      </c>
    </row>
    <row r="4411" spans="2:4" x14ac:dyDescent="0.45">
      <c r="B4411" s="3" t="s">
        <v>11332</v>
      </c>
      <c r="C4411" t="str">
        <f>_xlfn.XLOOKUP(B4411,Product!$A:$A,Product!$E:$E)</f>
        <v>2737-21</v>
      </c>
      <c r="D4411" s="3" t="s">
        <v>8344</v>
      </c>
    </row>
    <row r="4412" spans="2:4" x14ac:dyDescent="0.45">
      <c r="B4412" s="3" t="s">
        <v>11332</v>
      </c>
      <c r="C4412" t="str">
        <f>_xlfn.XLOOKUP(B4412,Product!$A:$A,Product!$E:$E)</f>
        <v>2737-21</v>
      </c>
      <c r="D4412" s="3" t="s">
        <v>8345</v>
      </c>
    </row>
    <row r="4413" spans="2:4" x14ac:dyDescent="0.45">
      <c r="B4413" s="3" t="s">
        <v>11332</v>
      </c>
      <c r="C4413" t="str">
        <f>_xlfn.XLOOKUP(B4413,Product!$A:$A,Product!$E:$E)</f>
        <v>2737-21</v>
      </c>
      <c r="D4413" s="3" t="s">
        <v>8346</v>
      </c>
    </row>
    <row r="4414" spans="2:4" x14ac:dyDescent="0.45">
      <c r="B4414" s="3" t="s">
        <v>11332</v>
      </c>
      <c r="C4414" t="str">
        <f>_xlfn.XLOOKUP(B4414,Product!$A:$A,Product!$E:$E)</f>
        <v>2737-21</v>
      </c>
      <c r="D4414" s="3" t="s">
        <v>8347</v>
      </c>
    </row>
    <row r="4415" spans="2:4" x14ac:dyDescent="0.45">
      <c r="B4415" s="3" t="s">
        <v>11332</v>
      </c>
      <c r="C4415" t="str">
        <f>_xlfn.XLOOKUP(B4415,Product!$A:$A,Product!$E:$E)</f>
        <v>2737-21</v>
      </c>
      <c r="D4415" s="3" t="s">
        <v>8348</v>
      </c>
    </row>
    <row r="4416" spans="2:4" x14ac:dyDescent="0.45">
      <c r="B4416" s="3" t="s">
        <v>11332</v>
      </c>
      <c r="C4416" t="str">
        <f>_xlfn.XLOOKUP(B4416,Product!$A:$A,Product!$E:$E)</f>
        <v>2737-21</v>
      </c>
      <c r="D4416" s="3" t="s">
        <v>8349</v>
      </c>
    </row>
    <row r="4417" spans="2:4" x14ac:dyDescent="0.45">
      <c r="B4417" s="3" t="s">
        <v>11332</v>
      </c>
      <c r="C4417" t="str">
        <f>_xlfn.XLOOKUP(B4417,Product!$A:$A,Product!$E:$E)</f>
        <v>2737-21</v>
      </c>
      <c r="D4417" s="3" t="s">
        <v>8350</v>
      </c>
    </row>
    <row r="4418" spans="2:4" x14ac:dyDescent="0.45">
      <c r="B4418" s="3" t="s">
        <v>11332</v>
      </c>
      <c r="C4418" t="str">
        <f>_xlfn.XLOOKUP(B4418,Product!$A:$A,Product!$E:$E)</f>
        <v>2737-21</v>
      </c>
      <c r="D4418" s="3" t="s">
        <v>8351</v>
      </c>
    </row>
    <row r="4419" spans="2:4" x14ac:dyDescent="0.45">
      <c r="B4419" s="3" t="s">
        <v>11336</v>
      </c>
      <c r="C4419" t="str">
        <f>_xlfn.XLOOKUP(B4419,Product!$A:$A,Product!$E:$E)</f>
        <v>2739-21HD</v>
      </c>
      <c r="D4419" s="3" t="s">
        <v>8352</v>
      </c>
    </row>
    <row r="4420" spans="2:4" x14ac:dyDescent="0.45">
      <c r="B4420" s="3" t="s">
        <v>11336</v>
      </c>
      <c r="C4420" t="str">
        <f>_xlfn.XLOOKUP(B4420,Product!$A:$A,Product!$E:$E)</f>
        <v>2739-21HD</v>
      </c>
      <c r="D4420" s="3" t="s">
        <v>8353</v>
      </c>
    </row>
    <row r="4421" spans="2:4" x14ac:dyDescent="0.45">
      <c r="B4421" s="3" t="s">
        <v>11336</v>
      </c>
      <c r="C4421" t="str">
        <f>_xlfn.XLOOKUP(B4421,Product!$A:$A,Product!$E:$E)</f>
        <v>2739-21HD</v>
      </c>
      <c r="D4421" s="3" t="s">
        <v>8354</v>
      </c>
    </row>
    <row r="4422" spans="2:4" x14ac:dyDescent="0.45">
      <c r="B4422" s="3" t="s">
        <v>11336</v>
      </c>
      <c r="C4422" t="str">
        <f>_xlfn.XLOOKUP(B4422,Product!$A:$A,Product!$E:$E)</f>
        <v>2739-21HD</v>
      </c>
      <c r="D4422" s="3" t="s">
        <v>8355</v>
      </c>
    </row>
    <row r="4423" spans="2:4" x14ac:dyDescent="0.45">
      <c r="B4423" s="3" t="s">
        <v>11336</v>
      </c>
      <c r="C4423" t="str">
        <f>_xlfn.XLOOKUP(B4423,Product!$A:$A,Product!$E:$E)</f>
        <v>2739-21HD</v>
      </c>
      <c r="D4423" s="3" t="s">
        <v>8356</v>
      </c>
    </row>
    <row r="4424" spans="2:4" x14ac:dyDescent="0.45">
      <c r="B4424" s="3" t="s">
        <v>11336</v>
      </c>
      <c r="C4424" t="str">
        <f>_xlfn.XLOOKUP(B4424,Product!$A:$A,Product!$E:$E)</f>
        <v>2739-21HD</v>
      </c>
      <c r="D4424" s="3" t="s">
        <v>8357</v>
      </c>
    </row>
    <row r="4425" spans="2:4" x14ac:dyDescent="0.45">
      <c r="B4425" s="3" t="s">
        <v>11336</v>
      </c>
      <c r="C4425" t="str">
        <f>_xlfn.XLOOKUP(B4425,Product!$A:$A,Product!$E:$E)</f>
        <v>2739-21HD</v>
      </c>
      <c r="D4425" s="3" t="s">
        <v>8358</v>
      </c>
    </row>
    <row r="4426" spans="2:4" x14ac:dyDescent="0.45">
      <c r="B4426" s="3" t="s">
        <v>11336</v>
      </c>
      <c r="C4426" t="str">
        <f>_xlfn.XLOOKUP(B4426,Product!$A:$A,Product!$E:$E)</f>
        <v>2739-21HD</v>
      </c>
      <c r="D4426" s="3" t="s">
        <v>8359</v>
      </c>
    </row>
    <row r="4427" spans="2:4" x14ac:dyDescent="0.45">
      <c r="B4427" s="3" t="s">
        <v>11336</v>
      </c>
      <c r="C4427" t="str">
        <f>_xlfn.XLOOKUP(B4427,Product!$A:$A,Product!$E:$E)</f>
        <v>2739-21HD</v>
      </c>
      <c r="D4427" s="3" t="s">
        <v>8360</v>
      </c>
    </row>
    <row r="4428" spans="2:4" x14ac:dyDescent="0.45">
      <c r="B4428" s="3" t="s">
        <v>11336</v>
      </c>
      <c r="C4428" t="str">
        <f>_xlfn.XLOOKUP(B4428,Product!$A:$A,Product!$E:$E)</f>
        <v>2739-21HD</v>
      </c>
      <c r="D4428" s="3" t="s">
        <v>8361</v>
      </c>
    </row>
    <row r="4429" spans="2:4" x14ac:dyDescent="0.45">
      <c r="B4429" s="3" t="s">
        <v>11338</v>
      </c>
      <c r="C4429" t="str">
        <f>_xlfn.XLOOKUP(B4429,Product!$A:$A,Product!$E:$E)</f>
        <v>2741-21CT</v>
      </c>
      <c r="D4429" s="3" t="s">
        <v>8362</v>
      </c>
    </row>
    <row r="4430" spans="2:4" x14ac:dyDescent="0.45">
      <c r="B4430" s="3" t="s">
        <v>11338</v>
      </c>
      <c r="C4430" t="str">
        <f>_xlfn.XLOOKUP(B4430,Product!$A:$A,Product!$E:$E)</f>
        <v>2741-21CT</v>
      </c>
      <c r="D4430" s="3" t="s">
        <v>8363</v>
      </c>
    </row>
    <row r="4431" spans="2:4" x14ac:dyDescent="0.45">
      <c r="B4431" s="3" t="s">
        <v>11338</v>
      </c>
      <c r="C4431" t="str">
        <f>_xlfn.XLOOKUP(B4431,Product!$A:$A,Product!$E:$E)</f>
        <v>2741-21CT</v>
      </c>
      <c r="D4431" s="3" t="s">
        <v>8364</v>
      </c>
    </row>
    <row r="4432" spans="2:4" x14ac:dyDescent="0.45">
      <c r="B4432" s="3" t="s">
        <v>11340</v>
      </c>
      <c r="C4432" t="str">
        <f>_xlfn.XLOOKUP(B4432,Product!$A:$A,Product!$E:$E)</f>
        <v>2744-21</v>
      </c>
      <c r="D4432" s="3" t="s">
        <v>8365</v>
      </c>
    </row>
    <row r="4433" spans="2:4" x14ac:dyDescent="0.45">
      <c r="B4433" s="3" t="s">
        <v>11340</v>
      </c>
      <c r="C4433" t="str">
        <f>_xlfn.XLOOKUP(B4433,Product!$A:$A,Product!$E:$E)</f>
        <v>2744-21</v>
      </c>
      <c r="D4433" s="3" t="s">
        <v>8366</v>
      </c>
    </row>
    <row r="4434" spans="2:4" x14ac:dyDescent="0.45">
      <c r="B4434" s="3" t="s">
        <v>11340</v>
      </c>
      <c r="C4434" t="str">
        <f>_xlfn.XLOOKUP(B4434,Product!$A:$A,Product!$E:$E)</f>
        <v>2744-21</v>
      </c>
      <c r="D4434" s="3" t="s">
        <v>8367</v>
      </c>
    </row>
    <row r="4435" spans="2:4" x14ac:dyDescent="0.45">
      <c r="B4435" s="3" t="s">
        <v>11340</v>
      </c>
      <c r="C4435" t="str">
        <f>_xlfn.XLOOKUP(B4435,Product!$A:$A,Product!$E:$E)</f>
        <v>2744-21</v>
      </c>
      <c r="D4435" s="3" t="s">
        <v>8368</v>
      </c>
    </row>
    <row r="4436" spans="2:4" x14ac:dyDescent="0.45">
      <c r="B4436" s="3" t="s">
        <v>11340</v>
      </c>
      <c r="C4436" t="str">
        <f>_xlfn.XLOOKUP(B4436,Product!$A:$A,Product!$E:$E)</f>
        <v>2744-21</v>
      </c>
      <c r="D4436" s="3" t="s">
        <v>8369</v>
      </c>
    </row>
    <row r="4437" spans="2:4" x14ac:dyDescent="0.45">
      <c r="B4437" s="3" t="s">
        <v>11340</v>
      </c>
      <c r="C4437" t="str">
        <f>_xlfn.XLOOKUP(B4437,Product!$A:$A,Product!$E:$E)</f>
        <v>2744-21</v>
      </c>
      <c r="D4437" s="3" t="s">
        <v>8370</v>
      </c>
    </row>
    <row r="4438" spans="2:4" x14ac:dyDescent="0.45">
      <c r="B4438" s="3" t="s">
        <v>11340</v>
      </c>
      <c r="C4438" t="str">
        <f>_xlfn.XLOOKUP(B4438,Product!$A:$A,Product!$E:$E)</f>
        <v>2744-21</v>
      </c>
      <c r="D4438" s="3" t="s">
        <v>8371</v>
      </c>
    </row>
    <row r="4439" spans="2:4" x14ac:dyDescent="0.45">
      <c r="B4439" s="3" t="s">
        <v>11340</v>
      </c>
      <c r="C4439" t="str">
        <f>_xlfn.XLOOKUP(B4439,Product!$A:$A,Product!$E:$E)</f>
        <v>2744-21</v>
      </c>
      <c r="D4439" s="3" t="s">
        <v>8372</v>
      </c>
    </row>
    <row r="4440" spans="2:4" x14ac:dyDescent="0.45">
      <c r="B4440" s="3" t="s">
        <v>11342</v>
      </c>
      <c r="C4440" t="str">
        <f>_xlfn.XLOOKUP(B4440,Product!$A:$A,Product!$E:$E)</f>
        <v>2745-21</v>
      </c>
      <c r="D4440" s="3" t="s">
        <v>8373</v>
      </c>
    </row>
    <row r="4441" spans="2:4" x14ac:dyDescent="0.45">
      <c r="B4441" s="3" t="s">
        <v>11342</v>
      </c>
      <c r="C4441" t="str">
        <f>_xlfn.XLOOKUP(B4441,Product!$A:$A,Product!$E:$E)</f>
        <v>2745-21</v>
      </c>
      <c r="D4441" s="3" t="s">
        <v>8374</v>
      </c>
    </row>
    <row r="4442" spans="2:4" x14ac:dyDescent="0.45">
      <c r="B4442" s="3" t="s">
        <v>11342</v>
      </c>
      <c r="C4442" t="str">
        <f>_xlfn.XLOOKUP(B4442,Product!$A:$A,Product!$E:$E)</f>
        <v>2745-21</v>
      </c>
      <c r="D4442" s="3" t="s">
        <v>8375</v>
      </c>
    </row>
    <row r="4443" spans="2:4" x14ac:dyDescent="0.45">
      <c r="B4443" s="3" t="s">
        <v>11342</v>
      </c>
      <c r="C4443" t="str">
        <f>_xlfn.XLOOKUP(B4443,Product!$A:$A,Product!$E:$E)</f>
        <v>2745-21</v>
      </c>
      <c r="D4443" s="3" t="s">
        <v>8376</v>
      </c>
    </row>
    <row r="4444" spans="2:4" x14ac:dyDescent="0.45">
      <c r="B4444" s="3" t="s">
        <v>11342</v>
      </c>
      <c r="C4444" t="str">
        <f>_xlfn.XLOOKUP(B4444,Product!$A:$A,Product!$E:$E)</f>
        <v>2745-21</v>
      </c>
      <c r="D4444" s="3" t="s">
        <v>8377</v>
      </c>
    </row>
    <row r="4445" spans="2:4" x14ac:dyDescent="0.45">
      <c r="B4445" s="3" t="s">
        <v>11342</v>
      </c>
      <c r="C4445" t="str">
        <f>_xlfn.XLOOKUP(B4445,Product!$A:$A,Product!$E:$E)</f>
        <v>2745-21</v>
      </c>
      <c r="D4445" s="3" t="s">
        <v>8378</v>
      </c>
    </row>
    <row r="4446" spans="2:4" x14ac:dyDescent="0.45">
      <c r="B4446" s="3" t="s">
        <v>11342</v>
      </c>
      <c r="C4446" t="str">
        <f>_xlfn.XLOOKUP(B4446,Product!$A:$A,Product!$E:$E)</f>
        <v>2745-21</v>
      </c>
      <c r="D4446" s="3" t="s">
        <v>8379</v>
      </c>
    </row>
    <row r="4447" spans="2:4" x14ac:dyDescent="0.45">
      <c r="B4447" s="3" t="s">
        <v>11344</v>
      </c>
      <c r="C4447" t="str">
        <f>_xlfn.XLOOKUP(B4447,Product!$A:$A,Product!$E:$E)</f>
        <v>2746-21CT</v>
      </c>
      <c r="D4447" s="3" t="s">
        <v>8380</v>
      </c>
    </row>
    <row r="4448" spans="2:4" x14ac:dyDescent="0.45">
      <c r="B4448" s="3" t="s">
        <v>11344</v>
      </c>
      <c r="C4448" t="str">
        <f>_xlfn.XLOOKUP(B4448,Product!$A:$A,Product!$E:$E)</f>
        <v>2746-21CT</v>
      </c>
      <c r="D4448" s="3" t="s">
        <v>8381</v>
      </c>
    </row>
    <row r="4449" spans="2:4" x14ac:dyDescent="0.45">
      <c r="B4449" s="3" t="s">
        <v>11344</v>
      </c>
      <c r="C4449" t="str">
        <f>_xlfn.XLOOKUP(B4449,Product!$A:$A,Product!$E:$E)</f>
        <v>2746-21CT</v>
      </c>
      <c r="D4449" s="3" t="s">
        <v>8382</v>
      </c>
    </row>
    <row r="4450" spans="2:4" x14ac:dyDescent="0.45">
      <c r="B4450" s="3" t="s">
        <v>11344</v>
      </c>
      <c r="C4450" t="str">
        <f>_xlfn.XLOOKUP(B4450,Product!$A:$A,Product!$E:$E)</f>
        <v>2746-21CT</v>
      </c>
      <c r="D4450" s="3" t="s">
        <v>8383</v>
      </c>
    </row>
    <row r="4451" spans="2:4" x14ac:dyDescent="0.45">
      <c r="B4451" s="3" t="s">
        <v>11344</v>
      </c>
      <c r="C4451" t="str">
        <f>_xlfn.XLOOKUP(B4451,Product!$A:$A,Product!$E:$E)</f>
        <v>2746-21CT</v>
      </c>
      <c r="D4451" s="3" t="s">
        <v>8384</v>
      </c>
    </row>
    <row r="4452" spans="2:4" x14ac:dyDescent="0.45">
      <c r="B4452" s="3" t="s">
        <v>11344</v>
      </c>
      <c r="C4452" t="str">
        <f>_xlfn.XLOOKUP(B4452,Product!$A:$A,Product!$E:$E)</f>
        <v>2746-21CT</v>
      </c>
      <c r="D4452" s="3" t="s">
        <v>8385</v>
      </c>
    </row>
    <row r="4453" spans="2:4" x14ac:dyDescent="0.45">
      <c r="B4453" s="3" t="s">
        <v>11344</v>
      </c>
      <c r="C4453" t="str">
        <f>_xlfn.XLOOKUP(B4453,Product!$A:$A,Product!$E:$E)</f>
        <v>2746-21CT</v>
      </c>
      <c r="D4453" s="3" t="s">
        <v>8386</v>
      </c>
    </row>
    <row r="4454" spans="2:4" x14ac:dyDescent="0.45">
      <c r="B4454" s="3" t="s">
        <v>11344</v>
      </c>
      <c r="C4454" t="str">
        <f>_xlfn.XLOOKUP(B4454,Product!$A:$A,Product!$E:$E)</f>
        <v>2746-21CT</v>
      </c>
      <c r="D4454" s="3" t="s">
        <v>8387</v>
      </c>
    </row>
    <row r="4455" spans="2:4" x14ac:dyDescent="0.45">
      <c r="B4455" s="3" t="s">
        <v>11344</v>
      </c>
      <c r="C4455" t="str">
        <f>_xlfn.XLOOKUP(B4455,Product!$A:$A,Product!$E:$E)</f>
        <v>2746-21CT</v>
      </c>
      <c r="D4455" s="3" t="s">
        <v>8388</v>
      </c>
    </row>
    <row r="4456" spans="2:4" x14ac:dyDescent="0.45">
      <c r="B4456" s="3" t="s">
        <v>11344</v>
      </c>
      <c r="C4456" t="str">
        <f>_xlfn.XLOOKUP(B4456,Product!$A:$A,Product!$E:$E)</f>
        <v>2746-21CT</v>
      </c>
      <c r="D4456" s="3" t="s">
        <v>8389</v>
      </c>
    </row>
    <row r="4457" spans="2:4" x14ac:dyDescent="0.45">
      <c r="B4457" s="3" t="s">
        <v>11344</v>
      </c>
      <c r="C4457" t="str">
        <f>_xlfn.XLOOKUP(B4457,Product!$A:$A,Product!$E:$E)</f>
        <v>2746-21CT</v>
      </c>
      <c r="D4457" s="3" t="s">
        <v>8390</v>
      </c>
    </row>
    <row r="4458" spans="2:4" x14ac:dyDescent="0.45">
      <c r="B4458" s="3" t="s">
        <v>11344</v>
      </c>
      <c r="C4458" t="str">
        <f>_xlfn.XLOOKUP(B4458,Product!$A:$A,Product!$E:$E)</f>
        <v>2746-21CT</v>
      </c>
      <c r="D4458" s="3" t="s">
        <v>8391</v>
      </c>
    </row>
    <row r="4459" spans="2:4" x14ac:dyDescent="0.45">
      <c r="B4459" s="3" t="s">
        <v>11344</v>
      </c>
      <c r="C4459" t="str">
        <f>_xlfn.XLOOKUP(B4459,Product!$A:$A,Product!$E:$E)</f>
        <v>2746-21CT</v>
      </c>
      <c r="D4459" s="3" t="s">
        <v>8392</v>
      </c>
    </row>
    <row r="4460" spans="2:4" x14ac:dyDescent="0.45">
      <c r="B4460" s="3" t="s">
        <v>11344</v>
      </c>
      <c r="C4460" t="str">
        <f>_xlfn.XLOOKUP(B4460,Product!$A:$A,Product!$E:$E)</f>
        <v>2746-21CT</v>
      </c>
      <c r="D4460" s="3" t="s">
        <v>8393</v>
      </c>
    </row>
    <row r="4461" spans="2:4" x14ac:dyDescent="0.45">
      <c r="B4461" s="3" t="s">
        <v>11346</v>
      </c>
      <c r="C4461" t="str">
        <f>_xlfn.XLOOKUP(B4461,Product!$A:$A,Product!$E:$E)</f>
        <v>2749-21CT</v>
      </c>
      <c r="D4461" s="3" t="s">
        <v>8394</v>
      </c>
    </row>
    <row r="4462" spans="2:4" x14ac:dyDescent="0.45">
      <c r="B4462" s="3" t="s">
        <v>11346</v>
      </c>
      <c r="C4462" t="str">
        <f>_xlfn.XLOOKUP(B4462,Product!$A:$A,Product!$E:$E)</f>
        <v>2749-21CT</v>
      </c>
      <c r="D4462" s="3" t="s">
        <v>8395</v>
      </c>
    </row>
    <row r="4463" spans="2:4" x14ac:dyDescent="0.45">
      <c r="B4463" s="3" t="s">
        <v>11346</v>
      </c>
      <c r="C4463" t="str">
        <f>_xlfn.XLOOKUP(B4463,Product!$A:$A,Product!$E:$E)</f>
        <v>2749-21CT</v>
      </c>
      <c r="D4463" s="3" t="s">
        <v>8396</v>
      </c>
    </row>
    <row r="4464" spans="2:4" x14ac:dyDescent="0.45">
      <c r="B4464" s="3" t="s">
        <v>11346</v>
      </c>
      <c r="C4464" t="str">
        <f>_xlfn.XLOOKUP(B4464,Product!$A:$A,Product!$E:$E)</f>
        <v>2749-21CT</v>
      </c>
      <c r="D4464" s="3" t="s">
        <v>8397</v>
      </c>
    </row>
    <row r="4465" spans="2:4" x14ac:dyDescent="0.45">
      <c r="B4465" s="3" t="s">
        <v>11346</v>
      </c>
      <c r="C4465" t="str">
        <f>_xlfn.XLOOKUP(B4465,Product!$A:$A,Product!$E:$E)</f>
        <v>2749-21CT</v>
      </c>
      <c r="D4465" s="3" t="s">
        <v>8398</v>
      </c>
    </row>
    <row r="4466" spans="2:4" x14ac:dyDescent="0.45">
      <c r="B4466" s="3" t="s">
        <v>11346</v>
      </c>
      <c r="C4466" t="str">
        <f>_xlfn.XLOOKUP(B4466,Product!$A:$A,Product!$E:$E)</f>
        <v>2749-21CT</v>
      </c>
      <c r="D4466" s="3" t="s">
        <v>8399</v>
      </c>
    </row>
    <row r="4467" spans="2:4" x14ac:dyDescent="0.45">
      <c r="B4467" s="3" t="s">
        <v>11346</v>
      </c>
      <c r="C4467" t="str">
        <f>_xlfn.XLOOKUP(B4467,Product!$A:$A,Product!$E:$E)</f>
        <v>2749-21CT</v>
      </c>
      <c r="D4467" s="3" t="s">
        <v>8400</v>
      </c>
    </row>
    <row r="4468" spans="2:4" x14ac:dyDescent="0.45">
      <c r="B4468" s="3" t="s">
        <v>11346</v>
      </c>
      <c r="C4468" t="str">
        <f>_xlfn.XLOOKUP(B4468,Product!$A:$A,Product!$E:$E)</f>
        <v>2749-21CT</v>
      </c>
      <c r="D4468" s="3" t="s">
        <v>8401</v>
      </c>
    </row>
    <row r="4469" spans="2:4" x14ac:dyDescent="0.45">
      <c r="B4469" s="3" t="s">
        <v>11346</v>
      </c>
      <c r="C4469" t="str">
        <f>_xlfn.XLOOKUP(B4469,Product!$A:$A,Product!$E:$E)</f>
        <v>2749-21CT</v>
      </c>
      <c r="D4469" s="3" t="s">
        <v>8402</v>
      </c>
    </row>
    <row r="4470" spans="2:4" x14ac:dyDescent="0.45">
      <c r="B4470" s="3" t="s">
        <v>11346</v>
      </c>
      <c r="C4470" t="str">
        <f>_xlfn.XLOOKUP(B4470,Product!$A:$A,Product!$E:$E)</f>
        <v>2749-21CT</v>
      </c>
      <c r="D4470" s="3" t="s">
        <v>8403</v>
      </c>
    </row>
    <row r="4471" spans="2:4" x14ac:dyDescent="0.45">
      <c r="B4471" s="3" t="s">
        <v>11346</v>
      </c>
      <c r="C4471" t="str">
        <f>_xlfn.XLOOKUP(B4471,Product!$A:$A,Product!$E:$E)</f>
        <v>2749-21CT</v>
      </c>
      <c r="D4471" s="3" t="s">
        <v>8404</v>
      </c>
    </row>
    <row r="4472" spans="2:4" x14ac:dyDescent="0.45">
      <c r="B4472" s="3" t="s">
        <v>11348</v>
      </c>
      <c r="C4472" t="str">
        <f>_xlfn.XLOOKUP(B4472,Product!$A:$A,Product!$E:$E)</f>
        <v>2758-22</v>
      </c>
      <c r="D4472" s="3" t="s">
        <v>8405</v>
      </c>
    </row>
    <row r="4473" spans="2:4" x14ac:dyDescent="0.45">
      <c r="B4473" s="3" t="s">
        <v>11348</v>
      </c>
      <c r="C4473" t="str">
        <f>_xlfn.XLOOKUP(B4473,Product!$A:$A,Product!$E:$E)</f>
        <v>2758-22</v>
      </c>
      <c r="D4473" s="3" t="s">
        <v>8406</v>
      </c>
    </row>
    <row r="4474" spans="2:4" x14ac:dyDescent="0.45">
      <c r="B4474" s="3" t="s">
        <v>11348</v>
      </c>
      <c r="C4474" t="str">
        <f>_xlfn.XLOOKUP(B4474,Product!$A:$A,Product!$E:$E)</f>
        <v>2758-22</v>
      </c>
      <c r="D4474" s="3" t="s">
        <v>8407</v>
      </c>
    </row>
    <row r="4475" spans="2:4" x14ac:dyDescent="0.45">
      <c r="B4475" s="3" t="s">
        <v>11348</v>
      </c>
      <c r="C4475" t="str">
        <f>_xlfn.XLOOKUP(B4475,Product!$A:$A,Product!$E:$E)</f>
        <v>2758-22</v>
      </c>
      <c r="D4475" s="3" t="s">
        <v>8408</v>
      </c>
    </row>
    <row r="4476" spans="2:4" x14ac:dyDescent="0.45">
      <c r="B4476" s="3" t="s">
        <v>11349</v>
      </c>
      <c r="C4476" t="str">
        <f>_xlfn.XLOOKUP(B4476,Product!$A:$A,Product!$E:$E)</f>
        <v>2758-22CT</v>
      </c>
      <c r="D4476" s="3" t="s">
        <v>8409</v>
      </c>
    </row>
    <row r="4477" spans="2:4" x14ac:dyDescent="0.45">
      <c r="B4477" s="3" t="s">
        <v>11351</v>
      </c>
      <c r="C4477" t="str">
        <f>_xlfn.XLOOKUP(B4477,Product!$A:$A,Product!$E:$E)</f>
        <v>2759-22</v>
      </c>
      <c r="D4477" s="3" t="s">
        <v>8410</v>
      </c>
    </row>
    <row r="4478" spans="2:4" x14ac:dyDescent="0.45">
      <c r="B4478" s="3" t="s">
        <v>11353</v>
      </c>
      <c r="C4478" t="str">
        <f>_xlfn.XLOOKUP(B4478,Product!$A:$A,Product!$E:$E)</f>
        <v>2759B-22</v>
      </c>
      <c r="D4478" s="3" t="s">
        <v>8411</v>
      </c>
    </row>
    <row r="4479" spans="2:4" x14ac:dyDescent="0.45">
      <c r="B4479" s="3" t="s">
        <v>11353</v>
      </c>
      <c r="C4479" t="str">
        <f>_xlfn.XLOOKUP(B4479,Product!$A:$A,Product!$E:$E)</f>
        <v>2759B-22</v>
      </c>
      <c r="D4479" s="3" t="s">
        <v>8412</v>
      </c>
    </row>
    <row r="4480" spans="2:4" x14ac:dyDescent="0.45">
      <c r="B4480" s="3" t="s">
        <v>11353</v>
      </c>
      <c r="C4480" t="str">
        <f>_xlfn.XLOOKUP(B4480,Product!$A:$A,Product!$E:$E)</f>
        <v>2759B-22</v>
      </c>
      <c r="D4480" s="3" t="s">
        <v>8413</v>
      </c>
    </row>
    <row r="4481" spans="2:4" x14ac:dyDescent="0.45">
      <c r="B4481" s="3" t="s">
        <v>11353</v>
      </c>
      <c r="C4481" t="str">
        <f>_xlfn.XLOOKUP(B4481,Product!$A:$A,Product!$E:$E)</f>
        <v>2759B-22</v>
      </c>
      <c r="D4481" s="3" t="s">
        <v>8414</v>
      </c>
    </row>
    <row r="4482" spans="2:4" x14ac:dyDescent="0.45">
      <c r="B4482" s="3" t="s">
        <v>11353</v>
      </c>
      <c r="C4482" t="str">
        <f>_xlfn.XLOOKUP(B4482,Product!$A:$A,Product!$E:$E)</f>
        <v>2759B-22</v>
      </c>
      <c r="D4482" s="3" t="s">
        <v>8415</v>
      </c>
    </row>
    <row r="4483" spans="2:4" x14ac:dyDescent="0.45">
      <c r="B4483" s="3" t="s">
        <v>11353</v>
      </c>
      <c r="C4483" t="str">
        <f>_xlfn.XLOOKUP(B4483,Product!$A:$A,Product!$E:$E)</f>
        <v>2759B-22</v>
      </c>
      <c r="D4483" s="3" t="s">
        <v>8416</v>
      </c>
    </row>
    <row r="4484" spans="2:4" x14ac:dyDescent="0.45">
      <c r="B4484" s="3" t="s">
        <v>11353</v>
      </c>
      <c r="C4484" t="str">
        <f>_xlfn.XLOOKUP(B4484,Product!$A:$A,Product!$E:$E)</f>
        <v>2759B-22</v>
      </c>
      <c r="D4484" s="3" t="s">
        <v>8417</v>
      </c>
    </row>
    <row r="4485" spans="2:4" x14ac:dyDescent="0.45">
      <c r="B4485" s="3" t="s">
        <v>11353</v>
      </c>
      <c r="C4485" t="str">
        <f>_xlfn.XLOOKUP(B4485,Product!$A:$A,Product!$E:$E)</f>
        <v>2759B-22</v>
      </c>
      <c r="D4485" s="3" t="s">
        <v>8418</v>
      </c>
    </row>
    <row r="4486" spans="2:4" x14ac:dyDescent="0.45">
      <c r="B4486" s="3" t="s">
        <v>11353</v>
      </c>
      <c r="C4486" t="str">
        <f>_xlfn.XLOOKUP(B4486,Product!$A:$A,Product!$E:$E)</f>
        <v>2759B-22</v>
      </c>
      <c r="D4486" s="3" t="s">
        <v>8419</v>
      </c>
    </row>
    <row r="4487" spans="2:4" x14ac:dyDescent="0.45">
      <c r="B4487" s="3" t="s">
        <v>11353</v>
      </c>
      <c r="C4487" t="str">
        <f>_xlfn.XLOOKUP(B4487,Product!$A:$A,Product!$E:$E)</f>
        <v>2759B-22</v>
      </c>
      <c r="D4487" s="3" t="s">
        <v>8420</v>
      </c>
    </row>
    <row r="4488" spans="2:4" x14ac:dyDescent="0.45">
      <c r="B4488" s="3" t="s">
        <v>11353</v>
      </c>
      <c r="C4488" t="str">
        <f>_xlfn.XLOOKUP(B4488,Product!$A:$A,Product!$E:$E)</f>
        <v>2759B-22</v>
      </c>
      <c r="D4488" s="3" t="s">
        <v>8421</v>
      </c>
    </row>
    <row r="4489" spans="2:4" x14ac:dyDescent="0.45">
      <c r="B4489" s="3" t="s">
        <v>11353</v>
      </c>
      <c r="C4489" t="str">
        <f>_xlfn.XLOOKUP(B4489,Product!$A:$A,Product!$E:$E)</f>
        <v>2759B-22</v>
      </c>
      <c r="D4489" s="3" t="s">
        <v>8422</v>
      </c>
    </row>
    <row r="4490" spans="2:4" x14ac:dyDescent="0.45">
      <c r="B4490" s="3" t="s">
        <v>11355</v>
      </c>
      <c r="C4490" t="str">
        <f>_xlfn.XLOOKUP(B4490,Product!$A:$A,Product!$E:$E)</f>
        <v>2760-22</v>
      </c>
      <c r="D4490" s="3" t="s">
        <v>8423</v>
      </c>
    </row>
    <row r="4491" spans="2:4" x14ac:dyDescent="0.45">
      <c r="B4491" s="3" t="s">
        <v>11355</v>
      </c>
      <c r="C4491" t="str">
        <f>_xlfn.XLOOKUP(B4491,Product!$A:$A,Product!$E:$E)</f>
        <v>2760-22</v>
      </c>
      <c r="D4491" s="3" t="s">
        <v>8424</v>
      </c>
    </row>
    <row r="4492" spans="2:4" x14ac:dyDescent="0.45">
      <c r="B4492" s="3" t="s">
        <v>11355</v>
      </c>
      <c r="C4492" t="str">
        <f>_xlfn.XLOOKUP(B4492,Product!$A:$A,Product!$E:$E)</f>
        <v>2760-22</v>
      </c>
      <c r="D4492" s="3" t="s">
        <v>8425</v>
      </c>
    </row>
    <row r="4493" spans="2:4" x14ac:dyDescent="0.45">
      <c r="B4493" s="3" t="s">
        <v>11355</v>
      </c>
      <c r="C4493" t="str">
        <f>_xlfn.XLOOKUP(B4493,Product!$A:$A,Product!$E:$E)</f>
        <v>2760-22</v>
      </c>
      <c r="D4493" s="3" t="s">
        <v>8426</v>
      </c>
    </row>
    <row r="4494" spans="2:4" x14ac:dyDescent="0.45">
      <c r="B4494" s="3" t="s">
        <v>11355</v>
      </c>
      <c r="C4494" t="str">
        <f>_xlfn.XLOOKUP(B4494,Product!$A:$A,Product!$E:$E)</f>
        <v>2760-22</v>
      </c>
      <c r="D4494" s="3" t="s">
        <v>8427</v>
      </c>
    </row>
    <row r="4495" spans="2:4" x14ac:dyDescent="0.45">
      <c r="B4495" s="3" t="s">
        <v>11355</v>
      </c>
      <c r="C4495" t="str">
        <f>_xlfn.XLOOKUP(B4495,Product!$A:$A,Product!$E:$E)</f>
        <v>2760-22</v>
      </c>
      <c r="D4495" s="3" t="s">
        <v>8428</v>
      </c>
    </row>
    <row r="4496" spans="2:4" x14ac:dyDescent="0.45">
      <c r="B4496" s="3" t="s">
        <v>11355</v>
      </c>
      <c r="C4496" t="str">
        <f>_xlfn.XLOOKUP(B4496,Product!$A:$A,Product!$E:$E)</f>
        <v>2760-22</v>
      </c>
      <c r="D4496" s="3" t="s">
        <v>8429</v>
      </c>
    </row>
    <row r="4497" spans="2:4" x14ac:dyDescent="0.45">
      <c r="B4497" s="3" t="s">
        <v>11355</v>
      </c>
      <c r="C4497" t="str">
        <f>_xlfn.XLOOKUP(B4497,Product!$A:$A,Product!$E:$E)</f>
        <v>2760-22</v>
      </c>
      <c r="D4497" s="3" t="s">
        <v>8430</v>
      </c>
    </row>
    <row r="4498" spans="2:4" x14ac:dyDescent="0.45">
      <c r="B4498" s="3" t="s">
        <v>11355</v>
      </c>
      <c r="C4498" t="str">
        <f>_xlfn.XLOOKUP(B4498,Product!$A:$A,Product!$E:$E)</f>
        <v>2760-22</v>
      </c>
      <c r="D4498" s="3" t="s">
        <v>8431</v>
      </c>
    </row>
    <row r="4499" spans="2:4" x14ac:dyDescent="0.45">
      <c r="B4499" s="3" t="s">
        <v>11355</v>
      </c>
      <c r="C4499" t="str">
        <f>_xlfn.XLOOKUP(B4499,Product!$A:$A,Product!$E:$E)</f>
        <v>2760-22</v>
      </c>
      <c r="D4499" s="3" t="s">
        <v>8432</v>
      </c>
    </row>
    <row r="4500" spans="2:4" x14ac:dyDescent="0.45">
      <c r="B4500" s="3" t="s">
        <v>11355</v>
      </c>
      <c r="C4500" t="str">
        <f>_xlfn.XLOOKUP(B4500,Product!$A:$A,Product!$E:$E)</f>
        <v>2760-22</v>
      </c>
      <c r="D4500" s="3" t="s">
        <v>8433</v>
      </c>
    </row>
    <row r="4501" spans="2:4" x14ac:dyDescent="0.45">
      <c r="B4501" s="3" t="s">
        <v>11355</v>
      </c>
      <c r="C4501" t="str">
        <f>_xlfn.XLOOKUP(B4501,Product!$A:$A,Product!$E:$E)</f>
        <v>2760-22</v>
      </c>
      <c r="D4501" s="3" t="s">
        <v>8434</v>
      </c>
    </row>
    <row r="4502" spans="2:4" x14ac:dyDescent="0.45">
      <c r="B4502" s="3" t="s">
        <v>11355</v>
      </c>
      <c r="C4502" t="str">
        <f>_xlfn.XLOOKUP(B4502,Product!$A:$A,Product!$E:$E)</f>
        <v>2760-22</v>
      </c>
      <c r="D4502" s="3" t="s">
        <v>8435</v>
      </c>
    </row>
    <row r="4503" spans="2:4" x14ac:dyDescent="0.45">
      <c r="B4503" s="3" t="s">
        <v>11355</v>
      </c>
      <c r="C4503" t="str">
        <f>_xlfn.XLOOKUP(B4503,Product!$A:$A,Product!$E:$E)</f>
        <v>2760-22</v>
      </c>
      <c r="D4503" s="3" t="s">
        <v>8436</v>
      </c>
    </row>
    <row r="4504" spans="2:4" x14ac:dyDescent="0.45">
      <c r="B4504" s="3" t="s">
        <v>11356</v>
      </c>
      <c r="C4504" t="str">
        <f>_xlfn.XLOOKUP(B4504,Product!$A:$A,Product!$E:$E)</f>
        <v>2760-22CT</v>
      </c>
      <c r="D4504" s="3" t="s">
        <v>8424</v>
      </c>
    </row>
    <row r="4505" spans="2:4" x14ac:dyDescent="0.45">
      <c r="B4505" s="3" t="s">
        <v>11356</v>
      </c>
      <c r="C4505" t="str">
        <f>_xlfn.XLOOKUP(B4505,Product!$A:$A,Product!$E:$E)</f>
        <v>2760-22CT</v>
      </c>
      <c r="D4505" s="3" t="s">
        <v>8437</v>
      </c>
    </row>
    <row r="4506" spans="2:4" x14ac:dyDescent="0.45">
      <c r="B4506" s="3" t="s">
        <v>11356</v>
      </c>
      <c r="C4506" t="str">
        <f>_xlfn.XLOOKUP(B4506,Product!$A:$A,Product!$E:$E)</f>
        <v>2760-22CT</v>
      </c>
      <c r="D4506" s="3" t="s">
        <v>8427</v>
      </c>
    </row>
    <row r="4507" spans="2:4" x14ac:dyDescent="0.45">
      <c r="B4507" s="3" t="s">
        <v>11356</v>
      </c>
      <c r="C4507" t="str">
        <f>_xlfn.XLOOKUP(B4507,Product!$A:$A,Product!$E:$E)</f>
        <v>2760-22CT</v>
      </c>
      <c r="D4507" s="3" t="s">
        <v>8428</v>
      </c>
    </row>
    <row r="4508" spans="2:4" x14ac:dyDescent="0.45">
      <c r="B4508" s="3" t="s">
        <v>11356</v>
      </c>
      <c r="C4508" t="str">
        <f>_xlfn.XLOOKUP(B4508,Product!$A:$A,Product!$E:$E)</f>
        <v>2760-22CT</v>
      </c>
      <c r="D4508" s="3" t="s">
        <v>8438</v>
      </c>
    </row>
    <row r="4509" spans="2:4" x14ac:dyDescent="0.45">
      <c r="B4509" s="3" t="s">
        <v>11356</v>
      </c>
      <c r="C4509" t="str">
        <f>_xlfn.XLOOKUP(B4509,Product!$A:$A,Product!$E:$E)</f>
        <v>2760-22CT</v>
      </c>
      <c r="D4509" s="3" t="s">
        <v>8432</v>
      </c>
    </row>
    <row r="4510" spans="2:4" x14ac:dyDescent="0.45">
      <c r="B4510" s="3" t="s">
        <v>11356</v>
      </c>
      <c r="C4510" t="str">
        <f>_xlfn.XLOOKUP(B4510,Product!$A:$A,Product!$E:$E)</f>
        <v>2760-22CT</v>
      </c>
      <c r="D4510" s="3" t="s">
        <v>8439</v>
      </c>
    </row>
    <row r="4511" spans="2:4" x14ac:dyDescent="0.45">
      <c r="B4511" s="3" t="s">
        <v>11356</v>
      </c>
      <c r="C4511" t="str">
        <f>_xlfn.XLOOKUP(B4511,Product!$A:$A,Product!$E:$E)</f>
        <v>2760-22CT</v>
      </c>
      <c r="D4511" s="3" t="s">
        <v>8440</v>
      </c>
    </row>
    <row r="4512" spans="2:4" x14ac:dyDescent="0.45">
      <c r="B4512" s="3" t="s">
        <v>11356</v>
      </c>
      <c r="C4512" t="str">
        <f>_xlfn.XLOOKUP(B4512,Product!$A:$A,Product!$E:$E)</f>
        <v>2760-22CT</v>
      </c>
      <c r="D4512" s="3" t="s">
        <v>8441</v>
      </c>
    </row>
    <row r="4513" spans="2:4" x14ac:dyDescent="0.45">
      <c r="B4513" s="3" t="s">
        <v>11356</v>
      </c>
      <c r="C4513" t="str">
        <f>_xlfn.XLOOKUP(B4513,Product!$A:$A,Product!$E:$E)</f>
        <v>2760-22CT</v>
      </c>
      <c r="D4513" s="3" t="s">
        <v>8442</v>
      </c>
    </row>
    <row r="4514" spans="2:4" x14ac:dyDescent="0.45">
      <c r="B4514" s="3" t="s">
        <v>11356</v>
      </c>
      <c r="C4514" t="str">
        <f>_xlfn.XLOOKUP(B4514,Product!$A:$A,Product!$E:$E)</f>
        <v>2760-22CT</v>
      </c>
      <c r="D4514" s="3" t="s">
        <v>8435</v>
      </c>
    </row>
    <row r="4515" spans="2:4" x14ac:dyDescent="0.45">
      <c r="B4515" s="3" t="s">
        <v>11356</v>
      </c>
      <c r="C4515" t="str">
        <f>_xlfn.XLOOKUP(B4515,Product!$A:$A,Product!$E:$E)</f>
        <v>2760-22CT</v>
      </c>
      <c r="D4515" s="3" t="s">
        <v>8436</v>
      </c>
    </row>
    <row r="4516" spans="2:4" x14ac:dyDescent="0.45">
      <c r="B4516" s="3" t="s">
        <v>11360</v>
      </c>
      <c r="C4516" t="str">
        <f>_xlfn.XLOOKUP(B4516,Product!$A:$A,Product!$E:$E)</f>
        <v>2766-22</v>
      </c>
      <c r="D4516" s="3" t="s">
        <v>8443</v>
      </c>
    </row>
    <row r="4517" spans="2:4" x14ac:dyDescent="0.45">
      <c r="B4517" s="3" t="s">
        <v>11360</v>
      </c>
      <c r="C4517" t="str">
        <f>_xlfn.XLOOKUP(B4517,Product!$A:$A,Product!$E:$E)</f>
        <v>2766-22</v>
      </c>
      <c r="D4517" s="3" t="s">
        <v>8444</v>
      </c>
    </row>
    <row r="4518" spans="2:4" x14ac:dyDescent="0.45">
      <c r="B4518" s="3" t="s">
        <v>11360</v>
      </c>
      <c r="C4518" t="str">
        <f>_xlfn.XLOOKUP(B4518,Product!$A:$A,Product!$E:$E)</f>
        <v>2766-22</v>
      </c>
      <c r="D4518" s="3" t="s">
        <v>8445</v>
      </c>
    </row>
    <row r="4519" spans="2:4" x14ac:dyDescent="0.45">
      <c r="B4519" s="3" t="s">
        <v>11360</v>
      </c>
      <c r="C4519" t="str">
        <f>_xlfn.XLOOKUP(B4519,Product!$A:$A,Product!$E:$E)</f>
        <v>2766-22</v>
      </c>
      <c r="D4519" s="3" t="s">
        <v>8446</v>
      </c>
    </row>
    <row r="4520" spans="2:4" x14ac:dyDescent="0.45">
      <c r="B4520" s="3" t="s">
        <v>11360</v>
      </c>
      <c r="C4520" t="str">
        <f>_xlfn.XLOOKUP(B4520,Product!$A:$A,Product!$E:$E)</f>
        <v>2766-22</v>
      </c>
      <c r="D4520" s="3" t="s">
        <v>8447</v>
      </c>
    </row>
    <row r="4521" spans="2:4" x14ac:dyDescent="0.45">
      <c r="B4521" s="3" t="s">
        <v>11360</v>
      </c>
      <c r="C4521" t="str">
        <f>_xlfn.XLOOKUP(B4521,Product!$A:$A,Product!$E:$E)</f>
        <v>2766-22</v>
      </c>
      <c r="D4521" s="3" t="s">
        <v>8448</v>
      </c>
    </row>
    <row r="4522" spans="2:4" x14ac:dyDescent="0.45">
      <c r="B4522" s="3" t="s">
        <v>11360</v>
      </c>
      <c r="C4522" t="str">
        <f>_xlfn.XLOOKUP(B4522,Product!$A:$A,Product!$E:$E)</f>
        <v>2766-22</v>
      </c>
      <c r="D4522" s="3" t="s">
        <v>8449</v>
      </c>
    </row>
    <row r="4523" spans="2:4" x14ac:dyDescent="0.45">
      <c r="B4523" s="3" t="s">
        <v>11360</v>
      </c>
      <c r="C4523" t="str">
        <f>_xlfn.XLOOKUP(B4523,Product!$A:$A,Product!$E:$E)</f>
        <v>2766-22</v>
      </c>
      <c r="D4523" s="3" t="s">
        <v>8450</v>
      </c>
    </row>
    <row r="4524" spans="2:4" x14ac:dyDescent="0.45">
      <c r="B4524" s="3" t="s">
        <v>11360</v>
      </c>
      <c r="C4524" t="str">
        <f>_xlfn.XLOOKUP(B4524,Product!$A:$A,Product!$E:$E)</f>
        <v>2766-22</v>
      </c>
      <c r="D4524" s="3" t="s">
        <v>8451</v>
      </c>
    </row>
    <row r="4525" spans="2:4" x14ac:dyDescent="0.45">
      <c r="B4525" s="3" t="s">
        <v>11361</v>
      </c>
      <c r="C4525" t="str">
        <f>_xlfn.XLOOKUP(B4525,Product!$A:$A,Product!$E:$E)</f>
        <v>2766-22R</v>
      </c>
      <c r="D4525" s="3" t="s">
        <v>8452</v>
      </c>
    </row>
    <row r="4526" spans="2:4" x14ac:dyDescent="0.45">
      <c r="B4526" s="3" t="s">
        <v>11361</v>
      </c>
      <c r="C4526" t="str">
        <f>_xlfn.XLOOKUP(B4526,Product!$A:$A,Product!$E:$E)</f>
        <v>2766-22R</v>
      </c>
      <c r="D4526" s="3" t="s">
        <v>8453</v>
      </c>
    </row>
    <row r="4527" spans="2:4" x14ac:dyDescent="0.45">
      <c r="B4527" s="3" t="s">
        <v>11361</v>
      </c>
      <c r="C4527" t="str">
        <f>_xlfn.XLOOKUP(B4527,Product!$A:$A,Product!$E:$E)</f>
        <v>2766-22R</v>
      </c>
      <c r="D4527" s="3" t="s">
        <v>8454</v>
      </c>
    </row>
    <row r="4528" spans="2:4" x14ac:dyDescent="0.45">
      <c r="B4528" s="3" t="s">
        <v>11361</v>
      </c>
      <c r="C4528" t="str">
        <f>_xlfn.XLOOKUP(B4528,Product!$A:$A,Product!$E:$E)</f>
        <v>2766-22R</v>
      </c>
      <c r="D4528" s="3" t="s">
        <v>8455</v>
      </c>
    </row>
    <row r="4529" spans="2:4" x14ac:dyDescent="0.45">
      <c r="B4529" s="3" t="s">
        <v>11361</v>
      </c>
      <c r="C4529" t="str">
        <f>_xlfn.XLOOKUP(B4529,Product!$A:$A,Product!$E:$E)</f>
        <v>2766-22R</v>
      </c>
      <c r="D4529" s="3" t="s">
        <v>8456</v>
      </c>
    </row>
    <row r="4530" spans="2:4" x14ac:dyDescent="0.45">
      <c r="B4530" s="3" t="s">
        <v>11363</v>
      </c>
      <c r="C4530" t="str">
        <f>_xlfn.XLOOKUP(B4530,Product!$A:$A,Product!$E:$E)</f>
        <v>2767-22</v>
      </c>
      <c r="D4530" s="3" t="s">
        <v>8457</v>
      </c>
    </row>
    <row r="4531" spans="2:4" x14ac:dyDescent="0.45">
      <c r="B4531" s="3" t="s">
        <v>11363</v>
      </c>
      <c r="C4531" t="str">
        <f>_xlfn.XLOOKUP(B4531,Product!$A:$A,Product!$E:$E)</f>
        <v>2767-22</v>
      </c>
      <c r="D4531" s="3" t="s">
        <v>8458</v>
      </c>
    </row>
    <row r="4532" spans="2:4" x14ac:dyDescent="0.45">
      <c r="B4532" s="3" t="s">
        <v>11363</v>
      </c>
      <c r="C4532" t="str">
        <f>_xlfn.XLOOKUP(B4532,Product!$A:$A,Product!$E:$E)</f>
        <v>2767-22</v>
      </c>
      <c r="D4532" s="3" t="s">
        <v>8459</v>
      </c>
    </row>
    <row r="4533" spans="2:4" x14ac:dyDescent="0.45">
      <c r="B4533" s="3" t="s">
        <v>11363</v>
      </c>
      <c r="C4533" t="str">
        <f>_xlfn.XLOOKUP(B4533,Product!$A:$A,Product!$E:$E)</f>
        <v>2767-22</v>
      </c>
      <c r="D4533" s="3" t="s">
        <v>8460</v>
      </c>
    </row>
    <row r="4534" spans="2:4" x14ac:dyDescent="0.45">
      <c r="B4534" s="3" t="s">
        <v>11363</v>
      </c>
      <c r="C4534" t="str">
        <f>_xlfn.XLOOKUP(B4534,Product!$A:$A,Product!$E:$E)</f>
        <v>2767-22</v>
      </c>
      <c r="D4534" s="3" t="s">
        <v>8461</v>
      </c>
    </row>
    <row r="4535" spans="2:4" x14ac:dyDescent="0.45">
      <c r="B4535" s="3" t="s">
        <v>11363</v>
      </c>
      <c r="C4535" t="str">
        <f>_xlfn.XLOOKUP(B4535,Product!$A:$A,Product!$E:$E)</f>
        <v>2767-22</v>
      </c>
      <c r="D4535" s="3" t="s">
        <v>8462</v>
      </c>
    </row>
    <row r="4536" spans="2:4" x14ac:dyDescent="0.45">
      <c r="B4536" s="3" t="s">
        <v>11363</v>
      </c>
      <c r="C4536" t="str">
        <f>_xlfn.XLOOKUP(B4536,Product!$A:$A,Product!$E:$E)</f>
        <v>2767-22</v>
      </c>
      <c r="D4536" s="3" t="s">
        <v>8463</v>
      </c>
    </row>
    <row r="4537" spans="2:4" x14ac:dyDescent="0.45">
      <c r="B4537" s="3" t="s">
        <v>11364</v>
      </c>
      <c r="C4537" t="str">
        <f>_xlfn.XLOOKUP(B4537,Product!$A:$A,Product!$E:$E)</f>
        <v>2767-22R</v>
      </c>
      <c r="D4537" s="3" t="s">
        <v>8464</v>
      </c>
    </row>
    <row r="4538" spans="2:4" x14ac:dyDescent="0.45">
      <c r="B4538" s="3" t="s">
        <v>11364</v>
      </c>
      <c r="C4538" t="str">
        <f>_xlfn.XLOOKUP(B4538,Product!$A:$A,Product!$E:$E)</f>
        <v>2767-22R</v>
      </c>
      <c r="D4538" s="3" t="s">
        <v>8465</v>
      </c>
    </row>
    <row r="4539" spans="2:4" x14ac:dyDescent="0.45">
      <c r="B4539" s="3" t="s">
        <v>11364</v>
      </c>
      <c r="C4539" t="str">
        <f>_xlfn.XLOOKUP(B4539,Product!$A:$A,Product!$E:$E)</f>
        <v>2767-22R</v>
      </c>
      <c r="D4539" s="3" t="s">
        <v>8466</v>
      </c>
    </row>
    <row r="4540" spans="2:4" x14ac:dyDescent="0.45">
      <c r="B4540" s="3" t="s">
        <v>11364</v>
      </c>
      <c r="C4540" t="str">
        <f>_xlfn.XLOOKUP(B4540,Product!$A:$A,Product!$E:$E)</f>
        <v>2767-22R</v>
      </c>
      <c r="D4540" s="3" t="s">
        <v>8467</v>
      </c>
    </row>
    <row r="4541" spans="2:4" x14ac:dyDescent="0.45">
      <c r="B4541" s="3" t="s">
        <v>11366</v>
      </c>
      <c r="C4541" t="str">
        <f>_xlfn.XLOOKUP(B4541,Product!$A:$A,Product!$E:$E)</f>
        <v>2769-22</v>
      </c>
      <c r="D4541" s="3" t="s">
        <v>8468</v>
      </c>
    </row>
    <row r="4542" spans="2:4" x14ac:dyDescent="0.45">
      <c r="B4542" s="3" t="s">
        <v>11366</v>
      </c>
      <c r="C4542" t="str">
        <f>_xlfn.XLOOKUP(B4542,Product!$A:$A,Product!$E:$E)</f>
        <v>2769-22</v>
      </c>
      <c r="D4542" s="3" t="s">
        <v>8469</v>
      </c>
    </row>
    <row r="4543" spans="2:4" x14ac:dyDescent="0.45">
      <c r="B4543" s="3" t="s">
        <v>11366</v>
      </c>
      <c r="C4543" t="str">
        <f>_xlfn.XLOOKUP(B4543,Product!$A:$A,Product!$E:$E)</f>
        <v>2769-22</v>
      </c>
      <c r="D4543" s="3" t="s">
        <v>8470</v>
      </c>
    </row>
    <row r="4544" spans="2:4" x14ac:dyDescent="0.45">
      <c r="B4544" s="3" t="s">
        <v>11366</v>
      </c>
      <c r="C4544" t="str">
        <f>_xlfn.XLOOKUP(B4544,Product!$A:$A,Product!$E:$E)</f>
        <v>2769-22</v>
      </c>
      <c r="D4544" s="3" t="s">
        <v>8471</v>
      </c>
    </row>
    <row r="4545" spans="2:4" x14ac:dyDescent="0.45">
      <c r="B4545" s="3" t="s">
        <v>11366</v>
      </c>
      <c r="C4545" t="str">
        <f>_xlfn.XLOOKUP(B4545,Product!$A:$A,Product!$E:$E)</f>
        <v>2769-22</v>
      </c>
      <c r="D4545" s="3" t="s">
        <v>8472</v>
      </c>
    </row>
    <row r="4546" spans="2:4" x14ac:dyDescent="0.45">
      <c r="B4546" s="3" t="s">
        <v>11366</v>
      </c>
      <c r="C4546" t="str">
        <f>_xlfn.XLOOKUP(B4546,Product!$A:$A,Product!$E:$E)</f>
        <v>2769-22</v>
      </c>
      <c r="D4546" s="3" t="s">
        <v>8473</v>
      </c>
    </row>
    <row r="4547" spans="2:4" x14ac:dyDescent="0.45">
      <c r="B4547" s="3" t="s">
        <v>11366</v>
      </c>
      <c r="C4547" t="str">
        <f>_xlfn.XLOOKUP(B4547,Product!$A:$A,Product!$E:$E)</f>
        <v>2769-22</v>
      </c>
      <c r="D4547" s="3" t="s">
        <v>8474</v>
      </c>
    </row>
    <row r="4548" spans="2:4" x14ac:dyDescent="0.45">
      <c r="B4548" s="3" t="s">
        <v>11366</v>
      </c>
      <c r="C4548" t="str">
        <f>_xlfn.XLOOKUP(B4548,Product!$A:$A,Product!$E:$E)</f>
        <v>2769-22</v>
      </c>
      <c r="D4548" s="3" t="s">
        <v>8475</v>
      </c>
    </row>
    <row r="4549" spans="2:4" x14ac:dyDescent="0.45">
      <c r="B4549" s="3" t="s">
        <v>11366</v>
      </c>
      <c r="C4549" t="str">
        <f>_xlfn.XLOOKUP(B4549,Product!$A:$A,Product!$E:$E)</f>
        <v>2769-22</v>
      </c>
      <c r="D4549" s="3" t="s">
        <v>8476</v>
      </c>
    </row>
    <row r="4550" spans="2:4" x14ac:dyDescent="0.45">
      <c r="B4550" s="3" t="s">
        <v>11366</v>
      </c>
      <c r="C4550" t="str">
        <f>_xlfn.XLOOKUP(B4550,Product!$A:$A,Product!$E:$E)</f>
        <v>2769-22</v>
      </c>
      <c r="D4550" s="3" t="s">
        <v>8477</v>
      </c>
    </row>
    <row r="4551" spans="2:4" x14ac:dyDescent="0.45">
      <c r="B4551" s="3" t="s">
        <v>11366</v>
      </c>
      <c r="C4551" t="str">
        <f>_xlfn.XLOOKUP(B4551,Product!$A:$A,Product!$E:$E)</f>
        <v>2769-22</v>
      </c>
      <c r="D4551" s="3" t="s">
        <v>8478</v>
      </c>
    </row>
    <row r="4552" spans="2:4" x14ac:dyDescent="0.45">
      <c r="B4552" s="3" t="s">
        <v>11367</v>
      </c>
      <c r="C4552" t="str">
        <f>_xlfn.XLOOKUP(B4552,Product!$A:$A,Product!$E:$E)</f>
        <v>2769-22R</v>
      </c>
      <c r="D4552" s="3" t="s">
        <v>8479</v>
      </c>
    </row>
    <row r="4553" spans="2:4" x14ac:dyDescent="0.45">
      <c r="B4553" s="3" t="s">
        <v>11367</v>
      </c>
      <c r="C4553" t="str">
        <f>_xlfn.XLOOKUP(B4553,Product!$A:$A,Product!$E:$E)</f>
        <v>2769-22R</v>
      </c>
      <c r="D4553" s="3" t="s">
        <v>8480</v>
      </c>
    </row>
    <row r="4554" spans="2:4" x14ac:dyDescent="0.45">
      <c r="B4554" s="3" t="s">
        <v>11367</v>
      </c>
      <c r="C4554" t="str">
        <f>_xlfn.XLOOKUP(B4554,Product!$A:$A,Product!$E:$E)</f>
        <v>2769-22R</v>
      </c>
      <c r="D4554" s="3" t="s">
        <v>8481</v>
      </c>
    </row>
    <row r="4555" spans="2:4" x14ac:dyDescent="0.45">
      <c r="B4555" s="3" t="s">
        <v>11367</v>
      </c>
      <c r="C4555" t="str">
        <f>_xlfn.XLOOKUP(B4555,Product!$A:$A,Product!$E:$E)</f>
        <v>2769-22R</v>
      </c>
      <c r="D4555" s="3" t="s">
        <v>8482</v>
      </c>
    </row>
    <row r="4556" spans="2:4" x14ac:dyDescent="0.45">
      <c r="B4556" s="3" t="s">
        <v>11367</v>
      </c>
      <c r="C4556" t="str">
        <f>_xlfn.XLOOKUP(B4556,Product!$A:$A,Product!$E:$E)</f>
        <v>2769-22R</v>
      </c>
      <c r="D4556" s="3" t="s">
        <v>8483</v>
      </c>
    </row>
    <row r="4557" spans="2:4" x14ac:dyDescent="0.45">
      <c r="B4557" s="3" t="s">
        <v>11367</v>
      </c>
      <c r="C4557" t="str">
        <f>_xlfn.XLOOKUP(B4557,Product!$A:$A,Product!$E:$E)</f>
        <v>2769-22R</v>
      </c>
      <c r="D4557" s="3" t="s">
        <v>8484</v>
      </c>
    </row>
    <row r="4558" spans="2:4" x14ac:dyDescent="0.45">
      <c r="B4558" s="3" t="s">
        <v>11369</v>
      </c>
      <c r="C4558" t="str">
        <f>_xlfn.XLOOKUP(B4558,Product!$A:$A,Product!$E:$E)</f>
        <v>2771-21</v>
      </c>
      <c r="D4558" s="3" t="s">
        <v>8485</v>
      </c>
    </row>
    <row r="4559" spans="2:4" x14ac:dyDescent="0.45">
      <c r="B4559" s="3" t="s">
        <v>11369</v>
      </c>
      <c r="C4559" t="str">
        <f>_xlfn.XLOOKUP(B4559,Product!$A:$A,Product!$E:$E)</f>
        <v>2771-21</v>
      </c>
      <c r="D4559" s="3" t="s">
        <v>8486</v>
      </c>
    </row>
    <row r="4560" spans="2:4" x14ac:dyDescent="0.45">
      <c r="B4560" s="3" t="s">
        <v>11369</v>
      </c>
      <c r="C4560" t="str">
        <f>_xlfn.XLOOKUP(B4560,Product!$A:$A,Product!$E:$E)</f>
        <v>2771-21</v>
      </c>
      <c r="D4560" s="3" t="s">
        <v>8487</v>
      </c>
    </row>
    <row r="4561" spans="2:4" x14ac:dyDescent="0.45">
      <c r="B4561" s="3" t="s">
        <v>11369</v>
      </c>
      <c r="C4561" t="str">
        <f>_xlfn.XLOOKUP(B4561,Product!$A:$A,Product!$E:$E)</f>
        <v>2771-21</v>
      </c>
      <c r="D4561" s="3" t="s">
        <v>8488</v>
      </c>
    </row>
    <row r="4562" spans="2:4" x14ac:dyDescent="0.45">
      <c r="B4562" s="3" t="s">
        <v>11371</v>
      </c>
      <c r="C4562" t="str">
        <f>_xlfn.XLOOKUP(B4562,Product!$A:$A,Product!$E:$E)</f>
        <v>2772A-21</v>
      </c>
      <c r="D4562" s="3" t="s">
        <v>8489</v>
      </c>
    </row>
    <row r="4563" spans="2:4" x14ac:dyDescent="0.45">
      <c r="B4563" s="3" t="s">
        <v>11371</v>
      </c>
      <c r="C4563" t="str">
        <f>_xlfn.XLOOKUP(B4563,Product!$A:$A,Product!$E:$E)</f>
        <v>2772A-21</v>
      </c>
      <c r="D4563" s="3" t="s">
        <v>8490</v>
      </c>
    </row>
    <row r="4564" spans="2:4" x14ac:dyDescent="0.45">
      <c r="B4564" s="3" t="s">
        <v>11371</v>
      </c>
      <c r="C4564" t="str">
        <f>_xlfn.XLOOKUP(B4564,Product!$A:$A,Product!$E:$E)</f>
        <v>2772A-21</v>
      </c>
      <c r="D4564" s="3" t="s">
        <v>8491</v>
      </c>
    </row>
    <row r="4565" spans="2:4" x14ac:dyDescent="0.45">
      <c r="B4565" s="3" t="s">
        <v>11371</v>
      </c>
      <c r="C4565" t="str">
        <f>_xlfn.XLOOKUP(B4565,Product!$A:$A,Product!$E:$E)</f>
        <v>2772A-21</v>
      </c>
      <c r="D4565" s="3" t="s">
        <v>8492</v>
      </c>
    </row>
    <row r="4566" spans="2:4" x14ac:dyDescent="0.45">
      <c r="B4566" s="3" t="s">
        <v>11371</v>
      </c>
      <c r="C4566" t="str">
        <f>_xlfn.XLOOKUP(B4566,Product!$A:$A,Product!$E:$E)</f>
        <v>2772A-21</v>
      </c>
      <c r="D4566" s="3" t="s">
        <v>8493</v>
      </c>
    </row>
    <row r="4567" spans="2:4" x14ac:dyDescent="0.45">
      <c r="B4567" s="3" t="s">
        <v>11371</v>
      </c>
      <c r="C4567" t="str">
        <f>_xlfn.XLOOKUP(B4567,Product!$A:$A,Product!$E:$E)</f>
        <v>2772A-21</v>
      </c>
      <c r="D4567" s="3" t="s">
        <v>8494</v>
      </c>
    </row>
    <row r="4568" spans="2:4" x14ac:dyDescent="0.45">
      <c r="B4568" s="3" t="s">
        <v>11371</v>
      </c>
      <c r="C4568" t="str">
        <f>_xlfn.XLOOKUP(B4568,Product!$A:$A,Product!$E:$E)</f>
        <v>2772A-21</v>
      </c>
      <c r="D4568" s="3" t="s">
        <v>8495</v>
      </c>
    </row>
    <row r="4569" spans="2:4" x14ac:dyDescent="0.45">
      <c r="B4569" s="3" t="s">
        <v>11371</v>
      </c>
      <c r="C4569" t="str">
        <f>_xlfn.XLOOKUP(B4569,Product!$A:$A,Product!$E:$E)</f>
        <v>2772A-21</v>
      </c>
      <c r="D4569" s="3" t="s">
        <v>8496</v>
      </c>
    </row>
    <row r="4570" spans="2:4" x14ac:dyDescent="0.45">
      <c r="B4570" s="3" t="s">
        <v>11371</v>
      </c>
      <c r="C4570" t="str">
        <f>_xlfn.XLOOKUP(B4570,Product!$A:$A,Product!$E:$E)</f>
        <v>2772A-21</v>
      </c>
      <c r="D4570" s="3" t="s">
        <v>8497</v>
      </c>
    </row>
    <row r="4571" spans="2:4" x14ac:dyDescent="0.45">
      <c r="B4571" s="3" t="s">
        <v>11371</v>
      </c>
      <c r="C4571" t="str">
        <f>_xlfn.XLOOKUP(B4571,Product!$A:$A,Product!$E:$E)</f>
        <v>2772A-21</v>
      </c>
      <c r="D4571" s="3" t="s">
        <v>8498</v>
      </c>
    </row>
    <row r="4572" spans="2:4" x14ac:dyDescent="0.45">
      <c r="B4572" s="3" t="s">
        <v>11371</v>
      </c>
      <c r="C4572" t="str">
        <f>_xlfn.XLOOKUP(B4572,Product!$A:$A,Product!$E:$E)</f>
        <v>2772A-21</v>
      </c>
      <c r="D4572" s="3" t="s">
        <v>8499</v>
      </c>
    </row>
    <row r="4573" spans="2:4" x14ac:dyDescent="0.45">
      <c r="B4573" s="3" t="s">
        <v>11371</v>
      </c>
      <c r="C4573" t="str">
        <f>_xlfn.XLOOKUP(B4573,Product!$A:$A,Product!$E:$E)</f>
        <v>2772A-21</v>
      </c>
      <c r="D4573" s="3" t="s">
        <v>8500</v>
      </c>
    </row>
    <row r="4574" spans="2:4" x14ac:dyDescent="0.45">
      <c r="B4574" s="3" t="s">
        <v>11371</v>
      </c>
      <c r="C4574" t="str">
        <f>_xlfn.XLOOKUP(B4574,Product!$A:$A,Product!$E:$E)</f>
        <v>2772A-21</v>
      </c>
      <c r="D4574" s="3" t="s">
        <v>8501</v>
      </c>
    </row>
    <row r="4575" spans="2:4" x14ac:dyDescent="0.45">
      <c r="B4575" s="3" t="s">
        <v>11371</v>
      </c>
      <c r="C4575" t="str">
        <f>_xlfn.XLOOKUP(B4575,Product!$A:$A,Product!$E:$E)</f>
        <v>2772A-21</v>
      </c>
      <c r="D4575" s="3" t="s">
        <v>8502</v>
      </c>
    </row>
    <row r="4576" spans="2:4" x14ac:dyDescent="0.45">
      <c r="B4576" s="3" t="s">
        <v>11371</v>
      </c>
      <c r="C4576" t="str">
        <f>_xlfn.XLOOKUP(B4576,Product!$A:$A,Product!$E:$E)</f>
        <v>2772A-21</v>
      </c>
      <c r="D4576" s="3" t="s">
        <v>8503</v>
      </c>
    </row>
    <row r="4577" spans="2:4" x14ac:dyDescent="0.45">
      <c r="B4577" s="3" t="s">
        <v>11371</v>
      </c>
      <c r="C4577" t="str">
        <f>_xlfn.XLOOKUP(B4577,Product!$A:$A,Product!$E:$E)</f>
        <v>2772A-21</v>
      </c>
      <c r="D4577" s="3" t="s">
        <v>8504</v>
      </c>
    </row>
    <row r="4578" spans="2:4" x14ac:dyDescent="0.45">
      <c r="B4578" s="3" t="s">
        <v>11371</v>
      </c>
      <c r="C4578" t="str">
        <f>_xlfn.XLOOKUP(B4578,Product!$A:$A,Product!$E:$E)</f>
        <v>2772A-21</v>
      </c>
      <c r="D4578" s="3" t="s">
        <v>8505</v>
      </c>
    </row>
    <row r="4579" spans="2:4" x14ac:dyDescent="0.45">
      <c r="B4579" s="3" t="s">
        <v>11371</v>
      </c>
      <c r="C4579" t="str">
        <f>_xlfn.XLOOKUP(B4579,Product!$A:$A,Product!$E:$E)</f>
        <v>2772A-21</v>
      </c>
      <c r="D4579" s="3" t="s">
        <v>8506</v>
      </c>
    </row>
    <row r="4580" spans="2:4" x14ac:dyDescent="0.45">
      <c r="B4580" s="3" t="s">
        <v>11372</v>
      </c>
      <c r="C4580" t="str">
        <f>_xlfn.XLOOKUP(B4580,Product!$A:$A,Product!$E:$E)</f>
        <v>2772B-21XC</v>
      </c>
      <c r="D4580" s="3" t="s">
        <v>8489</v>
      </c>
    </row>
    <row r="4581" spans="2:4" x14ac:dyDescent="0.45">
      <c r="B4581" s="3" t="s">
        <v>11372</v>
      </c>
      <c r="C4581" t="str">
        <f>_xlfn.XLOOKUP(B4581,Product!$A:$A,Product!$E:$E)</f>
        <v>2772B-21XC</v>
      </c>
      <c r="D4581" s="3" t="s">
        <v>8490</v>
      </c>
    </row>
    <row r="4582" spans="2:4" x14ac:dyDescent="0.45">
      <c r="B4582" s="3" t="s">
        <v>11372</v>
      </c>
      <c r="C4582" t="str">
        <f>_xlfn.XLOOKUP(B4582,Product!$A:$A,Product!$E:$E)</f>
        <v>2772B-21XC</v>
      </c>
      <c r="D4582" s="3" t="s">
        <v>8491</v>
      </c>
    </row>
    <row r="4583" spans="2:4" x14ac:dyDescent="0.45">
      <c r="B4583" s="3" t="s">
        <v>11372</v>
      </c>
      <c r="C4583" t="str">
        <f>_xlfn.XLOOKUP(B4583,Product!$A:$A,Product!$E:$E)</f>
        <v>2772B-21XC</v>
      </c>
      <c r="D4583" s="3" t="s">
        <v>8492</v>
      </c>
    </row>
    <row r="4584" spans="2:4" x14ac:dyDescent="0.45">
      <c r="B4584" s="3" t="s">
        <v>11372</v>
      </c>
      <c r="C4584" t="str">
        <f>_xlfn.XLOOKUP(B4584,Product!$A:$A,Product!$E:$E)</f>
        <v>2772B-21XC</v>
      </c>
      <c r="D4584" s="3" t="s">
        <v>8507</v>
      </c>
    </row>
    <row r="4585" spans="2:4" x14ac:dyDescent="0.45">
      <c r="B4585" s="3" t="s">
        <v>11372</v>
      </c>
      <c r="C4585" t="str">
        <f>_xlfn.XLOOKUP(B4585,Product!$A:$A,Product!$E:$E)</f>
        <v>2772B-21XC</v>
      </c>
      <c r="D4585" s="3" t="s">
        <v>8494</v>
      </c>
    </row>
    <row r="4586" spans="2:4" x14ac:dyDescent="0.45">
      <c r="B4586" s="3" t="s">
        <v>11372</v>
      </c>
      <c r="C4586" t="str">
        <f>_xlfn.XLOOKUP(B4586,Product!$A:$A,Product!$E:$E)</f>
        <v>2772B-21XC</v>
      </c>
      <c r="D4586" s="3" t="s">
        <v>8495</v>
      </c>
    </row>
    <row r="4587" spans="2:4" x14ac:dyDescent="0.45">
      <c r="B4587" s="3" t="s">
        <v>11372</v>
      </c>
      <c r="C4587" t="str">
        <f>_xlfn.XLOOKUP(B4587,Product!$A:$A,Product!$E:$E)</f>
        <v>2772B-21XC</v>
      </c>
      <c r="D4587" s="3" t="s">
        <v>8508</v>
      </c>
    </row>
    <row r="4588" spans="2:4" x14ac:dyDescent="0.45">
      <c r="B4588" s="3" t="s">
        <v>11372</v>
      </c>
      <c r="C4588" t="str">
        <f>_xlfn.XLOOKUP(B4588,Product!$A:$A,Product!$E:$E)</f>
        <v>2772B-21XC</v>
      </c>
      <c r="D4588" s="3" t="s">
        <v>8497</v>
      </c>
    </row>
    <row r="4589" spans="2:4" x14ac:dyDescent="0.45">
      <c r="B4589" s="3" t="s">
        <v>11372</v>
      </c>
      <c r="C4589" t="str">
        <f>_xlfn.XLOOKUP(B4589,Product!$A:$A,Product!$E:$E)</f>
        <v>2772B-21XC</v>
      </c>
      <c r="D4589" s="3" t="s">
        <v>8498</v>
      </c>
    </row>
    <row r="4590" spans="2:4" x14ac:dyDescent="0.45">
      <c r="B4590" s="3" t="s">
        <v>11372</v>
      </c>
      <c r="C4590" t="str">
        <f>_xlfn.XLOOKUP(B4590,Product!$A:$A,Product!$E:$E)</f>
        <v>2772B-21XC</v>
      </c>
      <c r="D4590" s="3" t="s">
        <v>8499</v>
      </c>
    </row>
    <row r="4591" spans="2:4" x14ac:dyDescent="0.45">
      <c r="B4591" s="3" t="s">
        <v>11372</v>
      </c>
      <c r="C4591" t="str">
        <f>_xlfn.XLOOKUP(B4591,Product!$A:$A,Product!$E:$E)</f>
        <v>2772B-21XC</v>
      </c>
      <c r="D4591" s="3" t="s">
        <v>8500</v>
      </c>
    </row>
    <row r="4592" spans="2:4" x14ac:dyDescent="0.45">
      <c r="B4592" s="3" t="s">
        <v>11372</v>
      </c>
      <c r="C4592" t="str">
        <f>_xlfn.XLOOKUP(B4592,Product!$A:$A,Product!$E:$E)</f>
        <v>2772B-21XC</v>
      </c>
      <c r="D4592" s="3" t="s">
        <v>8509</v>
      </c>
    </row>
    <row r="4593" spans="2:4" x14ac:dyDescent="0.45">
      <c r="B4593" s="3" t="s">
        <v>11372</v>
      </c>
      <c r="C4593" t="str">
        <f>_xlfn.XLOOKUP(B4593,Product!$A:$A,Product!$E:$E)</f>
        <v>2772B-21XC</v>
      </c>
      <c r="D4593" s="3" t="s">
        <v>8501</v>
      </c>
    </row>
    <row r="4594" spans="2:4" x14ac:dyDescent="0.45">
      <c r="B4594" s="3" t="s">
        <v>11372</v>
      </c>
      <c r="C4594" t="str">
        <f>_xlfn.XLOOKUP(B4594,Product!$A:$A,Product!$E:$E)</f>
        <v>2772B-21XC</v>
      </c>
      <c r="D4594" s="3" t="s">
        <v>8502</v>
      </c>
    </row>
    <row r="4595" spans="2:4" x14ac:dyDescent="0.45">
      <c r="B4595" s="3" t="s">
        <v>11372</v>
      </c>
      <c r="C4595" t="str">
        <f>_xlfn.XLOOKUP(B4595,Product!$A:$A,Product!$E:$E)</f>
        <v>2772B-21XC</v>
      </c>
      <c r="D4595" s="3" t="s">
        <v>8503</v>
      </c>
    </row>
    <row r="4596" spans="2:4" x14ac:dyDescent="0.45">
      <c r="B4596" s="3" t="s">
        <v>11372</v>
      </c>
      <c r="C4596" t="str">
        <f>_xlfn.XLOOKUP(B4596,Product!$A:$A,Product!$E:$E)</f>
        <v>2772B-21XC</v>
      </c>
      <c r="D4596" s="3" t="s">
        <v>8504</v>
      </c>
    </row>
    <row r="4597" spans="2:4" x14ac:dyDescent="0.45">
      <c r="B4597" s="3" t="s">
        <v>11372</v>
      </c>
      <c r="C4597" t="str">
        <f>_xlfn.XLOOKUP(B4597,Product!$A:$A,Product!$E:$E)</f>
        <v>2772B-21XC</v>
      </c>
      <c r="D4597" s="3" t="s">
        <v>8505</v>
      </c>
    </row>
    <row r="4598" spans="2:4" x14ac:dyDescent="0.45">
      <c r="B4598" s="3" t="s">
        <v>11372</v>
      </c>
      <c r="C4598" t="str">
        <f>_xlfn.XLOOKUP(B4598,Product!$A:$A,Product!$E:$E)</f>
        <v>2772B-21XC</v>
      </c>
      <c r="D4598" s="3" t="s">
        <v>8510</v>
      </c>
    </row>
    <row r="4599" spans="2:4" x14ac:dyDescent="0.45">
      <c r="B4599" s="3" t="s">
        <v>11375</v>
      </c>
      <c r="C4599" t="str">
        <f>_xlfn.XLOOKUP(B4599,Product!$A:$A,Product!$E:$E)</f>
        <v>2773-22</v>
      </c>
      <c r="D4599" s="3" t="s">
        <v>8511</v>
      </c>
    </row>
    <row r="4600" spans="2:4" x14ac:dyDescent="0.45">
      <c r="B4600" s="3" t="s">
        <v>11375</v>
      </c>
      <c r="C4600" t="str">
        <f>_xlfn.XLOOKUP(B4600,Product!$A:$A,Product!$E:$E)</f>
        <v>2773-22</v>
      </c>
      <c r="D4600" s="3" t="s">
        <v>8512</v>
      </c>
    </row>
    <row r="4601" spans="2:4" x14ac:dyDescent="0.45">
      <c r="B4601" s="3" t="s">
        <v>11375</v>
      </c>
      <c r="C4601" t="str">
        <f>_xlfn.XLOOKUP(B4601,Product!$A:$A,Product!$E:$E)</f>
        <v>2773-22</v>
      </c>
      <c r="D4601" s="3" t="s">
        <v>8513</v>
      </c>
    </row>
    <row r="4602" spans="2:4" x14ac:dyDescent="0.45">
      <c r="B4602" s="3" t="s">
        <v>11375</v>
      </c>
      <c r="C4602" t="str">
        <f>_xlfn.XLOOKUP(B4602,Product!$A:$A,Product!$E:$E)</f>
        <v>2773-22</v>
      </c>
      <c r="D4602" s="3" t="s">
        <v>8514</v>
      </c>
    </row>
    <row r="4603" spans="2:4" x14ac:dyDescent="0.45">
      <c r="B4603" s="3" t="s">
        <v>11375</v>
      </c>
      <c r="C4603" t="str">
        <f>_xlfn.XLOOKUP(B4603,Product!$A:$A,Product!$E:$E)</f>
        <v>2773-22</v>
      </c>
      <c r="D4603" s="3" t="s">
        <v>8515</v>
      </c>
    </row>
    <row r="4604" spans="2:4" x14ac:dyDescent="0.45">
      <c r="B4604" s="3" t="s">
        <v>11376</v>
      </c>
      <c r="C4604" t="str">
        <f>_xlfn.XLOOKUP(B4604,Product!$A:$A,Product!$E:$E)</f>
        <v>2773-22L</v>
      </c>
      <c r="D4604" s="3" t="s">
        <v>8516</v>
      </c>
    </row>
    <row r="4605" spans="2:4" x14ac:dyDescent="0.45">
      <c r="B4605" s="3" t="s">
        <v>11376</v>
      </c>
      <c r="C4605" t="str">
        <f>_xlfn.XLOOKUP(B4605,Product!$A:$A,Product!$E:$E)</f>
        <v>2773-22L</v>
      </c>
      <c r="D4605" s="3" t="s">
        <v>8517</v>
      </c>
    </row>
    <row r="4606" spans="2:4" x14ac:dyDescent="0.45">
      <c r="B4606" s="3" t="s">
        <v>11376</v>
      </c>
      <c r="C4606" t="str">
        <f>_xlfn.XLOOKUP(B4606,Product!$A:$A,Product!$E:$E)</f>
        <v>2773-22L</v>
      </c>
      <c r="D4606" s="3" t="s">
        <v>8518</v>
      </c>
    </row>
    <row r="4607" spans="2:4" x14ac:dyDescent="0.45">
      <c r="B4607" s="3" t="s">
        <v>11378</v>
      </c>
      <c r="C4607" t="str">
        <f>_xlfn.XLOOKUP(B4607,Product!$A:$A,Product!$E:$E)</f>
        <v>2774-21HD</v>
      </c>
      <c r="D4607" s="3" t="s">
        <v>8519</v>
      </c>
    </row>
    <row r="4608" spans="2:4" x14ac:dyDescent="0.45">
      <c r="B4608" s="3" t="s">
        <v>11378</v>
      </c>
      <c r="C4608" t="str">
        <f>_xlfn.XLOOKUP(B4608,Product!$A:$A,Product!$E:$E)</f>
        <v>2774-21HD</v>
      </c>
      <c r="D4608" s="3" t="s">
        <v>8520</v>
      </c>
    </row>
    <row r="4609" spans="2:4" x14ac:dyDescent="0.45">
      <c r="B4609" s="3" t="s">
        <v>11378</v>
      </c>
      <c r="C4609" t="str">
        <f>_xlfn.XLOOKUP(B4609,Product!$A:$A,Product!$E:$E)</f>
        <v>2774-21HD</v>
      </c>
      <c r="D4609" s="3" t="s">
        <v>8020</v>
      </c>
    </row>
    <row r="4610" spans="2:4" x14ac:dyDescent="0.45">
      <c r="B4610" s="3" t="s">
        <v>11378</v>
      </c>
      <c r="C4610" t="str">
        <f>_xlfn.XLOOKUP(B4610,Product!$A:$A,Product!$E:$E)</f>
        <v>2774-21HD</v>
      </c>
      <c r="D4610" s="3" t="s">
        <v>8521</v>
      </c>
    </row>
    <row r="4611" spans="2:4" x14ac:dyDescent="0.45">
      <c r="B4611" s="3" t="s">
        <v>11378</v>
      </c>
      <c r="C4611" t="str">
        <f>_xlfn.XLOOKUP(B4611,Product!$A:$A,Product!$E:$E)</f>
        <v>2774-21HD</v>
      </c>
      <c r="D4611" s="3" t="s">
        <v>8522</v>
      </c>
    </row>
    <row r="4612" spans="2:4" x14ac:dyDescent="0.45">
      <c r="B4612" s="3" t="s">
        <v>11378</v>
      </c>
      <c r="C4612" t="str">
        <f>_xlfn.XLOOKUP(B4612,Product!$A:$A,Product!$E:$E)</f>
        <v>2774-21HD</v>
      </c>
      <c r="D4612" s="3" t="s">
        <v>8523</v>
      </c>
    </row>
    <row r="4613" spans="2:4" x14ac:dyDescent="0.45">
      <c r="B4613" s="3" t="s">
        <v>11378</v>
      </c>
      <c r="C4613" t="str">
        <f>_xlfn.XLOOKUP(B4613,Product!$A:$A,Product!$E:$E)</f>
        <v>2774-21HD</v>
      </c>
      <c r="D4613" s="3" t="s">
        <v>7672</v>
      </c>
    </row>
    <row r="4614" spans="2:4" x14ac:dyDescent="0.45">
      <c r="B4614" s="3" t="s">
        <v>11378</v>
      </c>
      <c r="C4614" t="str">
        <f>_xlfn.XLOOKUP(B4614,Product!$A:$A,Product!$E:$E)</f>
        <v>2774-21HD</v>
      </c>
      <c r="D4614" s="3" t="s">
        <v>8524</v>
      </c>
    </row>
    <row r="4615" spans="2:4" x14ac:dyDescent="0.45">
      <c r="B4615" s="3" t="s">
        <v>11378</v>
      </c>
      <c r="C4615" t="str">
        <f>_xlfn.XLOOKUP(B4615,Product!$A:$A,Product!$E:$E)</f>
        <v>2774-21HD</v>
      </c>
      <c r="D4615" s="3" t="s">
        <v>8525</v>
      </c>
    </row>
    <row r="4616" spans="2:4" x14ac:dyDescent="0.45">
      <c r="B4616" s="3" t="s">
        <v>11378</v>
      </c>
      <c r="C4616" t="str">
        <f>_xlfn.XLOOKUP(B4616,Product!$A:$A,Product!$E:$E)</f>
        <v>2774-21HD</v>
      </c>
      <c r="D4616" s="3" t="s">
        <v>8526</v>
      </c>
    </row>
    <row r="4617" spans="2:4" x14ac:dyDescent="0.45">
      <c r="B4617" s="3" t="s">
        <v>11378</v>
      </c>
      <c r="C4617" t="str">
        <f>_xlfn.XLOOKUP(B4617,Product!$A:$A,Product!$E:$E)</f>
        <v>2774-21HD</v>
      </c>
      <c r="D4617" s="3" t="s">
        <v>8527</v>
      </c>
    </row>
    <row r="4618" spans="2:4" x14ac:dyDescent="0.45">
      <c r="B4618" s="3" t="s">
        <v>11378</v>
      </c>
      <c r="C4618" t="str">
        <f>_xlfn.XLOOKUP(B4618,Product!$A:$A,Product!$E:$E)</f>
        <v>2774-21HD</v>
      </c>
      <c r="D4618" s="3" t="s">
        <v>8528</v>
      </c>
    </row>
    <row r="4619" spans="2:4" x14ac:dyDescent="0.45">
      <c r="B4619" s="3" t="s">
        <v>11380</v>
      </c>
      <c r="C4619" t="str">
        <f>_xlfn.XLOOKUP(B4619,Product!$A:$A,Product!$E:$E)</f>
        <v>2775A-211</v>
      </c>
      <c r="D4619" s="3" t="s">
        <v>8529</v>
      </c>
    </row>
    <row r="4620" spans="2:4" x14ac:dyDescent="0.45">
      <c r="B4620" s="3" t="s">
        <v>11380</v>
      </c>
      <c r="C4620" t="str">
        <f>_xlfn.XLOOKUP(B4620,Product!$A:$A,Product!$E:$E)</f>
        <v>2775A-211</v>
      </c>
      <c r="D4620" s="3" t="s">
        <v>8530</v>
      </c>
    </row>
    <row r="4621" spans="2:4" x14ac:dyDescent="0.45">
      <c r="B4621" s="3" t="s">
        <v>11380</v>
      </c>
      <c r="C4621" t="str">
        <f>_xlfn.XLOOKUP(B4621,Product!$A:$A,Product!$E:$E)</f>
        <v>2775A-211</v>
      </c>
      <c r="D4621" s="3" t="s">
        <v>8531</v>
      </c>
    </row>
    <row r="4622" spans="2:4" x14ac:dyDescent="0.45">
      <c r="B4622" s="3" t="s">
        <v>11380</v>
      </c>
      <c r="C4622" t="str">
        <f>_xlfn.XLOOKUP(B4622,Product!$A:$A,Product!$E:$E)</f>
        <v>2775A-211</v>
      </c>
      <c r="D4622" s="3" t="s">
        <v>8532</v>
      </c>
    </row>
    <row r="4623" spans="2:4" x14ac:dyDescent="0.45">
      <c r="B4623" s="3" t="s">
        <v>11380</v>
      </c>
      <c r="C4623" t="str">
        <f>_xlfn.XLOOKUP(B4623,Product!$A:$A,Product!$E:$E)</f>
        <v>2775A-211</v>
      </c>
      <c r="D4623" s="3" t="s">
        <v>8533</v>
      </c>
    </row>
    <row r="4624" spans="2:4" x14ac:dyDescent="0.45">
      <c r="B4624" s="3" t="s">
        <v>11380</v>
      </c>
      <c r="C4624" t="str">
        <f>_xlfn.XLOOKUP(B4624,Product!$A:$A,Product!$E:$E)</f>
        <v>2775A-211</v>
      </c>
      <c r="D4624" s="3" t="s">
        <v>8534</v>
      </c>
    </row>
    <row r="4625" spans="2:4" x14ac:dyDescent="0.45">
      <c r="B4625" s="3" t="s">
        <v>11380</v>
      </c>
      <c r="C4625" t="str">
        <f>_xlfn.XLOOKUP(B4625,Product!$A:$A,Product!$E:$E)</f>
        <v>2775A-211</v>
      </c>
      <c r="D4625" s="3" t="s">
        <v>8535</v>
      </c>
    </row>
    <row r="4626" spans="2:4" x14ac:dyDescent="0.45">
      <c r="B4626" s="3" t="s">
        <v>11380</v>
      </c>
      <c r="C4626" t="str">
        <f>_xlfn.XLOOKUP(B4626,Product!$A:$A,Product!$E:$E)</f>
        <v>2775A-211</v>
      </c>
      <c r="D4626" s="3" t="s">
        <v>8536</v>
      </c>
    </row>
    <row r="4627" spans="2:4" x14ac:dyDescent="0.45">
      <c r="B4627" s="3" t="s">
        <v>11380</v>
      </c>
      <c r="C4627" t="str">
        <f>_xlfn.XLOOKUP(B4627,Product!$A:$A,Product!$E:$E)</f>
        <v>2775A-211</v>
      </c>
      <c r="D4627" s="3" t="s">
        <v>8537</v>
      </c>
    </row>
    <row r="4628" spans="2:4" x14ac:dyDescent="0.45">
      <c r="B4628" s="3" t="s">
        <v>11380</v>
      </c>
      <c r="C4628" t="str">
        <f>_xlfn.XLOOKUP(B4628,Product!$A:$A,Product!$E:$E)</f>
        <v>2775A-211</v>
      </c>
      <c r="D4628" s="3" t="s">
        <v>8538</v>
      </c>
    </row>
    <row r="4629" spans="2:4" x14ac:dyDescent="0.45">
      <c r="B4629" s="3" t="s">
        <v>11380</v>
      </c>
      <c r="C4629" t="str">
        <f>_xlfn.XLOOKUP(B4629,Product!$A:$A,Product!$E:$E)</f>
        <v>2775A-211</v>
      </c>
      <c r="D4629" s="3" t="s">
        <v>8539</v>
      </c>
    </row>
    <row r="4630" spans="2:4" x14ac:dyDescent="0.45">
      <c r="B4630" s="3" t="s">
        <v>11380</v>
      </c>
      <c r="C4630" t="str">
        <f>_xlfn.XLOOKUP(B4630,Product!$A:$A,Product!$E:$E)</f>
        <v>2775A-211</v>
      </c>
      <c r="D4630" s="3" t="s">
        <v>8540</v>
      </c>
    </row>
    <row r="4631" spans="2:4" x14ac:dyDescent="0.45">
      <c r="B4631" s="3" t="s">
        <v>11380</v>
      </c>
      <c r="C4631" t="str">
        <f>_xlfn.XLOOKUP(B4631,Product!$A:$A,Product!$E:$E)</f>
        <v>2775A-211</v>
      </c>
      <c r="D4631" s="3" t="s">
        <v>8541</v>
      </c>
    </row>
    <row r="4632" spans="2:4" x14ac:dyDescent="0.45">
      <c r="B4632" s="3" t="s">
        <v>11380</v>
      </c>
      <c r="C4632" t="str">
        <f>_xlfn.XLOOKUP(B4632,Product!$A:$A,Product!$E:$E)</f>
        <v>2775A-211</v>
      </c>
      <c r="D4632" s="3" t="s">
        <v>8542</v>
      </c>
    </row>
    <row r="4633" spans="2:4" x14ac:dyDescent="0.45">
      <c r="B4633" s="3" t="s">
        <v>11380</v>
      </c>
      <c r="C4633" t="str">
        <f>_xlfn.XLOOKUP(B4633,Product!$A:$A,Product!$E:$E)</f>
        <v>2775A-211</v>
      </c>
      <c r="D4633" s="3" t="s">
        <v>8543</v>
      </c>
    </row>
    <row r="4634" spans="2:4" x14ac:dyDescent="0.45">
      <c r="B4634" s="3" t="s">
        <v>11380</v>
      </c>
      <c r="C4634" t="str">
        <f>_xlfn.XLOOKUP(B4634,Product!$A:$A,Product!$E:$E)</f>
        <v>2775A-211</v>
      </c>
      <c r="D4634" s="3" t="s">
        <v>8544</v>
      </c>
    </row>
    <row r="4635" spans="2:4" x14ac:dyDescent="0.45">
      <c r="B4635" s="3" t="s">
        <v>11380</v>
      </c>
      <c r="C4635" t="str">
        <f>_xlfn.XLOOKUP(B4635,Product!$A:$A,Product!$E:$E)</f>
        <v>2775A-211</v>
      </c>
      <c r="D4635" s="3" t="s">
        <v>8545</v>
      </c>
    </row>
    <row r="4636" spans="2:4" x14ac:dyDescent="0.45">
      <c r="B4636" s="3" t="s">
        <v>11380</v>
      </c>
      <c r="C4636" t="str">
        <f>_xlfn.XLOOKUP(B4636,Product!$A:$A,Product!$E:$E)</f>
        <v>2775A-211</v>
      </c>
      <c r="D4636" s="3" t="s">
        <v>8546</v>
      </c>
    </row>
    <row r="4637" spans="2:4" x14ac:dyDescent="0.45">
      <c r="B4637" s="3" t="s">
        <v>11380</v>
      </c>
      <c r="C4637" t="str">
        <f>_xlfn.XLOOKUP(B4637,Product!$A:$A,Product!$E:$E)</f>
        <v>2775A-211</v>
      </c>
      <c r="D4637" s="3" t="s">
        <v>8547</v>
      </c>
    </row>
    <row r="4638" spans="2:4" x14ac:dyDescent="0.45">
      <c r="B4638" s="3" t="s">
        <v>11380</v>
      </c>
      <c r="C4638" t="str">
        <f>_xlfn.XLOOKUP(B4638,Product!$A:$A,Product!$E:$E)</f>
        <v>2775A-211</v>
      </c>
      <c r="D4638" s="3" t="s">
        <v>8548</v>
      </c>
    </row>
    <row r="4639" spans="2:4" x14ac:dyDescent="0.45">
      <c r="B4639" s="3" t="s">
        <v>11380</v>
      </c>
      <c r="C4639" t="str">
        <f>_xlfn.XLOOKUP(B4639,Product!$A:$A,Product!$E:$E)</f>
        <v>2775A-211</v>
      </c>
      <c r="D4639" s="3" t="s">
        <v>8549</v>
      </c>
    </row>
    <row r="4640" spans="2:4" x14ac:dyDescent="0.45">
      <c r="B4640" s="3" t="s">
        <v>11380</v>
      </c>
      <c r="C4640" t="str">
        <f>_xlfn.XLOOKUP(B4640,Product!$A:$A,Product!$E:$E)</f>
        <v>2775A-211</v>
      </c>
      <c r="D4640" s="3" t="s">
        <v>8550</v>
      </c>
    </row>
    <row r="4641" spans="2:4" x14ac:dyDescent="0.45">
      <c r="B4641" s="3" t="s">
        <v>11381</v>
      </c>
      <c r="C4641" t="str">
        <f>_xlfn.XLOOKUP(B4641,Product!$A:$A,Product!$E:$E)</f>
        <v>2775B-211</v>
      </c>
      <c r="D4641" s="3" t="s">
        <v>8529</v>
      </c>
    </row>
    <row r="4642" spans="2:4" x14ac:dyDescent="0.45">
      <c r="B4642" s="3" t="s">
        <v>11381</v>
      </c>
      <c r="C4642" t="str">
        <f>_xlfn.XLOOKUP(B4642,Product!$A:$A,Product!$E:$E)</f>
        <v>2775B-211</v>
      </c>
      <c r="D4642" s="3" t="s">
        <v>8530</v>
      </c>
    </row>
    <row r="4643" spans="2:4" x14ac:dyDescent="0.45">
      <c r="B4643" s="3" t="s">
        <v>11381</v>
      </c>
      <c r="C4643" t="str">
        <f>_xlfn.XLOOKUP(B4643,Product!$A:$A,Product!$E:$E)</f>
        <v>2775B-211</v>
      </c>
      <c r="D4643" s="3" t="s">
        <v>8531</v>
      </c>
    </row>
    <row r="4644" spans="2:4" x14ac:dyDescent="0.45">
      <c r="B4644" s="3" t="s">
        <v>11381</v>
      </c>
      <c r="C4644" t="str">
        <f>_xlfn.XLOOKUP(B4644,Product!$A:$A,Product!$E:$E)</f>
        <v>2775B-211</v>
      </c>
      <c r="D4644" s="3" t="s">
        <v>8532</v>
      </c>
    </row>
    <row r="4645" spans="2:4" x14ac:dyDescent="0.45">
      <c r="B4645" s="3" t="s">
        <v>11381</v>
      </c>
      <c r="C4645" t="str">
        <f>_xlfn.XLOOKUP(B4645,Product!$A:$A,Product!$E:$E)</f>
        <v>2775B-211</v>
      </c>
      <c r="D4645" s="3" t="s">
        <v>8534</v>
      </c>
    </row>
    <row r="4646" spans="2:4" x14ac:dyDescent="0.45">
      <c r="B4646" s="3" t="s">
        <v>11381</v>
      </c>
      <c r="C4646" t="str">
        <f>_xlfn.XLOOKUP(B4646,Product!$A:$A,Product!$E:$E)</f>
        <v>2775B-211</v>
      </c>
      <c r="D4646" s="3" t="s">
        <v>8535</v>
      </c>
    </row>
    <row r="4647" spans="2:4" x14ac:dyDescent="0.45">
      <c r="B4647" s="3" t="s">
        <v>11381</v>
      </c>
      <c r="C4647" t="str">
        <f>_xlfn.XLOOKUP(B4647,Product!$A:$A,Product!$E:$E)</f>
        <v>2775B-211</v>
      </c>
      <c r="D4647" s="3" t="s">
        <v>8536</v>
      </c>
    </row>
    <row r="4648" spans="2:4" x14ac:dyDescent="0.45">
      <c r="B4648" s="3" t="s">
        <v>11381</v>
      </c>
      <c r="C4648" t="str">
        <f>_xlfn.XLOOKUP(B4648,Product!$A:$A,Product!$E:$E)</f>
        <v>2775B-211</v>
      </c>
      <c r="D4648" s="3" t="s">
        <v>8537</v>
      </c>
    </row>
    <row r="4649" spans="2:4" x14ac:dyDescent="0.45">
      <c r="B4649" s="3" t="s">
        <v>11381</v>
      </c>
      <c r="C4649" t="str">
        <f>_xlfn.XLOOKUP(B4649,Product!$A:$A,Product!$E:$E)</f>
        <v>2775B-211</v>
      </c>
      <c r="D4649" s="3" t="s">
        <v>8539</v>
      </c>
    </row>
    <row r="4650" spans="2:4" x14ac:dyDescent="0.45">
      <c r="B4650" s="3" t="s">
        <v>11381</v>
      </c>
      <c r="C4650" t="str">
        <f>_xlfn.XLOOKUP(B4650,Product!$A:$A,Product!$E:$E)</f>
        <v>2775B-211</v>
      </c>
      <c r="D4650" s="3" t="s">
        <v>8540</v>
      </c>
    </row>
    <row r="4651" spans="2:4" x14ac:dyDescent="0.45">
      <c r="B4651" s="3" t="s">
        <v>11381</v>
      </c>
      <c r="C4651" t="str">
        <f>_xlfn.XLOOKUP(B4651,Product!$A:$A,Product!$E:$E)</f>
        <v>2775B-211</v>
      </c>
      <c r="D4651" s="3" t="s">
        <v>8542</v>
      </c>
    </row>
    <row r="4652" spans="2:4" x14ac:dyDescent="0.45">
      <c r="B4652" s="3" t="s">
        <v>11381</v>
      </c>
      <c r="C4652" t="str">
        <f>_xlfn.XLOOKUP(B4652,Product!$A:$A,Product!$E:$E)</f>
        <v>2775B-211</v>
      </c>
      <c r="D4652" s="3" t="s">
        <v>8543</v>
      </c>
    </row>
    <row r="4653" spans="2:4" x14ac:dyDescent="0.45">
      <c r="B4653" s="3" t="s">
        <v>11381</v>
      </c>
      <c r="C4653" t="str">
        <f>_xlfn.XLOOKUP(B4653,Product!$A:$A,Product!$E:$E)</f>
        <v>2775B-211</v>
      </c>
      <c r="D4653" s="3" t="s">
        <v>8544</v>
      </c>
    </row>
    <row r="4654" spans="2:4" x14ac:dyDescent="0.45">
      <c r="B4654" s="3" t="s">
        <v>11381</v>
      </c>
      <c r="C4654" t="str">
        <f>_xlfn.XLOOKUP(B4654,Product!$A:$A,Product!$E:$E)</f>
        <v>2775B-211</v>
      </c>
      <c r="D4654" s="3" t="s">
        <v>8551</v>
      </c>
    </row>
    <row r="4655" spans="2:4" x14ac:dyDescent="0.45">
      <c r="B4655" s="3" t="s">
        <v>11381</v>
      </c>
      <c r="C4655" t="str">
        <f>_xlfn.XLOOKUP(B4655,Product!$A:$A,Product!$E:$E)</f>
        <v>2775B-211</v>
      </c>
      <c r="D4655" s="3" t="s">
        <v>8545</v>
      </c>
    </row>
    <row r="4656" spans="2:4" x14ac:dyDescent="0.45">
      <c r="B4656" s="3" t="s">
        <v>11381</v>
      </c>
      <c r="C4656" t="str">
        <f>_xlfn.XLOOKUP(B4656,Product!$A:$A,Product!$E:$E)</f>
        <v>2775B-211</v>
      </c>
      <c r="D4656" s="3" t="s">
        <v>8546</v>
      </c>
    </row>
    <row r="4657" spans="2:4" x14ac:dyDescent="0.45">
      <c r="B4657" s="3" t="s">
        <v>11381</v>
      </c>
      <c r="C4657" t="str">
        <f>_xlfn.XLOOKUP(B4657,Product!$A:$A,Product!$E:$E)</f>
        <v>2775B-211</v>
      </c>
      <c r="D4657" s="3" t="s">
        <v>8547</v>
      </c>
    </row>
    <row r="4658" spans="2:4" x14ac:dyDescent="0.45">
      <c r="B4658" s="3" t="s">
        <v>11381</v>
      </c>
      <c r="C4658" t="str">
        <f>_xlfn.XLOOKUP(B4658,Product!$A:$A,Product!$E:$E)</f>
        <v>2775B-211</v>
      </c>
      <c r="D4658" s="3" t="s">
        <v>8548</v>
      </c>
    </row>
    <row r="4659" spans="2:4" x14ac:dyDescent="0.45">
      <c r="B4659" s="3" t="s">
        <v>11381</v>
      </c>
      <c r="C4659" t="str">
        <f>_xlfn.XLOOKUP(B4659,Product!$A:$A,Product!$E:$E)</f>
        <v>2775B-211</v>
      </c>
      <c r="D4659" s="3" t="s">
        <v>8549</v>
      </c>
    </row>
    <row r="4660" spans="2:4" x14ac:dyDescent="0.45">
      <c r="B4660" s="3" t="s">
        <v>11381</v>
      </c>
      <c r="C4660" t="str">
        <f>_xlfn.XLOOKUP(B4660,Product!$A:$A,Product!$E:$E)</f>
        <v>2775B-211</v>
      </c>
      <c r="D4660" s="3" t="s">
        <v>8552</v>
      </c>
    </row>
    <row r="4661" spans="2:4" x14ac:dyDescent="0.45">
      <c r="B4661" s="3" t="s">
        <v>11381</v>
      </c>
      <c r="C4661" t="str">
        <f>_xlfn.XLOOKUP(B4661,Product!$A:$A,Product!$E:$E)</f>
        <v>2775B-211</v>
      </c>
      <c r="D4661" s="3" t="s">
        <v>8553</v>
      </c>
    </row>
    <row r="4662" spans="2:4" x14ac:dyDescent="0.45">
      <c r="B4662" s="3" t="s">
        <v>11382</v>
      </c>
      <c r="C4662" t="str">
        <f>_xlfn.XLOOKUP(B4662,Product!$A:$A,Product!$E:$E)</f>
        <v>2775C-222</v>
      </c>
      <c r="D4662" s="3" t="s">
        <v>8529</v>
      </c>
    </row>
    <row r="4663" spans="2:4" x14ac:dyDescent="0.45">
      <c r="B4663" s="3" t="s">
        <v>11382</v>
      </c>
      <c r="C4663" t="str">
        <f>_xlfn.XLOOKUP(B4663,Product!$A:$A,Product!$E:$E)</f>
        <v>2775C-222</v>
      </c>
      <c r="D4663" s="3" t="s">
        <v>8530</v>
      </c>
    </row>
    <row r="4664" spans="2:4" x14ac:dyDescent="0.45">
      <c r="B4664" s="3" t="s">
        <v>11382</v>
      </c>
      <c r="C4664" t="str">
        <f>_xlfn.XLOOKUP(B4664,Product!$A:$A,Product!$E:$E)</f>
        <v>2775C-222</v>
      </c>
      <c r="D4664" s="3" t="s">
        <v>8531</v>
      </c>
    </row>
    <row r="4665" spans="2:4" x14ac:dyDescent="0.45">
      <c r="B4665" s="3" t="s">
        <v>11382</v>
      </c>
      <c r="C4665" t="str">
        <f>_xlfn.XLOOKUP(B4665,Product!$A:$A,Product!$E:$E)</f>
        <v>2775C-222</v>
      </c>
      <c r="D4665" s="3" t="s">
        <v>8532</v>
      </c>
    </row>
    <row r="4666" spans="2:4" x14ac:dyDescent="0.45">
      <c r="B4666" s="3" t="s">
        <v>11382</v>
      </c>
      <c r="C4666" t="str">
        <f>_xlfn.XLOOKUP(B4666,Product!$A:$A,Product!$E:$E)</f>
        <v>2775C-222</v>
      </c>
      <c r="D4666" s="3" t="s">
        <v>8554</v>
      </c>
    </row>
    <row r="4667" spans="2:4" x14ac:dyDescent="0.45">
      <c r="B4667" s="3" t="s">
        <v>11382</v>
      </c>
      <c r="C4667" t="str">
        <f>_xlfn.XLOOKUP(B4667,Product!$A:$A,Product!$E:$E)</f>
        <v>2775C-222</v>
      </c>
      <c r="D4667" s="3" t="s">
        <v>8534</v>
      </c>
    </row>
    <row r="4668" spans="2:4" x14ac:dyDescent="0.45">
      <c r="B4668" s="3" t="s">
        <v>11382</v>
      </c>
      <c r="C4668" t="str">
        <f>_xlfn.XLOOKUP(B4668,Product!$A:$A,Product!$E:$E)</f>
        <v>2775C-222</v>
      </c>
      <c r="D4668" s="3" t="s">
        <v>8555</v>
      </c>
    </row>
    <row r="4669" spans="2:4" x14ac:dyDescent="0.45">
      <c r="B4669" s="3" t="s">
        <v>11382</v>
      </c>
      <c r="C4669" t="str">
        <f>_xlfn.XLOOKUP(B4669,Product!$A:$A,Product!$E:$E)</f>
        <v>2775C-222</v>
      </c>
      <c r="D4669" s="3" t="s">
        <v>8556</v>
      </c>
    </row>
    <row r="4670" spans="2:4" x14ac:dyDescent="0.45">
      <c r="B4670" s="3" t="s">
        <v>11382</v>
      </c>
      <c r="C4670" t="str">
        <f>_xlfn.XLOOKUP(B4670,Product!$A:$A,Product!$E:$E)</f>
        <v>2775C-222</v>
      </c>
      <c r="D4670" s="3" t="s">
        <v>8535</v>
      </c>
    </row>
    <row r="4671" spans="2:4" x14ac:dyDescent="0.45">
      <c r="B4671" s="3" t="s">
        <v>11382</v>
      </c>
      <c r="C4671" t="str">
        <f>_xlfn.XLOOKUP(B4671,Product!$A:$A,Product!$E:$E)</f>
        <v>2775C-222</v>
      </c>
      <c r="D4671" s="3" t="s">
        <v>8536</v>
      </c>
    </row>
    <row r="4672" spans="2:4" x14ac:dyDescent="0.45">
      <c r="B4672" s="3" t="s">
        <v>11382</v>
      </c>
      <c r="C4672" t="str">
        <f>_xlfn.XLOOKUP(B4672,Product!$A:$A,Product!$E:$E)</f>
        <v>2775C-222</v>
      </c>
      <c r="D4672" s="3" t="s">
        <v>8537</v>
      </c>
    </row>
    <row r="4673" spans="2:4" x14ac:dyDescent="0.45">
      <c r="B4673" s="3" t="s">
        <v>11382</v>
      </c>
      <c r="C4673" t="str">
        <f>_xlfn.XLOOKUP(B4673,Product!$A:$A,Product!$E:$E)</f>
        <v>2775C-222</v>
      </c>
      <c r="D4673" s="3" t="s">
        <v>8539</v>
      </c>
    </row>
    <row r="4674" spans="2:4" x14ac:dyDescent="0.45">
      <c r="B4674" s="3" t="s">
        <v>11382</v>
      </c>
      <c r="C4674" t="str">
        <f>_xlfn.XLOOKUP(B4674,Product!$A:$A,Product!$E:$E)</f>
        <v>2775C-222</v>
      </c>
      <c r="D4674" s="3" t="s">
        <v>8540</v>
      </c>
    </row>
    <row r="4675" spans="2:4" x14ac:dyDescent="0.45">
      <c r="B4675" s="3" t="s">
        <v>11382</v>
      </c>
      <c r="C4675" t="str">
        <f>_xlfn.XLOOKUP(B4675,Product!$A:$A,Product!$E:$E)</f>
        <v>2775C-222</v>
      </c>
      <c r="D4675" s="3" t="s">
        <v>8542</v>
      </c>
    </row>
    <row r="4676" spans="2:4" x14ac:dyDescent="0.45">
      <c r="B4676" s="3" t="s">
        <v>11382</v>
      </c>
      <c r="C4676" t="str">
        <f>_xlfn.XLOOKUP(B4676,Product!$A:$A,Product!$E:$E)</f>
        <v>2775C-222</v>
      </c>
      <c r="D4676" s="3" t="s">
        <v>8543</v>
      </c>
    </row>
    <row r="4677" spans="2:4" x14ac:dyDescent="0.45">
      <c r="B4677" s="3" t="s">
        <v>11382</v>
      </c>
      <c r="C4677" t="str">
        <f>_xlfn.XLOOKUP(B4677,Product!$A:$A,Product!$E:$E)</f>
        <v>2775C-222</v>
      </c>
      <c r="D4677" s="3" t="s">
        <v>8544</v>
      </c>
    </row>
    <row r="4678" spans="2:4" x14ac:dyDescent="0.45">
      <c r="B4678" s="3" t="s">
        <v>11382</v>
      </c>
      <c r="C4678" t="str">
        <f>_xlfn.XLOOKUP(B4678,Product!$A:$A,Product!$E:$E)</f>
        <v>2775C-222</v>
      </c>
      <c r="D4678" s="3" t="s">
        <v>8545</v>
      </c>
    </row>
    <row r="4679" spans="2:4" x14ac:dyDescent="0.45">
      <c r="B4679" s="3" t="s">
        <v>11382</v>
      </c>
      <c r="C4679" t="str">
        <f>_xlfn.XLOOKUP(B4679,Product!$A:$A,Product!$E:$E)</f>
        <v>2775C-222</v>
      </c>
      <c r="D4679" s="3" t="s">
        <v>8546</v>
      </c>
    </row>
    <row r="4680" spans="2:4" x14ac:dyDescent="0.45">
      <c r="B4680" s="3" t="s">
        <v>11382</v>
      </c>
      <c r="C4680" t="str">
        <f>_xlfn.XLOOKUP(B4680,Product!$A:$A,Product!$E:$E)</f>
        <v>2775C-222</v>
      </c>
      <c r="D4680" s="3" t="s">
        <v>8547</v>
      </c>
    </row>
    <row r="4681" spans="2:4" x14ac:dyDescent="0.45">
      <c r="B4681" s="3" t="s">
        <v>11382</v>
      </c>
      <c r="C4681" t="str">
        <f>_xlfn.XLOOKUP(B4681,Product!$A:$A,Product!$E:$E)</f>
        <v>2775C-222</v>
      </c>
      <c r="D4681" s="3" t="s">
        <v>8548</v>
      </c>
    </row>
    <row r="4682" spans="2:4" x14ac:dyDescent="0.45">
      <c r="B4682" s="3" t="s">
        <v>11382</v>
      </c>
      <c r="C4682" t="str">
        <f>_xlfn.XLOOKUP(B4682,Product!$A:$A,Product!$E:$E)</f>
        <v>2775C-222</v>
      </c>
      <c r="D4682" s="3" t="s">
        <v>8549</v>
      </c>
    </row>
    <row r="4683" spans="2:4" x14ac:dyDescent="0.45">
      <c r="B4683" s="3" t="s">
        <v>11382</v>
      </c>
      <c r="C4683" t="str">
        <f>_xlfn.XLOOKUP(B4683,Product!$A:$A,Product!$E:$E)</f>
        <v>2775C-222</v>
      </c>
      <c r="D4683" s="3" t="s">
        <v>8557</v>
      </c>
    </row>
    <row r="4684" spans="2:4" x14ac:dyDescent="0.45">
      <c r="B4684" s="3" t="s">
        <v>11383</v>
      </c>
      <c r="C4684" t="str">
        <f>_xlfn.XLOOKUP(B4684,Product!$A:$A,Product!$E:$E)</f>
        <v>2775E-211</v>
      </c>
      <c r="D4684" s="3" t="s">
        <v>8529</v>
      </c>
    </row>
    <row r="4685" spans="2:4" x14ac:dyDescent="0.45">
      <c r="B4685" s="3" t="s">
        <v>11383</v>
      </c>
      <c r="C4685" t="str">
        <f>_xlfn.XLOOKUP(B4685,Product!$A:$A,Product!$E:$E)</f>
        <v>2775E-211</v>
      </c>
      <c r="D4685" s="3" t="s">
        <v>8530</v>
      </c>
    </row>
    <row r="4686" spans="2:4" x14ac:dyDescent="0.45">
      <c r="B4686" s="3" t="s">
        <v>11383</v>
      </c>
      <c r="C4686" t="str">
        <f>_xlfn.XLOOKUP(B4686,Product!$A:$A,Product!$E:$E)</f>
        <v>2775E-211</v>
      </c>
      <c r="D4686" s="3" t="s">
        <v>8531</v>
      </c>
    </row>
    <row r="4687" spans="2:4" x14ac:dyDescent="0.45">
      <c r="B4687" s="3" t="s">
        <v>11383</v>
      </c>
      <c r="C4687" t="str">
        <f>_xlfn.XLOOKUP(B4687,Product!$A:$A,Product!$E:$E)</f>
        <v>2775E-211</v>
      </c>
      <c r="D4687" s="3" t="s">
        <v>8532</v>
      </c>
    </row>
    <row r="4688" spans="2:4" x14ac:dyDescent="0.45">
      <c r="B4688" s="3" t="s">
        <v>11383</v>
      </c>
      <c r="C4688" t="str">
        <f>_xlfn.XLOOKUP(B4688,Product!$A:$A,Product!$E:$E)</f>
        <v>2775E-211</v>
      </c>
      <c r="D4688" s="3" t="s">
        <v>8534</v>
      </c>
    </row>
    <row r="4689" spans="2:4" x14ac:dyDescent="0.45">
      <c r="B4689" s="3" t="s">
        <v>11383</v>
      </c>
      <c r="C4689" t="str">
        <f>_xlfn.XLOOKUP(B4689,Product!$A:$A,Product!$E:$E)</f>
        <v>2775E-211</v>
      </c>
      <c r="D4689" s="3" t="s">
        <v>8558</v>
      </c>
    </row>
    <row r="4690" spans="2:4" x14ac:dyDescent="0.45">
      <c r="B4690" s="3" t="s">
        <v>11383</v>
      </c>
      <c r="C4690" t="str">
        <f>_xlfn.XLOOKUP(B4690,Product!$A:$A,Product!$E:$E)</f>
        <v>2775E-211</v>
      </c>
      <c r="D4690" s="3" t="s">
        <v>8535</v>
      </c>
    </row>
    <row r="4691" spans="2:4" x14ac:dyDescent="0.45">
      <c r="B4691" s="3" t="s">
        <v>11383</v>
      </c>
      <c r="C4691" t="str">
        <f>_xlfn.XLOOKUP(B4691,Product!$A:$A,Product!$E:$E)</f>
        <v>2775E-211</v>
      </c>
      <c r="D4691" s="3" t="s">
        <v>8536</v>
      </c>
    </row>
    <row r="4692" spans="2:4" x14ac:dyDescent="0.45">
      <c r="B4692" s="3" t="s">
        <v>11383</v>
      </c>
      <c r="C4692" t="str">
        <f>_xlfn.XLOOKUP(B4692,Product!$A:$A,Product!$E:$E)</f>
        <v>2775E-211</v>
      </c>
      <c r="D4692" s="3" t="s">
        <v>8537</v>
      </c>
    </row>
    <row r="4693" spans="2:4" x14ac:dyDescent="0.45">
      <c r="B4693" s="3" t="s">
        <v>11383</v>
      </c>
      <c r="C4693" t="str">
        <f>_xlfn.XLOOKUP(B4693,Product!$A:$A,Product!$E:$E)</f>
        <v>2775E-211</v>
      </c>
      <c r="D4693" s="3" t="s">
        <v>8539</v>
      </c>
    </row>
    <row r="4694" spans="2:4" x14ac:dyDescent="0.45">
      <c r="B4694" s="3" t="s">
        <v>11383</v>
      </c>
      <c r="C4694" t="str">
        <f>_xlfn.XLOOKUP(B4694,Product!$A:$A,Product!$E:$E)</f>
        <v>2775E-211</v>
      </c>
      <c r="D4694" s="3" t="s">
        <v>8540</v>
      </c>
    </row>
    <row r="4695" spans="2:4" x14ac:dyDescent="0.45">
      <c r="B4695" s="3" t="s">
        <v>11383</v>
      </c>
      <c r="C4695" t="str">
        <f>_xlfn.XLOOKUP(B4695,Product!$A:$A,Product!$E:$E)</f>
        <v>2775E-211</v>
      </c>
      <c r="D4695" s="3" t="s">
        <v>8542</v>
      </c>
    </row>
    <row r="4696" spans="2:4" x14ac:dyDescent="0.45">
      <c r="B4696" s="3" t="s">
        <v>11383</v>
      </c>
      <c r="C4696" t="str">
        <f>_xlfn.XLOOKUP(B4696,Product!$A:$A,Product!$E:$E)</f>
        <v>2775E-211</v>
      </c>
      <c r="D4696" s="3" t="s">
        <v>8543</v>
      </c>
    </row>
    <row r="4697" spans="2:4" x14ac:dyDescent="0.45">
      <c r="B4697" s="3" t="s">
        <v>11383</v>
      </c>
      <c r="C4697" t="str">
        <f>_xlfn.XLOOKUP(B4697,Product!$A:$A,Product!$E:$E)</f>
        <v>2775E-211</v>
      </c>
      <c r="D4697" s="3" t="s">
        <v>8559</v>
      </c>
    </row>
    <row r="4698" spans="2:4" x14ac:dyDescent="0.45">
      <c r="B4698" s="3" t="s">
        <v>11383</v>
      </c>
      <c r="C4698" t="str">
        <f>_xlfn.XLOOKUP(B4698,Product!$A:$A,Product!$E:$E)</f>
        <v>2775E-211</v>
      </c>
      <c r="D4698" s="3" t="s">
        <v>8544</v>
      </c>
    </row>
    <row r="4699" spans="2:4" x14ac:dyDescent="0.45">
      <c r="B4699" s="3" t="s">
        <v>11383</v>
      </c>
      <c r="C4699" t="str">
        <f>_xlfn.XLOOKUP(B4699,Product!$A:$A,Product!$E:$E)</f>
        <v>2775E-211</v>
      </c>
      <c r="D4699" s="3" t="s">
        <v>8545</v>
      </c>
    </row>
    <row r="4700" spans="2:4" x14ac:dyDescent="0.45">
      <c r="B4700" s="3" t="s">
        <v>11383</v>
      </c>
      <c r="C4700" t="str">
        <f>_xlfn.XLOOKUP(B4700,Product!$A:$A,Product!$E:$E)</f>
        <v>2775E-211</v>
      </c>
      <c r="D4700" s="3" t="s">
        <v>8546</v>
      </c>
    </row>
    <row r="4701" spans="2:4" x14ac:dyDescent="0.45">
      <c r="B4701" s="3" t="s">
        <v>11383</v>
      </c>
      <c r="C4701" t="str">
        <f>_xlfn.XLOOKUP(B4701,Product!$A:$A,Product!$E:$E)</f>
        <v>2775E-211</v>
      </c>
      <c r="D4701" s="3" t="s">
        <v>8547</v>
      </c>
    </row>
    <row r="4702" spans="2:4" x14ac:dyDescent="0.45">
      <c r="B4702" s="3" t="s">
        <v>11383</v>
      </c>
      <c r="C4702" t="str">
        <f>_xlfn.XLOOKUP(B4702,Product!$A:$A,Product!$E:$E)</f>
        <v>2775E-211</v>
      </c>
      <c r="D4702" s="3" t="s">
        <v>8560</v>
      </c>
    </row>
    <row r="4703" spans="2:4" x14ac:dyDescent="0.45">
      <c r="B4703" s="3" t="s">
        <v>11383</v>
      </c>
      <c r="C4703" t="str">
        <f>_xlfn.XLOOKUP(B4703,Product!$A:$A,Product!$E:$E)</f>
        <v>2775E-211</v>
      </c>
      <c r="D4703" s="3" t="s">
        <v>8548</v>
      </c>
    </row>
    <row r="4704" spans="2:4" x14ac:dyDescent="0.45">
      <c r="B4704" s="3" t="s">
        <v>11383</v>
      </c>
      <c r="C4704" t="str">
        <f>_xlfn.XLOOKUP(B4704,Product!$A:$A,Product!$E:$E)</f>
        <v>2775E-211</v>
      </c>
      <c r="D4704" s="3" t="s">
        <v>8549</v>
      </c>
    </row>
    <row r="4705" spans="2:4" x14ac:dyDescent="0.45">
      <c r="B4705" s="3" t="s">
        <v>11383</v>
      </c>
      <c r="C4705" t="str">
        <f>_xlfn.XLOOKUP(B4705,Product!$A:$A,Product!$E:$E)</f>
        <v>2775E-211</v>
      </c>
      <c r="D4705" s="3" t="s">
        <v>8561</v>
      </c>
    </row>
    <row r="4706" spans="2:4" x14ac:dyDescent="0.45">
      <c r="B4706" s="3" t="s">
        <v>11384</v>
      </c>
      <c r="C4706" t="str">
        <f>_xlfn.XLOOKUP(B4706,Product!$A:$A,Product!$E:$E)</f>
        <v>2777-20</v>
      </c>
      <c r="D4706" s="3" t="s">
        <v>6092</v>
      </c>
    </row>
    <row r="4707" spans="2:4" x14ac:dyDescent="0.45">
      <c r="B4707" s="3" t="s">
        <v>11384</v>
      </c>
      <c r="C4707" t="str">
        <f>_xlfn.XLOOKUP(B4707,Product!$A:$A,Product!$E:$E)</f>
        <v>2777-20</v>
      </c>
      <c r="D4707" s="3" t="s">
        <v>8562</v>
      </c>
    </row>
    <row r="4708" spans="2:4" x14ac:dyDescent="0.45">
      <c r="B4708" s="3" t="s">
        <v>11384</v>
      </c>
      <c r="C4708" t="str">
        <f>_xlfn.XLOOKUP(B4708,Product!$A:$A,Product!$E:$E)</f>
        <v>2777-20</v>
      </c>
      <c r="D4708" s="3" t="s">
        <v>7970</v>
      </c>
    </row>
    <row r="4709" spans="2:4" x14ac:dyDescent="0.45">
      <c r="B4709" s="3" t="s">
        <v>11384</v>
      </c>
      <c r="C4709" t="str">
        <f>_xlfn.XLOOKUP(B4709,Product!$A:$A,Product!$E:$E)</f>
        <v>2777-20</v>
      </c>
      <c r="D4709" s="3" t="s">
        <v>8563</v>
      </c>
    </row>
    <row r="4710" spans="2:4" x14ac:dyDescent="0.45">
      <c r="B4710" s="3" t="s">
        <v>11384</v>
      </c>
      <c r="C4710" t="str">
        <f>_xlfn.XLOOKUP(B4710,Product!$A:$A,Product!$E:$E)</f>
        <v>2777-20</v>
      </c>
      <c r="D4710" s="3" t="s">
        <v>8564</v>
      </c>
    </row>
    <row r="4711" spans="2:4" x14ac:dyDescent="0.45">
      <c r="B4711" s="3" t="s">
        <v>11384</v>
      </c>
      <c r="C4711" t="str">
        <f>_xlfn.XLOOKUP(B4711,Product!$A:$A,Product!$E:$E)</f>
        <v>2777-20</v>
      </c>
      <c r="D4711" s="3" t="s">
        <v>8565</v>
      </c>
    </row>
    <row r="4712" spans="2:4" x14ac:dyDescent="0.45">
      <c r="B4712" s="3" t="s">
        <v>11384</v>
      </c>
      <c r="C4712" t="str">
        <f>_xlfn.XLOOKUP(B4712,Product!$A:$A,Product!$E:$E)</f>
        <v>2777-20</v>
      </c>
      <c r="D4712" s="3" t="s">
        <v>8566</v>
      </c>
    </row>
    <row r="4713" spans="2:4" x14ac:dyDescent="0.45">
      <c r="B4713" s="3" t="s">
        <v>11384</v>
      </c>
      <c r="C4713" t="str">
        <f>_xlfn.XLOOKUP(B4713,Product!$A:$A,Product!$E:$E)</f>
        <v>2777-20</v>
      </c>
      <c r="D4713" s="3" t="s">
        <v>8567</v>
      </c>
    </row>
    <row r="4714" spans="2:4" x14ac:dyDescent="0.45">
      <c r="B4714" s="3" t="s">
        <v>11384</v>
      </c>
      <c r="C4714" t="str">
        <f>_xlfn.XLOOKUP(B4714,Product!$A:$A,Product!$E:$E)</f>
        <v>2777-20</v>
      </c>
      <c r="D4714" s="3" t="s">
        <v>8568</v>
      </c>
    </row>
    <row r="4715" spans="2:4" x14ac:dyDescent="0.45">
      <c r="B4715" s="3" t="s">
        <v>11384</v>
      </c>
      <c r="C4715" t="str">
        <f>_xlfn.XLOOKUP(B4715,Product!$A:$A,Product!$E:$E)</f>
        <v>2777-20</v>
      </c>
      <c r="D4715" s="3" t="s">
        <v>8569</v>
      </c>
    </row>
    <row r="4716" spans="2:4" x14ac:dyDescent="0.45">
      <c r="B4716" s="3" t="s">
        <v>11384</v>
      </c>
      <c r="C4716" t="str">
        <f>_xlfn.XLOOKUP(B4716,Product!$A:$A,Product!$E:$E)</f>
        <v>2777-20</v>
      </c>
      <c r="D4716" s="3" t="s">
        <v>8570</v>
      </c>
    </row>
    <row r="4717" spans="2:4" x14ac:dyDescent="0.45">
      <c r="B4717" s="3" t="s">
        <v>11384</v>
      </c>
      <c r="C4717" t="str">
        <f>_xlfn.XLOOKUP(B4717,Product!$A:$A,Product!$E:$E)</f>
        <v>2777-20</v>
      </c>
      <c r="D4717" s="3" t="s">
        <v>8571</v>
      </c>
    </row>
    <row r="4718" spans="2:4" x14ac:dyDescent="0.45">
      <c r="B4718" s="3" t="s">
        <v>11384</v>
      </c>
      <c r="C4718" t="str">
        <f>_xlfn.XLOOKUP(B4718,Product!$A:$A,Product!$E:$E)</f>
        <v>2777-20</v>
      </c>
      <c r="D4718" s="3" t="s">
        <v>8572</v>
      </c>
    </row>
    <row r="4719" spans="2:4" x14ac:dyDescent="0.45">
      <c r="B4719" s="3" t="s">
        <v>11384</v>
      </c>
      <c r="C4719" t="str">
        <f>_xlfn.XLOOKUP(B4719,Product!$A:$A,Product!$E:$E)</f>
        <v>2777-20</v>
      </c>
      <c r="D4719" s="3" t="s">
        <v>8573</v>
      </c>
    </row>
    <row r="4720" spans="2:4" x14ac:dyDescent="0.45">
      <c r="B4720" s="3" t="s">
        <v>11390</v>
      </c>
      <c r="C4720" t="str">
        <f>_xlfn.XLOOKUP(B4720,Product!$A:$A,Product!$E:$E)</f>
        <v>2779-750AL</v>
      </c>
      <c r="D4720" s="3" t="s">
        <v>8574</v>
      </c>
    </row>
    <row r="4721" spans="2:4" x14ac:dyDescent="0.45">
      <c r="B4721" s="3" t="s">
        <v>11390</v>
      </c>
      <c r="C4721" t="str">
        <f>_xlfn.XLOOKUP(B4721,Product!$A:$A,Product!$E:$E)</f>
        <v>2779-750AL</v>
      </c>
      <c r="D4721" s="3" t="s">
        <v>8575</v>
      </c>
    </row>
    <row r="4722" spans="2:4" x14ac:dyDescent="0.45">
      <c r="B4722" s="3" t="s">
        <v>11390</v>
      </c>
      <c r="C4722" t="str">
        <f>_xlfn.XLOOKUP(B4722,Product!$A:$A,Product!$E:$E)</f>
        <v>2779-750AL</v>
      </c>
      <c r="D4722" s="3" t="s">
        <v>6092</v>
      </c>
    </row>
    <row r="4723" spans="2:4" x14ac:dyDescent="0.45">
      <c r="B4723" s="3" t="s">
        <v>11390</v>
      </c>
      <c r="C4723" t="str">
        <f>_xlfn.XLOOKUP(B4723,Product!$A:$A,Product!$E:$E)</f>
        <v>2779-750AL</v>
      </c>
      <c r="D4723" s="3" t="s">
        <v>7970</v>
      </c>
    </row>
    <row r="4724" spans="2:4" x14ac:dyDescent="0.45">
      <c r="B4724" s="3" t="s">
        <v>11390</v>
      </c>
      <c r="C4724" t="str">
        <f>_xlfn.XLOOKUP(B4724,Product!$A:$A,Product!$E:$E)</f>
        <v>2779-750AL</v>
      </c>
      <c r="D4724" s="3" t="s">
        <v>8576</v>
      </c>
    </row>
    <row r="4725" spans="2:4" x14ac:dyDescent="0.45">
      <c r="B4725" s="3" t="s">
        <v>11390</v>
      </c>
      <c r="C4725" t="str">
        <f>_xlfn.XLOOKUP(B4725,Product!$A:$A,Product!$E:$E)</f>
        <v>2779-750AL</v>
      </c>
      <c r="D4725" s="3" t="s">
        <v>8577</v>
      </c>
    </row>
    <row r="4726" spans="2:4" x14ac:dyDescent="0.45">
      <c r="B4726" s="3" t="s">
        <v>11390</v>
      </c>
      <c r="C4726" t="str">
        <f>_xlfn.XLOOKUP(B4726,Product!$A:$A,Product!$E:$E)</f>
        <v>2779-750AL</v>
      </c>
      <c r="D4726" s="3" t="s">
        <v>8578</v>
      </c>
    </row>
    <row r="4727" spans="2:4" x14ac:dyDescent="0.45">
      <c r="B4727" s="3" t="s">
        <v>11390</v>
      </c>
      <c r="C4727" t="str">
        <f>_xlfn.XLOOKUP(B4727,Product!$A:$A,Product!$E:$E)</f>
        <v>2779-750AL</v>
      </c>
      <c r="D4727" s="3" t="s">
        <v>8579</v>
      </c>
    </row>
    <row r="4728" spans="2:4" x14ac:dyDescent="0.45">
      <c r="B4728" s="3" t="s">
        <v>11390</v>
      </c>
      <c r="C4728" t="str">
        <f>_xlfn.XLOOKUP(B4728,Product!$A:$A,Product!$E:$E)</f>
        <v>2779-750AL</v>
      </c>
      <c r="D4728" s="3" t="s">
        <v>8580</v>
      </c>
    </row>
    <row r="4729" spans="2:4" x14ac:dyDescent="0.45">
      <c r="B4729" s="3" t="s">
        <v>11390</v>
      </c>
      <c r="C4729" t="str">
        <f>_xlfn.XLOOKUP(B4729,Product!$A:$A,Product!$E:$E)</f>
        <v>2779-750AL</v>
      </c>
      <c r="D4729" s="3" t="s">
        <v>8581</v>
      </c>
    </row>
    <row r="4730" spans="2:4" x14ac:dyDescent="0.45">
      <c r="B4730" s="3" t="s">
        <v>11390</v>
      </c>
      <c r="C4730" t="str">
        <f>_xlfn.XLOOKUP(B4730,Product!$A:$A,Product!$E:$E)</f>
        <v>2779-750AL</v>
      </c>
      <c r="D4730" s="3" t="s">
        <v>8582</v>
      </c>
    </row>
    <row r="4731" spans="2:4" x14ac:dyDescent="0.45">
      <c r="B4731" s="3" t="s">
        <v>11390</v>
      </c>
      <c r="C4731" t="str">
        <f>_xlfn.XLOOKUP(B4731,Product!$A:$A,Product!$E:$E)</f>
        <v>2779-750AL</v>
      </c>
      <c r="D4731" s="3" t="s">
        <v>8583</v>
      </c>
    </row>
    <row r="4732" spans="2:4" x14ac:dyDescent="0.45">
      <c r="B4732" s="3" t="s">
        <v>11390</v>
      </c>
      <c r="C4732" t="str">
        <f>_xlfn.XLOOKUP(B4732,Product!$A:$A,Product!$E:$E)</f>
        <v>2779-750AL</v>
      </c>
      <c r="D4732" s="3" t="s">
        <v>8584</v>
      </c>
    </row>
    <row r="4733" spans="2:4" x14ac:dyDescent="0.45">
      <c r="B4733" s="3" t="s">
        <v>11390</v>
      </c>
      <c r="C4733" t="str">
        <f>_xlfn.XLOOKUP(B4733,Product!$A:$A,Product!$E:$E)</f>
        <v>2779-750AL</v>
      </c>
      <c r="D4733" s="3" t="s">
        <v>7980</v>
      </c>
    </row>
    <row r="4734" spans="2:4" x14ac:dyDescent="0.45">
      <c r="B4734" s="3" t="s">
        <v>11391</v>
      </c>
      <c r="C4734" t="str">
        <f>_xlfn.XLOOKUP(B4734,Product!$A:$A,Product!$E:$E)</f>
        <v>2779-750CU</v>
      </c>
      <c r="D4734" s="3" t="s">
        <v>6092</v>
      </c>
    </row>
    <row r="4735" spans="2:4" x14ac:dyDescent="0.45">
      <c r="B4735" s="3" t="s">
        <v>11391</v>
      </c>
      <c r="C4735" t="str">
        <f>_xlfn.XLOOKUP(B4735,Product!$A:$A,Product!$E:$E)</f>
        <v>2779-750CU</v>
      </c>
      <c r="D4735" s="3" t="s">
        <v>7970</v>
      </c>
    </row>
    <row r="4736" spans="2:4" x14ac:dyDescent="0.45">
      <c r="B4736" s="3" t="s">
        <v>11391</v>
      </c>
      <c r="C4736" t="str">
        <f>_xlfn.XLOOKUP(B4736,Product!$A:$A,Product!$E:$E)</f>
        <v>2779-750CU</v>
      </c>
      <c r="D4736" s="3" t="s">
        <v>8576</v>
      </c>
    </row>
    <row r="4737" spans="2:4" x14ac:dyDescent="0.45">
      <c r="B4737" s="3" t="s">
        <v>11391</v>
      </c>
      <c r="C4737" t="str">
        <f>_xlfn.XLOOKUP(B4737,Product!$A:$A,Product!$E:$E)</f>
        <v>2779-750CU</v>
      </c>
      <c r="D4737" s="3" t="s">
        <v>8585</v>
      </c>
    </row>
    <row r="4738" spans="2:4" x14ac:dyDescent="0.45">
      <c r="B4738" s="3" t="s">
        <v>11391</v>
      </c>
      <c r="C4738" t="str">
        <f>_xlfn.XLOOKUP(B4738,Product!$A:$A,Product!$E:$E)</f>
        <v>2779-750CU</v>
      </c>
      <c r="D4738" s="3" t="s">
        <v>8586</v>
      </c>
    </row>
    <row r="4739" spans="2:4" x14ac:dyDescent="0.45">
      <c r="B4739" s="3" t="s">
        <v>11391</v>
      </c>
      <c r="C4739" t="str">
        <f>_xlfn.XLOOKUP(B4739,Product!$A:$A,Product!$E:$E)</f>
        <v>2779-750CU</v>
      </c>
      <c r="D4739" s="3" t="s">
        <v>8577</v>
      </c>
    </row>
    <row r="4740" spans="2:4" x14ac:dyDescent="0.45">
      <c r="B4740" s="3" t="s">
        <v>11391</v>
      </c>
      <c r="C4740" t="str">
        <f>_xlfn.XLOOKUP(B4740,Product!$A:$A,Product!$E:$E)</f>
        <v>2779-750CU</v>
      </c>
      <c r="D4740" s="3" t="s">
        <v>8587</v>
      </c>
    </row>
    <row r="4741" spans="2:4" x14ac:dyDescent="0.45">
      <c r="B4741" s="3" t="s">
        <v>11391</v>
      </c>
      <c r="C4741" t="str">
        <f>_xlfn.XLOOKUP(B4741,Product!$A:$A,Product!$E:$E)</f>
        <v>2779-750CU</v>
      </c>
      <c r="D4741" s="3" t="s">
        <v>8578</v>
      </c>
    </row>
    <row r="4742" spans="2:4" x14ac:dyDescent="0.45">
      <c r="B4742" s="3" t="s">
        <v>11391</v>
      </c>
      <c r="C4742" t="str">
        <f>_xlfn.XLOOKUP(B4742,Product!$A:$A,Product!$E:$E)</f>
        <v>2779-750CU</v>
      </c>
      <c r="D4742" s="3" t="s">
        <v>8581</v>
      </c>
    </row>
    <row r="4743" spans="2:4" x14ac:dyDescent="0.45">
      <c r="B4743" s="3" t="s">
        <v>11391</v>
      </c>
      <c r="C4743" t="str">
        <f>_xlfn.XLOOKUP(B4743,Product!$A:$A,Product!$E:$E)</f>
        <v>2779-750CU</v>
      </c>
      <c r="D4743" s="3" t="s">
        <v>8583</v>
      </c>
    </row>
    <row r="4744" spans="2:4" x14ac:dyDescent="0.45">
      <c r="B4744" s="3" t="s">
        <v>11391</v>
      </c>
      <c r="C4744" t="str">
        <f>_xlfn.XLOOKUP(B4744,Product!$A:$A,Product!$E:$E)</f>
        <v>2779-750CU</v>
      </c>
      <c r="D4744" s="3" t="s">
        <v>8584</v>
      </c>
    </row>
    <row r="4745" spans="2:4" x14ac:dyDescent="0.45">
      <c r="B4745" s="3" t="s">
        <v>11391</v>
      </c>
      <c r="C4745" t="str">
        <f>_xlfn.XLOOKUP(B4745,Product!$A:$A,Product!$E:$E)</f>
        <v>2779-750CU</v>
      </c>
      <c r="D4745" s="3" t="s">
        <v>8588</v>
      </c>
    </row>
    <row r="4746" spans="2:4" x14ac:dyDescent="0.45">
      <c r="B4746" s="3" t="s">
        <v>11391</v>
      </c>
      <c r="C4746" t="str">
        <f>_xlfn.XLOOKUP(B4746,Product!$A:$A,Product!$E:$E)</f>
        <v>2779-750CU</v>
      </c>
      <c r="D4746" s="3" t="s">
        <v>7980</v>
      </c>
    </row>
    <row r="4747" spans="2:4" x14ac:dyDescent="0.45">
      <c r="B4747" s="3" t="s">
        <v>11391</v>
      </c>
      <c r="C4747" t="str">
        <f>_xlfn.XLOOKUP(B4747,Product!$A:$A,Product!$E:$E)</f>
        <v>2779-750CU</v>
      </c>
      <c r="D4747" s="3" t="s">
        <v>8589</v>
      </c>
    </row>
    <row r="4748" spans="2:4" x14ac:dyDescent="0.45">
      <c r="B4748" s="3" t="s">
        <v>11393</v>
      </c>
      <c r="C4748" t="str">
        <f>_xlfn.XLOOKUP(B4748,Product!$A:$A,Product!$E:$E)</f>
        <v>2782-22</v>
      </c>
      <c r="D4748" s="3" t="s">
        <v>8590</v>
      </c>
    </row>
    <row r="4749" spans="2:4" x14ac:dyDescent="0.45">
      <c r="B4749" s="3" t="s">
        <v>11393</v>
      </c>
      <c r="C4749" t="str">
        <f>_xlfn.XLOOKUP(B4749,Product!$A:$A,Product!$E:$E)</f>
        <v>2782-22</v>
      </c>
      <c r="D4749" s="3" t="s">
        <v>8591</v>
      </c>
    </row>
    <row r="4750" spans="2:4" x14ac:dyDescent="0.45">
      <c r="B4750" s="3" t="s">
        <v>11393</v>
      </c>
      <c r="C4750" t="str">
        <f>_xlfn.XLOOKUP(B4750,Product!$A:$A,Product!$E:$E)</f>
        <v>2782-22</v>
      </c>
      <c r="D4750" s="3" t="s">
        <v>8592</v>
      </c>
    </row>
    <row r="4751" spans="2:4" x14ac:dyDescent="0.45">
      <c r="B4751" s="3" t="s">
        <v>11393</v>
      </c>
      <c r="C4751" t="str">
        <f>_xlfn.XLOOKUP(B4751,Product!$A:$A,Product!$E:$E)</f>
        <v>2782-22</v>
      </c>
      <c r="D4751" s="3" t="s">
        <v>8593</v>
      </c>
    </row>
    <row r="4752" spans="2:4" x14ac:dyDescent="0.45">
      <c r="B4752" s="3" t="s">
        <v>11393</v>
      </c>
      <c r="C4752" t="str">
        <f>_xlfn.XLOOKUP(B4752,Product!$A:$A,Product!$E:$E)</f>
        <v>2782-22</v>
      </c>
      <c r="D4752" s="3" t="s">
        <v>8594</v>
      </c>
    </row>
    <row r="4753" spans="2:4" x14ac:dyDescent="0.45">
      <c r="B4753" s="3" t="s">
        <v>11393</v>
      </c>
      <c r="C4753" t="str">
        <f>_xlfn.XLOOKUP(B4753,Product!$A:$A,Product!$E:$E)</f>
        <v>2782-22</v>
      </c>
      <c r="D4753" s="3" t="s">
        <v>8595</v>
      </c>
    </row>
    <row r="4754" spans="2:4" x14ac:dyDescent="0.45">
      <c r="B4754" s="3" t="s">
        <v>11393</v>
      </c>
      <c r="C4754" t="str">
        <f>_xlfn.XLOOKUP(B4754,Product!$A:$A,Product!$E:$E)</f>
        <v>2782-22</v>
      </c>
      <c r="D4754" s="3" t="s">
        <v>8596</v>
      </c>
    </row>
    <row r="4755" spans="2:4" x14ac:dyDescent="0.45">
      <c r="B4755" s="3" t="s">
        <v>11393</v>
      </c>
      <c r="C4755" t="str">
        <f>_xlfn.XLOOKUP(B4755,Product!$A:$A,Product!$E:$E)</f>
        <v>2782-22</v>
      </c>
      <c r="D4755" s="3" t="s">
        <v>8597</v>
      </c>
    </row>
    <row r="4756" spans="2:4" x14ac:dyDescent="0.45">
      <c r="B4756" s="3" t="s">
        <v>11393</v>
      </c>
      <c r="C4756" t="str">
        <f>_xlfn.XLOOKUP(B4756,Product!$A:$A,Product!$E:$E)</f>
        <v>2782-22</v>
      </c>
      <c r="D4756" s="3" t="s">
        <v>8598</v>
      </c>
    </row>
    <row r="4757" spans="2:4" x14ac:dyDescent="0.45">
      <c r="B4757" s="3" t="s">
        <v>11393</v>
      </c>
      <c r="C4757" t="str">
        <f>_xlfn.XLOOKUP(B4757,Product!$A:$A,Product!$E:$E)</f>
        <v>2782-22</v>
      </c>
      <c r="D4757" s="3" t="s">
        <v>8599</v>
      </c>
    </row>
    <row r="4758" spans="2:4" x14ac:dyDescent="0.45">
      <c r="B4758" s="3" t="s">
        <v>11393</v>
      </c>
      <c r="C4758" t="str">
        <f>_xlfn.XLOOKUP(B4758,Product!$A:$A,Product!$E:$E)</f>
        <v>2782-22</v>
      </c>
      <c r="D4758" s="3" t="s">
        <v>8600</v>
      </c>
    </row>
    <row r="4759" spans="2:4" x14ac:dyDescent="0.45">
      <c r="B4759" s="3" t="s">
        <v>11393</v>
      </c>
      <c r="C4759" t="str">
        <f>_xlfn.XLOOKUP(B4759,Product!$A:$A,Product!$E:$E)</f>
        <v>2782-22</v>
      </c>
      <c r="D4759" s="3" t="s">
        <v>8601</v>
      </c>
    </row>
    <row r="4760" spans="2:4" x14ac:dyDescent="0.45">
      <c r="B4760" s="3" t="s">
        <v>11393</v>
      </c>
      <c r="C4760" t="str">
        <f>_xlfn.XLOOKUP(B4760,Product!$A:$A,Product!$E:$E)</f>
        <v>2782-22</v>
      </c>
      <c r="D4760" s="3" t="s">
        <v>8602</v>
      </c>
    </row>
    <row r="4761" spans="2:4" x14ac:dyDescent="0.45">
      <c r="B4761" s="3" t="s">
        <v>11393</v>
      </c>
      <c r="C4761" t="str">
        <f>_xlfn.XLOOKUP(B4761,Product!$A:$A,Product!$E:$E)</f>
        <v>2782-22</v>
      </c>
      <c r="D4761" s="3" t="s">
        <v>8603</v>
      </c>
    </row>
    <row r="4762" spans="2:4" x14ac:dyDescent="0.45">
      <c r="B4762" s="3" t="s">
        <v>11393</v>
      </c>
      <c r="C4762" t="str">
        <f>_xlfn.XLOOKUP(B4762,Product!$A:$A,Product!$E:$E)</f>
        <v>2782-22</v>
      </c>
      <c r="D4762" s="3" t="s">
        <v>8604</v>
      </c>
    </row>
    <row r="4763" spans="2:4" x14ac:dyDescent="0.45">
      <c r="B4763" s="3" t="s">
        <v>11395</v>
      </c>
      <c r="C4763" t="str">
        <f>_xlfn.XLOOKUP(B4763,Product!$A:$A,Product!$E:$E)</f>
        <v>2784-22</v>
      </c>
      <c r="D4763" s="3" t="s">
        <v>8605</v>
      </c>
    </row>
    <row r="4764" spans="2:4" x14ac:dyDescent="0.45">
      <c r="B4764" s="3" t="s">
        <v>11395</v>
      </c>
      <c r="C4764" t="str">
        <f>_xlfn.XLOOKUP(B4764,Product!$A:$A,Product!$E:$E)</f>
        <v>2784-22</v>
      </c>
      <c r="D4764" s="3" t="s">
        <v>8606</v>
      </c>
    </row>
    <row r="4765" spans="2:4" x14ac:dyDescent="0.45">
      <c r="B4765" s="3" t="s">
        <v>11395</v>
      </c>
      <c r="C4765" t="str">
        <f>_xlfn.XLOOKUP(B4765,Product!$A:$A,Product!$E:$E)</f>
        <v>2784-22</v>
      </c>
      <c r="D4765" s="3" t="s">
        <v>8607</v>
      </c>
    </row>
    <row r="4766" spans="2:4" x14ac:dyDescent="0.45">
      <c r="B4766" s="3" t="s">
        <v>11395</v>
      </c>
      <c r="C4766" t="str">
        <f>_xlfn.XLOOKUP(B4766,Product!$A:$A,Product!$E:$E)</f>
        <v>2784-22</v>
      </c>
      <c r="D4766" s="3" t="s">
        <v>8608</v>
      </c>
    </row>
    <row r="4767" spans="2:4" x14ac:dyDescent="0.45">
      <c r="B4767" s="3" t="s">
        <v>11395</v>
      </c>
      <c r="C4767" t="str">
        <f>_xlfn.XLOOKUP(B4767,Product!$A:$A,Product!$E:$E)</f>
        <v>2784-22</v>
      </c>
      <c r="D4767" s="3" t="s">
        <v>8609</v>
      </c>
    </row>
    <row r="4768" spans="2:4" x14ac:dyDescent="0.45">
      <c r="B4768" s="3" t="s">
        <v>11395</v>
      </c>
      <c r="C4768" t="str">
        <f>_xlfn.XLOOKUP(B4768,Product!$A:$A,Product!$E:$E)</f>
        <v>2784-22</v>
      </c>
      <c r="D4768" s="3" t="s">
        <v>8610</v>
      </c>
    </row>
    <row r="4769" spans="2:4" x14ac:dyDescent="0.45">
      <c r="B4769" s="3" t="s">
        <v>11395</v>
      </c>
      <c r="C4769" t="str">
        <f>_xlfn.XLOOKUP(B4769,Product!$A:$A,Product!$E:$E)</f>
        <v>2784-22</v>
      </c>
      <c r="D4769" s="3" t="s">
        <v>8611</v>
      </c>
    </row>
    <row r="4770" spans="2:4" x14ac:dyDescent="0.45">
      <c r="B4770" s="3" t="s">
        <v>11397</v>
      </c>
      <c r="C4770" t="str">
        <f>_xlfn.XLOOKUP(B4770,Product!$A:$A,Product!$E:$E)</f>
        <v>2785-21HD</v>
      </c>
      <c r="D4770" s="3" t="s">
        <v>8612</v>
      </c>
    </row>
    <row r="4771" spans="2:4" x14ac:dyDescent="0.45">
      <c r="B4771" s="3" t="s">
        <v>11397</v>
      </c>
      <c r="C4771" t="str">
        <f>_xlfn.XLOOKUP(B4771,Product!$A:$A,Product!$E:$E)</f>
        <v>2785-21HD</v>
      </c>
      <c r="D4771" s="3" t="s">
        <v>8613</v>
      </c>
    </row>
    <row r="4772" spans="2:4" x14ac:dyDescent="0.45">
      <c r="B4772" s="3" t="s">
        <v>11397</v>
      </c>
      <c r="C4772" t="str">
        <f>_xlfn.XLOOKUP(B4772,Product!$A:$A,Product!$E:$E)</f>
        <v>2785-21HD</v>
      </c>
      <c r="D4772" s="3" t="s">
        <v>8614</v>
      </c>
    </row>
    <row r="4773" spans="2:4" x14ac:dyDescent="0.45">
      <c r="B4773" s="3" t="s">
        <v>11397</v>
      </c>
      <c r="C4773" t="str">
        <f>_xlfn.XLOOKUP(B4773,Product!$A:$A,Product!$E:$E)</f>
        <v>2785-21HD</v>
      </c>
      <c r="D4773" s="3" t="s">
        <v>8615</v>
      </c>
    </row>
    <row r="4774" spans="2:4" x14ac:dyDescent="0.45">
      <c r="B4774" s="3" t="s">
        <v>11397</v>
      </c>
      <c r="C4774" t="str">
        <f>_xlfn.XLOOKUP(B4774,Product!$A:$A,Product!$E:$E)</f>
        <v>2785-21HD</v>
      </c>
      <c r="D4774" s="3" t="s">
        <v>8616</v>
      </c>
    </row>
    <row r="4775" spans="2:4" x14ac:dyDescent="0.45">
      <c r="B4775" s="3" t="s">
        <v>11397</v>
      </c>
      <c r="C4775" t="str">
        <f>_xlfn.XLOOKUP(B4775,Product!$A:$A,Product!$E:$E)</f>
        <v>2785-21HD</v>
      </c>
      <c r="D4775" s="3" t="s">
        <v>8617</v>
      </c>
    </row>
    <row r="4776" spans="2:4" x14ac:dyDescent="0.45">
      <c r="B4776" s="3" t="s">
        <v>11397</v>
      </c>
      <c r="C4776" t="str">
        <f>_xlfn.XLOOKUP(B4776,Product!$A:$A,Product!$E:$E)</f>
        <v>2785-21HD</v>
      </c>
      <c r="D4776" s="3" t="s">
        <v>8618</v>
      </c>
    </row>
    <row r="4777" spans="2:4" x14ac:dyDescent="0.45">
      <c r="B4777" s="3" t="s">
        <v>11397</v>
      </c>
      <c r="C4777" t="str">
        <f>_xlfn.XLOOKUP(B4777,Product!$A:$A,Product!$E:$E)</f>
        <v>2785-21HD</v>
      </c>
      <c r="D4777" s="3" t="s">
        <v>8619</v>
      </c>
    </row>
    <row r="4778" spans="2:4" x14ac:dyDescent="0.45">
      <c r="B4778" s="3" t="s">
        <v>11397</v>
      </c>
      <c r="C4778" t="str">
        <f>_xlfn.XLOOKUP(B4778,Product!$A:$A,Product!$E:$E)</f>
        <v>2785-21HD</v>
      </c>
      <c r="D4778" s="3" t="s">
        <v>8620</v>
      </c>
    </row>
    <row r="4779" spans="2:4" x14ac:dyDescent="0.45">
      <c r="B4779" s="3" t="s">
        <v>11397</v>
      </c>
      <c r="C4779" t="str">
        <f>_xlfn.XLOOKUP(B4779,Product!$A:$A,Product!$E:$E)</f>
        <v>2785-21HD</v>
      </c>
      <c r="D4779" s="3" t="s">
        <v>8621</v>
      </c>
    </row>
    <row r="4780" spans="2:4" x14ac:dyDescent="0.45">
      <c r="B4780" s="3" t="s">
        <v>11397</v>
      </c>
      <c r="C4780" t="str">
        <f>_xlfn.XLOOKUP(B4780,Product!$A:$A,Product!$E:$E)</f>
        <v>2785-21HD</v>
      </c>
      <c r="D4780" s="3" t="s">
        <v>8622</v>
      </c>
    </row>
    <row r="4781" spans="2:4" x14ac:dyDescent="0.45">
      <c r="B4781" s="3" t="s">
        <v>11397</v>
      </c>
      <c r="C4781" t="str">
        <f>_xlfn.XLOOKUP(B4781,Product!$A:$A,Product!$E:$E)</f>
        <v>2785-21HD</v>
      </c>
      <c r="D4781" s="3" t="s">
        <v>8623</v>
      </c>
    </row>
    <row r="4782" spans="2:4" x14ac:dyDescent="0.45">
      <c r="B4782" s="3" t="s">
        <v>11397</v>
      </c>
      <c r="C4782" t="str">
        <f>_xlfn.XLOOKUP(B4782,Product!$A:$A,Product!$E:$E)</f>
        <v>2785-21HD</v>
      </c>
      <c r="D4782" s="3" t="s">
        <v>8624</v>
      </c>
    </row>
    <row r="4783" spans="2:4" x14ac:dyDescent="0.45">
      <c r="B4783" s="3" t="s">
        <v>11397</v>
      </c>
      <c r="C4783" t="str">
        <f>_xlfn.XLOOKUP(B4783,Product!$A:$A,Product!$E:$E)</f>
        <v>2785-21HD</v>
      </c>
      <c r="D4783" s="3" t="s">
        <v>8625</v>
      </c>
    </row>
    <row r="4784" spans="2:4" x14ac:dyDescent="0.45">
      <c r="B4784" s="3" t="s">
        <v>11397</v>
      </c>
      <c r="C4784" t="str">
        <f>_xlfn.XLOOKUP(B4784,Product!$A:$A,Product!$E:$E)</f>
        <v>2785-21HD</v>
      </c>
      <c r="D4784" s="3" t="s">
        <v>8626</v>
      </c>
    </row>
    <row r="4785" spans="2:4" x14ac:dyDescent="0.45">
      <c r="B4785" s="3" t="s">
        <v>11397</v>
      </c>
      <c r="C4785" t="str">
        <f>_xlfn.XLOOKUP(B4785,Product!$A:$A,Product!$E:$E)</f>
        <v>2785-21HD</v>
      </c>
      <c r="D4785" s="3" t="s">
        <v>8627</v>
      </c>
    </row>
    <row r="4786" spans="2:4" x14ac:dyDescent="0.45">
      <c r="B4786" s="3" t="s">
        <v>11397</v>
      </c>
      <c r="C4786" t="str">
        <f>_xlfn.XLOOKUP(B4786,Product!$A:$A,Product!$E:$E)</f>
        <v>2785-21HD</v>
      </c>
      <c r="D4786" s="3" t="s">
        <v>8628</v>
      </c>
    </row>
    <row r="4787" spans="2:4" x14ac:dyDescent="0.45">
      <c r="B4787" s="3" t="s">
        <v>11397</v>
      </c>
      <c r="C4787" t="str">
        <f>_xlfn.XLOOKUP(B4787,Product!$A:$A,Product!$E:$E)</f>
        <v>2785-21HD</v>
      </c>
      <c r="D4787" s="3" t="s">
        <v>8629</v>
      </c>
    </row>
    <row r="4788" spans="2:4" x14ac:dyDescent="0.45">
      <c r="B4788" s="3" t="s">
        <v>11397</v>
      </c>
      <c r="C4788" t="str">
        <f>_xlfn.XLOOKUP(B4788,Product!$A:$A,Product!$E:$E)</f>
        <v>2785-21HD</v>
      </c>
      <c r="D4788" s="3" t="s">
        <v>8630</v>
      </c>
    </row>
    <row r="4789" spans="2:4" x14ac:dyDescent="0.45">
      <c r="B4789" s="3" t="s">
        <v>11397</v>
      </c>
      <c r="C4789" t="str">
        <f>_xlfn.XLOOKUP(B4789,Product!$A:$A,Product!$E:$E)</f>
        <v>2785-21HD</v>
      </c>
      <c r="D4789" s="3" t="s">
        <v>8631</v>
      </c>
    </row>
    <row r="4790" spans="2:4" x14ac:dyDescent="0.45">
      <c r="B4790" s="3" t="s">
        <v>11397</v>
      </c>
      <c r="C4790" t="str">
        <f>_xlfn.XLOOKUP(B4790,Product!$A:$A,Product!$E:$E)</f>
        <v>2785-21HD</v>
      </c>
      <c r="D4790" s="3" t="s">
        <v>8632</v>
      </c>
    </row>
    <row r="4791" spans="2:4" x14ac:dyDescent="0.45">
      <c r="B4791" s="3" t="s">
        <v>11398</v>
      </c>
      <c r="C4791" t="str">
        <f>_xlfn.XLOOKUP(B4791,Product!$A:$A,Product!$E:$E)</f>
        <v>2785-22HD</v>
      </c>
      <c r="D4791" s="3" t="s">
        <v>8612</v>
      </c>
    </row>
    <row r="4792" spans="2:4" x14ac:dyDescent="0.45">
      <c r="B4792" s="3" t="s">
        <v>11398</v>
      </c>
      <c r="C4792" t="str">
        <f>_xlfn.XLOOKUP(B4792,Product!$A:$A,Product!$E:$E)</f>
        <v>2785-22HD</v>
      </c>
      <c r="D4792" s="3" t="s">
        <v>8613</v>
      </c>
    </row>
    <row r="4793" spans="2:4" x14ac:dyDescent="0.45">
      <c r="B4793" s="3" t="s">
        <v>11398</v>
      </c>
      <c r="C4793" t="str">
        <f>_xlfn.XLOOKUP(B4793,Product!$A:$A,Product!$E:$E)</f>
        <v>2785-22HD</v>
      </c>
      <c r="D4793" s="3" t="s">
        <v>8614</v>
      </c>
    </row>
    <row r="4794" spans="2:4" x14ac:dyDescent="0.45">
      <c r="B4794" s="3" t="s">
        <v>11398</v>
      </c>
      <c r="C4794" t="str">
        <f>_xlfn.XLOOKUP(B4794,Product!$A:$A,Product!$E:$E)</f>
        <v>2785-22HD</v>
      </c>
      <c r="D4794" s="3" t="s">
        <v>8633</v>
      </c>
    </row>
    <row r="4795" spans="2:4" x14ac:dyDescent="0.45">
      <c r="B4795" s="3" t="s">
        <v>11398</v>
      </c>
      <c r="C4795" t="str">
        <f>_xlfn.XLOOKUP(B4795,Product!$A:$A,Product!$E:$E)</f>
        <v>2785-22HD</v>
      </c>
      <c r="D4795" s="3" t="s">
        <v>8615</v>
      </c>
    </row>
    <row r="4796" spans="2:4" x14ac:dyDescent="0.45">
      <c r="B4796" s="3" t="s">
        <v>11398</v>
      </c>
      <c r="C4796" t="str">
        <f>_xlfn.XLOOKUP(B4796,Product!$A:$A,Product!$E:$E)</f>
        <v>2785-22HD</v>
      </c>
      <c r="D4796" s="3" t="s">
        <v>8616</v>
      </c>
    </row>
    <row r="4797" spans="2:4" x14ac:dyDescent="0.45">
      <c r="B4797" s="3" t="s">
        <v>11398</v>
      </c>
      <c r="C4797" t="str">
        <f>_xlfn.XLOOKUP(B4797,Product!$A:$A,Product!$E:$E)</f>
        <v>2785-22HD</v>
      </c>
      <c r="D4797" s="3" t="s">
        <v>8617</v>
      </c>
    </row>
    <row r="4798" spans="2:4" x14ac:dyDescent="0.45">
      <c r="B4798" s="3" t="s">
        <v>11398</v>
      </c>
      <c r="C4798" t="str">
        <f>_xlfn.XLOOKUP(B4798,Product!$A:$A,Product!$E:$E)</f>
        <v>2785-22HD</v>
      </c>
      <c r="D4798" s="3" t="s">
        <v>8618</v>
      </c>
    </row>
    <row r="4799" spans="2:4" x14ac:dyDescent="0.45">
      <c r="B4799" s="3" t="s">
        <v>11398</v>
      </c>
      <c r="C4799" t="str">
        <f>_xlfn.XLOOKUP(B4799,Product!$A:$A,Product!$E:$E)</f>
        <v>2785-22HD</v>
      </c>
      <c r="D4799" s="3" t="s">
        <v>8619</v>
      </c>
    </row>
    <row r="4800" spans="2:4" x14ac:dyDescent="0.45">
      <c r="B4800" s="3" t="s">
        <v>11398</v>
      </c>
      <c r="C4800" t="str">
        <f>_xlfn.XLOOKUP(B4800,Product!$A:$A,Product!$E:$E)</f>
        <v>2785-22HD</v>
      </c>
      <c r="D4800" s="3" t="s">
        <v>8620</v>
      </c>
    </row>
    <row r="4801" spans="2:4" x14ac:dyDescent="0.45">
      <c r="B4801" s="3" t="s">
        <v>11398</v>
      </c>
      <c r="C4801" t="str">
        <f>_xlfn.XLOOKUP(B4801,Product!$A:$A,Product!$E:$E)</f>
        <v>2785-22HD</v>
      </c>
      <c r="D4801" s="3" t="s">
        <v>8621</v>
      </c>
    </row>
    <row r="4802" spans="2:4" x14ac:dyDescent="0.45">
      <c r="B4802" s="3" t="s">
        <v>11398</v>
      </c>
      <c r="C4802" t="str">
        <f>_xlfn.XLOOKUP(B4802,Product!$A:$A,Product!$E:$E)</f>
        <v>2785-22HD</v>
      </c>
      <c r="D4802" s="3" t="s">
        <v>8622</v>
      </c>
    </row>
    <row r="4803" spans="2:4" x14ac:dyDescent="0.45">
      <c r="B4803" s="3" t="s">
        <v>11398</v>
      </c>
      <c r="C4803" t="str">
        <f>_xlfn.XLOOKUP(B4803,Product!$A:$A,Product!$E:$E)</f>
        <v>2785-22HD</v>
      </c>
      <c r="D4803" s="3" t="s">
        <v>8623</v>
      </c>
    </row>
    <row r="4804" spans="2:4" x14ac:dyDescent="0.45">
      <c r="B4804" s="3" t="s">
        <v>11398</v>
      </c>
      <c r="C4804" t="str">
        <f>_xlfn.XLOOKUP(B4804,Product!$A:$A,Product!$E:$E)</f>
        <v>2785-22HD</v>
      </c>
      <c r="D4804" s="3" t="s">
        <v>8624</v>
      </c>
    </row>
    <row r="4805" spans="2:4" x14ac:dyDescent="0.45">
      <c r="B4805" s="3" t="s">
        <v>11398</v>
      </c>
      <c r="C4805" t="str">
        <f>_xlfn.XLOOKUP(B4805,Product!$A:$A,Product!$E:$E)</f>
        <v>2785-22HD</v>
      </c>
      <c r="D4805" s="3" t="s">
        <v>8626</v>
      </c>
    </row>
    <row r="4806" spans="2:4" x14ac:dyDescent="0.45">
      <c r="B4806" s="3" t="s">
        <v>11398</v>
      </c>
      <c r="C4806" t="str">
        <f>_xlfn.XLOOKUP(B4806,Product!$A:$A,Product!$E:$E)</f>
        <v>2785-22HD</v>
      </c>
      <c r="D4806" s="3" t="s">
        <v>8627</v>
      </c>
    </row>
    <row r="4807" spans="2:4" x14ac:dyDescent="0.45">
      <c r="B4807" s="3" t="s">
        <v>11398</v>
      </c>
      <c r="C4807" t="str">
        <f>_xlfn.XLOOKUP(B4807,Product!$A:$A,Product!$E:$E)</f>
        <v>2785-22HD</v>
      </c>
      <c r="D4807" s="3" t="s">
        <v>8628</v>
      </c>
    </row>
    <row r="4808" spans="2:4" x14ac:dyDescent="0.45">
      <c r="B4808" s="3" t="s">
        <v>11398</v>
      </c>
      <c r="C4808" t="str">
        <f>_xlfn.XLOOKUP(B4808,Product!$A:$A,Product!$E:$E)</f>
        <v>2785-22HD</v>
      </c>
      <c r="D4808" s="3" t="s">
        <v>8629</v>
      </c>
    </row>
    <row r="4809" spans="2:4" x14ac:dyDescent="0.45">
      <c r="B4809" s="3" t="s">
        <v>11398</v>
      </c>
      <c r="C4809" t="str">
        <f>_xlfn.XLOOKUP(B4809,Product!$A:$A,Product!$E:$E)</f>
        <v>2785-22HD</v>
      </c>
      <c r="D4809" s="3" t="s">
        <v>8630</v>
      </c>
    </row>
    <row r="4810" spans="2:4" x14ac:dyDescent="0.45">
      <c r="B4810" s="3" t="s">
        <v>11398</v>
      </c>
      <c r="C4810" t="str">
        <f>_xlfn.XLOOKUP(B4810,Product!$A:$A,Product!$E:$E)</f>
        <v>2785-22HD</v>
      </c>
      <c r="D4810" s="3" t="s">
        <v>8631</v>
      </c>
    </row>
    <row r="4811" spans="2:4" x14ac:dyDescent="0.45">
      <c r="B4811" s="3" t="s">
        <v>11398</v>
      </c>
      <c r="C4811" t="str">
        <f>_xlfn.XLOOKUP(B4811,Product!$A:$A,Product!$E:$E)</f>
        <v>2785-22HD</v>
      </c>
      <c r="D4811" s="3" t="s">
        <v>8632</v>
      </c>
    </row>
    <row r="4812" spans="2:4" x14ac:dyDescent="0.45">
      <c r="B4812" s="3" t="s">
        <v>11400</v>
      </c>
      <c r="C4812" t="str">
        <f>_xlfn.XLOOKUP(B4812,Product!$A:$A,Product!$E:$E)</f>
        <v>2786-22HD</v>
      </c>
      <c r="D4812" s="3" t="s">
        <v>8634</v>
      </c>
    </row>
    <row r="4813" spans="2:4" x14ac:dyDescent="0.45">
      <c r="B4813" s="3" t="s">
        <v>11400</v>
      </c>
      <c r="C4813" t="str">
        <f>_xlfn.XLOOKUP(B4813,Product!$A:$A,Product!$E:$E)</f>
        <v>2786-22HD</v>
      </c>
      <c r="D4813" s="3" t="s">
        <v>8635</v>
      </c>
    </row>
    <row r="4814" spans="2:4" x14ac:dyDescent="0.45">
      <c r="B4814" s="3" t="s">
        <v>11400</v>
      </c>
      <c r="C4814" t="str">
        <f>_xlfn.XLOOKUP(B4814,Product!$A:$A,Product!$E:$E)</f>
        <v>2786-22HD</v>
      </c>
      <c r="D4814" s="3" t="s">
        <v>8636</v>
      </c>
    </row>
    <row r="4815" spans="2:4" x14ac:dyDescent="0.45">
      <c r="B4815" s="3" t="s">
        <v>11400</v>
      </c>
      <c r="C4815" t="str">
        <f>_xlfn.XLOOKUP(B4815,Product!$A:$A,Product!$E:$E)</f>
        <v>2786-22HD</v>
      </c>
      <c r="D4815" s="3" t="s">
        <v>8637</v>
      </c>
    </row>
    <row r="4816" spans="2:4" x14ac:dyDescent="0.45">
      <c r="B4816" s="3" t="s">
        <v>11400</v>
      </c>
      <c r="C4816" t="str">
        <f>_xlfn.XLOOKUP(B4816,Product!$A:$A,Product!$E:$E)</f>
        <v>2786-22HD</v>
      </c>
      <c r="D4816" s="3" t="s">
        <v>8638</v>
      </c>
    </row>
    <row r="4817" spans="2:4" x14ac:dyDescent="0.45">
      <c r="B4817" s="3" t="s">
        <v>11400</v>
      </c>
      <c r="C4817" t="str">
        <f>_xlfn.XLOOKUP(B4817,Product!$A:$A,Product!$E:$E)</f>
        <v>2786-22HD</v>
      </c>
      <c r="D4817" s="3" t="s">
        <v>8639</v>
      </c>
    </row>
    <row r="4818" spans="2:4" x14ac:dyDescent="0.45">
      <c r="B4818" s="3" t="s">
        <v>11400</v>
      </c>
      <c r="C4818" t="str">
        <f>_xlfn.XLOOKUP(B4818,Product!$A:$A,Product!$E:$E)</f>
        <v>2786-22HD</v>
      </c>
      <c r="D4818" s="3" t="s">
        <v>8640</v>
      </c>
    </row>
    <row r="4819" spans="2:4" x14ac:dyDescent="0.45">
      <c r="B4819" s="3" t="s">
        <v>11400</v>
      </c>
      <c r="C4819" t="str">
        <f>_xlfn.XLOOKUP(B4819,Product!$A:$A,Product!$E:$E)</f>
        <v>2786-22HD</v>
      </c>
      <c r="D4819" s="3" t="s">
        <v>8641</v>
      </c>
    </row>
    <row r="4820" spans="2:4" x14ac:dyDescent="0.45">
      <c r="B4820" s="3" t="s">
        <v>11400</v>
      </c>
      <c r="C4820" t="str">
        <f>_xlfn.XLOOKUP(B4820,Product!$A:$A,Product!$E:$E)</f>
        <v>2786-22HD</v>
      </c>
      <c r="D4820" s="3" t="s">
        <v>8642</v>
      </c>
    </row>
    <row r="4821" spans="2:4" x14ac:dyDescent="0.45">
      <c r="B4821" s="3" t="s">
        <v>11400</v>
      </c>
      <c r="C4821" t="str">
        <f>_xlfn.XLOOKUP(B4821,Product!$A:$A,Product!$E:$E)</f>
        <v>2786-22HD</v>
      </c>
      <c r="D4821" s="3" t="s">
        <v>8643</v>
      </c>
    </row>
    <row r="4822" spans="2:4" x14ac:dyDescent="0.45">
      <c r="B4822" s="3" t="s">
        <v>11400</v>
      </c>
      <c r="C4822" t="str">
        <f>_xlfn.XLOOKUP(B4822,Product!$A:$A,Product!$E:$E)</f>
        <v>2786-22HD</v>
      </c>
      <c r="D4822" s="3" t="s">
        <v>8644</v>
      </c>
    </row>
    <row r="4823" spans="2:4" x14ac:dyDescent="0.45">
      <c r="B4823" s="3" t="s">
        <v>11400</v>
      </c>
      <c r="C4823" t="str">
        <f>_xlfn.XLOOKUP(B4823,Product!$A:$A,Product!$E:$E)</f>
        <v>2786-22HD</v>
      </c>
      <c r="D4823" s="3" t="s">
        <v>8645</v>
      </c>
    </row>
    <row r="4824" spans="2:4" x14ac:dyDescent="0.45">
      <c r="B4824" s="3" t="s">
        <v>11400</v>
      </c>
      <c r="C4824" t="str">
        <f>_xlfn.XLOOKUP(B4824,Product!$A:$A,Product!$E:$E)</f>
        <v>2786-22HD</v>
      </c>
      <c r="D4824" s="3" t="s">
        <v>8646</v>
      </c>
    </row>
    <row r="4825" spans="2:4" x14ac:dyDescent="0.45">
      <c r="B4825" s="3" t="s">
        <v>11400</v>
      </c>
      <c r="C4825" t="str">
        <f>_xlfn.XLOOKUP(B4825,Product!$A:$A,Product!$E:$E)</f>
        <v>2786-22HD</v>
      </c>
      <c r="D4825" s="3" t="s">
        <v>8647</v>
      </c>
    </row>
    <row r="4826" spans="2:4" x14ac:dyDescent="0.45">
      <c r="B4826" s="3" t="s">
        <v>11400</v>
      </c>
      <c r="C4826" t="str">
        <f>_xlfn.XLOOKUP(B4826,Product!$A:$A,Product!$E:$E)</f>
        <v>2786-22HD</v>
      </c>
      <c r="D4826" s="3" t="s">
        <v>8648</v>
      </c>
    </row>
    <row r="4827" spans="2:4" x14ac:dyDescent="0.45">
      <c r="B4827" s="3" t="s">
        <v>11400</v>
      </c>
      <c r="C4827" t="str">
        <f>_xlfn.XLOOKUP(B4827,Product!$A:$A,Product!$E:$E)</f>
        <v>2786-22HD</v>
      </c>
      <c r="D4827" s="3" t="s">
        <v>8649</v>
      </c>
    </row>
    <row r="4828" spans="2:4" x14ac:dyDescent="0.45">
      <c r="B4828" s="3" t="s">
        <v>11400</v>
      </c>
      <c r="C4828" t="str">
        <f>_xlfn.XLOOKUP(B4828,Product!$A:$A,Product!$E:$E)</f>
        <v>2786-22HD</v>
      </c>
      <c r="D4828" s="3" t="s">
        <v>8650</v>
      </c>
    </row>
    <row r="4829" spans="2:4" x14ac:dyDescent="0.45">
      <c r="B4829" s="3" t="s">
        <v>11400</v>
      </c>
      <c r="C4829" t="str">
        <f>_xlfn.XLOOKUP(B4829,Product!$A:$A,Product!$E:$E)</f>
        <v>2786-22HD</v>
      </c>
      <c r="D4829" s="3" t="s">
        <v>8651</v>
      </c>
    </row>
    <row r="4830" spans="2:4" x14ac:dyDescent="0.45">
      <c r="B4830" s="3" t="s">
        <v>11400</v>
      </c>
      <c r="C4830" t="str">
        <f>_xlfn.XLOOKUP(B4830,Product!$A:$A,Product!$E:$E)</f>
        <v>2786-22HD</v>
      </c>
      <c r="D4830" s="3" t="s">
        <v>8652</v>
      </c>
    </row>
    <row r="4831" spans="2:4" x14ac:dyDescent="0.45">
      <c r="B4831" s="3" t="s">
        <v>11402</v>
      </c>
      <c r="C4831" t="str">
        <f>_xlfn.XLOOKUP(B4831,Product!$A:$A,Product!$E:$E)</f>
        <v>2787-22</v>
      </c>
      <c r="D4831" s="3" t="s">
        <v>8653</v>
      </c>
    </row>
    <row r="4832" spans="2:4" x14ac:dyDescent="0.45">
      <c r="B4832" s="3" t="s">
        <v>11402</v>
      </c>
      <c r="C4832" t="str">
        <f>_xlfn.XLOOKUP(B4832,Product!$A:$A,Product!$E:$E)</f>
        <v>2787-22</v>
      </c>
      <c r="D4832" s="3" t="s">
        <v>8654</v>
      </c>
    </row>
    <row r="4833" spans="2:4" x14ac:dyDescent="0.45">
      <c r="B4833" s="3" t="s">
        <v>11402</v>
      </c>
      <c r="C4833" t="str">
        <f>_xlfn.XLOOKUP(B4833,Product!$A:$A,Product!$E:$E)</f>
        <v>2787-22</v>
      </c>
      <c r="D4833" s="3" t="s">
        <v>8655</v>
      </c>
    </row>
    <row r="4834" spans="2:4" x14ac:dyDescent="0.45">
      <c r="B4834" s="3" t="s">
        <v>11402</v>
      </c>
      <c r="C4834" t="str">
        <f>_xlfn.XLOOKUP(B4834,Product!$A:$A,Product!$E:$E)</f>
        <v>2787-22</v>
      </c>
      <c r="D4834" s="3" t="s">
        <v>8656</v>
      </c>
    </row>
    <row r="4835" spans="2:4" x14ac:dyDescent="0.45">
      <c r="B4835" s="3" t="s">
        <v>11402</v>
      </c>
      <c r="C4835" t="str">
        <f>_xlfn.XLOOKUP(B4835,Product!$A:$A,Product!$E:$E)</f>
        <v>2787-22</v>
      </c>
      <c r="D4835" s="3" t="s">
        <v>8657</v>
      </c>
    </row>
    <row r="4836" spans="2:4" x14ac:dyDescent="0.45">
      <c r="B4836" s="3" t="s">
        <v>11402</v>
      </c>
      <c r="C4836" t="str">
        <f>_xlfn.XLOOKUP(B4836,Product!$A:$A,Product!$E:$E)</f>
        <v>2787-22</v>
      </c>
      <c r="D4836" s="3" t="s">
        <v>8658</v>
      </c>
    </row>
    <row r="4837" spans="2:4" x14ac:dyDescent="0.45">
      <c r="B4837" s="3" t="s">
        <v>11402</v>
      </c>
      <c r="C4837" t="str">
        <f>_xlfn.XLOOKUP(B4837,Product!$A:$A,Product!$E:$E)</f>
        <v>2787-22</v>
      </c>
      <c r="D4837" s="3" t="s">
        <v>8659</v>
      </c>
    </row>
    <row r="4838" spans="2:4" x14ac:dyDescent="0.45">
      <c r="B4838" s="3" t="s">
        <v>11402</v>
      </c>
      <c r="C4838" t="str">
        <f>_xlfn.XLOOKUP(B4838,Product!$A:$A,Product!$E:$E)</f>
        <v>2787-22</v>
      </c>
      <c r="D4838" s="3" t="s">
        <v>8660</v>
      </c>
    </row>
    <row r="4839" spans="2:4" x14ac:dyDescent="0.45">
      <c r="B4839" s="3" t="s">
        <v>11402</v>
      </c>
      <c r="C4839" t="str">
        <f>_xlfn.XLOOKUP(B4839,Product!$A:$A,Product!$E:$E)</f>
        <v>2787-22</v>
      </c>
      <c r="D4839" s="3" t="s">
        <v>8661</v>
      </c>
    </row>
    <row r="4840" spans="2:4" x14ac:dyDescent="0.45">
      <c r="B4840" s="3" t="s">
        <v>11402</v>
      </c>
      <c r="C4840" t="str">
        <f>_xlfn.XLOOKUP(B4840,Product!$A:$A,Product!$E:$E)</f>
        <v>2787-22</v>
      </c>
      <c r="D4840" s="3" t="s">
        <v>8662</v>
      </c>
    </row>
    <row r="4841" spans="2:4" x14ac:dyDescent="0.45">
      <c r="B4841" s="3" t="s">
        <v>11402</v>
      </c>
      <c r="C4841" t="str">
        <f>_xlfn.XLOOKUP(B4841,Product!$A:$A,Product!$E:$E)</f>
        <v>2787-22</v>
      </c>
      <c r="D4841" s="3" t="s">
        <v>8663</v>
      </c>
    </row>
    <row r="4842" spans="2:4" x14ac:dyDescent="0.45">
      <c r="B4842" s="3" t="s">
        <v>11402</v>
      </c>
      <c r="C4842" t="str">
        <f>_xlfn.XLOOKUP(B4842,Product!$A:$A,Product!$E:$E)</f>
        <v>2787-22</v>
      </c>
      <c r="D4842" s="3" t="s">
        <v>8664</v>
      </c>
    </row>
    <row r="4843" spans="2:4" x14ac:dyDescent="0.45">
      <c r="B4843" s="3" t="s">
        <v>11402</v>
      </c>
      <c r="C4843" t="str">
        <f>_xlfn.XLOOKUP(B4843,Product!$A:$A,Product!$E:$E)</f>
        <v>2787-22</v>
      </c>
      <c r="D4843" s="3" t="s">
        <v>8665</v>
      </c>
    </row>
    <row r="4844" spans="2:4" x14ac:dyDescent="0.45">
      <c r="B4844" s="3" t="s">
        <v>11402</v>
      </c>
      <c r="C4844" t="str">
        <f>_xlfn.XLOOKUP(B4844,Product!$A:$A,Product!$E:$E)</f>
        <v>2787-22</v>
      </c>
      <c r="D4844" s="3" t="s">
        <v>8666</v>
      </c>
    </row>
    <row r="4845" spans="2:4" x14ac:dyDescent="0.45">
      <c r="B4845" s="3" t="s">
        <v>11402</v>
      </c>
      <c r="C4845" t="str">
        <f>_xlfn.XLOOKUP(B4845,Product!$A:$A,Product!$E:$E)</f>
        <v>2787-22</v>
      </c>
      <c r="D4845" s="3" t="s">
        <v>8667</v>
      </c>
    </row>
    <row r="4846" spans="2:4" x14ac:dyDescent="0.45">
      <c r="B4846" s="3" t="s">
        <v>11402</v>
      </c>
      <c r="C4846" t="str">
        <f>_xlfn.XLOOKUP(B4846,Product!$A:$A,Product!$E:$E)</f>
        <v>2787-22</v>
      </c>
      <c r="D4846" s="3" t="s">
        <v>8668</v>
      </c>
    </row>
    <row r="4847" spans="2:4" x14ac:dyDescent="0.45">
      <c r="B4847" s="3" t="s">
        <v>11402</v>
      </c>
      <c r="C4847" t="str">
        <f>_xlfn.XLOOKUP(B4847,Product!$A:$A,Product!$E:$E)</f>
        <v>2787-22</v>
      </c>
      <c r="D4847" s="3" t="s">
        <v>8669</v>
      </c>
    </row>
    <row r="4848" spans="2:4" x14ac:dyDescent="0.45">
      <c r="B4848" s="3" t="s">
        <v>11405</v>
      </c>
      <c r="C4848" t="str">
        <f>_xlfn.XLOOKUP(B4848,Product!$A:$A,Product!$E:$E)</f>
        <v>2788-22</v>
      </c>
      <c r="D4848" s="3" t="s">
        <v>8670</v>
      </c>
    </row>
    <row r="4849" spans="2:4" x14ac:dyDescent="0.45">
      <c r="B4849" s="3" t="s">
        <v>11405</v>
      </c>
      <c r="C4849" t="str">
        <f>_xlfn.XLOOKUP(B4849,Product!$A:$A,Product!$E:$E)</f>
        <v>2788-22</v>
      </c>
      <c r="D4849" s="3" t="s">
        <v>8671</v>
      </c>
    </row>
    <row r="4850" spans="2:4" x14ac:dyDescent="0.45">
      <c r="B4850" s="3" t="s">
        <v>11405</v>
      </c>
      <c r="C4850" t="str">
        <f>_xlfn.XLOOKUP(B4850,Product!$A:$A,Product!$E:$E)</f>
        <v>2788-22</v>
      </c>
      <c r="D4850" s="3" t="s">
        <v>8672</v>
      </c>
    </row>
    <row r="4851" spans="2:4" x14ac:dyDescent="0.45">
      <c r="B4851" s="3" t="s">
        <v>11405</v>
      </c>
      <c r="C4851" t="str">
        <f>_xlfn.XLOOKUP(B4851,Product!$A:$A,Product!$E:$E)</f>
        <v>2788-22</v>
      </c>
      <c r="D4851" s="3" t="s">
        <v>8673</v>
      </c>
    </row>
    <row r="4852" spans="2:4" x14ac:dyDescent="0.45">
      <c r="B4852" s="3" t="s">
        <v>11405</v>
      </c>
      <c r="C4852" t="str">
        <f>_xlfn.XLOOKUP(B4852,Product!$A:$A,Product!$E:$E)</f>
        <v>2788-22</v>
      </c>
      <c r="D4852" s="3" t="s">
        <v>8674</v>
      </c>
    </row>
    <row r="4853" spans="2:4" x14ac:dyDescent="0.45">
      <c r="B4853" s="3" t="s">
        <v>11405</v>
      </c>
      <c r="C4853" t="str">
        <f>_xlfn.XLOOKUP(B4853,Product!$A:$A,Product!$E:$E)</f>
        <v>2788-22</v>
      </c>
      <c r="D4853" s="3" t="s">
        <v>8675</v>
      </c>
    </row>
    <row r="4854" spans="2:4" x14ac:dyDescent="0.45">
      <c r="B4854" s="3" t="s">
        <v>11405</v>
      </c>
      <c r="C4854" t="str">
        <f>_xlfn.XLOOKUP(B4854,Product!$A:$A,Product!$E:$E)</f>
        <v>2788-22</v>
      </c>
      <c r="D4854" s="3" t="s">
        <v>8676</v>
      </c>
    </row>
    <row r="4855" spans="2:4" x14ac:dyDescent="0.45">
      <c r="B4855" s="3" t="s">
        <v>11405</v>
      </c>
      <c r="C4855" t="str">
        <f>_xlfn.XLOOKUP(B4855,Product!$A:$A,Product!$E:$E)</f>
        <v>2788-22</v>
      </c>
      <c r="D4855" s="3" t="s">
        <v>8677</v>
      </c>
    </row>
    <row r="4856" spans="2:4" x14ac:dyDescent="0.45">
      <c r="B4856" s="3" t="s">
        <v>11405</v>
      </c>
      <c r="C4856" t="str">
        <f>_xlfn.XLOOKUP(B4856,Product!$A:$A,Product!$E:$E)</f>
        <v>2788-22</v>
      </c>
      <c r="D4856" s="3" t="s">
        <v>8678</v>
      </c>
    </row>
    <row r="4857" spans="2:4" x14ac:dyDescent="0.45">
      <c r="B4857" s="3" t="s">
        <v>11405</v>
      </c>
      <c r="C4857" t="str">
        <f>_xlfn.XLOOKUP(B4857,Product!$A:$A,Product!$E:$E)</f>
        <v>2788-22</v>
      </c>
      <c r="D4857" s="3" t="s">
        <v>8679</v>
      </c>
    </row>
    <row r="4858" spans="2:4" x14ac:dyDescent="0.45">
      <c r="B4858" s="3" t="s">
        <v>11409</v>
      </c>
      <c r="C4858" t="str">
        <f>_xlfn.XLOOKUP(B4858,Product!$A:$A,Product!$E:$E)</f>
        <v>2801-22CT</v>
      </c>
      <c r="D4858" s="3" t="s">
        <v>8680</v>
      </c>
    </row>
    <row r="4859" spans="2:4" x14ac:dyDescent="0.45">
      <c r="B4859" s="3" t="s">
        <v>11409</v>
      </c>
      <c r="C4859" t="str">
        <f>_xlfn.XLOOKUP(B4859,Product!$A:$A,Product!$E:$E)</f>
        <v>2801-22CT</v>
      </c>
      <c r="D4859" s="3" t="s">
        <v>8681</v>
      </c>
    </row>
    <row r="4860" spans="2:4" x14ac:dyDescent="0.45">
      <c r="B4860" s="3" t="s">
        <v>11409</v>
      </c>
      <c r="C4860" t="str">
        <f>_xlfn.XLOOKUP(B4860,Product!$A:$A,Product!$E:$E)</f>
        <v>2801-22CT</v>
      </c>
      <c r="D4860" s="3" t="s">
        <v>8682</v>
      </c>
    </row>
    <row r="4861" spans="2:4" x14ac:dyDescent="0.45">
      <c r="B4861" s="3" t="s">
        <v>11409</v>
      </c>
      <c r="C4861" t="str">
        <f>_xlfn.XLOOKUP(B4861,Product!$A:$A,Product!$E:$E)</f>
        <v>2801-22CT</v>
      </c>
      <c r="D4861" s="3" t="s">
        <v>8683</v>
      </c>
    </row>
    <row r="4862" spans="2:4" x14ac:dyDescent="0.45">
      <c r="B4862" s="3" t="s">
        <v>11409</v>
      </c>
      <c r="C4862" t="str">
        <f>_xlfn.XLOOKUP(B4862,Product!$A:$A,Product!$E:$E)</f>
        <v>2801-22CT</v>
      </c>
      <c r="D4862" s="3" t="s">
        <v>8684</v>
      </c>
    </row>
    <row r="4863" spans="2:4" x14ac:dyDescent="0.45">
      <c r="B4863" s="3" t="s">
        <v>11409</v>
      </c>
      <c r="C4863" t="str">
        <f>_xlfn.XLOOKUP(B4863,Product!$A:$A,Product!$E:$E)</f>
        <v>2801-22CT</v>
      </c>
      <c r="D4863" s="3" t="s">
        <v>8685</v>
      </c>
    </row>
    <row r="4864" spans="2:4" x14ac:dyDescent="0.45">
      <c r="B4864" s="3" t="s">
        <v>11409</v>
      </c>
      <c r="C4864" t="str">
        <f>_xlfn.XLOOKUP(B4864,Product!$A:$A,Product!$E:$E)</f>
        <v>2801-22CT</v>
      </c>
      <c r="D4864" s="3" t="s">
        <v>8686</v>
      </c>
    </row>
    <row r="4865" spans="2:4" x14ac:dyDescent="0.45">
      <c r="B4865" s="3" t="s">
        <v>11412</v>
      </c>
      <c r="C4865" t="str">
        <f>_xlfn.XLOOKUP(B4865,Product!$A:$A,Product!$E:$E)</f>
        <v>2803-22</v>
      </c>
      <c r="D4865" s="3" t="s">
        <v>6127</v>
      </c>
    </row>
    <row r="4866" spans="2:4" x14ac:dyDescent="0.45">
      <c r="B4866" s="3" t="s">
        <v>11412</v>
      </c>
      <c r="C4866" t="str">
        <f>_xlfn.XLOOKUP(B4866,Product!$A:$A,Product!$E:$E)</f>
        <v>2803-22</v>
      </c>
      <c r="D4866" s="3" t="s">
        <v>6129</v>
      </c>
    </row>
    <row r="4867" spans="2:4" x14ac:dyDescent="0.45">
      <c r="B4867" s="3" t="s">
        <v>11412</v>
      </c>
      <c r="C4867" t="str">
        <f>_xlfn.XLOOKUP(B4867,Product!$A:$A,Product!$E:$E)</f>
        <v>2803-22</v>
      </c>
      <c r="D4867" s="3" t="s">
        <v>6130</v>
      </c>
    </row>
    <row r="4868" spans="2:4" x14ac:dyDescent="0.45">
      <c r="B4868" s="3" t="s">
        <v>11412</v>
      </c>
      <c r="C4868" t="str">
        <f>_xlfn.XLOOKUP(B4868,Product!$A:$A,Product!$E:$E)</f>
        <v>2803-22</v>
      </c>
      <c r="D4868" s="3" t="s">
        <v>6131</v>
      </c>
    </row>
    <row r="4869" spans="2:4" x14ac:dyDescent="0.45">
      <c r="B4869" s="3" t="s">
        <v>11412</v>
      </c>
      <c r="C4869" t="str">
        <f>_xlfn.XLOOKUP(B4869,Product!$A:$A,Product!$E:$E)</f>
        <v>2803-22</v>
      </c>
      <c r="D4869" s="3" t="s">
        <v>6133</v>
      </c>
    </row>
    <row r="4870" spans="2:4" x14ac:dyDescent="0.45">
      <c r="B4870" s="3" t="s">
        <v>11412</v>
      </c>
      <c r="C4870" t="str">
        <f>_xlfn.XLOOKUP(B4870,Product!$A:$A,Product!$E:$E)</f>
        <v>2803-22</v>
      </c>
      <c r="D4870" s="3" t="s">
        <v>8687</v>
      </c>
    </row>
    <row r="4871" spans="2:4" x14ac:dyDescent="0.45">
      <c r="B4871" s="3" t="s">
        <v>11412</v>
      </c>
      <c r="C4871" t="str">
        <f>_xlfn.XLOOKUP(B4871,Product!$A:$A,Product!$E:$E)</f>
        <v>2803-22</v>
      </c>
      <c r="D4871" s="3" t="s">
        <v>8688</v>
      </c>
    </row>
    <row r="4872" spans="2:4" x14ac:dyDescent="0.45">
      <c r="B4872" s="3" t="s">
        <v>11412</v>
      </c>
      <c r="C4872" t="str">
        <f>_xlfn.XLOOKUP(B4872,Product!$A:$A,Product!$E:$E)</f>
        <v>2803-22</v>
      </c>
      <c r="D4872" s="3" t="s">
        <v>6135</v>
      </c>
    </row>
    <row r="4873" spans="2:4" x14ac:dyDescent="0.45">
      <c r="B4873" s="3" t="s">
        <v>11412</v>
      </c>
      <c r="C4873" t="str">
        <f>_xlfn.XLOOKUP(B4873,Product!$A:$A,Product!$E:$E)</f>
        <v>2803-22</v>
      </c>
      <c r="D4873" s="3" t="s">
        <v>6136</v>
      </c>
    </row>
    <row r="4874" spans="2:4" x14ac:dyDescent="0.45">
      <c r="B4874" s="3" t="s">
        <v>11412</v>
      </c>
      <c r="C4874" t="str">
        <f>_xlfn.XLOOKUP(B4874,Product!$A:$A,Product!$E:$E)</f>
        <v>2803-22</v>
      </c>
      <c r="D4874" s="3" t="s">
        <v>8689</v>
      </c>
    </row>
    <row r="4875" spans="2:4" x14ac:dyDescent="0.45">
      <c r="B4875" s="3" t="s">
        <v>11412</v>
      </c>
      <c r="C4875" t="str">
        <f>_xlfn.XLOOKUP(B4875,Product!$A:$A,Product!$E:$E)</f>
        <v>2803-22</v>
      </c>
      <c r="D4875" s="3" t="s">
        <v>6137</v>
      </c>
    </row>
    <row r="4876" spans="2:4" x14ac:dyDescent="0.45">
      <c r="B4876" s="3" t="s">
        <v>11414</v>
      </c>
      <c r="C4876" t="str">
        <f>_xlfn.XLOOKUP(B4876,Product!$A:$A,Product!$E:$E)</f>
        <v>2804-22</v>
      </c>
      <c r="D4876" s="3" t="s">
        <v>6138</v>
      </c>
    </row>
    <row r="4877" spans="2:4" x14ac:dyDescent="0.45">
      <c r="B4877" s="3" t="s">
        <v>11414</v>
      </c>
      <c r="C4877" t="str">
        <f>_xlfn.XLOOKUP(B4877,Product!$A:$A,Product!$E:$E)</f>
        <v>2804-22</v>
      </c>
      <c r="D4877" s="3" t="s">
        <v>6139</v>
      </c>
    </row>
    <row r="4878" spans="2:4" x14ac:dyDescent="0.45">
      <c r="B4878" s="3" t="s">
        <v>11414</v>
      </c>
      <c r="C4878" t="str">
        <f>_xlfn.XLOOKUP(B4878,Product!$A:$A,Product!$E:$E)</f>
        <v>2804-22</v>
      </c>
      <c r="D4878" s="3" t="s">
        <v>6140</v>
      </c>
    </row>
    <row r="4879" spans="2:4" x14ac:dyDescent="0.45">
      <c r="B4879" s="3" t="s">
        <v>11414</v>
      </c>
      <c r="C4879" t="str">
        <f>_xlfn.XLOOKUP(B4879,Product!$A:$A,Product!$E:$E)</f>
        <v>2804-22</v>
      </c>
      <c r="D4879" s="3" t="s">
        <v>6142</v>
      </c>
    </row>
    <row r="4880" spans="2:4" x14ac:dyDescent="0.45">
      <c r="B4880" s="3" t="s">
        <v>11414</v>
      </c>
      <c r="C4880" t="str">
        <f>_xlfn.XLOOKUP(B4880,Product!$A:$A,Product!$E:$E)</f>
        <v>2804-22</v>
      </c>
      <c r="D4880" s="3" t="s">
        <v>8690</v>
      </c>
    </row>
    <row r="4881" spans="2:4" x14ac:dyDescent="0.45">
      <c r="B4881" s="3" t="s">
        <v>11414</v>
      </c>
      <c r="C4881" t="str">
        <f>_xlfn.XLOOKUP(B4881,Product!$A:$A,Product!$E:$E)</f>
        <v>2804-22</v>
      </c>
      <c r="D4881" s="3" t="s">
        <v>8691</v>
      </c>
    </row>
    <row r="4882" spans="2:4" x14ac:dyDescent="0.45">
      <c r="B4882" s="3" t="s">
        <v>11414</v>
      </c>
      <c r="C4882" t="str">
        <f>_xlfn.XLOOKUP(B4882,Product!$A:$A,Product!$E:$E)</f>
        <v>2804-22</v>
      </c>
      <c r="D4882" s="3" t="s">
        <v>6143</v>
      </c>
    </row>
    <row r="4883" spans="2:4" x14ac:dyDescent="0.45">
      <c r="B4883" s="3" t="s">
        <v>11414</v>
      </c>
      <c r="C4883" t="str">
        <f>_xlfn.XLOOKUP(B4883,Product!$A:$A,Product!$E:$E)</f>
        <v>2804-22</v>
      </c>
      <c r="D4883" s="3" t="s">
        <v>8692</v>
      </c>
    </row>
    <row r="4884" spans="2:4" x14ac:dyDescent="0.45">
      <c r="B4884" s="3" t="s">
        <v>11414</v>
      </c>
      <c r="C4884" t="str">
        <f>_xlfn.XLOOKUP(B4884,Product!$A:$A,Product!$E:$E)</f>
        <v>2804-22</v>
      </c>
      <c r="D4884" s="3" t="s">
        <v>6144</v>
      </c>
    </row>
    <row r="4885" spans="2:4" x14ac:dyDescent="0.45">
      <c r="B4885" s="3" t="s">
        <v>11414</v>
      </c>
      <c r="C4885" t="str">
        <f>_xlfn.XLOOKUP(B4885,Product!$A:$A,Product!$E:$E)</f>
        <v>2804-22</v>
      </c>
      <c r="D4885" s="3" t="s">
        <v>6146</v>
      </c>
    </row>
    <row r="4886" spans="2:4" x14ac:dyDescent="0.45">
      <c r="B4886" s="3" t="s">
        <v>11414</v>
      </c>
      <c r="C4886" t="str">
        <f>_xlfn.XLOOKUP(B4886,Product!$A:$A,Product!$E:$E)</f>
        <v>2804-22</v>
      </c>
      <c r="D4886" s="3" t="s">
        <v>8693</v>
      </c>
    </row>
    <row r="4887" spans="2:4" x14ac:dyDescent="0.45">
      <c r="B4887" s="3" t="s">
        <v>11414</v>
      </c>
      <c r="C4887" t="str">
        <f>_xlfn.XLOOKUP(B4887,Product!$A:$A,Product!$E:$E)</f>
        <v>2804-22</v>
      </c>
      <c r="D4887" s="3" t="s">
        <v>6147</v>
      </c>
    </row>
    <row r="4888" spans="2:4" x14ac:dyDescent="0.45">
      <c r="B4888" s="3" t="s">
        <v>11414</v>
      </c>
      <c r="C4888" t="str">
        <f>_xlfn.XLOOKUP(B4888,Product!$A:$A,Product!$E:$E)</f>
        <v>2804-22</v>
      </c>
      <c r="D4888" s="3" t="s">
        <v>6148</v>
      </c>
    </row>
    <row r="4889" spans="2:4" x14ac:dyDescent="0.45">
      <c r="B4889" s="3" t="s">
        <v>11414</v>
      </c>
      <c r="C4889" t="str">
        <f>_xlfn.XLOOKUP(B4889,Product!$A:$A,Product!$E:$E)</f>
        <v>2804-22</v>
      </c>
      <c r="D4889" s="3" t="s">
        <v>6149</v>
      </c>
    </row>
    <row r="4890" spans="2:4" x14ac:dyDescent="0.45">
      <c r="B4890" s="3" t="s">
        <v>11414</v>
      </c>
      <c r="C4890" t="str">
        <f>_xlfn.XLOOKUP(B4890,Product!$A:$A,Product!$E:$E)</f>
        <v>2804-22</v>
      </c>
      <c r="D4890" s="3" t="s">
        <v>8694</v>
      </c>
    </row>
    <row r="4891" spans="2:4" x14ac:dyDescent="0.45">
      <c r="B4891" s="3" t="s">
        <v>11416</v>
      </c>
      <c r="C4891" t="str">
        <f>_xlfn.XLOOKUP(B4891,Product!$A:$A,Product!$E:$E)</f>
        <v>2807-22</v>
      </c>
      <c r="D4891" s="3" t="s">
        <v>8695</v>
      </c>
    </row>
    <row r="4892" spans="2:4" x14ac:dyDescent="0.45">
      <c r="B4892" s="3" t="s">
        <v>11416</v>
      </c>
      <c r="C4892" t="str">
        <f>_xlfn.XLOOKUP(B4892,Product!$A:$A,Product!$E:$E)</f>
        <v>2807-22</v>
      </c>
      <c r="D4892" s="3" t="s">
        <v>8696</v>
      </c>
    </row>
    <row r="4893" spans="2:4" x14ac:dyDescent="0.45">
      <c r="B4893" s="3" t="s">
        <v>11416</v>
      </c>
      <c r="C4893" t="str">
        <f>_xlfn.XLOOKUP(B4893,Product!$A:$A,Product!$E:$E)</f>
        <v>2807-22</v>
      </c>
      <c r="D4893" s="3" t="s">
        <v>8697</v>
      </c>
    </row>
    <row r="4894" spans="2:4" x14ac:dyDescent="0.45">
      <c r="B4894" s="3" t="s">
        <v>11416</v>
      </c>
      <c r="C4894" t="str">
        <f>_xlfn.XLOOKUP(B4894,Product!$A:$A,Product!$E:$E)</f>
        <v>2807-22</v>
      </c>
      <c r="D4894" s="3" t="s">
        <v>8698</v>
      </c>
    </row>
    <row r="4895" spans="2:4" x14ac:dyDescent="0.45">
      <c r="B4895" s="3" t="s">
        <v>11416</v>
      </c>
      <c r="C4895" t="str">
        <f>_xlfn.XLOOKUP(B4895,Product!$A:$A,Product!$E:$E)</f>
        <v>2807-22</v>
      </c>
      <c r="D4895" s="3" t="s">
        <v>8699</v>
      </c>
    </row>
    <row r="4896" spans="2:4" x14ac:dyDescent="0.45">
      <c r="B4896" s="3" t="s">
        <v>11416</v>
      </c>
      <c r="C4896" t="str">
        <f>_xlfn.XLOOKUP(B4896,Product!$A:$A,Product!$E:$E)</f>
        <v>2807-22</v>
      </c>
      <c r="D4896" s="3" t="s">
        <v>8700</v>
      </c>
    </row>
    <row r="4897" spans="2:4" x14ac:dyDescent="0.45">
      <c r="B4897" s="3" t="s">
        <v>11416</v>
      </c>
      <c r="C4897" t="str">
        <f>_xlfn.XLOOKUP(B4897,Product!$A:$A,Product!$E:$E)</f>
        <v>2807-22</v>
      </c>
      <c r="D4897" s="3" t="s">
        <v>8701</v>
      </c>
    </row>
    <row r="4898" spans="2:4" x14ac:dyDescent="0.45">
      <c r="B4898" s="3" t="s">
        <v>11418</v>
      </c>
      <c r="C4898" t="str">
        <f>_xlfn.XLOOKUP(B4898,Product!$A:$A,Product!$E:$E)</f>
        <v>2808-22</v>
      </c>
      <c r="D4898" s="3" t="s">
        <v>8702</v>
      </c>
    </row>
    <row r="4899" spans="2:4" x14ac:dyDescent="0.45">
      <c r="B4899" s="3" t="s">
        <v>11418</v>
      </c>
      <c r="C4899" t="str">
        <f>_xlfn.XLOOKUP(B4899,Product!$A:$A,Product!$E:$E)</f>
        <v>2808-22</v>
      </c>
      <c r="D4899" s="3" t="s">
        <v>8703</v>
      </c>
    </row>
    <row r="4900" spans="2:4" x14ac:dyDescent="0.45">
      <c r="B4900" s="3" t="s">
        <v>11418</v>
      </c>
      <c r="C4900" t="str">
        <f>_xlfn.XLOOKUP(B4900,Product!$A:$A,Product!$E:$E)</f>
        <v>2808-22</v>
      </c>
      <c r="D4900" s="3" t="s">
        <v>8704</v>
      </c>
    </row>
    <row r="4901" spans="2:4" x14ac:dyDescent="0.45">
      <c r="B4901" s="3" t="s">
        <v>11418</v>
      </c>
      <c r="C4901" t="str">
        <f>_xlfn.XLOOKUP(B4901,Product!$A:$A,Product!$E:$E)</f>
        <v>2808-22</v>
      </c>
      <c r="D4901" s="3" t="s">
        <v>8705</v>
      </c>
    </row>
    <row r="4902" spans="2:4" x14ac:dyDescent="0.45">
      <c r="B4902" s="3" t="s">
        <v>11418</v>
      </c>
      <c r="C4902" t="str">
        <f>_xlfn.XLOOKUP(B4902,Product!$A:$A,Product!$E:$E)</f>
        <v>2808-22</v>
      </c>
      <c r="D4902" s="3" t="s">
        <v>8706</v>
      </c>
    </row>
    <row r="4903" spans="2:4" x14ac:dyDescent="0.45">
      <c r="B4903" s="3" t="s">
        <v>11418</v>
      </c>
      <c r="C4903" t="str">
        <f>_xlfn.XLOOKUP(B4903,Product!$A:$A,Product!$E:$E)</f>
        <v>2808-22</v>
      </c>
      <c r="D4903" s="3" t="s">
        <v>8707</v>
      </c>
    </row>
    <row r="4904" spans="2:4" x14ac:dyDescent="0.45">
      <c r="B4904" s="3" t="s">
        <v>11418</v>
      </c>
      <c r="C4904" t="str">
        <f>_xlfn.XLOOKUP(B4904,Product!$A:$A,Product!$E:$E)</f>
        <v>2808-22</v>
      </c>
      <c r="D4904" s="3" t="s">
        <v>8708</v>
      </c>
    </row>
    <row r="4905" spans="2:4" x14ac:dyDescent="0.45">
      <c r="B4905" s="3" t="s">
        <v>11418</v>
      </c>
      <c r="C4905" t="str">
        <f>_xlfn.XLOOKUP(B4905,Product!$A:$A,Product!$E:$E)</f>
        <v>2808-22</v>
      </c>
      <c r="D4905" s="3" t="s">
        <v>8709</v>
      </c>
    </row>
    <row r="4906" spans="2:4" x14ac:dyDescent="0.45">
      <c r="B4906" s="3" t="s">
        <v>11418</v>
      </c>
      <c r="C4906" t="str">
        <f>_xlfn.XLOOKUP(B4906,Product!$A:$A,Product!$E:$E)</f>
        <v>2808-22</v>
      </c>
      <c r="D4906" s="3" t="s">
        <v>8710</v>
      </c>
    </row>
    <row r="4907" spans="2:4" x14ac:dyDescent="0.45">
      <c r="B4907" s="3" t="s">
        <v>11420</v>
      </c>
      <c r="C4907" t="str">
        <f>_xlfn.XLOOKUP(B4907,Product!$A:$A,Product!$E:$E)</f>
        <v>2809-22</v>
      </c>
      <c r="D4907" s="3" t="s">
        <v>8711</v>
      </c>
    </row>
    <row r="4908" spans="2:4" x14ac:dyDescent="0.45">
      <c r="B4908" s="3" t="s">
        <v>11420</v>
      </c>
      <c r="C4908" t="str">
        <f>_xlfn.XLOOKUP(B4908,Product!$A:$A,Product!$E:$E)</f>
        <v>2809-22</v>
      </c>
      <c r="D4908" s="3" t="s">
        <v>8712</v>
      </c>
    </row>
    <row r="4909" spans="2:4" x14ac:dyDescent="0.45">
      <c r="B4909" s="3" t="s">
        <v>11420</v>
      </c>
      <c r="C4909" t="str">
        <f>_xlfn.XLOOKUP(B4909,Product!$A:$A,Product!$E:$E)</f>
        <v>2809-22</v>
      </c>
      <c r="D4909" s="3" t="s">
        <v>8713</v>
      </c>
    </row>
    <row r="4910" spans="2:4" x14ac:dyDescent="0.45">
      <c r="B4910" s="3" t="s">
        <v>11420</v>
      </c>
      <c r="C4910" t="str">
        <f>_xlfn.XLOOKUP(B4910,Product!$A:$A,Product!$E:$E)</f>
        <v>2809-22</v>
      </c>
      <c r="D4910" s="3" t="s">
        <v>8714</v>
      </c>
    </row>
    <row r="4911" spans="2:4" x14ac:dyDescent="0.45">
      <c r="B4911" s="3" t="s">
        <v>11420</v>
      </c>
      <c r="C4911" t="str">
        <f>_xlfn.XLOOKUP(B4911,Product!$A:$A,Product!$E:$E)</f>
        <v>2809-22</v>
      </c>
      <c r="D4911" s="3" t="s">
        <v>8715</v>
      </c>
    </row>
    <row r="4912" spans="2:4" x14ac:dyDescent="0.45">
      <c r="B4912" s="3" t="s">
        <v>11420</v>
      </c>
      <c r="C4912" t="str">
        <f>_xlfn.XLOOKUP(B4912,Product!$A:$A,Product!$E:$E)</f>
        <v>2809-22</v>
      </c>
      <c r="D4912" s="3" t="s">
        <v>8716</v>
      </c>
    </row>
    <row r="4913" spans="2:4" x14ac:dyDescent="0.45">
      <c r="B4913" s="3" t="s">
        <v>11423</v>
      </c>
      <c r="C4913" t="str">
        <f>_xlfn.XLOOKUP(B4913,Product!$A:$A,Product!$E:$E)</f>
        <v>2811-22</v>
      </c>
      <c r="D4913" s="3" t="s">
        <v>8717</v>
      </c>
    </row>
    <row r="4914" spans="2:4" x14ac:dyDescent="0.45">
      <c r="B4914" s="3" t="s">
        <v>11423</v>
      </c>
      <c r="C4914" t="str">
        <f>_xlfn.XLOOKUP(B4914,Product!$A:$A,Product!$E:$E)</f>
        <v>2811-22</v>
      </c>
      <c r="D4914" s="3" t="s">
        <v>8718</v>
      </c>
    </row>
    <row r="4915" spans="2:4" x14ac:dyDescent="0.45">
      <c r="B4915" s="3" t="s">
        <v>11423</v>
      </c>
      <c r="C4915" t="str">
        <f>_xlfn.XLOOKUP(B4915,Product!$A:$A,Product!$E:$E)</f>
        <v>2811-22</v>
      </c>
      <c r="D4915" s="3" t="s">
        <v>8719</v>
      </c>
    </row>
    <row r="4916" spans="2:4" x14ac:dyDescent="0.45">
      <c r="B4916" s="3" t="s">
        <v>11423</v>
      </c>
      <c r="C4916" t="str">
        <f>_xlfn.XLOOKUP(B4916,Product!$A:$A,Product!$E:$E)</f>
        <v>2811-22</v>
      </c>
      <c r="D4916" s="3" t="s">
        <v>8720</v>
      </c>
    </row>
    <row r="4917" spans="2:4" x14ac:dyDescent="0.45">
      <c r="B4917" s="3" t="s">
        <v>11423</v>
      </c>
      <c r="C4917" t="str">
        <f>_xlfn.XLOOKUP(B4917,Product!$A:$A,Product!$E:$E)</f>
        <v>2811-22</v>
      </c>
      <c r="D4917" s="3" t="s">
        <v>8721</v>
      </c>
    </row>
    <row r="4918" spans="2:4" x14ac:dyDescent="0.45">
      <c r="B4918" s="3" t="s">
        <v>11423</v>
      </c>
      <c r="C4918" t="str">
        <f>_xlfn.XLOOKUP(B4918,Product!$A:$A,Product!$E:$E)</f>
        <v>2811-22</v>
      </c>
      <c r="D4918" s="3" t="s">
        <v>8722</v>
      </c>
    </row>
    <row r="4919" spans="2:4" x14ac:dyDescent="0.45">
      <c r="B4919" s="3" t="s">
        <v>11423</v>
      </c>
      <c r="C4919" t="str">
        <f>_xlfn.XLOOKUP(B4919,Product!$A:$A,Product!$E:$E)</f>
        <v>2811-22</v>
      </c>
      <c r="D4919" s="3" t="s">
        <v>8723</v>
      </c>
    </row>
    <row r="4920" spans="2:4" x14ac:dyDescent="0.45">
      <c r="B4920" s="3" t="s">
        <v>11423</v>
      </c>
      <c r="C4920" t="str">
        <f>_xlfn.XLOOKUP(B4920,Product!$A:$A,Product!$E:$E)</f>
        <v>2811-22</v>
      </c>
      <c r="D4920" s="3" t="s">
        <v>8724</v>
      </c>
    </row>
    <row r="4921" spans="2:4" x14ac:dyDescent="0.45">
      <c r="B4921" s="3" t="s">
        <v>11423</v>
      </c>
      <c r="C4921" t="str">
        <f>_xlfn.XLOOKUP(B4921,Product!$A:$A,Product!$E:$E)</f>
        <v>2811-22</v>
      </c>
      <c r="D4921" s="3" t="s">
        <v>8725</v>
      </c>
    </row>
    <row r="4922" spans="2:4" x14ac:dyDescent="0.45">
      <c r="B4922" s="3" t="s">
        <v>11423</v>
      </c>
      <c r="C4922" t="str">
        <f>_xlfn.XLOOKUP(B4922,Product!$A:$A,Product!$E:$E)</f>
        <v>2811-22</v>
      </c>
      <c r="D4922" s="3" t="s">
        <v>8726</v>
      </c>
    </row>
    <row r="4923" spans="2:4" x14ac:dyDescent="0.45">
      <c r="B4923" s="3" t="s">
        <v>11423</v>
      </c>
      <c r="C4923" t="str">
        <f>_xlfn.XLOOKUP(B4923,Product!$A:$A,Product!$E:$E)</f>
        <v>2811-22</v>
      </c>
      <c r="D4923" s="3" t="s">
        <v>8727</v>
      </c>
    </row>
    <row r="4924" spans="2:4" x14ac:dyDescent="0.45">
      <c r="B4924" s="3" t="s">
        <v>11426</v>
      </c>
      <c r="C4924" t="str">
        <f>_xlfn.XLOOKUP(B4924,Product!$A:$A,Product!$E:$E)</f>
        <v>2818A-21</v>
      </c>
      <c r="D4924" s="3" t="s">
        <v>8728</v>
      </c>
    </row>
    <row r="4925" spans="2:4" x14ac:dyDescent="0.45">
      <c r="B4925" s="3" t="s">
        <v>11426</v>
      </c>
      <c r="C4925" t="str">
        <f>_xlfn.XLOOKUP(B4925,Product!$A:$A,Product!$E:$E)</f>
        <v>2818A-21</v>
      </c>
      <c r="D4925" s="3" t="s">
        <v>8729</v>
      </c>
    </row>
    <row r="4926" spans="2:4" x14ac:dyDescent="0.45">
      <c r="B4926" s="3" t="s">
        <v>11426</v>
      </c>
      <c r="C4926" t="str">
        <f>_xlfn.XLOOKUP(B4926,Product!$A:$A,Product!$E:$E)</f>
        <v>2818A-21</v>
      </c>
      <c r="D4926" s="3" t="s">
        <v>8730</v>
      </c>
    </row>
    <row r="4927" spans="2:4" x14ac:dyDescent="0.45">
      <c r="B4927" s="3" t="s">
        <v>11426</v>
      </c>
      <c r="C4927" t="str">
        <f>_xlfn.XLOOKUP(B4927,Product!$A:$A,Product!$E:$E)</f>
        <v>2818A-21</v>
      </c>
      <c r="D4927" s="3" t="s">
        <v>8731</v>
      </c>
    </row>
    <row r="4928" spans="2:4" x14ac:dyDescent="0.45">
      <c r="B4928" s="3" t="s">
        <v>11426</v>
      </c>
      <c r="C4928" t="str">
        <f>_xlfn.XLOOKUP(B4928,Product!$A:$A,Product!$E:$E)</f>
        <v>2818A-21</v>
      </c>
      <c r="D4928" s="3" t="s">
        <v>8732</v>
      </c>
    </row>
    <row r="4929" spans="2:4" x14ac:dyDescent="0.45">
      <c r="B4929" s="3" t="s">
        <v>11426</v>
      </c>
      <c r="C4929" t="str">
        <f>_xlfn.XLOOKUP(B4929,Product!$A:$A,Product!$E:$E)</f>
        <v>2818A-21</v>
      </c>
      <c r="D4929" s="3" t="s">
        <v>8733</v>
      </c>
    </row>
    <row r="4930" spans="2:4" x14ac:dyDescent="0.45">
      <c r="B4930" s="3" t="s">
        <v>11426</v>
      </c>
      <c r="C4930" t="str">
        <f>_xlfn.XLOOKUP(B4930,Product!$A:$A,Product!$E:$E)</f>
        <v>2818A-21</v>
      </c>
      <c r="D4930" s="3" t="s">
        <v>8734</v>
      </c>
    </row>
    <row r="4931" spans="2:4" x14ac:dyDescent="0.45">
      <c r="B4931" s="3" t="s">
        <v>11426</v>
      </c>
      <c r="C4931" t="str">
        <f>_xlfn.XLOOKUP(B4931,Product!$A:$A,Product!$E:$E)</f>
        <v>2818A-21</v>
      </c>
      <c r="D4931" s="3" t="s">
        <v>8735</v>
      </c>
    </row>
    <row r="4932" spans="2:4" x14ac:dyDescent="0.45">
      <c r="B4932" s="3" t="s">
        <v>11426</v>
      </c>
      <c r="C4932" t="str">
        <f>_xlfn.XLOOKUP(B4932,Product!$A:$A,Product!$E:$E)</f>
        <v>2818A-21</v>
      </c>
      <c r="D4932" s="3" t="s">
        <v>8736</v>
      </c>
    </row>
    <row r="4933" spans="2:4" x14ac:dyDescent="0.45">
      <c r="B4933" s="3" t="s">
        <v>11426</v>
      </c>
      <c r="C4933" t="str">
        <f>_xlfn.XLOOKUP(B4933,Product!$A:$A,Product!$E:$E)</f>
        <v>2818A-21</v>
      </c>
      <c r="D4933" s="3" t="s">
        <v>8737</v>
      </c>
    </row>
    <row r="4934" spans="2:4" x14ac:dyDescent="0.45">
      <c r="B4934" s="3" t="s">
        <v>11426</v>
      </c>
      <c r="C4934" t="str">
        <f>_xlfn.XLOOKUP(B4934,Product!$A:$A,Product!$E:$E)</f>
        <v>2818A-21</v>
      </c>
      <c r="D4934" s="3" t="s">
        <v>8738</v>
      </c>
    </row>
    <row r="4935" spans="2:4" x14ac:dyDescent="0.45">
      <c r="B4935" s="3" t="s">
        <v>11426</v>
      </c>
      <c r="C4935" t="str">
        <f>_xlfn.XLOOKUP(B4935,Product!$A:$A,Product!$E:$E)</f>
        <v>2818A-21</v>
      </c>
      <c r="D4935" s="3" t="s">
        <v>8739</v>
      </c>
    </row>
    <row r="4936" spans="2:4" x14ac:dyDescent="0.45">
      <c r="B4936" s="3" t="s">
        <v>11426</v>
      </c>
      <c r="C4936" t="str">
        <f>_xlfn.XLOOKUP(B4936,Product!$A:$A,Product!$E:$E)</f>
        <v>2818A-21</v>
      </c>
      <c r="D4936" s="3" t="s">
        <v>8740</v>
      </c>
    </row>
    <row r="4937" spans="2:4" x14ac:dyDescent="0.45">
      <c r="B4937" s="3" t="s">
        <v>11426</v>
      </c>
      <c r="C4937" t="str">
        <f>_xlfn.XLOOKUP(B4937,Product!$A:$A,Product!$E:$E)</f>
        <v>2818A-21</v>
      </c>
      <c r="D4937" s="3" t="s">
        <v>8741</v>
      </c>
    </row>
    <row r="4938" spans="2:4" x14ac:dyDescent="0.45">
      <c r="B4938" s="3" t="s">
        <v>11426</v>
      </c>
      <c r="C4938" t="str">
        <f>_xlfn.XLOOKUP(B4938,Product!$A:$A,Product!$E:$E)</f>
        <v>2818A-21</v>
      </c>
      <c r="D4938" s="3" t="s">
        <v>8742</v>
      </c>
    </row>
    <row r="4939" spans="2:4" x14ac:dyDescent="0.45">
      <c r="B4939" s="3" t="s">
        <v>11427</v>
      </c>
      <c r="C4939" t="str">
        <f>_xlfn.XLOOKUP(B4939,Product!$A:$A,Product!$E:$E)</f>
        <v>2818B-21</v>
      </c>
      <c r="D4939" s="3" t="s">
        <v>8728</v>
      </c>
    </row>
    <row r="4940" spans="2:4" x14ac:dyDescent="0.45">
      <c r="B4940" s="3" t="s">
        <v>11427</v>
      </c>
      <c r="C4940" t="str">
        <f>_xlfn.XLOOKUP(B4940,Product!$A:$A,Product!$E:$E)</f>
        <v>2818B-21</v>
      </c>
      <c r="D4940" s="3" t="s">
        <v>8729</v>
      </c>
    </row>
    <row r="4941" spans="2:4" x14ac:dyDescent="0.45">
      <c r="B4941" s="3" t="s">
        <v>11427</v>
      </c>
      <c r="C4941" t="str">
        <f>_xlfn.XLOOKUP(B4941,Product!$A:$A,Product!$E:$E)</f>
        <v>2818B-21</v>
      </c>
      <c r="D4941" s="3" t="s">
        <v>8730</v>
      </c>
    </row>
    <row r="4942" spans="2:4" x14ac:dyDescent="0.45">
      <c r="B4942" s="3" t="s">
        <v>11427</v>
      </c>
      <c r="C4942" t="str">
        <f>_xlfn.XLOOKUP(B4942,Product!$A:$A,Product!$E:$E)</f>
        <v>2818B-21</v>
      </c>
      <c r="D4942" s="3" t="s">
        <v>8732</v>
      </c>
    </row>
    <row r="4943" spans="2:4" x14ac:dyDescent="0.45">
      <c r="B4943" s="3" t="s">
        <v>11427</v>
      </c>
      <c r="C4943" t="str">
        <f>_xlfn.XLOOKUP(B4943,Product!$A:$A,Product!$E:$E)</f>
        <v>2818B-21</v>
      </c>
      <c r="D4943" s="3" t="s">
        <v>8733</v>
      </c>
    </row>
    <row r="4944" spans="2:4" x14ac:dyDescent="0.45">
      <c r="B4944" s="3" t="s">
        <v>11427</v>
      </c>
      <c r="C4944" t="str">
        <f>_xlfn.XLOOKUP(B4944,Product!$A:$A,Product!$E:$E)</f>
        <v>2818B-21</v>
      </c>
      <c r="D4944" s="3" t="s">
        <v>8734</v>
      </c>
    </row>
    <row r="4945" spans="2:4" x14ac:dyDescent="0.45">
      <c r="B4945" s="3" t="s">
        <v>11427</v>
      </c>
      <c r="C4945" t="str">
        <f>_xlfn.XLOOKUP(B4945,Product!$A:$A,Product!$E:$E)</f>
        <v>2818B-21</v>
      </c>
      <c r="D4945" s="3" t="s">
        <v>8735</v>
      </c>
    </row>
    <row r="4946" spans="2:4" x14ac:dyDescent="0.45">
      <c r="B4946" s="3" t="s">
        <v>11427</v>
      </c>
      <c r="C4946" t="str">
        <f>_xlfn.XLOOKUP(B4946,Product!$A:$A,Product!$E:$E)</f>
        <v>2818B-21</v>
      </c>
      <c r="D4946" s="3" t="s">
        <v>8736</v>
      </c>
    </row>
    <row r="4947" spans="2:4" x14ac:dyDescent="0.45">
      <c r="B4947" s="3" t="s">
        <v>11427</v>
      </c>
      <c r="C4947" t="str">
        <f>_xlfn.XLOOKUP(B4947,Product!$A:$A,Product!$E:$E)</f>
        <v>2818B-21</v>
      </c>
      <c r="D4947" s="3" t="s">
        <v>8743</v>
      </c>
    </row>
    <row r="4948" spans="2:4" x14ac:dyDescent="0.45">
      <c r="B4948" s="3" t="s">
        <v>11427</v>
      </c>
      <c r="C4948" t="str">
        <f>_xlfn.XLOOKUP(B4948,Product!$A:$A,Product!$E:$E)</f>
        <v>2818B-21</v>
      </c>
      <c r="D4948" s="3" t="s">
        <v>8738</v>
      </c>
    </row>
    <row r="4949" spans="2:4" x14ac:dyDescent="0.45">
      <c r="B4949" s="3" t="s">
        <v>11427</v>
      </c>
      <c r="C4949" t="str">
        <f>_xlfn.XLOOKUP(B4949,Product!$A:$A,Product!$E:$E)</f>
        <v>2818B-21</v>
      </c>
      <c r="D4949" s="3" t="s">
        <v>8739</v>
      </c>
    </row>
    <row r="4950" spans="2:4" x14ac:dyDescent="0.45">
      <c r="B4950" s="3" t="s">
        <v>11427</v>
      </c>
      <c r="C4950" t="str">
        <f>_xlfn.XLOOKUP(B4950,Product!$A:$A,Product!$E:$E)</f>
        <v>2818B-21</v>
      </c>
      <c r="D4950" s="3" t="s">
        <v>8740</v>
      </c>
    </row>
    <row r="4951" spans="2:4" x14ac:dyDescent="0.45">
      <c r="B4951" s="3" t="s">
        <v>11427</v>
      </c>
      <c r="C4951" t="str">
        <f>_xlfn.XLOOKUP(B4951,Product!$A:$A,Product!$E:$E)</f>
        <v>2818B-21</v>
      </c>
      <c r="D4951" s="3" t="s">
        <v>8741</v>
      </c>
    </row>
    <row r="4952" spans="2:4" x14ac:dyDescent="0.45">
      <c r="B4952" s="3" t="s">
        <v>11427</v>
      </c>
      <c r="C4952" t="str">
        <f>_xlfn.XLOOKUP(B4952,Product!$A:$A,Product!$E:$E)</f>
        <v>2818B-21</v>
      </c>
      <c r="D4952" s="3" t="s">
        <v>8742</v>
      </c>
    </row>
    <row r="4953" spans="2:4" x14ac:dyDescent="0.45">
      <c r="B4953" s="3" t="s">
        <v>11429</v>
      </c>
      <c r="C4953" t="str">
        <f>_xlfn.XLOOKUP(B4953,Product!$A:$A,Product!$E:$E)</f>
        <v>2820-21CS</v>
      </c>
      <c r="D4953" s="3" t="s">
        <v>8744</v>
      </c>
    </row>
    <row r="4954" spans="2:4" x14ac:dyDescent="0.45">
      <c r="B4954" s="3" t="s">
        <v>11429</v>
      </c>
      <c r="C4954" t="str">
        <f>_xlfn.XLOOKUP(B4954,Product!$A:$A,Product!$E:$E)</f>
        <v>2820-21CS</v>
      </c>
      <c r="D4954" s="3" t="s">
        <v>8745</v>
      </c>
    </row>
    <row r="4955" spans="2:4" x14ac:dyDescent="0.45">
      <c r="B4955" s="3" t="s">
        <v>11429</v>
      </c>
      <c r="C4955" t="str">
        <f>_xlfn.XLOOKUP(B4955,Product!$A:$A,Product!$E:$E)</f>
        <v>2820-21CS</v>
      </c>
      <c r="D4955" s="3" t="s">
        <v>8746</v>
      </c>
    </row>
    <row r="4956" spans="2:4" x14ac:dyDescent="0.45">
      <c r="B4956" s="3" t="s">
        <v>11429</v>
      </c>
      <c r="C4956" t="str">
        <f>_xlfn.XLOOKUP(B4956,Product!$A:$A,Product!$E:$E)</f>
        <v>2820-21CS</v>
      </c>
      <c r="D4956" s="3" t="s">
        <v>8747</v>
      </c>
    </row>
    <row r="4957" spans="2:4" x14ac:dyDescent="0.45">
      <c r="B4957" s="3" t="s">
        <v>11429</v>
      </c>
      <c r="C4957" t="str">
        <f>_xlfn.XLOOKUP(B4957,Product!$A:$A,Product!$E:$E)</f>
        <v>2820-21CS</v>
      </c>
      <c r="D4957" s="3" t="s">
        <v>8748</v>
      </c>
    </row>
    <row r="4958" spans="2:4" x14ac:dyDescent="0.45">
      <c r="B4958" s="3" t="s">
        <v>11429</v>
      </c>
      <c r="C4958" t="str">
        <f>_xlfn.XLOOKUP(B4958,Product!$A:$A,Product!$E:$E)</f>
        <v>2820-21CS</v>
      </c>
      <c r="D4958" s="3" t="s">
        <v>8749</v>
      </c>
    </row>
    <row r="4959" spans="2:4" x14ac:dyDescent="0.45">
      <c r="B4959" s="3" t="s">
        <v>11429</v>
      </c>
      <c r="C4959" t="str">
        <f>_xlfn.XLOOKUP(B4959,Product!$A:$A,Product!$E:$E)</f>
        <v>2820-21CS</v>
      </c>
      <c r="D4959" s="3" t="s">
        <v>8750</v>
      </c>
    </row>
    <row r="4960" spans="2:4" x14ac:dyDescent="0.45">
      <c r="B4960" s="3" t="s">
        <v>11429</v>
      </c>
      <c r="C4960" t="str">
        <f>_xlfn.XLOOKUP(B4960,Product!$A:$A,Product!$E:$E)</f>
        <v>2820-21CS</v>
      </c>
      <c r="D4960" s="3" t="s">
        <v>8751</v>
      </c>
    </row>
    <row r="4961" spans="2:4" x14ac:dyDescent="0.45">
      <c r="B4961" s="3" t="s">
        <v>11429</v>
      </c>
      <c r="C4961" t="str">
        <f>_xlfn.XLOOKUP(B4961,Product!$A:$A,Product!$E:$E)</f>
        <v>2820-21CS</v>
      </c>
      <c r="D4961" s="3" t="s">
        <v>8752</v>
      </c>
    </row>
    <row r="4962" spans="2:4" x14ac:dyDescent="0.45">
      <c r="B4962" s="3" t="s">
        <v>11430</v>
      </c>
      <c r="C4962" t="str">
        <f>_xlfn.XLOOKUP(B4962,Product!$A:$A,Product!$E:$E)</f>
        <v>2820-21PS</v>
      </c>
      <c r="D4962" s="3" t="s">
        <v>8753</v>
      </c>
    </row>
    <row r="4963" spans="2:4" x14ac:dyDescent="0.45">
      <c r="B4963" s="3" t="s">
        <v>11430</v>
      </c>
      <c r="C4963" t="str">
        <f>_xlfn.XLOOKUP(B4963,Product!$A:$A,Product!$E:$E)</f>
        <v>2820-21PS</v>
      </c>
      <c r="D4963" s="3" t="s">
        <v>8754</v>
      </c>
    </row>
    <row r="4964" spans="2:4" x14ac:dyDescent="0.45">
      <c r="B4964" s="3" t="s">
        <v>11430</v>
      </c>
      <c r="C4964" t="str">
        <f>_xlfn.XLOOKUP(B4964,Product!$A:$A,Product!$E:$E)</f>
        <v>2820-21PS</v>
      </c>
      <c r="D4964" s="3" t="s">
        <v>8755</v>
      </c>
    </row>
    <row r="4965" spans="2:4" x14ac:dyDescent="0.45">
      <c r="B4965" s="3" t="s">
        <v>11430</v>
      </c>
      <c r="C4965" t="str">
        <f>_xlfn.XLOOKUP(B4965,Product!$A:$A,Product!$E:$E)</f>
        <v>2820-21PS</v>
      </c>
      <c r="D4965" s="3" t="s">
        <v>8756</v>
      </c>
    </row>
    <row r="4966" spans="2:4" x14ac:dyDescent="0.45">
      <c r="B4966" s="3" t="s">
        <v>11430</v>
      </c>
      <c r="C4966" t="str">
        <f>_xlfn.XLOOKUP(B4966,Product!$A:$A,Product!$E:$E)</f>
        <v>2820-21PS</v>
      </c>
      <c r="D4966" s="3" t="s">
        <v>8757</v>
      </c>
    </row>
    <row r="4967" spans="2:4" x14ac:dyDescent="0.45">
      <c r="B4967" s="3" t="s">
        <v>11430</v>
      </c>
      <c r="C4967" t="str">
        <f>_xlfn.XLOOKUP(B4967,Product!$A:$A,Product!$E:$E)</f>
        <v>2820-21PS</v>
      </c>
      <c r="D4967" s="3" t="s">
        <v>8758</v>
      </c>
    </row>
    <row r="4968" spans="2:4" x14ac:dyDescent="0.45">
      <c r="B4968" s="3" t="s">
        <v>11430</v>
      </c>
      <c r="C4968" t="str">
        <f>_xlfn.XLOOKUP(B4968,Product!$A:$A,Product!$E:$E)</f>
        <v>2820-21PS</v>
      </c>
      <c r="D4968" s="3" t="s">
        <v>8759</v>
      </c>
    </row>
    <row r="4969" spans="2:4" x14ac:dyDescent="0.45">
      <c r="B4969" s="3" t="s">
        <v>11430</v>
      </c>
      <c r="C4969" t="str">
        <f>_xlfn.XLOOKUP(B4969,Product!$A:$A,Product!$E:$E)</f>
        <v>2820-21PS</v>
      </c>
      <c r="D4969" s="3" t="s">
        <v>8760</v>
      </c>
    </row>
    <row r="4970" spans="2:4" x14ac:dyDescent="0.45">
      <c r="B4970" s="3" t="s">
        <v>11430</v>
      </c>
      <c r="C4970" t="str">
        <f>_xlfn.XLOOKUP(B4970,Product!$A:$A,Product!$E:$E)</f>
        <v>2820-21PS</v>
      </c>
      <c r="D4970" s="3" t="s">
        <v>8761</v>
      </c>
    </row>
    <row r="4971" spans="2:4" x14ac:dyDescent="0.45">
      <c r="B4971" s="3" t="s">
        <v>11431</v>
      </c>
      <c r="C4971" t="str">
        <f>_xlfn.XLOOKUP(B4971,Product!$A:$A,Product!$E:$E)</f>
        <v>2820-21WS</v>
      </c>
      <c r="D4971" s="3" t="s">
        <v>8762</v>
      </c>
    </row>
    <row r="4972" spans="2:4" x14ac:dyDescent="0.45">
      <c r="B4972" s="3" t="s">
        <v>11431</v>
      </c>
      <c r="C4972" t="str">
        <f>_xlfn.XLOOKUP(B4972,Product!$A:$A,Product!$E:$E)</f>
        <v>2820-21WS</v>
      </c>
      <c r="D4972" s="3" t="s">
        <v>8763</v>
      </c>
    </row>
    <row r="4973" spans="2:4" x14ac:dyDescent="0.45">
      <c r="B4973" s="3" t="s">
        <v>11431</v>
      </c>
      <c r="C4973" t="str">
        <f>_xlfn.XLOOKUP(B4973,Product!$A:$A,Product!$E:$E)</f>
        <v>2820-21WS</v>
      </c>
      <c r="D4973" s="3" t="s">
        <v>8764</v>
      </c>
    </row>
    <row r="4974" spans="2:4" x14ac:dyDescent="0.45">
      <c r="B4974" s="3" t="s">
        <v>11431</v>
      </c>
      <c r="C4974" t="str">
        <f>_xlfn.XLOOKUP(B4974,Product!$A:$A,Product!$E:$E)</f>
        <v>2820-21WS</v>
      </c>
      <c r="D4974" s="3" t="s">
        <v>8765</v>
      </c>
    </row>
    <row r="4975" spans="2:4" x14ac:dyDescent="0.45">
      <c r="B4975" s="3" t="s">
        <v>11431</v>
      </c>
      <c r="C4975" t="str">
        <f>_xlfn.XLOOKUP(B4975,Product!$A:$A,Product!$E:$E)</f>
        <v>2820-21WS</v>
      </c>
      <c r="D4975" s="3" t="s">
        <v>8766</v>
      </c>
    </row>
    <row r="4976" spans="2:4" x14ac:dyDescent="0.45">
      <c r="B4976" s="3" t="s">
        <v>11431</v>
      </c>
      <c r="C4976" t="str">
        <f>_xlfn.XLOOKUP(B4976,Product!$A:$A,Product!$E:$E)</f>
        <v>2820-21WS</v>
      </c>
      <c r="D4976" s="3" t="s">
        <v>8767</v>
      </c>
    </row>
    <row r="4977" spans="2:4" x14ac:dyDescent="0.45">
      <c r="B4977" s="3" t="s">
        <v>11431</v>
      </c>
      <c r="C4977" t="str">
        <f>_xlfn.XLOOKUP(B4977,Product!$A:$A,Product!$E:$E)</f>
        <v>2820-21WS</v>
      </c>
      <c r="D4977" s="3" t="s">
        <v>8768</v>
      </c>
    </row>
    <row r="4978" spans="2:4" x14ac:dyDescent="0.45">
      <c r="B4978" s="3" t="s">
        <v>11431</v>
      </c>
      <c r="C4978" t="str">
        <f>_xlfn.XLOOKUP(B4978,Product!$A:$A,Product!$E:$E)</f>
        <v>2820-21WS</v>
      </c>
      <c r="D4978" s="3" t="s">
        <v>8769</v>
      </c>
    </row>
    <row r="4979" spans="2:4" x14ac:dyDescent="0.45">
      <c r="B4979" s="3" t="s">
        <v>11431</v>
      </c>
      <c r="C4979" t="str">
        <f>_xlfn.XLOOKUP(B4979,Product!$A:$A,Product!$E:$E)</f>
        <v>2820-21WS</v>
      </c>
      <c r="D4979" s="3" t="s">
        <v>8752</v>
      </c>
    </row>
    <row r="4980" spans="2:4" x14ac:dyDescent="0.45">
      <c r="B4980" s="3" t="s">
        <v>11433</v>
      </c>
      <c r="C4980" t="str">
        <f>_xlfn.XLOOKUP(B4980,Product!$A:$A,Product!$E:$E)</f>
        <v>2821-21</v>
      </c>
      <c r="D4980" s="3" t="s">
        <v>8770</v>
      </c>
    </row>
    <row r="4981" spans="2:4" x14ac:dyDescent="0.45">
      <c r="B4981" s="3" t="s">
        <v>11433</v>
      </c>
      <c r="C4981" t="str">
        <f>_xlfn.XLOOKUP(B4981,Product!$A:$A,Product!$E:$E)</f>
        <v>2821-21</v>
      </c>
      <c r="D4981" s="3" t="s">
        <v>8771</v>
      </c>
    </row>
    <row r="4982" spans="2:4" x14ac:dyDescent="0.45">
      <c r="B4982" s="3" t="s">
        <v>11433</v>
      </c>
      <c r="C4982" t="str">
        <f>_xlfn.XLOOKUP(B4982,Product!$A:$A,Product!$E:$E)</f>
        <v>2821-21</v>
      </c>
      <c r="D4982" s="3" t="s">
        <v>8772</v>
      </c>
    </row>
    <row r="4983" spans="2:4" x14ac:dyDescent="0.45">
      <c r="B4983" s="3" t="s">
        <v>11433</v>
      </c>
      <c r="C4983" t="str">
        <f>_xlfn.XLOOKUP(B4983,Product!$A:$A,Product!$E:$E)</f>
        <v>2821-21</v>
      </c>
      <c r="D4983" s="3" t="s">
        <v>8773</v>
      </c>
    </row>
    <row r="4984" spans="2:4" x14ac:dyDescent="0.45">
      <c r="B4984" s="3" t="s">
        <v>11433</v>
      </c>
      <c r="C4984" t="str">
        <f>_xlfn.XLOOKUP(B4984,Product!$A:$A,Product!$E:$E)</f>
        <v>2821-21</v>
      </c>
      <c r="D4984" s="3" t="s">
        <v>8774</v>
      </c>
    </row>
    <row r="4985" spans="2:4" x14ac:dyDescent="0.45">
      <c r="B4985" s="3" t="s">
        <v>11433</v>
      </c>
      <c r="C4985" t="str">
        <f>_xlfn.XLOOKUP(B4985,Product!$A:$A,Product!$E:$E)</f>
        <v>2821-21</v>
      </c>
      <c r="D4985" s="3" t="s">
        <v>8775</v>
      </c>
    </row>
    <row r="4986" spans="2:4" x14ac:dyDescent="0.45">
      <c r="B4986" s="3" t="s">
        <v>11433</v>
      </c>
      <c r="C4986" t="str">
        <f>_xlfn.XLOOKUP(B4986,Product!$A:$A,Product!$E:$E)</f>
        <v>2821-21</v>
      </c>
      <c r="D4986" s="3" t="s">
        <v>8776</v>
      </c>
    </row>
    <row r="4987" spans="2:4" x14ac:dyDescent="0.45">
      <c r="B4987" s="3" t="s">
        <v>11433</v>
      </c>
      <c r="C4987" t="str">
        <f>_xlfn.XLOOKUP(B4987,Product!$A:$A,Product!$E:$E)</f>
        <v>2821-21</v>
      </c>
      <c r="D4987" s="3" t="s">
        <v>8777</v>
      </c>
    </row>
    <row r="4988" spans="2:4" x14ac:dyDescent="0.45">
      <c r="B4988" s="3" t="s">
        <v>11433</v>
      </c>
      <c r="C4988" t="str">
        <f>_xlfn.XLOOKUP(B4988,Product!$A:$A,Product!$E:$E)</f>
        <v>2821-21</v>
      </c>
      <c r="D4988" s="3" t="s">
        <v>8778</v>
      </c>
    </row>
    <row r="4989" spans="2:4" x14ac:dyDescent="0.45">
      <c r="B4989" s="3" t="s">
        <v>11433</v>
      </c>
      <c r="C4989" t="str">
        <f>_xlfn.XLOOKUP(B4989,Product!$A:$A,Product!$E:$E)</f>
        <v>2821-21</v>
      </c>
      <c r="D4989" s="3" t="s">
        <v>8779</v>
      </c>
    </row>
    <row r="4990" spans="2:4" x14ac:dyDescent="0.45">
      <c r="B4990" s="3" t="s">
        <v>11433</v>
      </c>
      <c r="C4990" t="str">
        <f>_xlfn.XLOOKUP(B4990,Product!$A:$A,Product!$E:$E)</f>
        <v>2821-21</v>
      </c>
      <c r="D4990" s="3" t="s">
        <v>8780</v>
      </c>
    </row>
    <row r="4991" spans="2:4" x14ac:dyDescent="0.45">
      <c r="B4991" s="3" t="s">
        <v>11433</v>
      </c>
      <c r="C4991" t="str">
        <f>_xlfn.XLOOKUP(B4991,Product!$A:$A,Product!$E:$E)</f>
        <v>2821-21</v>
      </c>
      <c r="D4991" s="3" t="s">
        <v>8781</v>
      </c>
    </row>
    <row r="4992" spans="2:4" x14ac:dyDescent="0.45">
      <c r="B4992" s="3" t="s">
        <v>11433</v>
      </c>
      <c r="C4992" t="str">
        <f>_xlfn.XLOOKUP(B4992,Product!$A:$A,Product!$E:$E)</f>
        <v>2821-21</v>
      </c>
      <c r="D4992" s="3" t="s">
        <v>8782</v>
      </c>
    </row>
    <row r="4993" spans="2:4" x14ac:dyDescent="0.45">
      <c r="B4993" s="3" t="s">
        <v>11433</v>
      </c>
      <c r="C4993" t="str">
        <f>_xlfn.XLOOKUP(B4993,Product!$A:$A,Product!$E:$E)</f>
        <v>2821-21</v>
      </c>
      <c r="D4993" s="3" t="s">
        <v>8783</v>
      </c>
    </row>
    <row r="4994" spans="2:4" x14ac:dyDescent="0.45">
      <c r="B4994" s="3" t="s">
        <v>11433</v>
      </c>
      <c r="C4994" t="str">
        <f>_xlfn.XLOOKUP(B4994,Product!$A:$A,Product!$E:$E)</f>
        <v>2821-21</v>
      </c>
      <c r="D4994" s="3" t="s">
        <v>8784</v>
      </c>
    </row>
    <row r="4995" spans="2:4" x14ac:dyDescent="0.45">
      <c r="B4995" s="3" t="s">
        <v>11433</v>
      </c>
      <c r="C4995" t="str">
        <f>_xlfn.XLOOKUP(B4995,Product!$A:$A,Product!$E:$E)</f>
        <v>2821-21</v>
      </c>
      <c r="D4995" s="3" t="s">
        <v>8785</v>
      </c>
    </row>
    <row r="4996" spans="2:4" x14ac:dyDescent="0.45">
      <c r="B4996" s="3" t="s">
        <v>11433</v>
      </c>
      <c r="C4996" t="str">
        <f>_xlfn.XLOOKUP(B4996,Product!$A:$A,Product!$E:$E)</f>
        <v>2821-21</v>
      </c>
      <c r="D4996" s="3" t="s">
        <v>8786</v>
      </c>
    </row>
    <row r="4997" spans="2:4" x14ac:dyDescent="0.45">
      <c r="B4997" s="3" t="s">
        <v>11434</v>
      </c>
      <c r="C4997" t="str">
        <f>_xlfn.XLOOKUP(B4997,Product!$A:$A,Product!$E:$E)</f>
        <v>2821-22</v>
      </c>
      <c r="D4997" s="3" t="s">
        <v>8770</v>
      </c>
    </row>
    <row r="4998" spans="2:4" x14ac:dyDescent="0.45">
      <c r="B4998" s="3" t="s">
        <v>11434</v>
      </c>
      <c r="C4998" t="str">
        <f>_xlfn.XLOOKUP(B4998,Product!$A:$A,Product!$E:$E)</f>
        <v>2821-22</v>
      </c>
      <c r="D4998" s="3" t="s">
        <v>8787</v>
      </c>
    </row>
    <row r="4999" spans="2:4" x14ac:dyDescent="0.45">
      <c r="B4999" s="3" t="s">
        <v>11434</v>
      </c>
      <c r="C4999" t="str">
        <f>_xlfn.XLOOKUP(B4999,Product!$A:$A,Product!$E:$E)</f>
        <v>2821-22</v>
      </c>
      <c r="D4999" s="3" t="s">
        <v>8772</v>
      </c>
    </row>
    <row r="5000" spans="2:4" x14ac:dyDescent="0.45">
      <c r="B5000" s="3" t="s">
        <v>11434</v>
      </c>
      <c r="C5000" t="str">
        <f>_xlfn.XLOOKUP(B5000,Product!$A:$A,Product!$E:$E)</f>
        <v>2821-22</v>
      </c>
      <c r="D5000" s="3" t="s">
        <v>8788</v>
      </c>
    </row>
    <row r="5001" spans="2:4" x14ac:dyDescent="0.45">
      <c r="B5001" s="3" t="s">
        <v>11434</v>
      </c>
      <c r="C5001" t="str">
        <f>_xlfn.XLOOKUP(B5001,Product!$A:$A,Product!$E:$E)</f>
        <v>2821-22</v>
      </c>
      <c r="D5001" s="3" t="s">
        <v>8789</v>
      </c>
    </row>
    <row r="5002" spans="2:4" x14ac:dyDescent="0.45">
      <c r="B5002" s="3" t="s">
        <v>11434</v>
      </c>
      <c r="C5002" t="str">
        <f>_xlfn.XLOOKUP(B5002,Product!$A:$A,Product!$E:$E)</f>
        <v>2821-22</v>
      </c>
      <c r="D5002" s="3" t="s">
        <v>8790</v>
      </c>
    </row>
    <row r="5003" spans="2:4" x14ac:dyDescent="0.45">
      <c r="B5003" s="3" t="s">
        <v>11434</v>
      </c>
      <c r="C5003" t="str">
        <f>_xlfn.XLOOKUP(B5003,Product!$A:$A,Product!$E:$E)</f>
        <v>2821-22</v>
      </c>
      <c r="D5003" s="3" t="s">
        <v>8791</v>
      </c>
    </row>
    <row r="5004" spans="2:4" x14ac:dyDescent="0.45">
      <c r="B5004" s="3" t="s">
        <v>11434</v>
      </c>
      <c r="C5004" t="str">
        <f>_xlfn.XLOOKUP(B5004,Product!$A:$A,Product!$E:$E)</f>
        <v>2821-22</v>
      </c>
      <c r="D5004" s="3" t="s">
        <v>8792</v>
      </c>
    </row>
    <row r="5005" spans="2:4" x14ac:dyDescent="0.45">
      <c r="B5005" s="3" t="s">
        <v>11434</v>
      </c>
      <c r="C5005" t="str">
        <f>_xlfn.XLOOKUP(B5005,Product!$A:$A,Product!$E:$E)</f>
        <v>2821-22</v>
      </c>
      <c r="D5005" s="3" t="s">
        <v>8777</v>
      </c>
    </row>
    <row r="5006" spans="2:4" x14ac:dyDescent="0.45">
      <c r="B5006" s="3" t="s">
        <v>11434</v>
      </c>
      <c r="C5006" t="str">
        <f>_xlfn.XLOOKUP(B5006,Product!$A:$A,Product!$E:$E)</f>
        <v>2821-22</v>
      </c>
      <c r="D5006" s="3" t="s">
        <v>8781</v>
      </c>
    </row>
    <row r="5007" spans="2:4" x14ac:dyDescent="0.45">
      <c r="B5007" s="3" t="s">
        <v>11434</v>
      </c>
      <c r="C5007" t="str">
        <f>_xlfn.XLOOKUP(B5007,Product!$A:$A,Product!$E:$E)</f>
        <v>2821-22</v>
      </c>
      <c r="D5007" s="3" t="s">
        <v>8793</v>
      </c>
    </row>
    <row r="5008" spans="2:4" x14ac:dyDescent="0.45">
      <c r="B5008" s="3" t="s">
        <v>11434</v>
      </c>
      <c r="C5008" t="str">
        <f>_xlfn.XLOOKUP(B5008,Product!$A:$A,Product!$E:$E)</f>
        <v>2821-22</v>
      </c>
      <c r="D5008" s="3" t="s">
        <v>8794</v>
      </c>
    </row>
    <row r="5009" spans="2:4" x14ac:dyDescent="0.45">
      <c r="B5009" s="3" t="s">
        <v>11434</v>
      </c>
      <c r="C5009" t="str">
        <f>_xlfn.XLOOKUP(B5009,Product!$A:$A,Product!$E:$E)</f>
        <v>2821-22</v>
      </c>
      <c r="D5009" s="3" t="s">
        <v>8795</v>
      </c>
    </row>
    <row r="5010" spans="2:4" x14ac:dyDescent="0.45">
      <c r="B5010" s="3" t="s">
        <v>11434</v>
      </c>
      <c r="C5010" t="str">
        <f>_xlfn.XLOOKUP(B5010,Product!$A:$A,Product!$E:$E)</f>
        <v>2821-22</v>
      </c>
      <c r="D5010" s="3" t="s">
        <v>8782</v>
      </c>
    </row>
    <row r="5011" spans="2:4" x14ac:dyDescent="0.45">
      <c r="B5011" s="3" t="s">
        <v>11434</v>
      </c>
      <c r="C5011" t="str">
        <f>_xlfn.XLOOKUP(B5011,Product!$A:$A,Product!$E:$E)</f>
        <v>2821-22</v>
      </c>
      <c r="D5011" s="3" t="s">
        <v>8796</v>
      </c>
    </row>
    <row r="5012" spans="2:4" x14ac:dyDescent="0.45">
      <c r="B5012" s="3" t="s">
        <v>11434</v>
      </c>
      <c r="C5012" t="str">
        <f>_xlfn.XLOOKUP(B5012,Product!$A:$A,Product!$E:$E)</f>
        <v>2821-22</v>
      </c>
      <c r="D5012" s="3" t="s">
        <v>8783</v>
      </c>
    </row>
    <row r="5013" spans="2:4" x14ac:dyDescent="0.45">
      <c r="B5013" s="3" t="s">
        <v>11434</v>
      </c>
      <c r="C5013" t="str">
        <f>_xlfn.XLOOKUP(B5013,Product!$A:$A,Product!$E:$E)</f>
        <v>2821-22</v>
      </c>
      <c r="D5013" s="3" t="s">
        <v>8785</v>
      </c>
    </row>
    <row r="5014" spans="2:4" x14ac:dyDescent="0.45">
      <c r="B5014" s="3" t="s">
        <v>11436</v>
      </c>
      <c r="C5014" t="str">
        <f>_xlfn.XLOOKUP(B5014,Product!$A:$A,Product!$E:$E)</f>
        <v>2822-22</v>
      </c>
      <c r="D5014" s="3" t="s">
        <v>8797</v>
      </c>
    </row>
    <row r="5015" spans="2:4" x14ac:dyDescent="0.45">
      <c r="B5015" s="3" t="s">
        <v>11436</v>
      </c>
      <c r="C5015" t="str">
        <f>_xlfn.XLOOKUP(B5015,Product!$A:$A,Product!$E:$E)</f>
        <v>2822-22</v>
      </c>
      <c r="D5015" s="3" t="s">
        <v>8798</v>
      </c>
    </row>
    <row r="5016" spans="2:4" x14ac:dyDescent="0.45">
      <c r="B5016" s="3" t="s">
        <v>11436</v>
      </c>
      <c r="C5016" t="str">
        <f>_xlfn.XLOOKUP(B5016,Product!$A:$A,Product!$E:$E)</f>
        <v>2822-22</v>
      </c>
      <c r="D5016" s="3" t="s">
        <v>8799</v>
      </c>
    </row>
    <row r="5017" spans="2:4" x14ac:dyDescent="0.45">
      <c r="B5017" s="3" t="s">
        <v>11436</v>
      </c>
      <c r="C5017" t="str">
        <f>_xlfn.XLOOKUP(B5017,Product!$A:$A,Product!$E:$E)</f>
        <v>2822-22</v>
      </c>
      <c r="D5017" s="3" t="s">
        <v>8800</v>
      </c>
    </row>
    <row r="5018" spans="2:4" x14ac:dyDescent="0.45">
      <c r="B5018" s="3" t="s">
        <v>11436</v>
      </c>
      <c r="C5018" t="str">
        <f>_xlfn.XLOOKUP(B5018,Product!$A:$A,Product!$E:$E)</f>
        <v>2822-22</v>
      </c>
      <c r="D5018" s="3" t="s">
        <v>8801</v>
      </c>
    </row>
    <row r="5019" spans="2:4" x14ac:dyDescent="0.45">
      <c r="B5019" s="3" t="s">
        <v>11436</v>
      </c>
      <c r="C5019" t="str">
        <f>_xlfn.XLOOKUP(B5019,Product!$A:$A,Product!$E:$E)</f>
        <v>2822-22</v>
      </c>
      <c r="D5019" s="3" t="s">
        <v>8802</v>
      </c>
    </row>
    <row r="5020" spans="2:4" x14ac:dyDescent="0.45">
      <c r="B5020" s="3" t="s">
        <v>11436</v>
      </c>
      <c r="C5020" t="str">
        <f>_xlfn.XLOOKUP(B5020,Product!$A:$A,Product!$E:$E)</f>
        <v>2822-22</v>
      </c>
      <c r="D5020" s="3" t="s">
        <v>8803</v>
      </c>
    </row>
    <row r="5021" spans="2:4" x14ac:dyDescent="0.45">
      <c r="B5021" s="3" t="s">
        <v>11436</v>
      </c>
      <c r="C5021" t="str">
        <f>_xlfn.XLOOKUP(B5021,Product!$A:$A,Product!$E:$E)</f>
        <v>2822-22</v>
      </c>
      <c r="D5021" s="3" t="s">
        <v>8804</v>
      </c>
    </row>
    <row r="5022" spans="2:4" x14ac:dyDescent="0.45">
      <c r="B5022" s="3" t="s">
        <v>11436</v>
      </c>
      <c r="C5022" t="str">
        <f>_xlfn.XLOOKUP(B5022,Product!$A:$A,Product!$E:$E)</f>
        <v>2822-22</v>
      </c>
      <c r="D5022" s="3" t="s">
        <v>8805</v>
      </c>
    </row>
    <row r="5023" spans="2:4" x14ac:dyDescent="0.45">
      <c r="B5023" s="3" t="s">
        <v>11436</v>
      </c>
      <c r="C5023" t="str">
        <f>_xlfn.XLOOKUP(B5023,Product!$A:$A,Product!$E:$E)</f>
        <v>2822-22</v>
      </c>
      <c r="D5023" s="3" t="s">
        <v>8806</v>
      </c>
    </row>
    <row r="5024" spans="2:4" x14ac:dyDescent="0.45">
      <c r="B5024" s="3" t="s">
        <v>11436</v>
      </c>
      <c r="C5024" t="str">
        <f>_xlfn.XLOOKUP(B5024,Product!$A:$A,Product!$E:$E)</f>
        <v>2822-22</v>
      </c>
      <c r="D5024" s="3" t="s">
        <v>8807</v>
      </c>
    </row>
    <row r="5025" spans="2:4" x14ac:dyDescent="0.45">
      <c r="B5025" s="3" t="s">
        <v>11436</v>
      </c>
      <c r="C5025" t="str">
        <f>_xlfn.XLOOKUP(B5025,Product!$A:$A,Product!$E:$E)</f>
        <v>2822-22</v>
      </c>
      <c r="D5025" s="3" t="s">
        <v>8808</v>
      </c>
    </row>
    <row r="5026" spans="2:4" x14ac:dyDescent="0.45">
      <c r="B5026" s="3" t="s">
        <v>11436</v>
      </c>
      <c r="C5026" t="str">
        <f>_xlfn.XLOOKUP(B5026,Product!$A:$A,Product!$E:$E)</f>
        <v>2822-22</v>
      </c>
      <c r="D5026" s="3" t="s">
        <v>8809</v>
      </c>
    </row>
    <row r="5027" spans="2:4" x14ac:dyDescent="0.45">
      <c r="B5027" s="3" t="s">
        <v>11436</v>
      </c>
      <c r="C5027" t="str">
        <f>_xlfn.XLOOKUP(B5027,Product!$A:$A,Product!$E:$E)</f>
        <v>2822-22</v>
      </c>
      <c r="D5027" s="3" t="s">
        <v>8810</v>
      </c>
    </row>
    <row r="5028" spans="2:4" x14ac:dyDescent="0.45">
      <c r="B5028" s="3" t="s">
        <v>11436</v>
      </c>
      <c r="C5028" t="str">
        <f>_xlfn.XLOOKUP(B5028,Product!$A:$A,Product!$E:$E)</f>
        <v>2822-22</v>
      </c>
      <c r="D5028" s="3" t="s">
        <v>8811</v>
      </c>
    </row>
    <row r="5029" spans="2:4" x14ac:dyDescent="0.45">
      <c r="B5029" s="3" t="s">
        <v>11442</v>
      </c>
      <c r="C5029" t="str">
        <f>_xlfn.XLOOKUP(B5029,Product!$A:$A,Product!$E:$E)</f>
        <v>2826-21T</v>
      </c>
      <c r="D5029" s="3" t="s">
        <v>8812</v>
      </c>
    </row>
    <row r="5030" spans="2:4" x14ac:dyDescent="0.45">
      <c r="B5030" s="3" t="s">
        <v>11442</v>
      </c>
      <c r="C5030" t="str">
        <f>_xlfn.XLOOKUP(B5030,Product!$A:$A,Product!$E:$E)</f>
        <v>2826-21T</v>
      </c>
      <c r="D5030" s="3" t="s">
        <v>8813</v>
      </c>
    </row>
    <row r="5031" spans="2:4" x14ac:dyDescent="0.45">
      <c r="B5031" s="3" t="s">
        <v>11442</v>
      </c>
      <c r="C5031" t="str">
        <f>_xlfn.XLOOKUP(B5031,Product!$A:$A,Product!$E:$E)</f>
        <v>2826-21T</v>
      </c>
      <c r="D5031" s="3" t="s">
        <v>8814</v>
      </c>
    </row>
    <row r="5032" spans="2:4" x14ac:dyDescent="0.45">
      <c r="B5032" s="3" t="s">
        <v>11442</v>
      </c>
      <c r="C5032" t="str">
        <f>_xlfn.XLOOKUP(B5032,Product!$A:$A,Product!$E:$E)</f>
        <v>2826-21T</v>
      </c>
      <c r="D5032" s="3" t="s">
        <v>8815</v>
      </c>
    </row>
    <row r="5033" spans="2:4" x14ac:dyDescent="0.45">
      <c r="B5033" s="3" t="s">
        <v>11442</v>
      </c>
      <c r="C5033" t="str">
        <f>_xlfn.XLOOKUP(B5033,Product!$A:$A,Product!$E:$E)</f>
        <v>2826-21T</v>
      </c>
      <c r="D5033" s="3" t="s">
        <v>8816</v>
      </c>
    </row>
    <row r="5034" spans="2:4" x14ac:dyDescent="0.45">
      <c r="B5034" s="3" t="s">
        <v>11442</v>
      </c>
      <c r="C5034" t="str">
        <f>_xlfn.XLOOKUP(B5034,Product!$A:$A,Product!$E:$E)</f>
        <v>2826-21T</v>
      </c>
      <c r="D5034" s="3" t="s">
        <v>8817</v>
      </c>
    </row>
    <row r="5035" spans="2:4" x14ac:dyDescent="0.45">
      <c r="B5035" s="3" t="s">
        <v>11442</v>
      </c>
      <c r="C5035" t="str">
        <f>_xlfn.XLOOKUP(B5035,Product!$A:$A,Product!$E:$E)</f>
        <v>2826-21T</v>
      </c>
      <c r="D5035" s="3" t="s">
        <v>8818</v>
      </c>
    </row>
    <row r="5036" spans="2:4" x14ac:dyDescent="0.45">
      <c r="B5036" s="3" t="s">
        <v>11442</v>
      </c>
      <c r="C5036" t="str">
        <f>_xlfn.XLOOKUP(B5036,Product!$A:$A,Product!$E:$E)</f>
        <v>2826-21T</v>
      </c>
      <c r="D5036" s="3" t="s">
        <v>8819</v>
      </c>
    </row>
    <row r="5037" spans="2:4" x14ac:dyDescent="0.45">
      <c r="B5037" s="3" t="s">
        <v>11442</v>
      </c>
      <c r="C5037" t="str">
        <f>_xlfn.XLOOKUP(B5037,Product!$A:$A,Product!$E:$E)</f>
        <v>2826-21T</v>
      </c>
      <c r="D5037" s="3" t="s">
        <v>8820</v>
      </c>
    </row>
    <row r="5038" spans="2:4" x14ac:dyDescent="0.45">
      <c r="B5038" s="3" t="s">
        <v>11442</v>
      </c>
      <c r="C5038" t="str">
        <f>_xlfn.XLOOKUP(B5038,Product!$A:$A,Product!$E:$E)</f>
        <v>2826-21T</v>
      </c>
      <c r="D5038" s="3" t="s">
        <v>7672</v>
      </c>
    </row>
    <row r="5039" spans="2:4" x14ac:dyDescent="0.45">
      <c r="B5039" s="3" t="s">
        <v>11442</v>
      </c>
      <c r="C5039" t="str">
        <f>_xlfn.XLOOKUP(B5039,Product!$A:$A,Product!$E:$E)</f>
        <v>2826-21T</v>
      </c>
      <c r="D5039" s="3" t="s">
        <v>8821</v>
      </c>
    </row>
    <row r="5040" spans="2:4" x14ac:dyDescent="0.45">
      <c r="B5040" s="3" t="s">
        <v>11442</v>
      </c>
      <c r="C5040" t="str">
        <f>_xlfn.XLOOKUP(B5040,Product!$A:$A,Product!$E:$E)</f>
        <v>2826-21T</v>
      </c>
      <c r="D5040" s="3" t="s">
        <v>8822</v>
      </c>
    </row>
    <row r="5041" spans="2:4" x14ac:dyDescent="0.45">
      <c r="B5041" s="3" t="s">
        <v>11442</v>
      </c>
      <c r="C5041" t="str">
        <f>_xlfn.XLOOKUP(B5041,Product!$A:$A,Product!$E:$E)</f>
        <v>2826-21T</v>
      </c>
      <c r="D5041" s="3" t="s">
        <v>8823</v>
      </c>
    </row>
    <row r="5042" spans="2:4" x14ac:dyDescent="0.45">
      <c r="B5042" s="3" t="s">
        <v>11442</v>
      </c>
      <c r="C5042" t="str">
        <f>_xlfn.XLOOKUP(B5042,Product!$A:$A,Product!$E:$E)</f>
        <v>2826-21T</v>
      </c>
      <c r="D5042" s="3" t="s">
        <v>8824</v>
      </c>
    </row>
    <row r="5043" spans="2:4" x14ac:dyDescent="0.45">
      <c r="B5043" s="3" t="s">
        <v>11442</v>
      </c>
      <c r="C5043" t="str">
        <f>_xlfn.XLOOKUP(B5043,Product!$A:$A,Product!$E:$E)</f>
        <v>2826-21T</v>
      </c>
      <c r="D5043" s="3" t="s">
        <v>8825</v>
      </c>
    </row>
    <row r="5044" spans="2:4" x14ac:dyDescent="0.45">
      <c r="B5044" s="3" t="s">
        <v>11446</v>
      </c>
      <c r="C5044" t="str">
        <f>_xlfn.XLOOKUP(B5044,Product!$A:$A,Product!$E:$E)</f>
        <v>2828-21</v>
      </c>
      <c r="D5044" s="3" t="s">
        <v>8826</v>
      </c>
    </row>
    <row r="5045" spans="2:4" x14ac:dyDescent="0.45">
      <c r="B5045" s="3" t="s">
        <v>11446</v>
      </c>
      <c r="C5045" t="str">
        <f>_xlfn.XLOOKUP(B5045,Product!$A:$A,Product!$E:$E)</f>
        <v>2828-21</v>
      </c>
      <c r="D5045" s="3" t="s">
        <v>8827</v>
      </c>
    </row>
    <row r="5046" spans="2:4" x14ac:dyDescent="0.45">
      <c r="B5046" s="3" t="s">
        <v>11446</v>
      </c>
      <c r="C5046" t="str">
        <f>_xlfn.XLOOKUP(B5046,Product!$A:$A,Product!$E:$E)</f>
        <v>2828-21</v>
      </c>
      <c r="D5046" s="3" t="s">
        <v>8828</v>
      </c>
    </row>
    <row r="5047" spans="2:4" x14ac:dyDescent="0.45">
      <c r="B5047" s="3" t="s">
        <v>11446</v>
      </c>
      <c r="C5047" t="str">
        <f>_xlfn.XLOOKUP(B5047,Product!$A:$A,Product!$E:$E)</f>
        <v>2828-21</v>
      </c>
      <c r="D5047" s="3" t="s">
        <v>8829</v>
      </c>
    </row>
    <row r="5048" spans="2:4" x14ac:dyDescent="0.45">
      <c r="B5048" s="3" t="s">
        <v>11446</v>
      </c>
      <c r="C5048" t="str">
        <f>_xlfn.XLOOKUP(B5048,Product!$A:$A,Product!$E:$E)</f>
        <v>2828-21</v>
      </c>
      <c r="D5048" s="3" t="s">
        <v>8830</v>
      </c>
    </row>
    <row r="5049" spans="2:4" x14ac:dyDescent="0.45">
      <c r="B5049" s="3" t="s">
        <v>11446</v>
      </c>
      <c r="C5049" t="str">
        <f>_xlfn.XLOOKUP(B5049,Product!$A:$A,Product!$E:$E)</f>
        <v>2828-21</v>
      </c>
      <c r="D5049" s="3" t="s">
        <v>8831</v>
      </c>
    </row>
    <row r="5050" spans="2:4" x14ac:dyDescent="0.45">
      <c r="B5050" s="3" t="s">
        <v>11446</v>
      </c>
      <c r="C5050" t="str">
        <f>_xlfn.XLOOKUP(B5050,Product!$A:$A,Product!$E:$E)</f>
        <v>2828-21</v>
      </c>
      <c r="D5050" s="3" t="s">
        <v>8832</v>
      </c>
    </row>
    <row r="5051" spans="2:4" x14ac:dyDescent="0.45">
      <c r="B5051" s="3" t="s">
        <v>11446</v>
      </c>
      <c r="C5051" t="str">
        <f>_xlfn.XLOOKUP(B5051,Product!$A:$A,Product!$E:$E)</f>
        <v>2828-21</v>
      </c>
      <c r="D5051" s="3" t="s">
        <v>8833</v>
      </c>
    </row>
    <row r="5052" spans="2:4" x14ac:dyDescent="0.45">
      <c r="B5052" s="3" t="s">
        <v>11446</v>
      </c>
      <c r="C5052" t="str">
        <f>_xlfn.XLOOKUP(B5052,Product!$A:$A,Product!$E:$E)</f>
        <v>2828-21</v>
      </c>
      <c r="D5052" s="3" t="s">
        <v>8834</v>
      </c>
    </row>
    <row r="5053" spans="2:4" x14ac:dyDescent="0.45">
      <c r="B5053" s="3" t="s">
        <v>11446</v>
      </c>
      <c r="C5053" t="str">
        <f>_xlfn.XLOOKUP(B5053,Product!$A:$A,Product!$E:$E)</f>
        <v>2828-21</v>
      </c>
      <c r="D5053" s="3" t="s">
        <v>8835</v>
      </c>
    </row>
    <row r="5054" spans="2:4" x14ac:dyDescent="0.45">
      <c r="B5054" s="3" t="s">
        <v>11446</v>
      </c>
      <c r="C5054" t="str">
        <f>_xlfn.XLOOKUP(B5054,Product!$A:$A,Product!$E:$E)</f>
        <v>2828-21</v>
      </c>
      <c r="D5054" s="3" t="s">
        <v>8836</v>
      </c>
    </row>
    <row r="5055" spans="2:4" x14ac:dyDescent="0.45">
      <c r="B5055" s="3" t="s">
        <v>11446</v>
      </c>
      <c r="C5055" t="str">
        <f>_xlfn.XLOOKUP(B5055,Product!$A:$A,Product!$E:$E)</f>
        <v>2828-21</v>
      </c>
      <c r="D5055" s="3" t="s">
        <v>8837</v>
      </c>
    </row>
    <row r="5056" spans="2:4" x14ac:dyDescent="0.45">
      <c r="B5056" s="3" t="s">
        <v>11446</v>
      </c>
      <c r="C5056" t="str">
        <f>_xlfn.XLOOKUP(B5056,Product!$A:$A,Product!$E:$E)</f>
        <v>2828-21</v>
      </c>
      <c r="D5056" s="3" t="s">
        <v>8838</v>
      </c>
    </row>
    <row r="5057" spans="2:4" x14ac:dyDescent="0.45">
      <c r="B5057" s="3" t="s">
        <v>11446</v>
      </c>
      <c r="C5057" t="str">
        <f>_xlfn.XLOOKUP(B5057,Product!$A:$A,Product!$E:$E)</f>
        <v>2828-21</v>
      </c>
      <c r="D5057" s="3" t="s">
        <v>8839</v>
      </c>
    </row>
    <row r="5058" spans="2:4" x14ac:dyDescent="0.45">
      <c r="B5058" s="3" t="s">
        <v>11446</v>
      </c>
      <c r="C5058" t="str">
        <f>_xlfn.XLOOKUP(B5058,Product!$A:$A,Product!$E:$E)</f>
        <v>2828-21</v>
      </c>
      <c r="D5058" s="3" t="s">
        <v>8840</v>
      </c>
    </row>
    <row r="5059" spans="2:4" x14ac:dyDescent="0.45">
      <c r="B5059" s="3" t="s">
        <v>11448</v>
      </c>
      <c r="C5059" t="str">
        <f>_xlfn.XLOOKUP(B5059,Product!$A:$A,Product!$E:$E)</f>
        <v>2829-22</v>
      </c>
      <c r="D5059" s="3" t="s">
        <v>8841</v>
      </c>
    </row>
    <row r="5060" spans="2:4" x14ac:dyDescent="0.45">
      <c r="B5060" s="3" t="s">
        <v>11448</v>
      </c>
      <c r="C5060" t="str">
        <f>_xlfn.XLOOKUP(B5060,Product!$A:$A,Product!$E:$E)</f>
        <v>2829-22</v>
      </c>
      <c r="D5060" s="3" t="s">
        <v>8842</v>
      </c>
    </row>
    <row r="5061" spans="2:4" x14ac:dyDescent="0.45">
      <c r="B5061" s="3" t="s">
        <v>11448</v>
      </c>
      <c r="C5061" t="str">
        <f>_xlfn.XLOOKUP(B5061,Product!$A:$A,Product!$E:$E)</f>
        <v>2829-22</v>
      </c>
      <c r="D5061" s="3" t="s">
        <v>8843</v>
      </c>
    </row>
    <row r="5062" spans="2:4" x14ac:dyDescent="0.45">
      <c r="B5062" s="3" t="s">
        <v>11448</v>
      </c>
      <c r="C5062" t="str">
        <f>_xlfn.XLOOKUP(B5062,Product!$A:$A,Product!$E:$E)</f>
        <v>2829-22</v>
      </c>
      <c r="D5062" s="3" t="s">
        <v>8844</v>
      </c>
    </row>
    <row r="5063" spans="2:4" x14ac:dyDescent="0.45">
      <c r="B5063" s="3" t="s">
        <v>11448</v>
      </c>
      <c r="C5063" t="str">
        <f>_xlfn.XLOOKUP(B5063,Product!$A:$A,Product!$E:$E)</f>
        <v>2829-22</v>
      </c>
      <c r="D5063" s="3" t="s">
        <v>8845</v>
      </c>
    </row>
    <row r="5064" spans="2:4" x14ac:dyDescent="0.45">
      <c r="B5064" s="3" t="s">
        <v>11448</v>
      </c>
      <c r="C5064" t="str">
        <f>_xlfn.XLOOKUP(B5064,Product!$A:$A,Product!$E:$E)</f>
        <v>2829-22</v>
      </c>
      <c r="D5064" s="3" t="s">
        <v>8846</v>
      </c>
    </row>
    <row r="5065" spans="2:4" x14ac:dyDescent="0.45">
      <c r="B5065" s="3" t="s">
        <v>11448</v>
      </c>
      <c r="C5065" t="str">
        <f>_xlfn.XLOOKUP(B5065,Product!$A:$A,Product!$E:$E)</f>
        <v>2829-22</v>
      </c>
      <c r="D5065" s="3" t="s">
        <v>8847</v>
      </c>
    </row>
    <row r="5066" spans="2:4" x14ac:dyDescent="0.45">
      <c r="B5066" s="3" t="s">
        <v>11448</v>
      </c>
      <c r="C5066" t="str">
        <f>_xlfn.XLOOKUP(B5066,Product!$A:$A,Product!$E:$E)</f>
        <v>2829-22</v>
      </c>
      <c r="D5066" s="3" t="s">
        <v>8848</v>
      </c>
    </row>
    <row r="5067" spans="2:4" x14ac:dyDescent="0.45">
      <c r="B5067" s="3" t="s">
        <v>11450</v>
      </c>
      <c r="C5067" t="str">
        <f>_xlfn.XLOOKUP(B5067,Product!$A:$A,Product!$E:$E)</f>
        <v>2829S-22</v>
      </c>
      <c r="D5067" s="3" t="s">
        <v>8849</v>
      </c>
    </row>
    <row r="5068" spans="2:4" x14ac:dyDescent="0.45">
      <c r="B5068" s="3" t="s">
        <v>11450</v>
      </c>
      <c r="C5068" t="str">
        <f>_xlfn.XLOOKUP(B5068,Product!$A:$A,Product!$E:$E)</f>
        <v>2829S-22</v>
      </c>
      <c r="D5068" s="3" t="s">
        <v>8850</v>
      </c>
    </row>
    <row r="5069" spans="2:4" x14ac:dyDescent="0.45">
      <c r="B5069" s="3" t="s">
        <v>11450</v>
      </c>
      <c r="C5069" t="str">
        <f>_xlfn.XLOOKUP(B5069,Product!$A:$A,Product!$E:$E)</f>
        <v>2829S-22</v>
      </c>
      <c r="D5069" s="3" t="s">
        <v>8851</v>
      </c>
    </row>
    <row r="5070" spans="2:4" x14ac:dyDescent="0.45">
      <c r="B5070" s="3" t="s">
        <v>11450</v>
      </c>
      <c r="C5070" t="str">
        <f>_xlfn.XLOOKUP(B5070,Product!$A:$A,Product!$E:$E)</f>
        <v>2829S-22</v>
      </c>
      <c r="D5070" s="3" t="s">
        <v>8852</v>
      </c>
    </row>
    <row r="5071" spans="2:4" x14ac:dyDescent="0.45">
      <c r="B5071" s="3" t="s">
        <v>11450</v>
      </c>
      <c r="C5071" t="str">
        <f>_xlfn.XLOOKUP(B5071,Product!$A:$A,Product!$E:$E)</f>
        <v>2829S-22</v>
      </c>
      <c r="D5071" s="3" t="s">
        <v>8844</v>
      </c>
    </row>
    <row r="5072" spans="2:4" x14ac:dyDescent="0.45">
      <c r="B5072" s="3" t="s">
        <v>11450</v>
      </c>
      <c r="C5072" t="str">
        <f>_xlfn.XLOOKUP(B5072,Product!$A:$A,Product!$E:$E)</f>
        <v>2829S-22</v>
      </c>
      <c r="D5072" s="3" t="s">
        <v>8853</v>
      </c>
    </row>
    <row r="5073" spans="2:4" x14ac:dyDescent="0.45">
      <c r="B5073" s="3" t="s">
        <v>11450</v>
      </c>
      <c r="C5073" t="str">
        <f>_xlfn.XLOOKUP(B5073,Product!$A:$A,Product!$E:$E)</f>
        <v>2829S-22</v>
      </c>
      <c r="D5073" s="3" t="s">
        <v>8854</v>
      </c>
    </row>
    <row r="5074" spans="2:4" x14ac:dyDescent="0.45">
      <c r="B5074" s="3" t="s">
        <v>11450</v>
      </c>
      <c r="C5074" t="str">
        <f>_xlfn.XLOOKUP(B5074,Product!$A:$A,Product!$E:$E)</f>
        <v>2829S-22</v>
      </c>
      <c r="D5074" s="3" t="s">
        <v>8855</v>
      </c>
    </row>
    <row r="5075" spans="2:4" x14ac:dyDescent="0.45">
      <c r="B5075" s="3" t="s">
        <v>11450</v>
      </c>
      <c r="C5075" t="str">
        <f>_xlfn.XLOOKUP(B5075,Product!$A:$A,Product!$E:$E)</f>
        <v>2829S-22</v>
      </c>
      <c r="D5075" s="3" t="s">
        <v>8856</v>
      </c>
    </row>
    <row r="5076" spans="2:4" x14ac:dyDescent="0.45">
      <c r="B5076" s="3" t="s">
        <v>11452</v>
      </c>
      <c r="C5076" t="str">
        <f>_xlfn.XLOOKUP(B5076,Product!$A:$A,Product!$E:$E)</f>
        <v>2831-21</v>
      </c>
      <c r="D5076" s="3" t="s">
        <v>8857</v>
      </c>
    </row>
    <row r="5077" spans="2:4" x14ac:dyDescent="0.45">
      <c r="B5077" s="3" t="s">
        <v>11452</v>
      </c>
      <c r="C5077" t="str">
        <f>_xlfn.XLOOKUP(B5077,Product!$A:$A,Product!$E:$E)</f>
        <v>2831-21</v>
      </c>
      <c r="D5077" s="3" t="s">
        <v>8858</v>
      </c>
    </row>
    <row r="5078" spans="2:4" x14ac:dyDescent="0.45">
      <c r="B5078" s="3" t="s">
        <v>11452</v>
      </c>
      <c r="C5078" t="str">
        <f>_xlfn.XLOOKUP(B5078,Product!$A:$A,Product!$E:$E)</f>
        <v>2831-21</v>
      </c>
      <c r="D5078" s="3" t="s">
        <v>8859</v>
      </c>
    </row>
    <row r="5079" spans="2:4" x14ac:dyDescent="0.45">
      <c r="B5079" s="3" t="s">
        <v>11452</v>
      </c>
      <c r="C5079" t="str">
        <f>_xlfn.XLOOKUP(B5079,Product!$A:$A,Product!$E:$E)</f>
        <v>2831-21</v>
      </c>
      <c r="D5079" s="3" t="s">
        <v>8860</v>
      </c>
    </row>
    <row r="5080" spans="2:4" x14ac:dyDescent="0.45">
      <c r="B5080" s="3" t="s">
        <v>11452</v>
      </c>
      <c r="C5080" t="str">
        <f>_xlfn.XLOOKUP(B5080,Product!$A:$A,Product!$E:$E)</f>
        <v>2831-21</v>
      </c>
      <c r="D5080" s="3" t="s">
        <v>8861</v>
      </c>
    </row>
    <row r="5081" spans="2:4" x14ac:dyDescent="0.45">
      <c r="B5081" s="3" t="s">
        <v>11452</v>
      </c>
      <c r="C5081" t="str">
        <f>_xlfn.XLOOKUP(B5081,Product!$A:$A,Product!$E:$E)</f>
        <v>2831-21</v>
      </c>
      <c r="D5081" s="3" t="s">
        <v>8862</v>
      </c>
    </row>
    <row r="5082" spans="2:4" x14ac:dyDescent="0.45">
      <c r="B5082" s="3" t="s">
        <v>11452</v>
      </c>
      <c r="C5082" t="str">
        <f>_xlfn.XLOOKUP(B5082,Product!$A:$A,Product!$E:$E)</f>
        <v>2831-21</v>
      </c>
      <c r="D5082" s="3" t="s">
        <v>8863</v>
      </c>
    </row>
    <row r="5083" spans="2:4" x14ac:dyDescent="0.45">
      <c r="B5083" s="3" t="s">
        <v>11452</v>
      </c>
      <c r="C5083" t="str">
        <f>_xlfn.XLOOKUP(B5083,Product!$A:$A,Product!$E:$E)</f>
        <v>2831-21</v>
      </c>
      <c r="D5083" s="3" t="s">
        <v>8864</v>
      </c>
    </row>
    <row r="5084" spans="2:4" x14ac:dyDescent="0.45">
      <c r="B5084" s="3" t="s">
        <v>11452</v>
      </c>
      <c r="C5084" t="str">
        <f>_xlfn.XLOOKUP(B5084,Product!$A:$A,Product!$E:$E)</f>
        <v>2831-21</v>
      </c>
      <c r="D5084" s="3" t="s">
        <v>8865</v>
      </c>
    </row>
    <row r="5085" spans="2:4" x14ac:dyDescent="0.45">
      <c r="B5085" s="3" t="s">
        <v>11456</v>
      </c>
      <c r="C5085" t="str">
        <f>_xlfn.XLOOKUP(B5085,Product!$A:$A,Product!$E:$E)</f>
        <v>2834-21HD</v>
      </c>
      <c r="D5085" s="3" t="s">
        <v>8866</v>
      </c>
    </row>
    <row r="5086" spans="2:4" x14ac:dyDescent="0.45">
      <c r="B5086" s="3" t="s">
        <v>11456</v>
      </c>
      <c r="C5086" t="str">
        <f>_xlfn.XLOOKUP(B5086,Product!$A:$A,Product!$E:$E)</f>
        <v>2834-21HD</v>
      </c>
      <c r="D5086" s="3" t="s">
        <v>8867</v>
      </c>
    </row>
    <row r="5087" spans="2:4" x14ac:dyDescent="0.45">
      <c r="B5087" s="3" t="s">
        <v>11456</v>
      </c>
      <c r="C5087" t="str">
        <f>_xlfn.XLOOKUP(B5087,Product!$A:$A,Product!$E:$E)</f>
        <v>2834-21HD</v>
      </c>
      <c r="D5087" s="3" t="s">
        <v>8868</v>
      </c>
    </row>
    <row r="5088" spans="2:4" x14ac:dyDescent="0.45">
      <c r="B5088" s="3" t="s">
        <v>11456</v>
      </c>
      <c r="C5088" t="str">
        <f>_xlfn.XLOOKUP(B5088,Product!$A:$A,Product!$E:$E)</f>
        <v>2834-21HD</v>
      </c>
      <c r="D5088" s="3" t="s">
        <v>8020</v>
      </c>
    </row>
    <row r="5089" spans="2:4" x14ac:dyDescent="0.45">
      <c r="B5089" s="3" t="s">
        <v>11456</v>
      </c>
      <c r="C5089" t="str">
        <f>_xlfn.XLOOKUP(B5089,Product!$A:$A,Product!$E:$E)</f>
        <v>2834-21HD</v>
      </c>
      <c r="D5089" s="3" t="s">
        <v>8869</v>
      </c>
    </row>
    <row r="5090" spans="2:4" x14ac:dyDescent="0.45">
      <c r="B5090" s="3" t="s">
        <v>11456</v>
      </c>
      <c r="C5090" t="str">
        <f>_xlfn.XLOOKUP(B5090,Product!$A:$A,Product!$E:$E)</f>
        <v>2834-21HD</v>
      </c>
      <c r="D5090" s="3" t="s">
        <v>8870</v>
      </c>
    </row>
    <row r="5091" spans="2:4" x14ac:dyDescent="0.45">
      <c r="B5091" s="3" t="s">
        <v>11456</v>
      </c>
      <c r="C5091" t="str">
        <f>_xlfn.XLOOKUP(B5091,Product!$A:$A,Product!$E:$E)</f>
        <v>2834-21HD</v>
      </c>
      <c r="D5091" s="3" t="s">
        <v>8871</v>
      </c>
    </row>
    <row r="5092" spans="2:4" x14ac:dyDescent="0.45">
      <c r="B5092" s="3" t="s">
        <v>11456</v>
      </c>
      <c r="C5092" t="str">
        <f>_xlfn.XLOOKUP(B5092,Product!$A:$A,Product!$E:$E)</f>
        <v>2834-21HD</v>
      </c>
      <c r="D5092" s="3" t="s">
        <v>8872</v>
      </c>
    </row>
    <row r="5093" spans="2:4" x14ac:dyDescent="0.45">
      <c r="B5093" s="3" t="s">
        <v>11456</v>
      </c>
      <c r="C5093" t="str">
        <f>_xlfn.XLOOKUP(B5093,Product!$A:$A,Product!$E:$E)</f>
        <v>2834-21HD</v>
      </c>
      <c r="D5093" s="3" t="s">
        <v>8873</v>
      </c>
    </row>
    <row r="5094" spans="2:4" x14ac:dyDescent="0.45">
      <c r="B5094" s="3" t="s">
        <v>11456</v>
      </c>
      <c r="C5094" t="str">
        <f>_xlfn.XLOOKUP(B5094,Product!$A:$A,Product!$E:$E)</f>
        <v>2834-21HD</v>
      </c>
      <c r="D5094" s="3" t="s">
        <v>8874</v>
      </c>
    </row>
    <row r="5095" spans="2:4" x14ac:dyDescent="0.45">
      <c r="B5095" s="3" t="s">
        <v>11456</v>
      </c>
      <c r="C5095" t="str">
        <f>_xlfn.XLOOKUP(B5095,Product!$A:$A,Product!$E:$E)</f>
        <v>2834-21HD</v>
      </c>
      <c r="D5095" s="3" t="s">
        <v>8875</v>
      </c>
    </row>
    <row r="5096" spans="2:4" x14ac:dyDescent="0.45">
      <c r="B5096" s="3" t="s">
        <v>11456</v>
      </c>
      <c r="C5096" t="str">
        <f>_xlfn.XLOOKUP(B5096,Product!$A:$A,Product!$E:$E)</f>
        <v>2834-21HD</v>
      </c>
      <c r="D5096" s="3" t="s">
        <v>7672</v>
      </c>
    </row>
    <row r="5097" spans="2:4" x14ac:dyDescent="0.45">
      <c r="B5097" s="3" t="s">
        <v>11456</v>
      </c>
      <c r="C5097" t="str">
        <f>_xlfn.XLOOKUP(B5097,Product!$A:$A,Product!$E:$E)</f>
        <v>2834-21HD</v>
      </c>
      <c r="D5097" s="3" t="s">
        <v>8876</v>
      </c>
    </row>
    <row r="5098" spans="2:4" x14ac:dyDescent="0.45">
      <c r="B5098" s="3" t="s">
        <v>11456</v>
      </c>
      <c r="C5098" t="str">
        <f>_xlfn.XLOOKUP(B5098,Product!$A:$A,Product!$E:$E)</f>
        <v>2834-21HD</v>
      </c>
      <c r="D5098" s="3" t="s">
        <v>8877</v>
      </c>
    </row>
    <row r="5099" spans="2:4" x14ac:dyDescent="0.45">
      <c r="B5099" s="3" t="s">
        <v>11458</v>
      </c>
      <c r="C5099" t="str">
        <f>_xlfn.XLOOKUP(B5099,Product!$A:$A,Product!$E:$E)</f>
        <v>2836-21</v>
      </c>
      <c r="D5099" s="3" t="s">
        <v>8878</v>
      </c>
    </row>
    <row r="5100" spans="2:4" x14ac:dyDescent="0.45">
      <c r="B5100" s="3" t="s">
        <v>11458</v>
      </c>
      <c r="C5100" t="str">
        <f>_xlfn.XLOOKUP(B5100,Product!$A:$A,Product!$E:$E)</f>
        <v>2836-21</v>
      </c>
      <c r="D5100" s="3" t="s">
        <v>8879</v>
      </c>
    </row>
    <row r="5101" spans="2:4" x14ac:dyDescent="0.45">
      <c r="B5101" s="3" t="s">
        <v>11458</v>
      </c>
      <c r="C5101" t="str">
        <f>_xlfn.XLOOKUP(B5101,Product!$A:$A,Product!$E:$E)</f>
        <v>2836-21</v>
      </c>
      <c r="D5101" s="3" t="s">
        <v>8880</v>
      </c>
    </row>
    <row r="5102" spans="2:4" x14ac:dyDescent="0.45">
      <c r="B5102" s="3" t="s">
        <v>11458</v>
      </c>
      <c r="C5102" t="str">
        <f>_xlfn.XLOOKUP(B5102,Product!$A:$A,Product!$E:$E)</f>
        <v>2836-21</v>
      </c>
      <c r="D5102" s="3" t="s">
        <v>8881</v>
      </c>
    </row>
    <row r="5103" spans="2:4" x14ac:dyDescent="0.45">
      <c r="B5103" s="3" t="s">
        <v>11458</v>
      </c>
      <c r="C5103" t="str">
        <f>_xlfn.XLOOKUP(B5103,Product!$A:$A,Product!$E:$E)</f>
        <v>2836-21</v>
      </c>
      <c r="D5103" s="3" t="s">
        <v>8882</v>
      </c>
    </row>
    <row r="5104" spans="2:4" x14ac:dyDescent="0.45">
      <c r="B5104" s="3" t="s">
        <v>11458</v>
      </c>
      <c r="C5104" t="str">
        <f>_xlfn.XLOOKUP(B5104,Product!$A:$A,Product!$E:$E)</f>
        <v>2836-21</v>
      </c>
      <c r="D5104" s="3" t="s">
        <v>8883</v>
      </c>
    </row>
    <row r="5105" spans="2:4" x14ac:dyDescent="0.45">
      <c r="B5105" s="3" t="s">
        <v>11458</v>
      </c>
      <c r="C5105" t="str">
        <f>_xlfn.XLOOKUP(B5105,Product!$A:$A,Product!$E:$E)</f>
        <v>2836-21</v>
      </c>
      <c r="D5105" s="3" t="s">
        <v>8884</v>
      </c>
    </row>
    <row r="5106" spans="2:4" x14ac:dyDescent="0.45">
      <c r="B5106" s="3" t="s">
        <v>11458</v>
      </c>
      <c r="C5106" t="str">
        <f>_xlfn.XLOOKUP(B5106,Product!$A:$A,Product!$E:$E)</f>
        <v>2836-21</v>
      </c>
      <c r="D5106" s="3" t="s">
        <v>8885</v>
      </c>
    </row>
    <row r="5107" spans="2:4" x14ac:dyDescent="0.45">
      <c r="B5107" s="3" t="s">
        <v>11458</v>
      </c>
      <c r="C5107" t="str">
        <f>_xlfn.XLOOKUP(B5107,Product!$A:$A,Product!$E:$E)</f>
        <v>2836-21</v>
      </c>
      <c r="D5107" s="3" t="s">
        <v>8886</v>
      </c>
    </row>
    <row r="5108" spans="2:4" x14ac:dyDescent="0.45">
      <c r="B5108" s="3" t="s">
        <v>11458</v>
      </c>
      <c r="C5108" t="str">
        <f>_xlfn.XLOOKUP(B5108,Product!$A:$A,Product!$E:$E)</f>
        <v>2836-21</v>
      </c>
      <c r="D5108" s="3" t="s">
        <v>8887</v>
      </c>
    </row>
    <row r="5109" spans="2:4" x14ac:dyDescent="0.45">
      <c r="B5109" s="3" t="s">
        <v>11458</v>
      </c>
      <c r="C5109" t="str">
        <f>_xlfn.XLOOKUP(B5109,Product!$A:$A,Product!$E:$E)</f>
        <v>2836-21</v>
      </c>
      <c r="D5109" s="3" t="s">
        <v>8888</v>
      </c>
    </row>
    <row r="5110" spans="2:4" x14ac:dyDescent="0.45">
      <c r="B5110" s="3" t="s">
        <v>11458</v>
      </c>
      <c r="C5110" t="str">
        <f>_xlfn.XLOOKUP(B5110,Product!$A:$A,Product!$E:$E)</f>
        <v>2836-21</v>
      </c>
      <c r="D5110" s="3" t="s">
        <v>8889</v>
      </c>
    </row>
    <row r="5111" spans="2:4" x14ac:dyDescent="0.45">
      <c r="B5111" s="3" t="s">
        <v>11458</v>
      </c>
      <c r="C5111" t="str">
        <f>_xlfn.XLOOKUP(B5111,Product!$A:$A,Product!$E:$E)</f>
        <v>2836-21</v>
      </c>
      <c r="D5111" s="3" t="s">
        <v>8890</v>
      </c>
    </row>
    <row r="5112" spans="2:4" x14ac:dyDescent="0.45">
      <c r="B5112" s="3" t="s">
        <v>11458</v>
      </c>
      <c r="C5112" t="str">
        <f>_xlfn.XLOOKUP(B5112,Product!$A:$A,Product!$E:$E)</f>
        <v>2836-21</v>
      </c>
      <c r="D5112" s="3" t="s">
        <v>8891</v>
      </c>
    </row>
    <row r="5113" spans="2:4" x14ac:dyDescent="0.45">
      <c r="B5113" s="3" t="s">
        <v>11458</v>
      </c>
      <c r="C5113" t="str">
        <f>_xlfn.XLOOKUP(B5113,Product!$A:$A,Product!$E:$E)</f>
        <v>2836-21</v>
      </c>
      <c r="D5113" s="3" t="s">
        <v>8892</v>
      </c>
    </row>
    <row r="5114" spans="2:4" x14ac:dyDescent="0.45">
      <c r="B5114" s="3" t="s">
        <v>11458</v>
      </c>
      <c r="C5114" t="str">
        <f>_xlfn.XLOOKUP(B5114,Product!$A:$A,Product!$E:$E)</f>
        <v>2836-21</v>
      </c>
      <c r="D5114" s="3" t="s">
        <v>8893</v>
      </c>
    </row>
    <row r="5115" spans="2:4" x14ac:dyDescent="0.45">
      <c r="B5115" s="3" t="s">
        <v>11458</v>
      </c>
      <c r="C5115" t="str">
        <f>_xlfn.XLOOKUP(B5115,Product!$A:$A,Product!$E:$E)</f>
        <v>2836-21</v>
      </c>
      <c r="D5115" s="3" t="s">
        <v>8894</v>
      </c>
    </row>
    <row r="5116" spans="2:4" x14ac:dyDescent="0.45">
      <c r="B5116" s="3" t="s">
        <v>11458</v>
      </c>
      <c r="C5116" t="str">
        <f>_xlfn.XLOOKUP(B5116,Product!$A:$A,Product!$E:$E)</f>
        <v>2836-21</v>
      </c>
      <c r="D5116" s="3" t="s">
        <v>8895</v>
      </c>
    </row>
    <row r="5117" spans="2:4" x14ac:dyDescent="0.45">
      <c r="B5117" s="3" t="s">
        <v>11458</v>
      </c>
      <c r="C5117" t="str">
        <f>_xlfn.XLOOKUP(B5117,Product!$A:$A,Product!$E:$E)</f>
        <v>2836-21</v>
      </c>
      <c r="D5117" s="3" t="s">
        <v>8896</v>
      </c>
    </row>
    <row r="5118" spans="2:4" x14ac:dyDescent="0.45">
      <c r="B5118" s="3" t="s">
        <v>11458</v>
      </c>
      <c r="C5118" t="str">
        <f>_xlfn.XLOOKUP(B5118,Product!$A:$A,Product!$E:$E)</f>
        <v>2836-21</v>
      </c>
      <c r="D5118" s="3" t="s">
        <v>8897</v>
      </c>
    </row>
    <row r="5119" spans="2:4" x14ac:dyDescent="0.45">
      <c r="B5119" s="3" t="s">
        <v>11458</v>
      </c>
      <c r="C5119" t="str">
        <f>_xlfn.XLOOKUP(B5119,Product!$A:$A,Product!$E:$E)</f>
        <v>2836-21</v>
      </c>
      <c r="D5119" s="3" t="s">
        <v>8898</v>
      </c>
    </row>
    <row r="5120" spans="2:4" x14ac:dyDescent="0.45">
      <c r="B5120" s="3" t="s">
        <v>11458</v>
      </c>
      <c r="C5120" t="str">
        <f>_xlfn.XLOOKUP(B5120,Product!$A:$A,Product!$E:$E)</f>
        <v>2836-21</v>
      </c>
      <c r="D5120" s="3" t="s">
        <v>8899</v>
      </c>
    </row>
    <row r="5121" spans="2:4" x14ac:dyDescent="0.45">
      <c r="B5121" s="3" t="s">
        <v>11458</v>
      </c>
      <c r="C5121" t="str">
        <f>_xlfn.XLOOKUP(B5121,Product!$A:$A,Product!$E:$E)</f>
        <v>2836-21</v>
      </c>
      <c r="D5121" s="3" t="s">
        <v>8900</v>
      </c>
    </row>
    <row r="5122" spans="2:4" x14ac:dyDescent="0.45">
      <c r="B5122" s="3" t="s">
        <v>11458</v>
      </c>
      <c r="C5122" t="str">
        <f>_xlfn.XLOOKUP(B5122,Product!$A:$A,Product!$E:$E)</f>
        <v>2836-21</v>
      </c>
      <c r="D5122" s="3" t="s">
        <v>8901</v>
      </c>
    </row>
    <row r="5123" spans="2:4" x14ac:dyDescent="0.45">
      <c r="B5123" s="3" t="s">
        <v>11462</v>
      </c>
      <c r="C5123" t="str">
        <f>_xlfn.XLOOKUP(B5123,Product!$A:$A,Product!$E:$E)</f>
        <v>2839-21CT</v>
      </c>
      <c r="D5123" s="3" t="s">
        <v>8902</v>
      </c>
    </row>
    <row r="5124" spans="2:4" x14ac:dyDescent="0.45">
      <c r="B5124" s="3" t="s">
        <v>11462</v>
      </c>
      <c r="C5124" t="str">
        <f>_xlfn.XLOOKUP(B5124,Product!$A:$A,Product!$E:$E)</f>
        <v>2839-21CT</v>
      </c>
      <c r="D5124" s="3" t="s">
        <v>8903</v>
      </c>
    </row>
    <row r="5125" spans="2:4" x14ac:dyDescent="0.45">
      <c r="B5125" s="3" t="s">
        <v>11462</v>
      </c>
      <c r="C5125" t="str">
        <f>_xlfn.XLOOKUP(B5125,Product!$A:$A,Product!$E:$E)</f>
        <v>2839-21CT</v>
      </c>
      <c r="D5125" s="3" t="s">
        <v>8904</v>
      </c>
    </row>
    <row r="5126" spans="2:4" x14ac:dyDescent="0.45">
      <c r="B5126" s="3" t="s">
        <v>11462</v>
      </c>
      <c r="C5126" t="str">
        <f>_xlfn.XLOOKUP(B5126,Product!$A:$A,Product!$E:$E)</f>
        <v>2839-21CT</v>
      </c>
      <c r="D5126" s="3" t="s">
        <v>8905</v>
      </c>
    </row>
    <row r="5127" spans="2:4" x14ac:dyDescent="0.45">
      <c r="B5127" s="3" t="s">
        <v>11462</v>
      </c>
      <c r="C5127" t="str">
        <f>_xlfn.XLOOKUP(B5127,Product!$A:$A,Product!$E:$E)</f>
        <v>2839-21CT</v>
      </c>
      <c r="D5127" s="3" t="s">
        <v>8906</v>
      </c>
    </row>
    <row r="5128" spans="2:4" x14ac:dyDescent="0.45">
      <c r="B5128" s="3" t="s">
        <v>11462</v>
      </c>
      <c r="C5128" t="str">
        <f>_xlfn.XLOOKUP(B5128,Product!$A:$A,Product!$E:$E)</f>
        <v>2839-21CT</v>
      </c>
      <c r="D5128" s="3" t="s">
        <v>8907</v>
      </c>
    </row>
    <row r="5129" spans="2:4" x14ac:dyDescent="0.45">
      <c r="B5129" s="3" t="s">
        <v>11462</v>
      </c>
      <c r="C5129" t="str">
        <f>_xlfn.XLOOKUP(B5129,Product!$A:$A,Product!$E:$E)</f>
        <v>2839-21CT</v>
      </c>
      <c r="D5129" s="3" t="s">
        <v>8908</v>
      </c>
    </row>
    <row r="5130" spans="2:4" x14ac:dyDescent="0.45">
      <c r="B5130" s="3" t="s">
        <v>11462</v>
      </c>
      <c r="C5130" t="str">
        <f>_xlfn.XLOOKUP(B5130,Product!$A:$A,Product!$E:$E)</f>
        <v>2839-21CT</v>
      </c>
      <c r="D5130" s="3" t="s">
        <v>8909</v>
      </c>
    </row>
    <row r="5131" spans="2:4" x14ac:dyDescent="0.45">
      <c r="B5131" s="3" t="s">
        <v>11462</v>
      </c>
      <c r="C5131" t="str">
        <f>_xlfn.XLOOKUP(B5131,Product!$A:$A,Product!$E:$E)</f>
        <v>2839-21CT</v>
      </c>
      <c r="D5131" s="3" t="s">
        <v>8910</v>
      </c>
    </row>
    <row r="5132" spans="2:4" x14ac:dyDescent="0.45">
      <c r="B5132" s="3" t="s">
        <v>11462</v>
      </c>
      <c r="C5132" t="str">
        <f>_xlfn.XLOOKUP(B5132,Product!$A:$A,Product!$E:$E)</f>
        <v>2839-21CT</v>
      </c>
      <c r="D5132" s="3" t="s">
        <v>8911</v>
      </c>
    </row>
    <row r="5133" spans="2:4" x14ac:dyDescent="0.45">
      <c r="B5133" s="3" t="s">
        <v>11462</v>
      </c>
      <c r="C5133" t="str">
        <f>_xlfn.XLOOKUP(B5133,Product!$A:$A,Product!$E:$E)</f>
        <v>2839-21CT</v>
      </c>
      <c r="D5133" s="3" t="s">
        <v>8912</v>
      </c>
    </row>
    <row r="5134" spans="2:4" x14ac:dyDescent="0.45">
      <c r="B5134" s="3" t="s">
        <v>11462</v>
      </c>
      <c r="C5134" t="str">
        <f>_xlfn.XLOOKUP(B5134,Product!$A:$A,Product!$E:$E)</f>
        <v>2839-21CT</v>
      </c>
      <c r="D5134" s="3" t="s">
        <v>8913</v>
      </c>
    </row>
    <row r="5135" spans="2:4" x14ac:dyDescent="0.45">
      <c r="B5135" s="3" t="s">
        <v>11462</v>
      </c>
      <c r="C5135" t="str">
        <f>_xlfn.XLOOKUP(B5135,Product!$A:$A,Product!$E:$E)</f>
        <v>2839-21CT</v>
      </c>
      <c r="D5135" s="3" t="s">
        <v>8914</v>
      </c>
    </row>
    <row r="5136" spans="2:4" x14ac:dyDescent="0.45">
      <c r="B5136" s="3" t="s">
        <v>11462</v>
      </c>
      <c r="C5136" t="str">
        <f>_xlfn.XLOOKUP(B5136,Product!$A:$A,Product!$E:$E)</f>
        <v>2839-21CT</v>
      </c>
      <c r="D5136" s="3" t="s">
        <v>8915</v>
      </c>
    </row>
    <row r="5137" spans="2:4" x14ac:dyDescent="0.45">
      <c r="B5137" s="3" t="s">
        <v>11465</v>
      </c>
      <c r="C5137" t="str">
        <f>_xlfn.XLOOKUP(B5137,Product!$A:$A,Product!$E:$E)</f>
        <v>2841-21CT</v>
      </c>
      <c r="D5137" s="3" t="s">
        <v>8916</v>
      </c>
    </row>
    <row r="5138" spans="2:4" x14ac:dyDescent="0.45">
      <c r="B5138" s="3" t="s">
        <v>11465</v>
      </c>
      <c r="C5138" t="str">
        <f>_xlfn.XLOOKUP(B5138,Product!$A:$A,Product!$E:$E)</f>
        <v>2841-21CT</v>
      </c>
      <c r="D5138" s="3" t="s">
        <v>8917</v>
      </c>
    </row>
    <row r="5139" spans="2:4" x14ac:dyDescent="0.45">
      <c r="B5139" s="3" t="s">
        <v>11465</v>
      </c>
      <c r="C5139" t="str">
        <f>_xlfn.XLOOKUP(B5139,Product!$A:$A,Product!$E:$E)</f>
        <v>2841-21CT</v>
      </c>
      <c r="D5139" s="3" t="s">
        <v>8918</v>
      </c>
    </row>
    <row r="5140" spans="2:4" x14ac:dyDescent="0.45">
      <c r="B5140" s="3" t="s">
        <v>11465</v>
      </c>
      <c r="C5140" t="str">
        <f>_xlfn.XLOOKUP(B5140,Product!$A:$A,Product!$E:$E)</f>
        <v>2841-21CT</v>
      </c>
      <c r="D5140" s="3" t="s">
        <v>8919</v>
      </c>
    </row>
    <row r="5141" spans="2:4" x14ac:dyDescent="0.45">
      <c r="B5141" s="3" t="s">
        <v>11465</v>
      </c>
      <c r="C5141" t="str">
        <f>_xlfn.XLOOKUP(B5141,Product!$A:$A,Product!$E:$E)</f>
        <v>2841-21CT</v>
      </c>
      <c r="D5141" s="3" t="s">
        <v>8920</v>
      </c>
    </row>
    <row r="5142" spans="2:4" x14ac:dyDescent="0.45">
      <c r="B5142" s="3" t="s">
        <v>11465</v>
      </c>
      <c r="C5142" t="str">
        <f>_xlfn.XLOOKUP(B5142,Product!$A:$A,Product!$E:$E)</f>
        <v>2841-21CT</v>
      </c>
      <c r="D5142" s="3" t="s">
        <v>8921</v>
      </c>
    </row>
    <row r="5143" spans="2:4" x14ac:dyDescent="0.45">
      <c r="B5143" s="3" t="s">
        <v>11465</v>
      </c>
      <c r="C5143" t="str">
        <f>_xlfn.XLOOKUP(B5143,Product!$A:$A,Product!$E:$E)</f>
        <v>2841-21CT</v>
      </c>
      <c r="D5143" s="3" t="s">
        <v>8922</v>
      </c>
    </row>
    <row r="5144" spans="2:4" x14ac:dyDescent="0.45">
      <c r="B5144" s="3" t="s">
        <v>11465</v>
      </c>
      <c r="C5144" t="str">
        <f>_xlfn.XLOOKUP(B5144,Product!$A:$A,Product!$E:$E)</f>
        <v>2841-21CT</v>
      </c>
      <c r="D5144" s="3" t="s">
        <v>8923</v>
      </c>
    </row>
    <row r="5145" spans="2:4" x14ac:dyDescent="0.45">
      <c r="B5145" s="3" t="s">
        <v>11465</v>
      </c>
      <c r="C5145" t="str">
        <f>_xlfn.XLOOKUP(B5145,Product!$A:$A,Product!$E:$E)</f>
        <v>2841-21CT</v>
      </c>
      <c r="D5145" s="3" t="s">
        <v>8924</v>
      </c>
    </row>
    <row r="5146" spans="2:4" x14ac:dyDescent="0.45">
      <c r="B5146" s="3" t="s">
        <v>11465</v>
      </c>
      <c r="C5146" t="str">
        <f>_xlfn.XLOOKUP(B5146,Product!$A:$A,Product!$E:$E)</f>
        <v>2841-21CT</v>
      </c>
      <c r="D5146" s="3" t="s">
        <v>8925</v>
      </c>
    </row>
    <row r="5147" spans="2:4" x14ac:dyDescent="0.45">
      <c r="B5147" s="3" t="s">
        <v>11465</v>
      </c>
      <c r="C5147" t="str">
        <f>_xlfn.XLOOKUP(B5147,Product!$A:$A,Product!$E:$E)</f>
        <v>2841-21CT</v>
      </c>
      <c r="D5147" s="3" t="s">
        <v>8926</v>
      </c>
    </row>
    <row r="5148" spans="2:4" x14ac:dyDescent="0.45">
      <c r="B5148" s="3" t="s">
        <v>11465</v>
      </c>
      <c r="C5148" t="str">
        <f>_xlfn.XLOOKUP(B5148,Product!$A:$A,Product!$E:$E)</f>
        <v>2841-21CT</v>
      </c>
      <c r="D5148" s="3" t="s">
        <v>8927</v>
      </c>
    </row>
    <row r="5149" spans="2:4" x14ac:dyDescent="0.45">
      <c r="B5149" s="3" t="s">
        <v>11465</v>
      </c>
      <c r="C5149" t="str">
        <f>_xlfn.XLOOKUP(B5149,Product!$A:$A,Product!$E:$E)</f>
        <v>2841-21CT</v>
      </c>
      <c r="D5149" s="3" t="s">
        <v>8928</v>
      </c>
    </row>
    <row r="5150" spans="2:4" x14ac:dyDescent="0.45">
      <c r="B5150" s="3" t="s">
        <v>11465</v>
      </c>
      <c r="C5150" t="str">
        <f>_xlfn.XLOOKUP(B5150,Product!$A:$A,Product!$E:$E)</f>
        <v>2841-21CT</v>
      </c>
      <c r="D5150" s="3" t="s">
        <v>8929</v>
      </c>
    </row>
    <row r="5151" spans="2:4" x14ac:dyDescent="0.45">
      <c r="B5151" s="3" t="s">
        <v>11467</v>
      </c>
      <c r="C5151" t="str">
        <f>_xlfn.XLOOKUP(B5151,Product!$A:$A,Product!$E:$E)</f>
        <v>2843-22</v>
      </c>
      <c r="D5151" s="3" t="s">
        <v>8930</v>
      </c>
    </row>
    <row r="5152" spans="2:4" x14ac:dyDescent="0.45">
      <c r="B5152" s="3" t="s">
        <v>11467</v>
      </c>
      <c r="C5152" t="str">
        <f>_xlfn.XLOOKUP(B5152,Product!$A:$A,Product!$E:$E)</f>
        <v>2843-22</v>
      </c>
      <c r="D5152" s="3" t="s">
        <v>8931</v>
      </c>
    </row>
    <row r="5153" spans="2:4" x14ac:dyDescent="0.45">
      <c r="B5153" s="3" t="s">
        <v>11467</v>
      </c>
      <c r="C5153" t="str">
        <f>_xlfn.XLOOKUP(B5153,Product!$A:$A,Product!$E:$E)</f>
        <v>2843-22</v>
      </c>
      <c r="D5153" s="3" t="s">
        <v>8932</v>
      </c>
    </row>
    <row r="5154" spans="2:4" x14ac:dyDescent="0.45">
      <c r="B5154" s="3" t="s">
        <v>11467</v>
      </c>
      <c r="C5154" t="str">
        <f>_xlfn.XLOOKUP(B5154,Product!$A:$A,Product!$E:$E)</f>
        <v>2843-22</v>
      </c>
      <c r="D5154" s="3" t="s">
        <v>8933</v>
      </c>
    </row>
    <row r="5155" spans="2:4" x14ac:dyDescent="0.45">
      <c r="B5155" s="3" t="s">
        <v>11467</v>
      </c>
      <c r="C5155" t="str">
        <f>_xlfn.XLOOKUP(B5155,Product!$A:$A,Product!$E:$E)</f>
        <v>2843-22</v>
      </c>
      <c r="D5155" s="3" t="s">
        <v>8934</v>
      </c>
    </row>
    <row r="5156" spans="2:4" x14ac:dyDescent="0.45">
      <c r="B5156" s="3" t="s">
        <v>11467</v>
      </c>
      <c r="C5156" t="str">
        <f>_xlfn.XLOOKUP(B5156,Product!$A:$A,Product!$E:$E)</f>
        <v>2843-22</v>
      </c>
      <c r="D5156" s="3" t="s">
        <v>8935</v>
      </c>
    </row>
    <row r="5157" spans="2:4" x14ac:dyDescent="0.45">
      <c r="B5157" s="3" t="s">
        <v>11467</v>
      </c>
      <c r="C5157" t="str">
        <f>_xlfn.XLOOKUP(B5157,Product!$A:$A,Product!$E:$E)</f>
        <v>2843-22</v>
      </c>
      <c r="D5157" s="3" t="s">
        <v>8936</v>
      </c>
    </row>
    <row r="5158" spans="2:4" x14ac:dyDescent="0.45">
      <c r="B5158" s="3" t="s">
        <v>11467</v>
      </c>
      <c r="C5158" t="str">
        <f>_xlfn.XLOOKUP(B5158,Product!$A:$A,Product!$E:$E)</f>
        <v>2843-22</v>
      </c>
      <c r="D5158" s="3" t="s">
        <v>8937</v>
      </c>
    </row>
    <row r="5159" spans="2:4" x14ac:dyDescent="0.45">
      <c r="B5159" s="3" t="s">
        <v>11467</v>
      </c>
      <c r="C5159" t="str">
        <f>_xlfn.XLOOKUP(B5159,Product!$A:$A,Product!$E:$E)</f>
        <v>2843-22</v>
      </c>
      <c r="D5159" s="3" t="s">
        <v>8938</v>
      </c>
    </row>
    <row r="5160" spans="2:4" x14ac:dyDescent="0.45">
      <c r="B5160" s="3" t="s">
        <v>11467</v>
      </c>
      <c r="C5160" t="str">
        <f>_xlfn.XLOOKUP(B5160,Product!$A:$A,Product!$E:$E)</f>
        <v>2843-22</v>
      </c>
      <c r="D5160" s="3" t="s">
        <v>8939</v>
      </c>
    </row>
    <row r="5161" spans="2:4" x14ac:dyDescent="0.45">
      <c r="B5161" s="3" t="s">
        <v>11467</v>
      </c>
      <c r="C5161" t="str">
        <f>_xlfn.XLOOKUP(B5161,Product!$A:$A,Product!$E:$E)</f>
        <v>2843-22</v>
      </c>
      <c r="D5161" s="3" t="s">
        <v>8940</v>
      </c>
    </row>
    <row r="5162" spans="2:4" x14ac:dyDescent="0.45">
      <c r="B5162" s="3" t="s">
        <v>11467</v>
      </c>
      <c r="C5162" t="str">
        <f>_xlfn.XLOOKUP(B5162,Product!$A:$A,Product!$E:$E)</f>
        <v>2843-22</v>
      </c>
      <c r="D5162" s="3" t="s">
        <v>8941</v>
      </c>
    </row>
    <row r="5163" spans="2:4" x14ac:dyDescent="0.45">
      <c r="B5163" s="3" t="s">
        <v>11467</v>
      </c>
      <c r="C5163" t="str">
        <f>_xlfn.XLOOKUP(B5163,Product!$A:$A,Product!$E:$E)</f>
        <v>2843-22</v>
      </c>
      <c r="D5163" s="3" t="s">
        <v>8942</v>
      </c>
    </row>
    <row r="5164" spans="2:4" x14ac:dyDescent="0.45">
      <c r="B5164" s="3" t="s">
        <v>11467</v>
      </c>
      <c r="C5164" t="str">
        <f>_xlfn.XLOOKUP(B5164,Product!$A:$A,Product!$E:$E)</f>
        <v>2843-22</v>
      </c>
      <c r="D5164" s="3" t="s">
        <v>8943</v>
      </c>
    </row>
    <row r="5165" spans="2:4" x14ac:dyDescent="0.45">
      <c r="B5165" s="3" t="s">
        <v>11467</v>
      </c>
      <c r="C5165" t="str">
        <f>_xlfn.XLOOKUP(B5165,Product!$A:$A,Product!$E:$E)</f>
        <v>2843-22</v>
      </c>
      <c r="D5165" s="3" t="s">
        <v>8944</v>
      </c>
    </row>
    <row r="5166" spans="2:4" x14ac:dyDescent="0.45">
      <c r="B5166" s="3" t="s">
        <v>11467</v>
      </c>
      <c r="C5166" t="str">
        <f>_xlfn.XLOOKUP(B5166,Product!$A:$A,Product!$E:$E)</f>
        <v>2843-22</v>
      </c>
      <c r="D5166" s="3" t="s">
        <v>8945</v>
      </c>
    </row>
    <row r="5167" spans="2:4" x14ac:dyDescent="0.45">
      <c r="B5167" s="3" t="s">
        <v>11467</v>
      </c>
      <c r="C5167" t="str">
        <f>_xlfn.XLOOKUP(B5167,Product!$A:$A,Product!$E:$E)</f>
        <v>2843-22</v>
      </c>
      <c r="D5167" s="3" t="s">
        <v>8946</v>
      </c>
    </row>
    <row r="5168" spans="2:4" x14ac:dyDescent="0.45">
      <c r="B5168" s="3" t="s">
        <v>11470</v>
      </c>
      <c r="C5168" t="str">
        <f>_xlfn.XLOOKUP(B5168,Product!$A:$A,Product!$E:$E)</f>
        <v>2850-22CT</v>
      </c>
      <c r="D5168" s="3" t="s">
        <v>8947</v>
      </c>
    </row>
    <row r="5169" spans="2:4" x14ac:dyDescent="0.45">
      <c r="B5169" s="3" t="s">
        <v>11470</v>
      </c>
      <c r="C5169" t="str">
        <f>_xlfn.XLOOKUP(B5169,Product!$A:$A,Product!$E:$E)</f>
        <v>2850-22CT</v>
      </c>
      <c r="D5169" s="3" t="s">
        <v>8948</v>
      </c>
    </row>
    <row r="5170" spans="2:4" x14ac:dyDescent="0.45">
      <c r="B5170" s="3" t="s">
        <v>11470</v>
      </c>
      <c r="C5170" t="str">
        <f>_xlfn.XLOOKUP(B5170,Product!$A:$A,Product!$E:$E)</f>
        <v>2850-22CT</v>
      </c>
      <c r="D5170" s="3" t="s">
        <v>8949</v>
      </c>
    </row>
    <row r="5171" spans="2:4" x14ac:dyDescent="0.45">
      <c r="B5171" s="3" t="s">
        <v>11470</v>
      </c>
      <c r="C5171" t="str">
        <f>_xlfn.XLOOKUP(B5171,Product!$A:$A,Product!$E:$E)</f>
        <v>2850-22CT</v>
      </c>
      <c r="D5171" s="3" t="s">
        <v>8950</v>
      </c>
    </row>
    <row r="5172" spans="2:4" x14ac:dyDescent="0.45">
      <c r="B5172" s="3" t="s">
        <v>11470</v>
      </c>
      <c r="C5172" t="str">
        <f>_xlfn.XLOOKUP(B5172,Product!$A:$A,Product!$E:$E)</f>
        <v>2850-22CT</v>
      </c>
      <c r="D5172" s="3" t="s">
        <v>8951</v>
      </c>
    </row>
    <row r="5173" spans="2:4" x14ac:dyDescent="0.45">
      <c r="B5173" s="3" t="s">
        <v>11470</v>
      </c>
      <c r="C5173" t="str">
        <f>_xlfn.XLOOKUP(B5173,Product!$A:$A,Product!$E:$E)</f>
        <v>2850-22CT</v>
      </c>
      <c r="D5173" s="3" t="s">
        <v>8952</v>
      </c>
    </row>
    <row r="5174" spans="2:4" x14ac:dyDescent="0.45">
      <c r="B5174" s="3" t="s">
        <v>11470</v>
      </c>
      <c r="C5174" t="str">
        <f>_xlfn.XLOOKUP(B5174,Product!$A:$A,Product!$E:$E)</f>
        <v>2850-22CT</v>
      </c>
      <c r="D5174" s="3" t="s">
        <v>8953</v>
      </c>
    </row>
    <row r="5175" spans="2:4" x14ac:dyDescent="0.45">
      <c r="B5175" s="3" t="s">
        <v>11473</v>
      </c>
      <c r="C5175" t="str">
        <f>_xlfn.XLOOKUP(B5175,Product!$A:$A,Product!$E:$E)</f>
        <v>2853-22</v>
      </c>
      <c r="D5175" s="3" t="s">
        <v>6150</v>
      </c>
    </row>
    <row r="5176" spans="2:4" x14ac:dyDescent="0.45">
      <c r="B5176" s="3" t="s">
        <v>11473</v>
      </c>
      <c r="C5176" t="str">
        <f>_xlfn.XLOOKUP(B5176,Product!$A:$A,Product!$E:$E)</f>
        <v>2853-22</v>
      </c>
      <c r="D5176" s="3" t="s">
        <v>6152</v>
      </c>
    </row>
    <row r="5177" spans="2:4" x14ac:dyDescent="0.45">
      <c r="B5177" s="3" t="s">
        <v>11473</v>
      </c>
      <c r="C5177" t="str">
        <f>_xlfn.XLOOKUP(B5177,Product!$A:$A,Product!$E:$E)</f>
        <v>2853-22</v>
      </c>
      <c r="D5177" s="3" t="s">
        <v>8954</v>
      </c>
    </row>
    <row r="5178" spans="2:4" x14ac:dyDescent="0.45">
      <c r="B5178" s="3" t="s">
        <v>11473</v>
      </c>
      <c r="C5178" t="str">
        <f>_xlfn.XLOOKUP(B5178,Product!$A:$A,Product!$E:$E)</f>
        <v>2853-22</v>
      </c>
      <c r="D5178" s="3" t="s">
        <v>6154</v>
      </c>
    </row>
    <row r="5179" spans="2:4" x14ac:dyDescent="0.45">
      <c r="B5179" s="3" t="s">
        <v>11473</v>
      </c>
      <c r="C5179" t="str">
        <f>_xlfn.XLOOKUP(B5179,Product!$A:$A,Product!$E:$E)</f>
        <v>2853-22</v>
      </c>
      <c r="D5179" s="3" t="s">
        <v>8955</v>
      </c>
    </row>
    <row r="5180" spans="2:4" x14ac:dyDescent="0.45">
      <c r="B5180" s="3" t="s">
        <v>11473</v>
      </c>
      <c r="C5180" t="str">
        <f>_xlfn.XLOOKUP(B5180,Product!$A:$A,Product!$E:$E)</f>
        <v>2853-22</v>
      </c>
      <c r="D5180" s="3" t="s">
        <v>6156</v>
      </c>
    </row>
    <row r="5181" spans="2:4" x14ac:dyDescent="0.45">
      <c r="B5181" s="3" t="s">
        <v>11473</v>
      </c>
      <c r="C5181" t="str">
        <f>_xlfn.XLOOKUP(B5181,Product!$A:$A,Product!$E:$E)</f>
        <v>2853-22</v>
      </c>
      <c r="D5181" s="3" t="s">
        <v>6157</v>
      </c>
    </row>
    <row r="5182" spans="2:4" x14ac:dyDescent="0.45">
      <c r="B5182" s="3" t="s">
        <v>11473</v>
      </c>
      <c r="C5182" t="str">
        <f>_xlfn.XLOOKUP(B5182,Product!$A:$A,Product!$E:$E)</f>
        <v>2853-22</v>
      </c>
      <c r="D5182" s="3" t="s">
        <v>6159</v>
      </c>
    </row>
    <row r="5183" spans="2:4" x14ac:dyDescent="0.45">
      <c r="B5183" s="3" t="s">
        <v>11473</v>
      </c>
      <c r="C5183" t="str">
        <f>_xlfn.XLOOKUP(B5183,Product!$A:$A,Product!$E:$E)</f>
        <v>2853-22</v>
      </c>
      <c r="D5183" s="3" t="s">
        <v>6160</v>
      </c>
    </row>
    <row r="5184" spans="2:4" x14ac:dyDescent="0.45">
      <c r="B5184" s="3" t="s">
        <v>11473</v>
      </c>
      <c r="C5184" t="str">
        <f>_xlfn.XLOOKUP(B5184,Product!$A:$A,Product!$E:$E)</f>
        <v>2853-22</v>
      </c>
      <c r="D5184" s="3" t="s">
        <v>6161</v>
      </c>
    </row>
    <row r="5185" spans="2:4" x14ac:dyDescent="0.45">
      <c r="B5185" s="3" t="s">
        <v>11473</v>
      </c>
      <c r="C5185" t="str">
        <f>_xlfn.XLOOKUP(B5185,Product!$A:$A,Product!$E:$E)</f>
        <v>2853-22</v>
      </c>
      <c r="D5185" s="3" t="s">
        <v>8956</v>
      </c>
    </row>
    <row r="5186" spans="2:4" x14ac:dyDescent="0.45">
      <c r="B5186" s="3" t="s">
        <v>11473</v>
      </c>
      <c r="C5186" t="str">
        <f>_xlfn.XLOOKUP(B5186,Product!$A:$A,Product!$E:$E)</f>
        <v>2853-22</v>
      </c>
      <c r="D5186" s="3" t="s">
        <v>8957</v>
      </c>
    </row>
    <row r="5187" spans="2:4" x14ac:dyDescent="0.45">
      <c r="B5187" s="3" t="s">
        <v>11473</v>
      </c>
      <c r="C5187" t="str">
        <f>_xlfn.XLOOKUP(B5187,Product!$A:$A,Product!$E:$E)</f>
        <v>2853-22</v>
      </c>
      <c r="D5187" s="3" t="s">
        <v>6162</v>
      </c>
    </row>
    <row r="5188" spans="2:4" x14ac:dyDescent="0.45">
      <c r="B5188" s="3" t="s">
        <v>11473</v>
      </c>
      <c r="C5188" t="str">
        <f>_xlfn.XLOOKUP(B5188,Product!$A:$A,Product!$E:$E)</f>
        <v>2853-22</v>
      </c>
      <c r="D5188" s="3" t="s">
        <v>8958</v>
      </c>
    </row>
    <row r="5189" spans="2:4" x14ac:dyDescent="0.45">
      <c r="B5189" s="3" t="s">
        <v>11473</v>
      </c>
      <c r="C5189" t="str">
        <f>_xlfn.XLOOKUP(B5189,Product!$A:$A,Product!$E:$E)</f>
        <v>2853-22</v>
      </c>
      <c r="D5189" s="3" t="s">
        <v>8959</v>
      </c>
    </row>
    <row r="5190" spans="2:4" x14ac:dyDescent="0.45">
      <c r="B5190" s="3" t="s">
        <v>11473</v>
      </c>
      <c r="C5190" t="str">
        <f>_xlfn.XLOOKUP(B5190,Product!$A:$A,Product!$E:$E)</f>
        <v>2853-22</v>
      </c>
      <c r="D5190" s="3" t="s">
        <v>6163</v>
      </c>
    </row>
    <row r="5191" spans="2:4" x14ac:dyDescent="0.45">
      <c r="B5191" s="3" t="s">
        <v>11473</v>
      </c>
      <c r="C5191" t="str">
        <f>_xlfn.XLOOKUP(B5191,Product!$A:$A,Product!$E:$E)</f>
        <v>2853-22</v>
      </c>
      <c r="D5191" s="3" t="s">
        <v>8960</v>
      </c>
    </row>
    <row r="5192" spans="2:4" x14ac:dyDescent="0.45">
      <c r="B5192" s="3" t="s">
        <v>11473</v>
      </c>
      <c r="C5192" t="str">
        <f>_xlfn.XLOOKUP(B5192,Product!$A:$A,Product!$E:$E)</f>
        <v>2853-22</v>
      </c>
      <c r="D5192" s="3" t="s">
        <v>6166</v>
      </c>
    </row>
    <row r="5193" spans="2:4" x14ac:dyDescent="0.45">
      <c r="B5193" s="3" t="s">
        <v>11473</v>
      </c>
      <c r="C5193" t="str">
        <f>_xlfn.XLOOKUP(B5193,Product!$A:$A,Product!$E:$E)</f>
        <v>2853-22</v>
      </c>
      <c r="D5193" s="3" t="s">
        <v>6167</v>
      </c>
    </row>
    <row r="5194" spans="2:4" x14ac:dyDescent="0.45">
      <c r="B5194" s="3" t="s">
        <v>11474</v>
      </c>
      <c r="C5194" t="str">
        <f>_xlfn.XLOOKUP(B5194,Product!$A:$A,Product!$E:$E)</f>
        <v>2853-22CT</v>
      </c>
      <c r="D5194" s="3" t="s">
        <v>6150</v>
      </c>
    </row>
    <row r="5195" spans="2:4" x14ac:dyDescent="0.45">
      <c r="B5195" s="3" t="s">
        <v>11474</v>
      </c>
      <c r="C5195" t="str">
        <f>_xlfn.XLOOKUP(B5195,Product!$A:$A,Product!$E:$E)</f>
        <v>2853-22CT</v>
      </c>
      <c r="D5195" s="3" t="s">
        <v>6152</v>
      </c>
    </row>
    <row r="5196" spans="2:4" x14ac:dyDescent="0.45">
      <c r="B5196" s="3" t="s">
        <v>11474</v>
      </c>
      <c r="C5196" t="str">
        <f>_xlfn.XLOOKUP(B5196,Product!$A:$A,Product!$E:$E)</f>
        <v>2853-22CT</v>
      </c>
      <c r="D5196" s="3" t="s">
        <v>6154</v>
      </c>
    </row>
    <row r="5197" spans="2:4" x14ac:dyDescent="0.45">
      <c r="B5197" s="3" t="s">
        <v>11474</v>
      </c>
      <c r="C5197" t="str">
        <f>_xlfn.XLOOKUP(B5197,Product!$A:$A,Product!$E:$E)</f>
        <v>2853-22CT</v>
      </c>
      <c r="D5197" s="3" t="s">
        <v>8955</v>
      </c>
    </row>
    <row r="5198" spans="2:4" x14ac:dyDescent="0.45">
      <c r="B5198" s="3" t="s">
        <v>11474</v>
      </c>
      <c r="C5198" t="str">
        <f>_xlfn.XLOOKUP(B5198,Product!$A:$A,Product!$E:$E)</f>
        <v>2853-22CT</v>
      </c>
      <c r="D5198" s="3" t="s">
        <v>6156</v>
      </c>
    </row>
    <row r="5199" spans="2:4" x14ac:dyDescent="0.45">
      <c r="B5199" s="3" t="s">
        <v>11474</v>
      </c>
      <c r="C5199" t="str">
        <f>_xlfn.XLOOKUP(B5199,Product!$A:$A,Product!$E:$E)</f>
        <v>2853-22CT</v>
      </c>
      <c r="D5199" s="3" t="s">
        <v>6157</v>
      </c>
    </row>
    <row r="5200" spans="2:4" x14ac:dyDescent="0.45">
      <c r="B5200" s="3" t="s">
        <v>11474</v>
      </c>
      <c r="C5200" t="str">
        <f>_xlfn.XLOOKUP(B5200,Product!$A:$A,Product!$E:$E)</f>
        <v>2853-22CT</v>
      </c>
      <c r="D5200" s="3" t="s">
        <v>6159</v>
      </c>
    </row>
    <row r="5201" spans="2:4" x14ac:dyDescent="0.45">
      <c r="B5201" s="3" t="s">
        <v>11474</v>
      </c>
      <c r="C5201" t="str">
        <f>_xlfn.XLOOKUP(B5201,Product!$A:$A,Product!$E:$E)</f>
        <v>2853-22CT</v>
      </c>
      <c r="D5201" s="3" t="s">
        <v>6160</v>
      </c>
    </row>
    <row r="5202" spans="2:4" x14ac:dyDescent="0.45">
      <c r="B5202" s="3" t="s">
        <v>11474</v>
      </c>
      <c r="C5202" t="str">
        <f>_xlfn.XLOOKUP(B5202,Product!$A:$A,Product!$E:$E)</f>
        <v>2853-22CT</v>
      </c>
      <c r="D5202" s="3" t="s">
        <v>6161</v>
      </c>
    </row>
    <row r="5203" spans="2:4" x14ac:dyDescent="0.45">
      <c r="B5203" s="3" t="s">
        <v>11474</v>
      </c>
      <c r="C5203" t="str">
        <f>_xlfn.XLOOKUP(B5203,Product!$A:$A,Product!$E:$E)</f>
        <v>2853-22CT</v>
      </c>
      <c r="D5203" s="3" t="s">
        <v>8956</v>
      </c>
    </row>
    <row r="5204" spans="2:4" x14ac:dyDescent="0.45">
      <c r="B5204" s="3" t="s">
        <v>11474</v>
      </c>
      <c r="C5204" t="str">
        <f>_xlfn.XLOOKUP(B5204,Product!$A:$A,Product!$E:$E)</f>
        <v>2853-22CT</v>
      </c>
      <c r="D5204" s="3" t="s">
        <v>6162</v>
      </c>
    </row>
    <row r="5205" spans="2:4" x14ac:dyDescent="0.45">
      <c r="B5205" s="3" t="s">
        <v>11474</v>
      </c>
      <c r="C5205" t="str">
        <f>_xlfn.XLOOKUP(B5205,Product!$A:$A,Product!$E:$E)</f>
        <v>2853-22CT</v>
      </c>
      <c r="D5205" s="3" t="s">
        <v>8961</v>
      </c>
    </row>
    <row r="5206" spans="2:4" x14ac:dyDescent="0.45">
      <c r="B5206" s="3" t="s">
        <v>11474</v>
      </c>
      <c r="C5206" t="str">
        <f>_xlfn.XLOOKUP(B5206,Product!$A:$A,Product!$E:$E)</f>
        <v>2853-22CT</v>
      </c>
      <c r="D5206" s="3" t="s">
        <v>8958</v>
      </c>
    </row>
    <row r="5207" spans="2:4" x14ac:dyDescent="0.45">
      <c r="B5207" s="3" t="s">
        <v>11474</v>
      </c>
      <c r="C5207" t="str">
        <f>_xlfn.XLOOKUP(B5207,Product!$A:$A,Product!$E:$E)</f>
        <v>2853-22CT</v>
      </c>
      <c r="D5207" s="3" t="s">
        <v>8959</v>
      </c>
    </row>
    <row r="5208" spans="2:4" x14ac:dyDescent="0.45">
      <c r="B5208" s="3" t="s">
        <v>11474</v>
      </c>
      <c r="C5208" t="str">
        <f>_xlfn.XLOOKUP(B5208,Product!$A:$A,Product!$E:$E)</f>
        <v>2853-22CT</v>
      </c>
      <c r="D5208" s="3" t="s">
        <v>6163</v>
      </c>
    </row>
    <row r="5209" spans="2:4" x14ac:dyDescent="0.45">
      <c r="B5209" s="3" t="s">
        <v>11474</v>
      </c>
      <c r="C5209" t="str">
        <f>_xlfn.XLOOKUP(B5209,Product!$A:$A,Product!$E:$E)</f>
        <v>2853-22CT</v>
      </c>
      <c r="D5209" s="3" t="s">
        <v>8962</v>
      </c>
    </row>
    <row r="5210" spans="2:4" x14ac:dyDescent="0.45">
      <c r="B5210" s="3" t="s">
        <v>11474</v>
      </c>
      <c r="C5210" t="str">
        <f>_xlfn.XLOOKUP(B5210,Product!$A:$A,Product!$E:$E)</f>
        <v>2853-22CT</v>
      </c>
      <c r="D5210" s="3" t="s">
        <v>6166</v>
      </c>
    </row>
    <row r="5211" spans="2:4" x14ac:dyDescent="0.45">
      <c r="B5211" s="3" t="s">
        <v>11474</v>
      </c>
      <c r="C5211" t="str">
        <f>_xlfn.XLOOKUP(B5211,Product!$A:$A,Product!$E:$E)</f>
        <v>2853-22CT</v>
      </c>
      <c r="D5211" s="3" t="s">
        <v>8963</v>
      </c>
    </row>
    <row r="5212" spans="2:4" x14ac:dyDescent="0.45">
      <c r="B5212" s="3" t="s">
        <v>11474</v>
      </c>
      <c r="C5212" t="str">
        <f>_xlfn.XLOOKUP(B5212,Product!$A:$A,Product!$E:$E)</f>
        <v>2853-22CT</v>
      </c>
      <c r="D5212" s="3" t="s">
        <v>6167</v>
      </c>
    </row>
    <row r="5213" spans="2:4" x14ac:dyDescent="0.45">
      <c r="B5213" s="3" t="s">
        <v>11476</v>
      </c>
      <c r="C5213" t="str">
        <f>_xlfn.XLOOKUP(B5213,Product!$A:$A,Product!$E:$E)</f>
        <v>2854-22</v>
      </c>
      <c r="D5213" s="3" t="s">
        <v>8964</v>
      </c>
    </row>
    <row r="5214" spans="2:4" x14ac:dyDescent="0.45">
      <c r="B5214" s="3" t="s">
        <v>11476</v>
      </c>
      <c r="C5214" t="str">
        <f>_xlfn.XLOOKUP(B5214,Product!$A:$A,Product!$E:$E)</f>
        <v>2854-22</v>
      </c>
      <c r="D5214" s="3" t="s">
        <v>8965</v>
      </c>
    </row>
    <row r="5215" spans="2:4" x14ac:dyDescent="0.45">
      <c r="B5215" s="3" t="s">
        <v>11476</v>
      </c>
      <c r="C5215" t="str">
        <f>_xlfn.XLOOKUP(B5215,Product!$A:$A,Product!$E:$E)</f>
        <v>2854-22</v>
      </c>
      <c r="D5215" s="3" t="s">
        <v>8966</v>
      </c>
    </row>
    <row r="5216" spans="2:4" x14ac:dyDescent="0.45">
      <c r="B5216" s="3" t="s">
        <v>11476</v>
      </c>
      <c r="C5216" t="str">
        <f>_xlfn.XLOOKUP(B5216,Product!$A:$A,Product!$E:$E)</f>
        <v>2854-22</v>
      </c>
      <c r="D5216" s="3" t="s">
        <v>8967</v>
      </c>
    </row>
    <row r="5217" spans="2:4" x14ac:dyDescent="0.45">
      <c r="B5217" s="3" t="s">
        <v>11476</v>
      </c>
      <c r="C5217" t="str">
        <f>_xlfn.XLOOKUP(B5217,Product!$A:$A,Product!$E:$E)</f>
        <v>2854-22</v>
      </c>
      <c r="D5217" s="3" t="s">
        <v>8968</v>
      </c>
    </row>
    <row r="5218" spans="2:4" x14ac:dyDescent="0.45">
      <c r="B5218" s="3" t="s">
        <v>11476</v>
      </c>
      <c r="C5218" t="str">
        <f>_xlfn.XLOOKUP(B5218,Product!$A:$A,Product!$E:$E)</f>
        <v>2854-22</v>
      </c>
      <c r="D5218" s="3" t="s">
        <v>8969</v>
      </c>
    </row>
    <row r="5219" spans="2:4" x14ac:dyDescent="0.45">
      <c r="B5219" s="3" t="s">
        <v>11476</v>
      </c>
      <c r="C5219" t="str">
        <f>_xlfn.XLOOKUP(B5219,Product!$A:$A,Product!$E:$E)</f>
        <v>2854-22</v>
      </c>
      <c r="D5219" s="3" t="s">
        <v>8970</v>
      </c>
    </row>
    <row r="5220" spans="2:4" x14ac:dyDescent="0.45">
      <c r="B5220" s="3" t="s">
        <v>11476</v>
      </c>
      <c r="C5220" t="str">
        <f>_xlfn.XLOOKUP(B5220,Product!$A:$A,Product!$E:$E)</f>
        <v>2854-22</v>
      </c>
      <c r="D5220" s="3" t="s">
        <v>8971</v>
      </c>
    </row>
    <row r="5221" spans="2:4" x14ac:dyDescent="0.45">
      <c r="B5221" s="3" t="s">
        <v>11476</v>
      </c>
      <c r="C5221" t="str">
        <f>_xlfn.XLOOKUP(B5221,Product!$A:$A,Product!$E:$E)</f>
        <v>2854-22</v>
      </c>
      <c r="D5221" s="3" t="s">
        <v>8972</v>
      </c>
    </row>
    <row r="5222" spans="2:4" x14ac:dyDescent="0.45">
      <c r="B5222" s="3" t="s">
        <v>11476</v>
      </c>
      <c r="C5222" t="str">
        <f>_xlfn.XLOOKUP(B5222,Product!$A:$A,Product!$E:$E)</f>
        <v>2854-22</v>
      </c>
      <c r="D5222" s="3" t="s">
        <v>8973</v>
      </c>
    </row>
    <row r="5223" spans="2:4" x14ac:dyDescent="0.45">
      <c r="B5223" s="3" t="s">
        <v>11476</v>
      </c>
      <c r="C5223" t="str">
        <f>_xlfn.XLOOKUP(B5223,Product!$A:$A,Product!$E:$E)</f>
        <v>2854-22</v>
      </c>
      <c r="D5223" s="3" t="s">
        <v>8974</v>
      </c>
    </row>
    <row r="5224" spans="2:4" x14ac:dyDescent="0.45">
      <c r="B5224" s="3" t="s">
        <v>11477</v>
      </c>
      <c r="C5224" t="str">
        <f>_xlfn.XLOOKUP(B5224,Product!$A:$A,Product!$E:$E)</f>
        <v>2854-22CT</v>
      </c>
      <c r="D5224" s="3" t="s">
        <v>8975</v>
      </c>
    </row>
    <row r="5225" spans="2:4" x14ac:dyDescent="0.45">
      <c r="B5225" s="3" t="s">
        <v>11477</v>
      </c>
      <c r="C5225" t="str">
        <f>_xlfn.XLOOKUP(B5225,Product!$A:$A,Product!$E:$E)</f>
        <v>2854-22CT</v>
      </c>
      <c r="D5225" s="3" t="s">
        <v>8976</v>
      </c>
    </row>
    <row r="5226" spans="2:4" x14ac:dyDescent="0.45">
      <c r="B5226" s="3" t="s">
        <v>11477</v>
      </c>
      <c r="C5226" t="str">
        <f>_xlfn.XLOOKUP(B5226,Product!$A:$A,Product!$E:$E)</f>
        <v>2854-22CT</v>
      </c>
      <c r="D5226" s="3" t="s">
        <v>8965</v>
      </c>
    </row>
    <row r="5227" spans="2:4" x14ac:dyDescent="0.45">
      <c r="B5227" s="3" t="s">
        <v>11477</v>
      </c>
      <c r="C5227" t="str">
        <f>_xlfn.XLOOKUP(B5227,Product!$A:$A,Product!$E:$E)</f>
        <v>2854-22CT</v>
      </c>
      <c r="D5227" s="3" t="s">
        <v>8966</v>
      </c>
    </row>
    <row r="5228" spans="2:4" x14ac:dyDescent="0.45">
      <c r="B5228" s="3" t="s">
        <v>11477</v>
      </c>
      <c r="C5228" t="str">
        <f>_xlfn.XLOOKUP(B5228,Product!$A:$A,Product!$E:$E)</f>
        <v>2854-22CT</v>
      </c>
      <c r="D5228" s="3" t="s">
        <v>8977</v>
      </c>
    </row>
    <row r="5229" spans="2:4" x14ac:dyDescent="0.45">
      <c r="B5229" s="3" t="s">
        <v>11477</v>
      </c>
      <c r="C5229" t="str">
        <f>_xlfn.XLOOKUP(B5229,Product!$A:$A,Product!$E:$E)</f>
        <v>2854-22CT</v>
      </c>
      <c r="D5229" s="3" t="s">
        <v>8967</v>
      </c>
    </row>
    <row r="5230" spans="2:4" x14ac:dyDescent="0.45">
      <c r="B5230" s="3" t="s">
        <v>11477</v>
      </c>
      <c r="C5230" t="str">
        <f>_xlfn.XLOOKUP(B5230,Product!$A:$A,Product!$E:$E)</f>
        <v>2854-22CT</v>
      </c>
      <c r="D5230" s="3" t="s">
        <v>8968</v>
      </c>
    </row>
    <row r="5231" spans="2:4" x14ac:dyDescent="0.45">
      <c r="B5231" s="3" t="s">
        <v>11477</v>
      </c>
      <c r="C5231" t="str">
        <f>_xlfn.XLOOKUP(B5231,Product!$A:$A,Product!$E:$E)</f>
        <v>2854-22CT</v>
      </c>
      <c r="D5231" s="3" t="s">
        <v>8970</v>
      </c>
    </row>
    <row r="5232" spans="2:4" x14ac:dyDescent="0.45">
      <c r="B5232" s="3" t="s">
        <v>11477</v>
      </c>
      <c r="C5232" t="str">
        <f>_xlfn.XLOOKUP(B5232,Product!$A:$A,Product!$E:$E)</f>
        <v>2854-22CT</v>
      </c>
      <c r="D5232" s="3" t="s">
        <v>8978</v>
      </c>
    </row>
    <row r="5233" spans="2:4" x14ac:dyDescent="0.45">
      <c r="B5233" s="3" t="s">
        <v>11477</v>
      </c>
      <c r="C5233" t="str">
        <f>_xlfn.XLOOKUP(B5233,Product!$A:$A,Product!$E:$E)</f>
        <v>2854-22CT</v>
      </c>
      <c r="D5233" s="3" t="s">
        <v>8973</v>
      </c>
    </row>
    <row r="5234" spans="2:4" x14ac:dyDescent="0.45">
      <c r="B5234" s="3" t="s">
        <v>11477</v>
      </c>
      <c r="C5234" t="str">
        <f>_xlfn.XLOOKUP(B5234,Product!$A:$A,Product!$E:$E)</f>
        <v>2854-22CT</v>
      </c>
      <c r="D5234" s="3" t="s">
        <v>8974</v>
      </c>
    </row>
    <row r="5235" spans="2:4" x14ac:dyDescent="0.45">
      <c r="B5235" s="3" t="s">
        <v>11478</v>
      </c>
      <c r="C5235" t="str">
        <f>_xlfn.XLOOKUP(B5235,Product!$A:$A,Product!$E:$E)</f>
        <v>2854-22R</v>
      </c>
      <c r="D5235" s="3" t="s">
        <v>8979</v>
      </c>
    </row>
    <row r="5236" spans="2:4" x14ac:dyDescent="0.45">
      <c r="B5236" s="3" t="s">
        <v>11478</v>
      </c>
      <c r="C5236" t="str">
        <f>_xlfn.XLOOKUP(B5236,Product!$A:$A,Product!$E:$E)</f>
        <v>2854-22R</v>
      </c>
      <c r="D5236" s="3" t="s">
        <v>8020</v>
      </c>
    </row>
    <row r="5237" spans="2:4" x14ac:dyDescent="0.45">
      <c r="B5237" s="3" t="s">
        <v>11478</v>
      </c>
      <c r="C5237" t="str">
        <f>_xlfn.XLOOKUP(B5237,Product!$A:$A,Product!$E:$E)</f>
        <v>2854-22R</v>
      </c>
      <c r="D5237" s="3" t="s">
        <v>8980</v>
      </c>
    </row>
    <row r="5238" spans="2:4" x14ac:dyDescent="0.45">
      <c r="B5238" s="3" t="s">
        <v>11478</v>
      </c>
      <c r="C5238" t="str">
        <f>_xlfn.XLOOKUP(B5238,Product!$A:$A,Product!$E:$E)</f>
        <v>2854-22R</v>
      </c>
      <c r="D5238" s="3" t="s">
        <v>8981</v>
      </c>
    </row>
    <row r="5239" spans="2:4" x14ac:dyDescent="0.45">
      <c r="B5239" s="3" t="s">
        <v>11478</v>
      </c>
      <c r="C5239" t="str">
        <f>_xlfn.XLOOKUP(B5239,Product!$A:$A,Product!$E:$E)</f>
        <v>2854-22R</v>
      </c>
      <c r="D5239" s="3" t="s">
        <v>8982</v>
      </c>
    </row>
    <row r="5240" spans="2:4" x14ac:dyDescent="0.45">
      <c r="B5240" s="3" t="s">
        <v>11478</v>
      </c>
      <c r="C5240" t="str">
        <f>_xlfn.XLOOKUP(B5240,Product!$A:$A,Product!$E:$E)</f>
        <v>2854-22R</v>
      </c>
      <c r="D5240" s="3" t="s">
        <v>8983</v>
      </c>
    </row>
    <row r="5241" spans="2:4" x14ac:dyDescent="0.45">
      <c r="B5241" s="3" t="s">
        <v>11478</v>
      </c>
      <c r="C5241" t="str">
        <f>_xlfn.XLOOKUP(B5241,Product!$A:$A,Product!$E:$E)</f>
        <v>2854-22R</v>
      </c>
      <c r="D5241" s="3" t="s">
        <v>8984</v>
      </c>
    </row>
    <row r="5242" spans="2:4" x14ac:dyDescent="0.45">
      <c r="B5242" s="3" t="s">
        <v>11478</v>
      </c>
      <c r="C5242" t="str">
        <f>_xlfn.XLOOKUP(B5242,Product!$A:$A,Product!$E:$E)</f>
        <v>2854-22R</v>
      </c>
      <c r="D5242" s="3" t="s">
        <v>7672</v>
      </c>
    </row>
    <row r="5243" spans="2:4" x14ac:dyDescent="0.45">
      <c r="B5243" s="3" t="s">
        <v>11478</v>
      </c>
      <c r="C5243" t="str">
        <f>_xlfn.XLOOKUP(B5243,Product!$A:$A,Product!$E:$E)</f>
        <v>2854-22R</v>
      </c>
      <c r="D5243" s="3" t="s">
        <v>8985</v>
      </c>
    </row>
    <row r="5244" spans="2:4" x14ac:dyDescent="0.45">
      <c r="B5244" s="3" t="s">
        <v>11478</v>
      </c>
      <c r="C5244" t="str">
        <f>_xlfn.XLOOKUP(B5244,Product!$A:$A,Product!$E:$E)</f>
        <v>2854-22R</v>
      </c>
      <c r="D5244" s="3" t="s">
        <v>8986</v>
      </c>
    </row>
    <row r="5245" spans="2:4" x14ac:dyDescent="0.45">
      <c r="B5245" s="3" t="s">
        <v>11478</v>
      </c>
      <c r="C5245" t="str">
        <f>_xlfn.XLOOKUP(B5245,Product!$A:$A,Product!$E:$E)</f>
        <v>2854-22R</v>
      </c>
      <c r="D5245" s="3" t="s">
        <v>8987</v>
      </c>
    </row>
    <row r="5246" spans="2:4" x14ac:dyDescent="0.45">
      <c r="B5246" s="3" t="s">
        <v>11478</v>
      </c>
      <c r="C5246" t="str">
        <f>_xlfn.XLOOKUP(B5246,Product!$A:$A,Product!$E:$E)</f>
        <v>2854-22R</v>
      </c>
      <c r="D5246" s="3" t="s">
        <v>8988</v>
      </c>
    </row>
    <row r="5247" spans="2:4" x14ac:dyDescent="0.45">
      <c r="B5247" s="3" t="s">
        <v>11478</v>
      </c>
      <c r="C5247" t="str">
        <f>_xlfn.XLOOKUP(B5247,Product!$A:$A,Product!$E:$E)</f>
        <v>2854-22R</v>
      </c>
      <c r="D5247" s="3" t="s">
        <v>8989</v>
      </c>
    </row>
    <row r="5248" spans="2:4" x14ac:dyDescent="0.45">
      <c r="B5248" s="3" t="s">
        <v>11480</v>
      </c>
      <c r="C5248" t="str">
        <f>_xlfn.XLOOKUP(B5248,Product!$A:$A,Product!$E:$E)</f>
        <v>2855-22</v>
      </c>
      <c r="D5248" s="3" t="s">
        <v>8964</v>
      </c>
    </row>
    <row r="5249" spans="2:4" x14ac:dyDescent="0.45">
      <c r="B5249" s="3" t="s">
        <v>11480</v>
      </c>
      <c r="C5249" t="str">
        <f>_xlfn.XLOOKUP(B5249,Product!$A:$A,Product!$E:$E)</f>
        <v>2855-22</v>
      </c>
      <c r="D5249" s="3" t="s">
        <v>8965</v>
      </c>
    </row>
    <row r="5250" spans="2:4" x14ac:dyDescent="0.45">
      <c r="B5250" s="3" t="s">
        <v>11480</v>
      </c>
      <c r="C5250" t="str">
        <f>_xlfn.XLOOKUP(B5250,Product!$A:$A,Product!$E:$E)</f>
        <v>2855-22</v>
      </c>
      <c r="D5250" s="3" t="s">
        <v>8966</v>
      </c>
    </row>
    <row r="5251" spans="2:4" x14ac:dyDescent="0.45">
      <c r="B5251" s="3" t="s">
        <v>11480</v>
      </c>
      <c r="C5251" t="str">
        <f>_xlfn.XLOOKUP(B5251,Product!$A:$A,Product!$E:$E)</f>
        <v>2855-22</v>
      </c>
      <c r="D5251" s="3" t="s">
        <v>8967</v>
      </c>
    </row>
    <row r="5252" spans="2:4" x14ac:dyDescent="0.45">
      <c r="B5252" s="3" t="s">
        <v>11480</v>
      </c>
      <c r="C5252" t="str">
        <f>_xlfn.XLOOKUP(B5252,Product!$A:$A,Product!$E:$E)</f>
        <v>2855-22</v>
      </c>
      <c r="D5252" s="3" t="s">
        <v>8990</v>
      </c>
    </row>
    <row r="5253" spans="2:4" x14ac:dyDescent="0.45">
      <c r="B5253" s="3" t="s">
        <v>11480</v>
      </c>
      <c r="C5253" t="str">
        <f>_xlfn.XLOOKUP(B5253,Product!$A:$A,Product!$E:$E)</f>
        <v>2855-22</v>
      </c>
      <c r="D5253" s="3" t="s">
        <v>8968</v>
      </c>
    </row>
    <row r="5254" spans="2:4" x14ac:dyDescent="0.45">
      <c r="B5254" s="3" t="s">
        <v>11480</v>
      </c>
      <c r="C5254" t="str">
        <f>_xlfn.XLOOKUP(B5254,Product!$A:$A,Product!$E:$E)</f>
        <v>2855-22</v>
      </c>
      <c r="D5254" s="3" t="s">
        <v>8970</v>
      </c>
    </row>
    <row r="5255" spans="2:4" x14ac:dyDescent="0.45">
      <c r="B5255" s="3" t="s">
        <v>11480</v>
      </c>
      <c r="C5255" t="str">
        <f>_xlfn.XLOOKUP(B5255,Product!$A:$A,Product!$E:$E)</f>
        <v>2855-22</v>
      </c>
      <c r="D5255" s="3" t="s">
        <v>8991</v>
      </c>
    </row>
    <row r="5256" spans="2:4" x14ac:dyDescent="0.45">
      <c r="B5256" s="3" t="s">
        <v>11480</v>
      </c>
      <c r="C5256" t="str">
        <f>_xlfn.XLOOKUP(B5256,Product!$A:$A,Product!$E:$E)</f>
        <v>2855-22</v>
      </c>
      <c r="D5256" s="3" t="s">
        <v>8992</v>
      </c>
    </row>
    <row r="5257" spans="2:4" x14ac:dyDescent="0.45">
      <c r="B5257" s="3" t="s">
        <v>11480</v>
      </c>
      <c r="C5257" t="str">
        <f>_xlfn.XLOOKUP(B5257,Product!$A:$A,Product!$E:$E)</f>
        <v>2855-22</v>
      </c>
      <c r="D5257" s="3" t="s">
        <v>8993</v>
      </c>
    </row>
    <row r="5258" spans="2:4" x14ac:dyDescent="0.45">
      <c r="B5258" s="3" t="s">
        <v>11480</v>
      </c>
      <c r="C5258" t="str">
        <f>_xlfn.XLOOKUP(B5258,Product!$A:$A,Product!$E:$E)</f>
        <v>2855-22</v>
      </c>
      <c r="D5258" s="3" t="s">
        <v>8973</v>
      </c>
    </row>
    <row r="5259" spans="2:4" x14ac:dyDescent="0.45">
      <c r="B5259" s="3" t="s">
        <v>11480</v>
      </c>
      <c r="C5259" t="str">
        <f>_xlfn.XLOOKUP(B5259,Product!$A:$A,Product!$E:$E)</f>
        <v>2855-22</v>
      </c>
      <c r="D5259" s="3" t="s">
        <v>8994</v>
      </c>
    </row>
    <row r="5260" spans="2:4" x14ac:dyDescent="0.45">
      <c r="B5260" s="3" t="s">
        <v>11481</v>
      </c>
      <c r="C5260" t="str">
        <f>_xlfn.XLOOKUP(B5260,Product!$A:$A,Product!$E:$E)</f>
        <v>2855-22R</v>
      </c>
      <c r="D5260" s="3" t="s">
        <v>8995</v>
      </c>
    </row>
    <row r="5261" spans="2:4" x14ac:dyDescent="0.45">
      <c r="B5261" s="3" t="s">
        <v>11481</v>
      </c>
      <c r="C5261" t="str">
        <f>_xlfn.XLOOKUP(B5261,Product!$A:$A,Product!$E:$E)</f>
        <v>2855-22R</v>
      </c>
      <c r="D5261" s="3" t="s">
        <v>8996</v>
      </c>
    </row>
    <row r="5262" spans="2:4" x14ac:dyDescent="0.45">
      <c r="B5262" s="3" t="s">
        <v>11481</v>
      </c>
      <c r="C5262" t="str">
        <f>_xlfn.XLOOKUP(B5262,Product!$A:$A,Product!$E:$E)</f>
        <v>2855-22R</v>
      </c>
      <c r="D5262" s="3" t="s">
        <v>8997</v>
      </c>
    </row>
    <row r="5263" spans="2:4" x14ac:dyDescent="0.45">
      <c r="B5263" s="3" t="s">
        <v>11481</v>
      </c>
      <c r="C5263" t="str">
        <f>_xlfn.XLOOKUP(B5263,Product!$A:$A,Product!$E:$E)</f>
        <v>2855-22R</v>
      </c>
      <c r="D5263" s="3" t="s">
        <v>8998</v>
      </c>
    </row>
    <row r="5264" spans="2:4" x14ac:dyDescent="0.45">
      <c r="B5264" s="3" t="s">
        <v>11481</v>
      </c>
      <c r="C5264" t="str">
        <f>_xlfn.XLOOKUP(B5264,Product!$A:$A,Product!$E:$E)</f>
        <v>2855-22R</v>
      </c>
      <c r="D5264" s="3" t="s">
        <v>8999</v>
      </c>
    </row>
    <row r="5265" spans="2:4" x14ac:dyDescent="0.45">
      <c r="B5265" s="3" t="s">
        <v>11481</v>
      </c>
      <c r="C5265" t="str">
        <f>_xlfn.XLOOKUP(B5265,Product!$A:$A,Product!$E:$E)</f>
        <v>2855-22R</v>
      </c>
      <c r="D5265" s="3" t="s">
        <v>9000</v>
      </c>
    </row>
    <row r="5266" spans="2:4" x14ac:dyDescent="0.45">
      <c r="B5266" s="3" t="s">
        <v>11481</v>
      </c>
      <c r="C5266" t="str">
        <f>_xlfn.XLOOKUP(B5266,Product!$A:$A,Product!$E:$E)</f>
        <v>2855-22R</v>
      </c>
      <c r="D5266" s="3" t="s">
        <v>9001</v>
      </c>
    </row>
    <row r="5267" spans="2:4" x14ac:dyDescent="0.45">
      <c r="B5267" s="3" t="s">
        <v>11483</v>
      </c>
      <c r="C5267" t="str">
        <f>_xlfn.XLOOKUP(B5267,Product!$A:$A,Product!$E:$E)</f>
        <v>2855P-22</v>
      </c>
      <c r="D5267" s="3" t="s">
        <v>8964</v>
      </c>
    </row>
    <row r="5268" spans="2:4" x14ac:dyDescent="0.45">
      <c r="B5268" s="3" t="s">
        <v>11483</v>
      </c>
      <c r="C5268" t="str">
        <f>_xlfn.XLOOKUP(B5268,Product!$A:$A,Product!$E:$E)</f>
        <v>2855P-22</v>
      </c>
      <c r="D5268" s="3" t="s">
        <v>9002</v>
      </c>
    </row>
    <row r="5269" spans="2:4" x14ac:dyDescent="0.45">
      <c r="B5269" s="3" t="s">
        <v>11483</v>
      </c>
      <c r="C5269" t="str">
        <f>_xlfn.XLOOKUP(B5269,Product!$A:$A,Product!$E:$E)</f>
        <v>2855P-22</v>
      </c>
      <c r="D5269" s="3" t="s">
        <v>9003</v>
      </c>
    </row>
    <row r="5270" spans="2:4" x14ac:dyDescent="0.45">
      <c r="B5270" s="3" t="s">
        <v>11483</v>
      </c>
      <c r="C5270" t="str">
        <f>_xlfn.XLOOKUP(B5270,Product!$A:$A,Product!$E:$E)</f>
        <v>2855P-22</v>
      </c>
      <c r="D5270" s="3" t="s">
        <v>9004</v>
      </c>
    </row>
    <row r="5271" spans="2:4" x14ac:dyDescent="0.45">
      <c r="B5271" s="3" t="s">
        <v>11483</v>
      </c>
      <c r="C5271" t="str">
        <f>_xlfn.XLOOKUP(B5271,Product!$A:$A,Product!$E:$E)</f>
        <v>2855P-22</v>
      </c>
      <c r="D5271" s="3" t="s">
        <v>8965</v>
      </c>
    </row>
    <row r="5272" spans="2:4" x14ac:dyDescent="0.45">
      <c r="B5272" s="3" t="s">
        <v>11483</v>
      </c>
      <c r="C5272" t="str">
        <f>_xlfn.XLOOKUP(B5272,Product!$A:$A,Product!$E:$E)</f>
        <v>2855P-22</v>
      </c>
      <c r="D5272" s="3" t="s">
        <v>8966</v>
      </c>
    </row>
    <row r="5273" spans="2:4" x14ac:dyDescent="0.45">
      <c r="B5273" s="3" t="s">
        <v>11483</v>
      </c>
      <c r="C5273" t="str">
        <f>_xlfn.XLOOKUP(B5273,Product!$A:$A,Product!$E:$E)</f>
        <v>2855P-22</v>
      </c>
      <c r="D5273" s="3" t="s">
        <v>8967</v>
      </c>
    </row>
    <row r="5274" spans="2:4" x14ac:dyDescent="0.45">
      <c r="B5274" s="3" t="s">
        <v>11483</v>
      </c>
      <c r="C5274" t="str">
        <f>_xlfn.XLOOKUP(B5274,Product!$A:$A,Product!$E:$E)</f>
        <v>2855P-22</v>
      </c>
      <c r="D5274" s="3" t="s">
        <v>8968</v>
      </c>
    </row>
    <row r="5275" spans="2:4" x14ac:dyDescent="0.45">
      <c r="B5275" s="3" t="s">
        <v>11483</v>
      </c>
      <c r="C5275" t="str">
        <f>_xlfn.XLOOKUP(B5275,Product!$A:$A,Product!$E:$E)</f>
        <v>2855P-22</v>
      </c>
      <c r="D5275" s="3" t="s">
        <v>8970</v>
      </c>
    </row>
    <row r="5276" spans="2:4" x14ac:dyDescent="0.45">
      <c r="B5276" s="3" t="s">
        <v>11483</v>
      </c>
      <c r="C5276" t="str">
        <f>_xlfn.XLOOKUP(B5276,Product!$A:$A,Product!$E:$E)</f>
        <v>2855P-22</v>
      </c>
      <c r="D5276" s="3" t="s">
        <v>9005</v>
      </c>
    </row>
    <row r="5277" spans="2:4" x14ac:dyDescent="0.45">
      <c r="B5277" s="3" t="s">
        <v>11483</v>
      </c>
      <c r="C5277" t="str">
        <f>_xlfn.XLOOKUP(B5277,Product!$A:$A,Product!$E:$E)</f>
        <v>2855P-22</v>
      </c>
      <c r="D5277" s="3" t="s">
        <v>9006</v>
      </c>
    </row>
    <row r="5278" spans="2:4" x14ac:dyDescent="0.45">
      <c r="B5278" s="3" t="s">
        <v>11483</v>
      </c>
      <c r="C5278" t="str">
        <f>_xlfn.XLOOKUP(B5278,Product!$A:$A,Product!$E:$E)</f>
        <v>2855P-22</v>
      </c>
      <c r="D5278" s="3" t="s">
        <v>8973</v>
      </c>
    </row>
    <row r="5279" spans="2:4" x14ac:dyDescent="0.45">
      <c r="B5279" s="3" t="s">
        <v>11483</v>
      </c>
      <c r="C5279" t="str">
        <f>_xlfn.XLOOKUP(B5279,Product!$A:$A,Product!$E:$E)</f>
        <v>2855P-22</v>
      </c>
      <c r="D5279" s="3" t="s">
        <v>8994</v>
      </c>
    </row>
    <row r="5280" spans="2:4" x14ac:dyDescent="0.45">
      <c r="B5280" s="3" t="s">
        <v>11484</v>
      </c>
      <c r="C5280" t="str">
        <f>_xlfn.XLOOKUP(B5280,Product!$A:$A,Product!$E:$E)</f>
        <v>2855P-22R</v>
      </c>
      <c r="D5280" s="3" t="s">
        <v>9007</v>
      </c>
    </row>
    <row r="5281" spans="2:4" x14ac:dyDescent="0.45">
      <c r="B5281" s="3" t="s">
        <v>11484</v>
      </c>
      <c r="C5281" t="str">
        <f>_xlfn.XLOOKUP(B5281,Product!$A:$A,Product!$E:$E)</f>
        <v>2855P-22R</v>
      </c>
      <c r="D5281" s="3" t="s">
        <v>9008</v>
      </c>
    </row>
    <row r="5282" spans="2:4" x14ac:dyDescent="0.45">
      <c r="B5282" s="3" t="s">
        <v>11484</v>
      </c>
      <c r="C5282" t="str">
        <f>_xlfn.XLOOKUP(B5282,Product!$A:$A,Product!$E:$E)</f>
        <v>2855P-22R</v>
      </c>
      <c r="D5282" s="3" t="s">
        <v>9009</v>
      </c>
    </row>
    <row r="5283" spans="2:4" x14ac:dyDescent="0.45">
      <c r="B5283" s="3" t="s">
        <v>11484</v>
      </c>
      <c r="C5283" t="str">
        <f>_xlfn.XLOOKUP(B5283,Product!$A:$A,Product!$E:$E)</f>
        <v>2855P-22R</v>
      </c>
      <c r="D5283" s="3" t="s">
        <v>9010</v>
      </c>
    </row>
    <row r="5284" spans="2:4" x14ac:dyDescent="0.45">
      <c r="B5284" s="3" t="s">
        <v>11486</v>
      </c>
      <c r="C5284" t="str">
        <f>_xlfn.XLOOKUP(B5284,Product!$A:$A,Product!$E:$E)</f>
        <v>2862-22</v>
      </c>
      <c r="D5284" s="3" t="s">
        <v>9011</v>
      </c>
    </row>
    <row r="5285" spans="2:4" x14ac:dyDescent="0.45">
      <c r="B5285" s="3" t="s">
        <v>11486</v>
      </c>
      <c r="C5285" t="str">
        <f>_xlfn.XLOOKUP(B5285,Product!$A:$A,Product!$E:$E)</f>
        <v>2862-22</v>
      </c>
      <c r="D5285" s="3" t="s">
        <v>9012</v>
      </c>
    </row>
    <row r="5286" spans="2:4" x14ac:dyDescent="0.45">
      <c r="B5286" s="3" t="s">
        <v>11486</v>
      </c>
      <c r="C5286" t="str">
        <f>_xlfn.XLOOKUP(B5286,Product!$A:$A,Product!$E:$E)</f>
        <v>2862-22</v>
      </c>
      <c r="D5286" s="3" t="s">
        <v>9013</v>
      </c>
    </row>
    <row r="5287" spans="2:4" x14ac:dyDescent="0.45">
      <c r="B5287" s="3" t="s">
        <v>11486</v>
      </c>
      <c r="C5287" t="str">
        <f>_xlfn.XLOOKUP(B5287,Product!$A:$A,Product!$E:$E)</f>
        <v>2862-22</v>
      </c>
      <c r="D5287" s="3" t="s">
        <v>9014</v>
      </c>
    </row>
    <row r="5288" spans="2:4" x14ac:dyDescent="0.45">
      <c r="B5288" s="3" t="s">
        <v>11486</v>
      </c>
      <c r="C5288" t="str">
        <f>_xlfn.XLOOKUP(B5288,Product!$A:$A,Product!$E:$E)</f>
        <v>2862-22</v>
      </c>
      <c r="D5288" s="3" t="s">
        <v>9015</v>
      </c>
    </row>
    <row r="5289" spans="2:4" x14ac:dyDescent="0.45">
      <c r="B5289" s="3" t="s">
        <v>11486</v>
      </c>
      <c r="C5289" t="str">
        <f>_xlfn.XLOOKUP(B5289,Product!$A:$A,Product!$E:$E)</f>
        <v>2862-22</v>
      </c>
      <c r="D5289" s="3" t="s">
        <v>9016</v>
      </c>
    </row>
    <row r="5290" spans="2:4" x14ac:dyDescent="0.45">
      <c r="B5290" s="3" t="s">
        <v>11486</v>
      </c>
      <c r="C5290" t="str">
        <f>_xlfn.XLOOKUP(B5290,Product!$A:$A,Product!$E:$E)</f>
        <v>2862-22</v>
      </c>
      <c r="D5290" s="3" t="s">
        <v>9017</v>
      </c>
    </row>
    <row r="5291" spans="2:4" x14ac:dyDescent="0.45">
      <c r="B5291" s="3" t="s">
        <v>11486</v>
      </c>
      <c r="C5291" t="str">
        <f>_xlfn.XLOOKUP(B5291,Product!$A:$A,Product!$E:$E)</f>
        <v>2862-22</v>
      </c>
      <c r="D5291" s="3" t="s">
        <v>9018</v>
      </c>
    </row>
    <row r="5292" spans="2:4" x14ac:dyDescent="0.45">
      <c r="B5292" s="3" t="s">
        <v>11486</v>
      </c>
      <c r="C5292" t="str">
        <f>_xlfn.XLOOKUP(B5292,Product!$A:$A,Product!$E:$E)</f>
        <v>2862-22</v>
      </c>
      <c r="D5292" s="3" t="s">
        <v>9019</v>
      </c>
    </row>
    <row r="5293" spans="2:4" x14ac:dyDescent="0.45">
      <c r="B5293" s="3" t="s">
        <v>11487</v>
      </c>
      <c r="C5293" t="str">
        <f>_xlfn.XLOOKUP(B5293,Product!$A:$A,Product!$E:$E)</f>
        <v>2862-22R</v>
      </c>
      <c r="D5293" s="3" t="s">
        <v>9020</v>
      </c>
    </row>
    <row r="5294" spans="2:4" x14ac:dyDescent="0.45">
      <c r="B5294" s="3" t="s">
        <v>11487</v>
      </c>
      <c r="C5294" t="str">
        <f>_xlfn.XLOOKUP(B5294,Product!$A:$A,Product!$E:$E)</f>
        <v>2862-22R</v>
      </c>
      <c r="D5294" s="3" t="s">
        <v>9021</v>
      </c>
    </row>
    <row r="5295" spans="2:4" x14ac:dyDescent="0.45">
      <c r="B5295" s="3" t="s">
        <v>11487</v>
      </c>
      <c r="C5295" t="str">
        <f>_xlfn.XLOOKUP(B5295,Product!$A:$A,Product!$E:$E)</f>
        <v>2862-22R</v>
      </c>
      <c r="D5295" s="3" t="s">
        <v>9022</v>
      </c>
    </row>
    <row r="5296" spans="2:4" x14ac:dyDescent="0.45">
      <c r="B5296" s="3" t="s">
        <v>11487</v>
      </c>
      <c r="C5296" t="str">
        <f>_xlfn.XLOOKUP(B5296,Product!$A:$A,Product!$E:$E)</f>
        <v>2862-22R</v>
      </c>
      <c r="D5296" s="3" t="s">
        <v>9023</v>
      </c>
    </row>
    <row r="5297" spans="2:4" x14ac:dyDescent="0.45">
      <c r="B5297" s="3" t="s">
        <v>11487</v>
      </c>
      <c r="C5297" t="str">
        <f>_xlfn.XLOOKUP(B5297,Product!$A:$A,Product!$E:$E)</f>
        <v>2862-22R</v>
      </c>
      <c r="D5297" s="3" t="s">
        <v>9024</v>
      </c>
    </row>
    <row r="5298" spans="2:4" x14ac:dyDescent="0.45">
      <c r="B5298" s="3" t="s">
        <v>11489</v>
      </c>
      <c r="C5298" t="str">
        <f>_xlfn.XLOOKUP(B5298,Product!$A:$A,Product!$E:$E)</f>
        <v>2863-22</v>
      </c>
      <c r="D5298" s="3" t="s">
        <v>9025</v>
      </c>
    </row>
    <row r="5299" spans="2:4" x14ac:dyDescent="0.45">
      <c r="B5299" s="3" t="s">
        <v>11489</v>
      </c>
      <c r="C5299" t="str">
        <f>_xlfn.XLOOKUP(B5299,Product!$A:$A,Product!$E:$E)</f>
        <v>2863-22</v>
      </c>
      <c r="D5299" s="3" t="s">
        <v>9026</v>
      </c>
    </row>
    <row r="5300" spans="2:4" x14ac:dyDescent="0.45">
      <c r="B5300" s="3" t="s">
        <v>11489</v>
      </c>
      <c r="C5300" t="str">
        <f>_xlfn.XLOOKUP(B5300,Product!$A:$A,Product!$E:$E)</f>
        <v>2863-22</v>
      </c>
      <c r="D5300" s="3" t="s">
        <v>9027</v>
      </c>
    </row>
    <row r="5301" spans="2:4" x14ac:dyDescent="0.45">
      <c r="B5301" s="3" t="s">
        <v>11489</v>
      </c>
      <c r="C5301" t="str">
        <f>_xlfn.XLOOKUP(B5301,Product!$A:$A,Product!$E:$E)</f>
        <v>2863-22</v>
      </c>
      <c r="D5301" s="3" t="s">
        <v>9028</v>
      </c>
    </row>
    <row r="5302" spans="2:4" x14ac:dyDescent="0.45">
      <c r="B5302" s="3" t="s">
        <v>11489</v>
      </c>
      <c r="C5302" t="str">
        <f>_xlfn.XLOOKUP(B5302,Product!$A:$A,Product!$E:$E)</f>
        <v>2863-22</v>
      </c>
      <c r="D5302" s="3" t="s">
        <v>9029</v>
      </c>
    </row>
    <row r="5303" spans="2:4" x14ac:dyDescent="0.45">
      <c r="B5303" s="3" t="s">
        <v>11489</v>
      </c>
      <c r="C5303" t="str">
        <f>_xlfn.XLOOKUP(B5303,Product!$A:$A,Product!$E:$E)</f>
        <v>2863-22</v>
      </c>
      <c r="D5303" s="3" t="s">
        <v>9030</v>
      </c>
    </row>
    <row r="5304" spans="2:4" x14ac:dyDescent="0.45">
      <c r="B5304" s="3" t="s">
        <v>11489</v>
      </c>
      <c r="C5304" t="str">
        <f>_xlfn.XLOOKUP(B5304,Product!$A:$A,Product!$E:$E)</f>
        <v>2863-22</v>
      </c>
      <c r="D5304" s="3" t="s">
        <v>9031</v>
      </c>
    </row>
    <row r="5305" spans="2:4" x14ac:dyDescent="0.45">
      <c r="B5305" s="3" t="s">
        <v>11489</v>
      </c>
      <c r="C5305" t="str">
        <f>_xlfn.XLOOKUP(B5305,Product!$A:$A,Product!$E:$E)</f>
        <v>2863-22</v>
      </c>
      <c r="D5305" s="3" t="s">
        <v>9032</v>
      </c>
    </row>
    <row r="5306" spans="2:4" x14ac:dyDescent="0.45">
      <c r="B5306" s="3" t="s">
        <v>11490</v>
      </c>
      <c r="C5306" t="str">
        <f>_xlfn.XLOOKUP(B5306,Product!$A:$A,Product!$E:$E)</f>
        <v>2863-22R</v>
      </c>
      <c r="D5306" s="3" t="s">
        <v>9033</v>
      </c>
    </row>
    <row r="5307" spans="2:4" x14ac:dyDescent="0.45">
      <c r="B5307" s="3" t="s">
        <v>11490</v>
      </c>
      <c r="C5307" t="str">
        <f>_xlfn.XLOOKUP(B5307,Product!$A:$A,Product!$E:$E)</f>
        <v>2863-22R</v>
      </c>
      <c r="D5307" s="3" t="s">
        <v>9034</v>
      </c>
    </row>
    <row r="5308" spans="2:4" x14ac:dyDescent="0.45">
      <c r="B5308" s="3" t="s">
        <v>11490</v>
      </c>
      <c r="C5308" t="str">
        <f>_xlfn.XLOOKUP(B5308,Product!$A:$A,Product!$E:$E)</f>
        <v>2863-22R</v>
      </c>
      <c r="D5308" s="3" t="s">
        <v>9035</v>
      </c>
    </row>
    <row r="5309" spans="2:4" x14ac:dyDescent="0.45">
      <c r="B5309" s="3" t="s">
        <v>11490</v>
      </c>
      <c r="C5309" t="str">
        <f>_xlfn.XLOOKUP(B5309,Product!$A:$A,Product!$E:$E)</f>
        <v>2863-22R</v>
      </c>
      <c r="D5309" s="3" t="s">
        <v>9036</v>
      </c>
    </row>
    <row r="5310" spans="2:4" x14ac:dyDescent="0.45">
      <c r="B5310" s="3" t="s">
        <v>11490</v>
      </c>
      <c r="C5310" t="str">
        <f>_xlfn.XLOOKUP(B5310,Product!$A:$A,Product!$E:$E)</f>
        <v>2863-22R</v>
      </c>
      <c r="D5310" s="3" t="s">
        <v>9037</v>
      </c>
    </row>
    <row r="5311" spans="2:4" x14ac:dyDescent="0.45">
      <c r="B5311" s="3" t="s">
        <v>11492</v>
      </c>
      <c r="C5311" t="str">
        <f>_xlfn.XLOOKUP(B5311,Product!$A:$A,Product!$E:$E)</f>
        <v>2864-22</v>
      </c>
      <c r="D5311" s="3" t="s">
        <v>9038</v>
      </c>
    </row>
    <row r="5312" spans="2:4" x14ac:dyDescent="0.45">
      <c r="B5312" s="3" t="s">
        <v>11492</v>
      </c>
      <c r="C5312" t="str">
        <f>_xlfn.XLOOKUP(B5312,Product!$A:$A,Product!$E:$E)</f>
        <v>2864-22</v>
      </c>
      <c r="D5312" s="3" t="s">
        <v>9039</v>
      </c>
    </row>
    <row r="5313" spans="2:4" x14ac:dyDescent="0.45">
      <c r="B5313" s="3" t="s">
        <v>11492</v>
      </c>
      <c r="C5313" t="str">
        <f>_xlfn.XLOOKUP(B5313,Product!$A:$A,Product!$E:$E)</f>
        <v>2864-22</v>
      </c>
      <c r="D5313" s="3" t="s">
        <v>9040</v>
      </c>
    </row>
    <row r="5314" spans="2:4" x14ac:dyDescent="0.45">
      <c r="B5314" s="3" t="s">
        <v>11492</v>
      </c>
      <c r="C5314" t="str">
        <f>_xlfn.XLOOKUP(B5314,Product!$A:$A,Product!$E:$E)</f>
        <v>2864-22</v>
      </c>
      <c r="D5314" s="3" t="s">
        <v>9041</v>
      </c>
    </row>
    <row r="5315" spans="2:4" x14ac:dyDescent="0.45">
      <c r="B5315" s="3" t="s">
        <v>11492</v>
      </c>
      <c r="C5315" t="str">
        <f>_xlfn.XLOOKUP(B5315,Product!$A:$A,Product!$E:$E)</f>
        <v>2864-22</v>
      </c>
      <c r="D5315" s="3" t="s">
        <v>9042</v>
      </c>
    </row>
    <row r="5316" spans="2:4" x14ac:dyDescent="0.45">
      <c r="B5316" s="3" t="s">
        <v>11492</v>
      </c>
      <c r="C5316" t="str">
        <f>_xlfn.XLOOKUP(B5316,Product!$A:$A,Product!$E:$E)</f>
        <v>2864-22</v>
      </c>
      <c r="D5316" s="3" t="s">
        <v>9043</v>
      </c>
    </row>
    <row r="5317" spans="2:4" x14ac:dyDescent="0.45">
      <c r="B5317" s="3" t="s">
        <v>11492</v>
      </c>
      <c r="C5317" t="str">
        <f>_xlfn.XLOOKUP(B5317,Product!$A:$A,Product!$E:$E)</f>
        <v>2864-22</v>
      </c>
      <c r="D5317" s="3" t="s">
        <v>9044</v>
      </c>
    </row>
    <row r="5318" spans="2:4" x14ac:dyDescent="0.45">
      <c r="B5318" s="3" t="s">
        <v>11493</v>
      </c>
      <c r="C5318" t="str">
        <f>_xlfn.XLOOKUP(B5318,Product!$A:$A,Product!$E:$E)</f>
        <v>2864-22R</v>
      </c>
      <c r="D5318" s="3" t="s">
        <v>9045</v>
      </c>
    </row>
    <row r="5319" spans="2:4" x14ac:dyDescent="0.45">
      <c r="B5319" s="3" t="s">
        <v>11493</v>
      </c>
      <c r="C5319" t="str">
        <f>_xlfn.XLOOKUP(B5319,Product!$A:$A,Product!$E:$E)</f>
        <v>2864-22R</v>
      </c>
      <c r="D5319" s="3" t="s">
        <v>9046</v>
      </c>
    </row>
    <row r="5320" spans="2:4" x14ac:dyDescent="0.45">
      <c r="B5320" s="3" t="s">
        <v>11493</v>
      </c>
      <c r="C5320" t="str">
        <f>_xlfn.XLOOKUP(B5320,Product!$A:$A,Product!$E:$E)</f>
        <v>2864-22R</v>
      </c>
      <c r="D5320" s="3" t="s">
        <v>9047</v>
      </c>
    </row>
    <row r="5321" spans="2:4" x14ac:dyDescent="0.45">
      <c r="B5321" s="3" t="s">
        <v>11493</v>
      </c>
      <c r="C5321" t="str">
        <f>_xlfn.XLOOKUP(B5321,Product!$A:$A,Product!$E:$E)</f>
        <v>2864-22R</v>
      </c>
      <c r="D5321" s="3" t="s">
        <v>9048</v>
      </c>
    </row>
    <row r="5322" spans="2:4" x14ac:dyDescent="0.45">
      <c r="B5322" s="3" t="s">
        <v>11493</v>
      </c>
      <c r="C5322" t="str">
        <f>_xlfn.XLOOKUP(B5322,Product!$A:$A,Product!$E:$E)</f>
        <v>2864-22R</v>
      </c>
      <c r="D5322" s="3" t="s">
        <v>9049</v>
      </c>
    </row>
    <row r="5323" spans="2:4" x14ac:dyDescent="0.45">
      <c r="B5323" s="3" t="s">
        <v>11495</v>
      </c>
      <c r="C5323" t="str">
        <f>_xlfn.XLOOKUP(B5323,Product!$A:$A,Product!$E:$E)</f>
        <v>2865-22</v>
      </c>
      <c r="D5323" s="3" t="s">
        <v>9050</v>
      </c>
    </row>
    <row r="5324" spans="2:4" x14ac:dyDescent="0.45">
      <c r="B5324" s="3" t="s">
        <v>11495</v>
      </c>
      <c r="C5324" t="str">
        <f>_xlfn.XLOOKUP(B5324,Product!$A:$A,Product!$E:$E)</f>
        <v>2865-22</v>
      </c>
      <c r="D5324" s="3" t="s">
        <v>9051</v>
      </c>
    </row>
    <row r="5325" spans="2:4" x14ac:dyDescent="0.45">
      <c r="B5325" s="3" t="s">
        <v>11495</v>
      </c>
      <c r="C5325" t="str">
        <f>_xlfn.XLOOKUP(B5325,Product!$A:$A,Product!$E:$E)</f>
        <v>2865-22</v>
      </c>
      <c r="D5325" s="3" t="s">
        <v>9052</v>
      </c>
    </row>
    <row r="5326" spans="2:4" x14ac:dyDescent="0.45">
      <c r="B5326" s="3" t="s">
        <v>11495</v>
      </c>
      <c r="C5326" t="str">
        <f>_xlfn.XLOOKUP(B5326,Product!$A:$A,Product!$E:$E)</f>
        <v>2865-22</v>
      </c>
      <c r="D5326" s="3" t="s">
        <v>9053</v>
      </c>
    </row>
    <row r="5327" spans="2:4" x14ac:dyDescent="0.45">
      <c r="B5327" s="3" t="s">
        <v>11495</v>
      </c>
      <c r="C5327" t="str">
        <f>_xlfn.XLOOKUP(B5327,Product!$A:$A,Product!$E:$E)</f>
        <v>2865-22</v>
      </c>
      <c r="D5327" s="3" t="s">
        <v>9054</v>
      </c>
    </row>
    <row r="5328" spans="2:4" x14ac:dyDescent="0.45">
      <c r="B5328" s="3" t="s">
        <v>11495</v>
      </c>
      <c r="C5328" t="str">
        <f>_xlfn.XLOOKUP(B5328,Product!$A:$A,Product!$E:$E)</f>
        <v>2865-22</v>
      </c>
      <c r="D5328" s="3" t="s">
        <v>9055</v>
      </c>
    </row>
    <row r="5329" spans="2:4" x14ac:dyDescent="0.45">
      <c r="B5329" s="3" t="s">
        <v>11495</v>
      </c>
      <c r="C5329" t="str">
        <f>_xlfn.XLOOKUP(B5329,Product!$A:$A,Product!$E:$E)</f>
        <v>2865-22</v>
      </c>
      <c r="D5329" s="3" t="s">
        <v>9056</v>
      </c>
    </row>
    <row r="5330" spans="2:4" x14ac:dyDescent="0.45">
      <c r="B5330" s="3" t="s">
        <v>11495</v>
      </c>
      <c r="C5330" t="str">
        <f>_xlfn.XLOOKUP(B5330,Product!$A:$A,Product!$E:$E)</f>
        <v>2865-22</v>
      </c>
      <c r="D5330" s="3" t="s">
        <v>9057</v>
      </c>
    </row>
    <row r="5331" spans="2:4" x14ac:dyDescent="0.45">
      <c r="B5331" s="3" t="s">
        <v>11495</v>
      </c>
      <c r="C5331" t="str">
        <f>_xlfn.XLOOKUP(B5331,Product!$A:$A,Product!$E:$E)</f>
        <v>2865-22</v>
      </c>
      <c r="D5331" s="3" t="s">
        <v>9058</v>
      </c>
    </row>
    <row r="5332" spans="2:4" x14ac:dyDescent="0.45">
      <c r="B5332" s="3" t="s">
        <v>11495</v>
      </c>
      <c r="C5332" t="str">
        <f>_xlfn.XLOOKUP(B5332,Product!$A:$A,Product!$E:$E)</f>
        <v>2865-22</v>
      </c>
      <c r="D5332" s="3" t="s">
        <v>9059</v>
      </c>
    </row>
    <row r="5333" spans="2:4" x14ac:dyDescent="0.45">
      <c r="B5333" s="3" t="s">
        <v>11495</v>
      </c>
      <c r="C5333" t="str">
        <f>_xlfn.XLOOKUP(B5333,Product!$A:$A,Product!$E:$E)</f>
        <v>2865-22</v>
      </c>
      <c r="D5333" s="3" t="s">
        <v>9060</v>
      </c>
    </row>
    <row r="5334" spans="2:4" x14ac:dyDescent="0.45">
      <c r="B5334" s="3" t="s">
        <v>11495</v>
      </c>
      <c r="C5334" t="str">
        <f>_xlfn.XLOOKUP(B5334,Product!$A:$A,Product!$E:$E)</f>
        <v>2865-22</v>
      </c>
      <c r="D5334" s="3" t="s">
        <v>9061</v>
      </c>
    </row>
    <row r="5335" spans="2:4" x14ac:dyDescent="0.45">
      <c r="B5335" s="3" t="s">
        <v>11497</v>
      </c>
      <c r="C5335" t="str">
        <f>_xlfn.XLOOKUP(B5335,Product!$A:$A,Product!$E:$E)</f>
        <v>2866-22</v>
      </c>
      <c r="D5335" s="3" t="s">
        <v>9062</v>
      </c>
    </row>
    <row r="5336" spans="2:4" x14ac:dyDescent="0.45">
      <c r="B5336" s="3" t="s">
        <v>11497</v>
      </c>
      <c r="C5336" t="str">
        <f>_xlfn.XLOOKUP(B5336,Product!$A:$A,Product!$E:$E)</f>
        <v>2866-22</v>
      </c>
      <c r="D5336" s="3" t="s">
        <v>9063</v>
      </c>
    </row>
    <row r="5337" spans="2:4" x14ac:dyDescent="0.45">
      <c r="B5337" s="3" t="s">
        <v>11497</v>
      </c>
      <c r="C5337" t="str">
        <f>_xlfn.XLOOKUP(B5337,Product!$A:$A,Product!$E:$E)</f>
        <v>2866-22</v>
      </c>
      <c r="D5337" s="3" t="s">
        <v>9064</v>
      </c>
    </row>
    <row r="5338" spans="2:4" x14ac:dyDescent="0.45">
      <c r="B5338" s="3" t="s">
        <v>11497</v>
      </c>
      <c r="C5338" t="str">
        <f>_xlfn.XLOOKUP(B5338,Product!$A:$A,Product!$E:$E)</f>
        <v>2866-22</v>
      </c>
      <c r="D5338" s="3" t="s">
        <v>9065</v>
      </c>
    </row>
    <row r="5339" spans="2:4" x14ac:dyDescent="0.45">
      <c r="B5339" s="3" t="s">
        <v>11497</v>
      </c>
      <c r="C5339" t="str">
        <f>_xlfn.XLOOKUP(B5339,Product!$A:$A,Product!$E:$E)</f>
        <v>2866-22</v>
      </c>
      <c r="D5339" s="3" t="s">
        <v>9066</v>
      </c>
    </row>
    <row r="5340" spans="2:4" x14ac:dyDescent="0.45">
      <c r="B5340" s="3" t="s">
        <v>11497</v>
      </c>
      <c r="C5340" t="str">
        <f>_xlfn.XLOOKUP(B5340,Product!$A:$A,Product!$E:$E)</f>
        <v>2866-22</v>
      </c>
      <c r="D5340" s="3" t="s">
        <v>9067</v>
      </c>
    </row>
    <row r="5341" spans="2:4" x14ac:dyDescent="0.45">
      <c r="B5341" s="3" t="s">
        <v>11497</v>
      </c>
      <c r="C5341" t="str">
        <f>_xlfn.XLOOKUP(B5341,Product!$A:$A,Product!$E:$E)</f>
        <v>2866-22</v>
      </c>
      <c r="D5341" s="3" t="s">
        <v>9068</v>
      </c>
    </row>
    <row r="5342" spans="2:4" x14ac:dyDescent="0.45">
      <c r="B5342" s="3" t="s">
        <v>11497</v>
      </c>
      <c r="C5342" t="str">
        <f>_xlfn.XLOOKUP(B5342,Product!$A:$A,Product!$E:$E)</f>
        <v>2866-22</v>
      </c>
      <c r="D5342" s="3" t="s">
        <v>9069</v>
      </c>
    </row>
    <row r="5343" spans="2:4" x14ac:dyDescent="0.45">
      <c r="B5343" s="3" t="s">
        <v>11497</v>
      </c>
      <c r="C5343" t="str">
        <f>_xlfn.XLOOKUP(B5343,Product!$A:$A,Product!$E:$E)</f>
        <v>2866-22</v>
      </c>
      <c r="D5343" s="3" t="s">
        <v>9070</v>
      </c>
    </row>
    <row r="5344" spans="2:4" x14ac:dyDescent="0.45">
      <c r="B5344" s="3" t="s">
        <v>11497</v>
      </c>
      <c r="C5344" t="str">
        <f>_xlfn.XLOOKUP(B5344,Product!$A:$A,Product!$E:$E)</f>
        <v>2866-22</v>
      </c>
      <c r="D5344" s="3" t="s">
        <v>9071</v>
      </c>
    </row>
    <row r="5345" spans="2:4" x14ac:dyDescent="0.45">
      <c r="B5345" s="3" t="s">
        <v>11497</v>
      </c>
      <c r="C5345" t="str">
        <f>_xlfn.XLOOKUP(B5345,Product!$A:$A,Product!$E:$E)</f>
        <v>2866-22</v>
      </c>
      <c r="D5345" s="3" t="s">
        <v>9072</v>
      </c>
    </row>
    <row r="5346" spans="2:4" x14ac:dyDescent="0.45">
      <c r="B5346" s="3" t="s">
        <v>11497</v>
      </c>
      <c r="C5346" t="str">
        <f>_xlfn.XLOOKUP(B5346,Product!$A:$A,Product!$E:$E)</f>
        <v>2866-22</v>
      </c>
      <c r="D5346" s="3" t="s">
        <v>9073</v>
      </c>
    </row>
    <row r="5347" spans="2:4" x14ac:dyDescent="0.45">
      <c r="B5347" s="3" t="s">
        <v>11498</v>
      </c>
      <c r="C5347" t="str">
        <f>_xlfn.XLOOKUP(B5347,Product!$A:$A,Product!$E:$E)</f>
        <v>2866-22CT</v>
      </c>
      <c r="D5347" s="3" t="s">
        <v>9064</v>
      </c>
    </row>
    <row r="5348" spans="2:4" x14ac:dyDescent="0.45">
      <c r="B5348" s="3" t="s">
        <v>11498</v>
      </c>
      <c r="C5348" t="str">
        <f>_xlfn.XLOOKUP(B5348,Product!$A:$A,Product!$E:$E)</f>
        <v>2866-22CT</v>
      </c>
      <c r="D5348" s="3" t="s">
        <v>9074</v>
      </c>
    </row>
    <row r="5349" spans="2:4" x14ac:dyDescent="0.45">
      <c r="B5349" s="3" t="s">
        <v>11498</v>
      </c>
      <c r="C5349" t="str">
        <f>_xlfn.XLOOKUP(B5349,Product!$A:$A,Product!$E:$E)</f>
        <v>2866-22CT</v>
      </c>
      <c r="D5349" s="3" t="s">
        <v>9075</v>
      </c>
    </row>
    <row r="5350" spans="2:4" x14ac:dyDescent="0.45">
      <c r="B5350" s="3" t="s">
        <v>11498</v>
      </c>
      <c r="C5350" t="str">
        <f>_xlfn.XLOOKUP(B5350,Product!$A:$A,Product!$E:$E)</f>
        <v>2866-22CT</v>
      </c>
      <c r="D5350" s="3" t="s">
        <v>9076</v>
      </c>
    </row>
    <row r="5351" spans="2:4" x14ac:dyDescent="0.45">
      <c r="B5351" s="3" t="s">
        <v>11498</v>
      </c>
      <c r="C5351" t="str">
        <f>_xlfn.XLOOKUP(B5351,Product!$A:$A,Product!$E:$E)</f>
        <v>2866-22CT</v>
      </c>
      <c r="D5351" s="3" t="s">
        <v>9077</v>
      </c>
    </row>
    <row r="5352" spans="2:4" x14ac:dyDescent="0.45">
      <c r="B5352" s="3" t="s">
        <v>11498</v>
      </c>
      <c r="C5352" t="str">
        <f>_xlfn.XLOOKUP(B5352,Product!$A:$A,Product!$E:$E)</f>
        <v>2866-22CT</v>
      </c>
      <c r="D5352" s="3" t="s">
        <v>9068</v>
      </c>
    </row>
    <row r="5353" spans="2:4" x14ac:dyDescent="0.45">
      <c r="B5353" s="3" t="s">
        <v>11498</v>
      </c>
      <c r="C5353" t="str">
        <f>_xlfn.XLOOKUP(B5353,Product!$A:$A,Product!$E:$E)</f>
        <v>2866-22CT</v>
      </c>
      <c r="D5353" s="3" t="s">
        <v>9078</v>
      </c>
    </row>
    <row r="5354" spans="2:4" x14ac:dyDescent="0.45">
      <c r="B5354" s="3" t="s">
        <v>11498</v>
      </c>
      <c r="C5354" t="str">
        <f>_xlfn.XLOOKUP(B5354,Product!$A:$A,Product!$E:$E)</f>
        <v>2866-22CT</v>
      </c>
      <c r="D5354" s="3" t="s">
        <v>9079</v>
      </c>
    </row>
    <row r="5355" spans="2:4" x14ac:dyDescent="0.45">
      <c r="B5355" s="3" t="s">
        <v>11498</v>
      </c>
      <c r="C5355" t="str">
        <f>_xlfn.XLOOKUP(B5355,Product!$A:$A,Product!$E:$E)</f>
        <v>2866-22CT</v>
      </c>
      <c r="D5355" s="3" t="s">
        <v>9080</v>
      </c>
    </row>
    <row r="5356" spans="2:4" x14ac:dyDescent="0.45">
      <c r="B5356" s="3" t="s">
        <v>11498</v>
      </c>
      <c r="C5356" t="str">
        <f>_xlfn.XLOOKUP(B5356,Product!$A:$A,Product!$E:$E)</f>
        <v>2866-22CT</v>
      </c>
      <c r="D5356" s="3" t="s">
        <v>9071</v>
      </c>
    </row>
    <row r="5357" spans="2:4" x14ac:dyDescent="0.45">
      <c r="B5357" s="3" t="s">
        <v>11498</v>
      </c>
      <c r="C5357" t="str">
        <f>_xlfn.XLOOKUP(B5357,Product!$A:$A,Product!$E:$E)</f>
        <v>2866-22CT</v>
      </c>
      <c r="D5357" s="3" t="s">
        <v>9081</v>
      </c>
    </row>
    <row r="5358" spans="2:4" x14ac:dyDescent="0.45">
      <c r="B5358" s="3" t="s">
        <v>11498</v>
      </c>
      <c r="C5358" t="str">
        <f>_xlfn.XLOOKUP(B5358,Product!$A:$A,Product!$E:$E)</f>
        <v>2866-22CT</v>
      </c>
      <c r="D5358" s="3" t="s">
        <v>9082</v>
      </c>
    </row>
    <row r="5359" spans="2:4" x14ac:dyDescent="0.45">
      <c r="B5359" s="3" t="s">
        <v>11498</v>
      </c>
      <c r="C5359" t="str">
        <f>_xlfn.XLOOKUP(B5359,Product!$A:$A,Product!$E:$E)</f>
        <v>2866-22CT</v>
      </c>
      <c r="D5359" s="3" t="s">
        <v>9083</v>
      </c>
    </row>
    <row r="5360" spans="2:4" x14ac:dyDescent="0.45">
      <c r="B5360" s="3" t="s">
        <v>11500</v>
      </c>
      <c r="C5360" t="str">
        <f>_xlfn.XLOOKUP(B5360,Product!$A:$A,Product!$E:$E)</f>
        <v>2867-22</v>
      </c>
      <c r="D5360" s="3" t="s">
        <v>9084</v>
      </c>
    </row>
    <row r="5361" spans="2:4" x14ac:dyDescent="0.45">
      <c r="B5361" s="3" t="s">
        <v>11500</v>
      </c>
      <c r="C5361" t="str">
        <f>_xlfn.XLOOKUP(B5361,Product!$A:$A,Product!$E:$E)</f>
        <v>2867-22</v>
      </c>
      <c r="D5361" s="3" t="s">
        <v>9085</v>
      </c>
    </row>
    <row r="5362" spans="2:4" x14ac:dyDescent="0.45">
      <c r="B5362" s="3" t="s">
        <v>11500</v>
      </c>
      <c r="C5362" t="str">
        <f>_xlfn.XLOOKUP(B5362,Product!$A:$A,Product!$E:$E)</f>
        <v>2867-22</v>
      </c>
      <c r="D5362" s="3" t="s">
        <v>9086</v>
      </c>
    </row>
    <row r="5363" spans="2:4" x14ac:dyDescent="0.45">
      <c r="B5363" s="3" t="s">
        <v>11500</v>
      </c>
      <c r="C5363" t="str">
        <f>_xlfn.XLOOKUP(B5363,Product!$A:$A,Product!$E:$E)</f>
        <v>2867-22</v>
      </c>
      <c r="D5363" s="3" t="s">
        <v>9087</v>
      </c>
    </row>
    <row r="5364" spans="2:4" x14ac:dyDescent="0.45">
      <c r="B5364" s="3" t="s">
        <v>11500</v>
      </c>
      <c r="C5364" t="str">
        <f>_xlfn.XLOOKUP(B5364,Product!$A:$A,Product!$E:$E)</f>
        <v>2867-22</v>
      </c>
      <c r="D5364" s="3" t="s">
        <v>9088</v>
      </c>
    </row>
    <row r="5365" spans="2:4" x14ac:dyDescent="0.45">
      <c r="B5365" s="3" t="s">
        <v>11500</v>
      </c>
      <c r="C5365" t="str">
        <f>_xlfn.XLOOKUP(B5365,Product!$A:$A,Product!$E:$E)</f>
        <v>2867-22</v>
      </c>
      <c r="D5365" s="3" t="s">
        <v>9089</v>
      </c>
    </row>
    <row r="5366" spans="2:4" x14ac:dyDescent="0.45">
      <c r="B5366" s="3" t="s">
        <v>11500</v>
      </c>
      <c r="C5366" t="str">
        <f>_xlfn.XLOOKUP(B5366,Product!$A:$A,Product!$E:$E)</f>
        <v>2867-22</v>
      </c>
      <c r="D5366" s="3" t="s">
        <v>9090</v>
      </c>
    </row>
    <row r="5367" spans="2:4" x14ac:dyDescent="0.45">
      <c r="B5367" s="3" t="s">
        <v>11500</v>
      </c>
      <c r="C5367" t="str">
        <f>_xlfn.XLOOKUP(B5367,Product!$A:$A,Product!$E:$E)</f>
        <v>2867-22</v>
      </c>
      <c r="D5367" s="3" t="s">
        <v>9091</v>
      </c>
    </row>
    <row r="5368" spans="2:4" x14ac:dyDescent="0.45">
      <c r="B5368" s="3" t="s">
        <v>11500</v>
      </c>
      <c r="C5368" t="str">
        <f>_xlfn.XLOOKUP(B5368,Product!$A:$A,Product!$E:$E)</f>
        <v>2867-22</v>
      </c>
      <c r="D5368" s="3" t="s">
        <v>9092</v>
      </c>
    </row>
    <row r="5369" spans="2:4" x14ac:dyDescent="0.45">
      <c r="B5369" s="3" t="s">
        <v>11500</v>
      </c>
      <c r="C5369" t="str">
        <f>_xlfn.XLOOKUP(B5369,Product!$A:$A,Product!$E:$E)</f>
        <v>2867-22</v>
      </c>
      <c r="D5369" s="3" t="s">
        <v>7672</v>
      </c>
    </row>
    <row r="5370" spans="2:4" x14ac:dyDescent="0.45">
      <c r="B5370" s="3" t="s">
        <v>11500</v>
      </c>
      <c r="C5370" t="str">
        <f>_xlfn.XLOOKUP(B5370,Product!$A:$A,Product!$E:$E)</f>
        <v>2867-22</v>
      </c>
      <c r="D5370" s="3" t="s">
        <v>9093</v>
      </c>
    </row>
    <row r="5371" spans="2:4" x14ac:dyDescent="0.45">
      <c r="B5371" s="3" t="s">
        <v>11500</v>
      </c>
      <c r="C5371" t="str">
        <f>_xlfn.XLOOKUP(B5371,Product!$A:$A,Product!$E:$E)</f>
        <v>2867-22</v>
      </c>
      <c r="D5371" s="3" t="s">
        <v>9094</v>
      </c>
    </row>
    <row r="5372" spans="2:4" x14ac:dyDescent="0.45">
      <c r="B5372" s="3" t="s">
        <v>11500</v>
      </c>
      <c r="C5372" t="str">
        <f>_xlfn.XLOOKUP(B5372,Product!$A:$A,Product!$E:$E)</f>
        <v>2867-22</v>
      </c>
      <c r="D5372" s="3" t="s">
        <v>9095</v>
      </c>
    </row>
    <row r="5373" spans="2:4" x14ac:dyDescent="0.45">
      <c r="B5373" s="3" t="s">
        <v>11500</v>
      </c>
      <c r="C5373" t="str">
        <f>_xlfn.XLOOKUP(B5373,Product!$A:$A,Product!$E:$E)</f>
        <v>2867-22</v>
      </c>
      <c r="D5373" s="3" t="s">
        <v>9096</v>
      </c>
    </row>
    <row r="5374" spans="2:4" x14ac:dyDescent="0.45">
      <c r="B5374" s="3" t="s">
        <v>11502</v>
      </c>
      <c r="C5374" t="str">
        <f>_xlfn.XLOOKUP(B5374,Product!$A:$A,Product!$E:$E)</f>
        <v>2868-22HD</v>
      </c>
      <c r="D5374" s="3" t="s">
        <v>9097</v>
      </c>
    </row>
    <row r="5375" spans="2:4" x14ac:dyDescent="0.45">
      <c r="B5375" s="3" t="s">
        <v>11502</v>
      </c>
      <c r="C5375" t="str">
        <f>_xlfn.XLOOKUP(B5375,Product!$A:$A,Product!$E:$E)</f>
        <v>2868-22HD</v>
      </c>
      <c r="D5375" s="3" t="s">
        <v>8225</v>
      </c>
    </row>
    <row r="5376" spans="2:4" x14ac:dyDescent="0.45">
      <c r="B5376" s="3" t="s">
        <v>11502</v>
      </c>
      <c r="C5376" t="str">
        <f>_xlfn.XLOOKUP(B5376,Product!$A:$A,Product!$E:$E)</f>
        <v>2868-22HD</v>
      </c>
      <c r="D5376" s="3" t="s">
        <v>9098</v>
      </c>
    </row>
    <row r="5377" spans="2:4" x14ac:dyDescent="0.45">
      <c r="B5377" s="3" t="s">
        <v>11502</v>
      </c>
      <c r="C5377" t="str">
        <f>_xlfn.XLOOKUP(B5377,Product!$A:$A,Product!$E:$E)</f>
        <v>2868-22HD</v>
      </c>
      <c r="D5377" s="3" t="s">
        <v>9099</v>
      </c>
    </row>
    <row r="5378" spans="2:4" x14ac:dyDescent="0.45">
      <c r="B5378" s="3" t="s">
        <v>11502</v>
      </c>
      <c r="C5378" t="str">
        <f>_xlfn.XLOOKUP(B5378,Product!$A:$A,Product!$E:$E)</f>
        <v>2868-22HD</v>
      </c>
      <c r="D5378" s="3" t="s">
        <v>9100</v>
      </c>
    </row>
    <row r="5379" spans="2:4" x14ac:dyDescent="0.45">
      <c r="B5379" s="3" t="s">
        <v>11502</v>
      </c>
      <c r="C5379" t="str">
        <f>_xlfn.XLOOKUP(B5379,Product!$A:$A,Product!$E:$E)</f>
        <v>2868-22HD</v>
      </c>
      <c r="D5379" s="3" t="s">
        <v>9101</v>
      </c>
    </row>
    <row r="5380" spans="2:4" x14ac:dyDescent="0.45">
      <c r="B5380" s="3" t="s">
        <v>11502</v>
      </c>
      <c r="C5380" t="str">
        <f>_xlfn.XLOOKUP(B5380,Product!$A:$A,Product!$E:$E)</f>
        <v>2868-22HD</v>
      </c>
      <c r="D5380" s="3" t="s">
        <v>9102</v>
      </c>
    </row>
    <row r="5381" spans="2:4" x14ac:dyDescent="0.45">
      <c r="B5381" s="3" t="s">
        <v>11502</v>
      </c>
      <c r="C5381" t="str">
        <f>_xlfn.XLOOKUP(B5381,Product!$A:$A,Product!$E:$E)</f>
        <v>2868-22HD</v>
      </c>
      <c r="D5381" s="3" t="s">
        <v>9103</v>
      </c>
    </row>
    <row r="5382" spans="2:4" x14ac:dyDescent="0.45">
      <c r="B5382" s="3" t="s">
        <v>11502</v>
      </c>
      <c r="C5382" t="str">
        <f>_xlfn.XLOOKUP(B5382,Product!$A:$A,Product!$E:$E)</f>
        <v>2868-22HD</v>
      </c>
      <c r="D5382" s="3" t="s">
        <v>9104</v>
      </c>
    </row>
    <row r="5383" spans="2:4" x14ac:dyDescent="0.45">
      <c r="B5383" s="3" t="s">
        <v>11502</v>
      </c>
      <c r="C5383" t="str">
        <f>_xlfn.XLOOKUP(B5383,Product!$A:$A,Product!$E:$E)</f>
        <v>2868-22HD</v>
      </c>
      <c r="D5383" s="3" t="s">
        <v>7672</v>
      </c>
    </row>
    <row r="5384" spans="2:4" x14ac:dyDescent="0.45">
      <c r="B5384" s="3" t="s">
        <v>11502</v>
      </c>
      <c r="C5384" t="str">
        <f>_xlfn.XLOOKUP(B5384,Product!$A:$A,Product!$E:$E)</f>
        <v>2868-22HD</v>
      </c>
      <c r="D5384" s="3" t="s">
        <v>9105</v>
      </c>
    </row>
    <row r="5385" spans="2:4" x14ac:dyDescent="0.45">
      <c r="B5385" s="3" t="s">
        <v>11502</v>
      </c>
      <c r="C5385" t="str">
        <f>_xlfn.XLOOKUP(B5385,Product!$A:$A,Product!$E:$E)</f>
        <v>2868-22HD</v>
      </c>
      <c r="D5385" s="3" t="s">
        <v>9106</v>
      </c>
    </row>
    <row r="5386" spans="2:4" x14ac:dyDescent="0.45">
      <c r="B5386" s="3" t="s">
        <v>11502</v>
      </c>
      <c r="C5386" t="str">
        <f>_xlfn.XLOOKUP(B5386,Product!$A:$A,Product!$E:$E)</f>
        <v>2868-22HD</v>
      </c>
      <c r="D5386" s="3" t="s">
        <v>9107</v>
      </c>
    </row>
    <row r="5387" spans="2:4" x14ac:dyDescent="0.45">
      <c r="B5387" s="3" t="s">
        <v>11502</v>
      </c>
      <c r="C5387" t="str">
        <f>_xlfn.XLOOKUP(B5387,Product!$A:$A,Product!$E:$E)</f>
        <v>2868-22HD</v>
      </c>
      <c r="D5387" s="3" t="s">
        <v>9108</v>
      </c>
    </row>
    <row r="5388" spans="2:4" x14ac:dyDescent="0.45">
      <c r="B5388" s="3" t="s">
        <v>11504</v>
      </c>
      <c r="C5388" t="str">
        <f>_xlfn.XLOOKUP(B5388,Product!$A:$A,Product!$E:$E)</f>
        <v>2869-22HD</v>
      </c>
      <c r="D5388" s="3" t="s">
        <v>9109</v>
      </c>
    </row>
    <row r="5389" spans="2:4" x14ac:dyDescent="0.45">
      <c r="B5389" s="3" t="s">
        <v>11504</v>
      </c>
      <c r="C5389" t="str">
        <f>_xlfn.XLOOKUP(B5389,Product!$A:$A,Product!$E:$E)</f>
        <v>2869-22HD</v>
      </c>
      <c r="D5389" s="3" t="s">
        <v>9110</v>
      </c>
    </row>
    <row r="5390" spans="2:4" x14ac:dyDescent="0.45">
      <c r="B5390" s="3" t="s">
        <v>11504</v>
      </c>
      <c r="C5390" t="str">
        <f>_xlfn.XLOOKUP(B5390,Product!$A:$A,Product!$E:$E)</f>
        <v>2869-22HD</v>
      </c>
      <c r="D5390" s="3" t="s">
        <v>8225</v>
      </c>
    </row>
    <row r="5391" spans="2:4" x14ac:dyDescent="0.45">
      <c r="B5391" s="3" t="s">
        <v>11504</v>
      </c>
      <c r="C5391" t="str">
        <f>_xlfn.XLOOKUP(B5391,Product!$A:$A,Product!$E:$E)</f>
        <v>2869-22HD</v>
      </c>
      <c r="D5391" s="3" t="s">
        <v>9111</v>
      </c>
    </row>
    <row r="5392" spans="2:4" x14ac:dyDescent="0.45">
      <c r="B5392" s="3" t="s">
        <v>11504</v>
      </c>
      <c r="C5392" t="str">
        <f>_xlfn.XLOOKUP(B5392,Product!$A:$A,Product!$E:$E)</f>
        <v>2869-22HD</v>
      </c>
      <c r="D5392" s="3" t="s">
        <v>9112</v>
      </c>
    </row>
    <row r="5393" spans="2:4" x14ac:dyDescent="0.45">
      <c r="B5393" s="3" t="s">
        <v>11504</v>
      </c>
      <c r="C5393" t="str">
        <f>_xlfn.XLOOKUP(B5393,Product!$A:$A,Product!$E:$E)</f>
        <v>2869-22HD</v>
      </c>
      <c r="D5393" s="3" t="s">
        <v>9113</v>
      </c>
    </row>
    <row r="5394" spans="2:4" x14ac:dyDescent="0.45">
      <c r="B5394" s="3" t="s">
        <v>11504</v>
      </c>
      <c r="C5394" t="str">
        <f>_xlfn.XLOOKUP(B5394,Product!$A:$A,Product!$E:$E)</f>
        <v>2869-22HD</v>
      </c>
      <c r="D5394" s="3" t="s">
        <v>9114</v>
      </c>
    </row>
    <row r="5395" spans="2:4" x14ac:dyDescent="0.45">
      <c r="B5395" s="3" t="s">
        <v>11504</v>
      </c>
      <c r="C5395" t="str">
        <f>_xlfn.XLOOKUP(B5395,Product!$A:$A,Product!$E:$E)</f>
        <v>2869-22HD</v>
      </c>
      <c r="D5395" s="3" t="s">
        <v>9115</v>
      </c>
    </row>
    <row r="5396" spans="2:4" x14ac:dyDescent="0.45">
      <c r="B5396" s="3" t="s">
        <v>11504</v>
      </c>
      <c r="C5396" t="str">
        <f>_xlfn.XLOOKUP(B5396,Product!$A:$A,Product!$E:$E)</f>
        <v>2869-22HD</v>
      </c>
      <c r="D5396" s="3" t="s">
        <v>9116</v>
      </c>
    </row>
    <row r="5397" spans="2:4" x14ac:dyDescent="0.45">
      <c r="B5397" s="3" t="s">
        <v>11504</v>
      </c>
      <c r="C5397" t="str">
        <f>_xlfn.XLOOKUP(B5397,Product!$A:$A,Product!$E:$E)</f>
        <v>2869-22HD</v>
      </c>
      <c r="D5397" s="3" t="s">
        <v>9117</v>
      </c>
    </row>
    <row r="5398" spans="2:4" x14ac:dyDescent="0.45">
      <c r="B5398" s="3" t="s">
        <v>11504</v>
      </c>
      <c r="C5398" t="str">
        <f>_xlfn.XLOOKUP(B5398,Product!$A:$A,Product!$E:$E)</f>
        <v>2869-22HD</v>
      </c>
      <c r="D5398" s="3" t="s">
        <v>7672</v>
      </c>
    </row>
    <row r="5399" spans="2:4" x14ac:dyDescent="0.45">
      <c r="B5399" s="3" t="s">
        <v>11504</v>
      </c>
      <c r="C5399" t="str">
        <f>_xlfn.XLOOKUP(B5399,Product!$A:$A,Product!$E:$E)</f>
        <v>2869-22HD</v>
      </c>
      <c r="D5399" s="3" t="s">
        <v>9118</v>
      </c>
    </row>
    <row r="5400" spans="2:4" x14ac:dyDescent="0.45">
      <c r="B5400" s="3" t="s">
        <v>11504</v>
      </c>
      <c r="C5400" t="str">
        <f>_xlfn.XLOOKUP(B5400,Product!$A:$A,Product!$E:$E)</f>
        <v>2869-22HD</v>
      </c>
      <c r="D5400" s="3" t="s">
        <v>9119</v>
      </c>
    </row>
    <row r="5401" spans="2:4" x14ac:dyDescent="0.45">
      <c r="B5401" s="3" t="s">
        <v>11504</v>
      </c>
      <c r="C5401" t="str">
        <f>_xlfn.XLOOKUP(B5401,Product!$A:$A,Product!$E:$E)</f>
        <v>2869-22HD</v>
      </c>
      <c r="D5401" s="3" t="s">
        <v>9108</v>
      </c>
    </row>
    <row r="5402" spans="2:4" x14ac:dyDescent="0.45">
      <c r="B5402" s="3" t="s">
        <v>11507</v>
      </c>
      <c r="C5402" t="str">
        <f>_xlfn.XLOOKUP(B5402,Product!$A:$A,Product!$E:$E)</f>
        <v>2871A-22</v>
      </c>
      <c r="D5402" s="3" t="s">
        <v>9120</v>
      </c>
    </row>
    <row r="5403" spans="2:4" x14ac:dyDescent="0.45">
      <c r="B5403" s="3" t="s">
        <v>11507</v>
      </c>
      <c r="C5403" t="str">
        <f>_xlfn.XLOOKUP(B5403,Product!$A:$A,Product!$E:$E)</f>
        <v>2871A-22</v>
      </c>
      <c r="D5403" s="3" t="s">
        <v>9121</v>
      </c>
    </row>
    <row r="5404" spans="2:4" x14ac:dyDescent="0.45">
      <c r="B5404" s="3" t="s">
        <v>11507</v>
      </c>
      <c r="C5404" t="str">
        <f>_xlfn.XLOOKUP(B5404,Product!$A:$A,Product!$E:$E)</f>
        <v>2871A-22</v>
      </c>
      <c r="D5404" s="3" t="s">
        <v>9122</v>
      </c>
    </row>
    <row r="5405" spans="2:4" x14ac:dyDescent="0.45">
      <c r="B5405" s="3" t="s">
        <v>11507</v>
      </c>
      <c r="C5405" t="str">
        <f>_xlfn.XLOOKUP(B5405,Product!$A:$A,Product!$E:$E)</f>
        <v>2871A-22</v>
      </c>
      <c r="D5405" s="3" t="s">
        <v>9123</v>
      </c>
    </row>
    <row r="5406" spans="2:4" x14ac:dyDescent="0.45">
      <c r="B5406" s="3" t="s">
        <v>11507</v>
      </c>
      <c r="C5406" t="str">
        <f>_xlfn.XLOOKUP(B5406,Product!$A:$A,Product!$E:$E)</f>
        <v>2871A-22</v>
      </c>
      <c r="D5406" s="3" t="s">
        <v>9124</v>
      </c>
    </row>
    <row r="5407" spans="2:4" x14ac:dyDescent="0.45">
      <c r="B5407" s="3" t="s">
        <v>11507</v>
      </c>
      <c r="C5407" t="str">
        <f>_xlfn.XLOOKUP(B5407,Product!$A:$A,Product!$E:$E)</f>
        <v>2871A-22</v>
      </c>
      <c r="D5407" s="3" t="s">
        <v>9125</v>
      </c>
    </row>
    <row r="5408" spans="2:4" x14ac:dyDescent="0.45">
      <c r="B5408" s="3" t="s">
        <v>11507</v>
      </c>
      <c r="C5408" t="str">
        <f>_xlfn.XLOOKUP(B5408,Product!$A:$A,Product!$E:$E)</f>
        <v>2871A-22</v>
      </c>
      <c r="D5408" s="3" t="s">
        <v>9126</v>
      </c>
    </row>
    <row r="5409" spans="2:4" x14ac:dyDescent="0.45">
      <c r="B5409" s="3" t="s">
        <v>11507</v>
      </c>
      <c r="C5409" t="str">
        <f>_xlfn.XLOOKUP(B5409,Product!$A:$A,Product!$E:$E)</f>
        <v>2871A-22</v>
      </c>
      <c r="D5409" s="3" t="s">
        <v>9127</v>
      </c>
    </row>
    <row r="5410" spans="2:4" x14ac:dyDescent="0.45">
      <c r="B5410" s="3" t="s">
        <v>11507</v>
      </c>
      <c r="C5410" t="str">
        <f>_xlfn.XLOOKUP(B5410,Product!$A:$A,Product!$E:$E)</f>
        <v>2871A-22</v>
      </c>
      <c r="D5410" s="3" t="s">
        <v>9128</v>
      </c>
    </row>
    <row r="5411" spans="2:4" x14ac:dyDescent="0.45">
      <c r="B5411" s="3" t="s">
        <v>11507</v>
      </c>
      <c r="C5411" t="str">
        <f>_xlfn.XLOOKUP(B5411,Product!$A:$A,Product!$E:$E)</f>
        <v>2871A-22</v>
      </c>
      <c r="D5411" s="3" t="s">
        <v>9129</v>
      </c>
    </row>
    <row r="5412" spans="2:4" x14ac:dyDescent="0.45">
      <c r="B5412" s="3" t="s">
        <v>11507</v>
      </c>
      <c r="C5412" t="str">
        <f>_xlfn.XLOOKUP(B5412,Product!$A:$A,Product!$E:$E)</f>
        <v>2871A-22</v>
      </c>
      <c r="D5412" s="3" t="s">
        <v>9130</v>
      </c>
    </row>
    <row r="5413" spans="2:4" x14ac:dyDescent="0.45">
      <c r="B5413" s="3" t="s">
        <v>11507</v>
      </c>
      <c r="C5413" t="str">
        <f>_xlfn.XLOOKUP(B5413,Product!$A:$A,Product!$E:$E)</f>
        <v>2871A-22</v>
      </c>
      <c r="D5413" s="3" t="s">
        <v>9131</v>
      </c>
    </row>
    <row r="5414" spans="2:4" x14ac:dyDescent="0.45">
      <c r="B5414" s="3" t="s">
        <v>11507</v>
      </c>
      <c r="C5414" t="str">
        <f>_xlfn.XLOOKUP(B5414,Product!$A:$A,Product!$E:$E)</f>
        <v>2871A-22</v>
      </c>
      <c r="D5414" s="3" t="s">
        <v>9132</v>
      </c>
    </row>
    <row r="5415" spans="2:4" x14ac:dyDescent="0.45">
      <c r="B5415" s="3" t="s">
        <v>11507</v>
      </c>
      <c r="C5415" t="str">
        <f>_xlfn.XLOOKUP(B5415,Product!$A:$A,Product!$E:$E)</f>
        <v>2871A-22</v>
      </c>
      <c r="D5415" s="3" t="s">
        <v>9133</v>
      </c>
    </row>
    <row r="5416" spans="2:4" x14ac:dyDescent="0.45">
      <c r="B5416" s="3" t="s">
        <v>11507</v>
      </c>
      <c r="C5416" t="str">
        <f>_xlfn.XLOOKUP(B5416,Product!$A:$A,Product!$E:$E)</f>
        <v>2871A-22</v>
      </c>
      <c r="D5416" s="3" t="s">
        <v>9134</v>
      </c>
    </row>
    <row r="5417" spans="2:4" x14ac:dyDescent="0.45">
      <c r="B5417" s="3" t="s">
        <v>11507</v>
      </c>
      <c r="C5417" t="str">
        <f>_xlfn.XLOOKUP(B5417,Product!$A:$A,Product!$E:$E)</f>
        <v>2871A-22</v>
      </c>
      <c r="D5417" s="3" t="s">
        <v>9135</v>
      </c>
    </row>
    <row r="5418" spans="2:4" x14ac:dyDescent="0.45">
      <c r="B5418" s="3" t="s">
        <v>11507</v>
      </c>
      <c r="C5418" t="str">
        <f>_xlfn.XLOOKUP(B5418,Product!$A:$A,Product!$E:$E)</f>
        <v>2871A-22</v>
      </c>
      <c r="D5418" s="3" t="s">
        <v>9136</v>
      </c>
    </row>
    <row r="5419" spans="2:4" x14ac:dyDescent="0.45">
      <c r="B5419" s="3" t="s">
        <v>11507</v>
      </c>
      <c r="C5419" t="str">
        <f>_xlfn.XLOOKUP(B5419,Product!$A:$A,Product!$E:$E)</f>
        <v>2871A-22</v>
      </c>
      <c r="D5419" s="3" t="s">
        <v>9137</v>
      </c>
    </row>
    <row r="5420" spans="2:4" x14ac:dyDescent="0.45">
      <c r="B5420" s="3" t="s">
        <v>11507</v>
      </c>
      <c r="C5420" t="str">
        <f>_xlfn.XLOOKUP(B5420,Product!$A:$A,Product!$E:$E)</f>
        <v>2871A-22</v>
      </c>
      <c r="D5420" s="3" t="s">
        <v>9138</v>
      </c>
    </row>
    <row r="5421" spans="2:4" x14ac:dyDescent="0.45">
      <c r="B5421" s="3" t="s">
        <v>11509</v>
      </c>
      <c r="C5421" t="str">
        <f>_xlfn.XLOOKUP(B5421,Product!$A:$A,Product!$E:$E)</f>
        <v>2872-21</v>
      </c>
      <c r="D5421" s="3" t="s">
        <v>9139</v>
      </c>
    </row>
    <row r="5422" spans="2:4" x14ac:dyDescent="0.45">
      <c r="B5422" s="3" t="s">
        <v>11509</v>
      </c>
      <c r="C5422" t="str">
        <f>_xlfn.XLOOKUP(B5422,Product!$A:$A,Product!$E:$E)</f>
        <v>2872-21</v>
      </c>
      <c r="D5422" s="3" t="s">
        <v>9140</v>
      </c>
    </row>
    <row r="5423" spans="2:4" x14ac:dyDescent="0.45">
      <c r="B5423" s="3" t="s">
        <v>11509</v>
      </c>
      <c r="C5423" t="str">
        <f>_xlfn.XLOOKUP(B5423,Product!$A:$A,Product!$E:$E)</f>
        <v>2872-21</v>
      </c>
      <c r="D5423" s="3" t="s">
        <v>9141</v>
      </c>
    </row>
    <row r="5424" spans="2:4" x14ac:dyDescent="0.45">
      <c r="B5424" s="3" t="s">
        <v>11509</v>
      </c>
      <c r="C5424" t="str">
        <f>_xlfn.XLOOKUP(B5424,Product!$A:$A,Product!$E:$E)</f>
        <v>2872-21</v>
      </c>
      <c r="D5424" s="3" t="s">
        <v>9142</v>
      </c>
    </row>
    <row r="5425" spans="2:4" x14ac:dyDescent="0.45">
      <c r="B5425" s="3" t="s">
        <v>11509</v>
      </c>
      <c r="C5425" t="str">
        <f>_xlfn.XLOOKUP(B5425,Product!$A:$A,Product!$E:$E)</f>
        <v>2872-21</v>
      </c>
      <c r="D5425" s="3" t="s">
        <v>9143</v>
      </c>
    </row>
    <row r="5426" spans="2:4" x14ac:dyDescent="0.45">
      <c r="B5426" s="3" t="s">
        <v>11509</v>
      </c>
      <c r="C5426" t="str">
        <f>_xlfn.XLOOKUP(B5426,Product!$A:$A,Product!$E:$E)</f>
        <v>2872-21</v>
      </c>
      <c r="D5426" s="3" t="s">
        <v>9144</v>
      </c>
    </row>
    <row r="5427" spans="2:4" x14ac:dyDescent="0.45">
      <c r="B5427" s="3" t="s">
        <v>11509</v>
      </c>
      <c r="C5427" t="str">
        <f>_xlfn.XLOOKUP(B5427,Product!$A:$A,Product!$E:$E)</f>
        <v>2872-21</v>
      </c>
      <c r="D5427" s="3" t="s">
        <v>9145</v>
      </c>
    </row>
    <row r="5428" spans="2:4" x14ac:dyDescent="0.45">
      <c r="B5428" s="3" t="s">
        <v>11509</v>
      </c>
      <c r="C5428" t="str">
        <f>_xlfn.XLOOKUP(B5428,Product!$A:$A,Product!$E:$E)</f>
        <v>2872-21</v>
      </c>
      <c r="D5428" s="3" t="s">
        <v>7672</v>
      </c>
    </row>
    <row r="5429" spans="2:4" x14ac:dyDescent="0.45">
      <c r="B5429" s="3" t="s">
        <v>11509</v>
      </c>
      <c r="C5429" t="str">
        <f>_xlfn.XLOOKUP(B5429,Product!$A:$A,Product!$E:$E)</f>
        <v>2872-21</v>
      </c>
      <c r="D5429" s="3" t="s">
        <v>9146</v>
      </c>
    </row>
    <row r="5430" spans="2:4" x14ac:dyDescent="0.45">
      <c r="B5430" s="3" t="s">
        <v>11511</v>
      </c>
      <c r="C5430" t="str">
        <f>_xlfn.XLOOKUP(B5430,Product!$A:$A,Product!$E:$E)</f>
        <v>2873A-22</v>
      </c>
      <c r="D5430" s="3" t="s">
        <v>9147</v>
      </c>
    </row>
    <row r="5431" spans="2:4" x14ac:dyDescent="0.45">
      <c r="B5431" s="3" t="s">
        <v>11511</v>
      </c>
      <c r="C5431" t="str">
        <f>_xlfn.XLOOKUP(B5431,Product!$A:$A,Product!$E:$E)</f>
        <v>2873A-22</v>
      </c>
      <c r="D5431" s="3" t="s">
        <v>9148</v>
      </c>
    </row>
    <row r="5432" spans="2:4" x14ac:dyDescent="0.45">
      <c r="B5432" s="3" t="s">
        <v>11511</v>
      </c>
      <c r="C5432" t="str">
        <f>_xlfn.XLOOKUP(B5432,Product!$A:$A,Product!$E:$E)</f>
        <v>2873A-22</v>
      </c>
      <c r="D5432" s="3" t="s">
        <v>9149</v>
      </c>
    </row>
    <row r="5433" spans="2:4" x14ac:dyDescent="0.45">
      <c r="B5433" s="3" t="s">
        <v>11511</v>
      </c>
      <c r="C5433" t="str">
        <f>_xlfn.XLOOKUP(B5433,Product!$A:$A,Product!$E:$E)</f>
        <v>2873A-22</v>
      </c>
      <c r="D5433" s="3" t="s">
        <v>9150</v>
      </c>
    </row>
    <row r="5434" spans="2:4" x14ac:dyDescent="0.45">
      <c r="B5434" s="3" t="s">
        <v>11511</v>
      </c>
      <c r="C5434" t="str">
        <f>_xlfn.XLOOKUP(B5434,Product!$A:$A,Product!$E:$E)</f>
        <v>2873A-22</v>
      </c>
      <c r="D5434" s="3" t="s">
        <v>9151</v>
      </c>
    </row>
    <row r="5435" spans="2:4" x14ac:dyDescent="0.45">
      <c r="B5435" s="3" t="s">
        <v>11511</v>
      </c>
      <c r="C5435" t="str">
        <f>_xlfn.XLOOKUP(B5435,Product!$A:$A,Product!$E:$E)</f>
        <v>2873A-22</v>
      </c>
      <c r="D5435" s="3" t="s">
        <v>9152</v>
      </c>
    </row>
    <row r="5436" spans="2:4" x14ac:dyDescent="0.45">
      <c r="B5436" s="3" t="s">
        <v>11511</v>
      </c>
      <c r="C5436" t="str">
        <f>_xlfn.XLOOKUP(B5436,Product!$A:$A,Product!$E:$E)</f>
        <v>2873A-22</v>
      </c>
      <c r="D5436" s="3" t="s">
        <v>9153</v>
      </c>
    </row>
    <row r="5437" spans="2:4" x14ac:dyDescent="0.45">
      <c r="B5437" s="3" t="s">
        <v>11511</v>
      </c>
      <c r="C5437" t="str">
        <f>_xlfn.XLOOKUP(B5437,Product!$A:$A,Product!$E:$E)</f>
        <v>2873A-22</v>
      </c>
      <c r="D5437" s="3" t="s">
        <v>9154</v>
      </c>
    </row>
    <row r="5438" spans="2:4" x14ac:dyDescent="0.45">
      <c r="B5438" s="3" t="s">
        <v>11511</v>
      </c>
      <c r="C5438" t="str">
        <f>_xlfn.XLOOKUP(B5438,Product!$A:$A,Product!$E:$E)</f>
        <v>2873A-22</v>
      </c>
      <c r="D5438" s="3" t="s">
        <v>9155</v>
      </c>
    </row>
    <row r="5439" spans="2:4" x14ac:dyDescent="0.45">
      <c r="B5439" s="3" t="s">
        <v>11511</v>
      </c>
      <c r="C5439" t="str">
        <f>_xlfn.XLOOKUP(B5439,Product!$A:$A,Product!$E:$E)</f>
        <v>2873A-22</v>
      </c>
      <c r="D5439" s="3" t="s">
        <v>9156</v>
      </c>
    </row>
    <row r="5440" spans="2:4" x14ac:dyDescent="0.45">
      <c r="B5440" s="3" t="s">
        <v>11511</v>
      </c>
      <c r="C5440" t="str">
        <f>_xlfn.XLOOKUP(B5440,Product!$A:$A,Product!$E:$E)</f>
        <v>2873A-22</v>
      </c>
      <c r="D5440" s="3" t="s">
        <v>9157</v>
      </c>
    </row>
    <row r="5441" spans="2:4" x14ac:dyDescent="0.45">
      <c r="B5441" s="3" t="s">
        <v>11511</v>
      </c>
      <c r="C5441" t="str">
        <f>_xlfn.XLOOKUP(B5441,Product!$A:$A,Product!$E:$E)</f>
        <v>2873A-22</v>
      </c>
      <c r="D5441" s="3" t="s">
        <v>9158</v>
      </c>
    </row>
    <row r="5442" spans="2:4" x14ac:dyDescent="0.45">
      <c r="B5442" s="3" t="s">
        <v>11511</v>
      </c>
      <c r="C5442" t="str">
        <f>_xlfn.XLOOKUP(B5442,Product!$A:$A,Product!$E:$E)</f>
        <v>2873A-22</v>
      </c>
      <c r="D5442" s="3" t="s">
        <v>9159</v>
      </c>
    </row>
    <row r="5443" spans="2:4" x14ac:dyDescent="0.45">
      <c r="B5443" s="3" t="s">
        <v>11511</v>
      </c>
      <c r="C5443" t="str">
        <f>_xlfn.XLOOKUP(B5443,Product!$A:$A,Product!$E:$E)</f>
        <v>2873A-22</v>
      </c>
      <c r="D5443" s="3" t="s">
        <v>9160</v>
      </c>
    </row>
    <row r="5444" spans="2:4" x14ac:dyDescent="0.45">
      <c r="B5444" s="3" t="s">
        <v>11511</v>
      </c>
      <c r="C5444" t="str">
        <f>_xlfn.XLOOKUP(B5444,Product!$A:$A,Product!$E:$E)</f>
        <v>2873A-22</v>
      </c>
      <c r="D5444" s="3" t="s">
        <v>9161</v>
      </c>
    </row>
    <row r="5445" spans="2:4" x14ac:dyDescent="0.45">
      <c r="B5445" s="3" t="s">
        <v>11511</v>
      </c>
      <c r="C5445" t="str">
        <f>_xlfn.XLOOKUP(B5445,Product!$A:$A,Product!$E:$E)</f>
        <v>2873A-22</v>
      </c>
      <c r="D5445" s="3" t="s">
        <v>9162</v>
      </c>
    </row>
    <row r="5446" spans="2:4" x14ac:dyDescent="0.45">
      <c r="B5446" s="3" t="s">
        <v>11511</v>
      </c>
      <c r="C5446" t="str">
        <f>_xlfn.XLOOKUP(B5446,Product!$A:$A,Product!$E:$E)</f>
        <v>2873A-22</v>
      </c>
      <c r="D5446" s="3" t="s">
        <v>9163</v>
      </c>
    </row>
    <row r="5447" spans="2:4" x14ac:dyDescent="0.45">
      <c r="B5447" s="3" t="s">
        <v>11511</v>
      </c>
      <c r="C5447" t="str">
        <f>_xlfn.XLOOKUP(B5447,Product!$A:$A,Product!$E:$E)</f>
        <v>2873A-22</v>
      </c>
      <c r="D5447" s="3" t="s">
        <v>9164</v>
      </c>
    </row>
    <row r="5448" spans="2:4" x14ac:dyDescent="0.45">
      <c r="B5448" s="3" t="s">
        <v>11511</v>
      </c>
      <c r="C5448" t="str">
        <f>_xlfn.XLOOKUP(B5448,Product!$A:$A,Product!$E:$E)</f>
        <v>2873A-22</v>
      </c>
      <c r="D5448" s="3" t="s">
        <v>9165</v>
      </c>
    </row>
    <row r="5449" spans="2:4" x14ac:dyDescent="0.45">
      <c r="B5449" s="3" t="s">
        <v>11511</v>
      </c>
      <c r="C5449" t="str">
        <f>_xlfn.XLOOKUP(B5449,Product!$A:$A,Product!$E:$E)</f>
        <v>2873A-22</v>
      </c>
      <c r="D5449" s="3" t="s">
        <v>9166</v>
      </c>
    </row>
    <row r="5450" spans="2:4" x14ac:dyDescent="0.45">
      <c r="B5450" s="3" t="s">
        <v>11511</v>
      </c>
      <c r="C5450" t="str">
        <f>_xlfn.XLOOKUP(B5450,Product!$A:$A,Product!$E:$E)</f>
        <v>2873A-22</v>
      </c>
      <c r="D5450" s="3" t="s">
        <v>9167</v>
      </c>
    </row>
    <row r="5451" spans="2:4" x14ac:dyDescent="0.45">
      <c r="B5451" s="3" t="s">
        <v>11512</v>
      </c>
      <c r="C5451" t="str">
        <f>_xlfn.XLOOKUP(B5451,Product!$A:$A,Product!$E:$E)</f>
        <v>2873B-22</v>
      </c>
      <c r="D5451" s="3" t="s">
        <v>9147</v>
      </c>
    </row>
    <row r="5452" spans="2:4" x14ac:dyDescent="0.45">
      <c r="B5452" s="3" t="s">
        <v>11512</v>
      </c>
      <c r="C5452" t="str">
        <f>_xlfn.XLOOKUP(B5452,Product!$A:$A,Product!$E:$E)</f>
        <v>2873B-22</v>
      </c>
      <c r="D5452" s="3" t="s">
        <v>9148</v>
      </c>
    </row>
    <row r="5453" spans="2:4" x14ac:dyDescent="0.45">
      <c r="B5453" s="3" t="s">
        <v>11512</v>
      </c>
      <c r="C5453" t="str">
        <f>_xlfn.XLOOKUP(B5453,Product!$A:$A,Product!$E:$E)</f>
        <v>2873B-22</v>
      </c>
      <c r="D5453" s="3" t="s">
        <v>9150</v>
      </c>
    </row>
    <row r="5454" spans="2:4" x14ac:dyDescent="0.45">
      <c r="B5454" s="3" t="s">
        <v>11512</v>
      </c>
      <c r="C5454" t="str">
        <f>_xlfn.XLOOKUP(B5454,Product!$A:$A,Product!$E:$E)</f>
        <v>2873B-22</v>
      </c>
      <c r="D5454" s="3" t="s">
        <v>9152</v>
      </c>
    </row>
    <row r="5455" spans="2:4" x14ac:dyDescent="0.45">
      <c r="B5455" s="3" t="s">
        <v>11512</v>
      </c>
      <c r="C5455" t="str">
        <f>_xlfn.XLOOKUP(B5455,Product!$A:$A,Product!$E:$E)</f>
        <v>2873B-22</v>
      </c>
      <c r="D5455" s="3" t="s">
        <v>9154</v>
      </c>
    </row>
    <row r="5456" spans="2:4" x14ac:dyDescent="0.45">
      <c r="B5456" s="3" t="s">
        <v>11512</v>
      </c>
      <c r="C5456" t="str">
        <f>_xlfn.XLOOKUP(B5456,Product!$A:$A,Product!$E:$E)</f>
        <v>2873B-22</v>
      </c>
      <c r="D5456" s="3" t="s">
        <v>9168</v>
      </c>
    </row>
    <row r="5457" spans="2:4" x14ac:dyDescent="0.45">
      <c r="B5457" s="3" t="s">
        <v>11512</v>
      </c>
      <c r="C5457" t="str">
        <f>_xlfn.XLOOKUP(B5457,Product!$A:$A,Product!$E:$E)</f>
        <v>2873B-22</v>
      </c>
      <c r="D5457" s="3" t="s">
        <v>9169</v>
      </c>
    </row>
    <row r="5458" spans="2:4" x14ac:dyDescent="0.45">
      <c r="B5458" s="3" t="s">
        <v>11512</v>
      </c>
      <c r="C5458" t="str">
        <f>_xlfn.XLOOKUP(B5458,Product!$A:$A,Product!$E:$E)</f>
        <v>2873B-22</v>
      </c>
      <c r="D5458" s="3" t="s">
        <v>9170</v>
      </c>
    </row>
    <row r="5459" spans="2:4" x14ac:dyDescent="0.45">
      <c r="B5459" s="3" t="s">
        <v>11512</v>
      </c>
      <c r="C5459" t="str">
        <f>_xlfn.XLOOKUP(B5459,Product!$A:$A,Product!$E:$E)</f>
        <v>2873B-22</v>
      </c>
      <c r="D5459" s="3" t="s">
        <v>9171</v>
      </c>
    </row>
    <row r="5460" spans="2:4" x14ac:dyDescent="0.45">
      <c r="B5460" s="3" t="s">
        <v>11512</v>
      </c>
      <c r="C5460" t="str">
        <f>_xlfn.XLOOKUP(B5460,Product!$A:$A,Product!$E:$E)</f>
        <v>2873B-22</v>
      </c>
      <c r="D5460" s="3" t="s">
        <v>9172</v>
      </c>
    </row>
    <row r="5461" spans="2:4" x14ac:dyDescent="0.45">
      <c r="B5461" s="3" t="s">
        <v>11512</v>
      </c>
      <c r="C5461" t="str">
        <f>_xlfn.XLOOKUP(B5461,Product!$A:$A,Product!$E:$E)</f>
        <v>2873B-22</v>
      </c>
      <c r="D5461" s="3" t="s">
        <v>9156</v>
      </c>
    </row>
    <row r="5462" spans="2:4" x14ac:dyDescent="0.45">
      <c r="B5462" s="3" t="s">
        <v>11512</v>
      </c>
      <c r="C5462" t="str">
        <f>_xlfn.XLOOKUP(B5462,Product!$A:$A,Product!$E:$E)</f>
        <v>2873B-22</v>
      </c>
      <c r="D5462" s="3" t="s">
        <v>9157</v>
      </c>
    </row>
    <row r="5463" spans="2:4" x14ac:dyDescent="0.45">
      <c r="B5463" s="3" t="s">
        <v>11512</v>
      </c>
      <c r="C5463" t="str">
        <f>_xlfn.XLOOKUP(B5463,Product!$A:$A,Product!$E:$E)</f>
        <v>2873B-22</v>
      </c>
      <c r="D5463" s="3" t="s">
        <v>9158</v>
      </c>
    </row>
    <row r="5464" spans="2:4" x14ac:dyDescent="0.45">
      <c r="B5464" s="3" t="s">
        <v>11512</v>
      </c>
      <c r="C5464" t="str">
        <f>_xlfn.XLOOKUP(B5464,Product!$A:$A,Product!$E:$E)</f>
        <v>2873B-22</v>
      </c>
      <c r="D5464" s="3" t="s">
        <v>9159</v>
      </c>
    </row>
    <row r="5465" spans="2:4" x14ac:dyDescent="0.45">
      <c r="B5465" s="3" t="s">
        <v>11512</v>
      </c>
      <c r="C5465" t="str">
        <f>_xlfn.XLOOKUP(B5465,Product!$A:$A,Product!$E:$E)</f>
        <v>2873B-22</v>
      </c>
      <c r="D5465" s="3" t="s">
        <v>9160</v>
      </c>
    </row>
    <row r="5466" spans="2:4" x14ac:dyDescent="0.45">
      <c r="B5466" s="3" t="s">
        <v>11512</v>
      </c>
      <c r="C5466" t="str">
        <f>_xlfn.XLOOKUP(B5466,Product!$A:$A,Product!$E:$E)</f>
        <v>2873B-22</v>
      </c>
      <c r="D5466" s="3" t="s">
        <v>9173</v>
      </c>
    </row>
    <row r="5467" spans="2:4" x14ac:dyDescent="0.45">
      <c r="B5467" s="3" t="s">
        <v>11512</v>
      </c>
      <c r="C5467" t="str">
        <f>_xlfn.XLOOKUP(B5467,Product!$A:$A,Product!$E:$E)</f>
        <v>2873B-22</v>
      </c>
      <c r="D5467" s="3" t="s">
        <v>9174</v>
      </c>
    </row>
    <row r="5468" spans="2:4" x14ac:dyDescent="0.45">
      <c r="B5468" s="3" t="s">
        <v>11512</v>
      </c>
      <c r="C5468" t="str">
        <f>_xlfn.XLOOKUP(B5468,Product!$A:$A,Product!$E:$E)</f>
        <v>2873B-22</v>
      </c>
      <c r="D5468" s="3" t="s">
        <v>9162</v>
      </c>
    </row>
    <row r="5469" spans="2:4" x14ac:dyDescent="0.45">
      <c r="B5469" s="3" t="s">
        <v>11512</v>
      </c>
      <c r="C5469" t="str">
        <f>_xlfn.XLOOKUP(B5469,Product!$A:$A,Product!$E:$E)</f>
        <v>2873B-22</v>
      </c>
      <c r="D5469" s="3" t="s">
        <v>9163</v>
      </c>
    </row>
    <row r="5470" spans="2:4" x14ac:dyDescent="0.45">
      <c r="B5470" s="3" t="s">
        <v>11512</v>
      </c>
      <c r="C5470" t="str">
        <f>_xlfn.XLOOKUP(B5470,Product!$A:$A,Product!$E:$E)</f>
        <v>2873B-22</v>
      </c>
      <c r="D5470" s="3" t="s">
        <v>9165</v>
      </c>
    </row>
    <row r="5471" spans="2:4" x14ac:dyDescent="0.45">
      <c r="B5471" s="3" t="s">
        <v>11512</v>
      </c>
      <c r="C5471" t="str">
        <f>_xlfn.XLOOKUP(B5471,Product!$A:$A,Product!$E:$E)</f>
        <v>2873B-22</v>
      </c>
      <c r="D5471" s="3" t="s">
        <v>9166</v>
      </c>
    </row>
    <row r="5472" spans="2:4" x14ac:dyDescent="0.45">
      <c r="B5472" s="3" t="s">
        <v>11514</v>
      </c>
      <c r="C5472" t="str">
        <f>_xlfn.XLOOKUP(B5472,Product!$A:$A,Product!$E:$E)</f>
        <v>2874-22HD</v>
      </c>
      <c r="D5472" s="3" t="s">
        <v>9175</v>
      </c>
    </row>
    <row r="5473" spans="2:4" x14ac:dyDescent="0.45">
      <c r="B5473" s="3" t="s">
        <v>11514</v>
      </c>
      <c r="C5473" t="str">
        <f>_xlfn.XLOOKUP(B5473,Product!$A:$A,Product!$E:$E)</f>
        <v>2874-22HD</v>
      </c>
      <c r="D5473" s="3" t="s">
        <v>9176</v>
      </c>
    </row>
    <row r="5474" spans="2:4" x14ac:dyDescent="0.45">
      <c r="B5474" s="3" t="s">
        <v>11514</v>
      </c>
      <c r="C5474" t="str">
        <f>_xlfn.XLOOKUP(B5474,Product!$A:$A,Product!$E:$E)</f>
        <v>2874-22HD</v>
      </c>
      <c r="D5474" s="3" t="s">
        <v>9177</v>
      </c>
    </row>
    <row r="5475" spans="2:4" x14ac:dyDescent="0.45">
      <c r="B5475" s="3" t="s">
        <v>11514</v>
      </c>
      <c r="C5475" t="str">
        <f>_xlfn.XLOOKUP(B5475,Product!$A:$A,Product!$E:$E)</f>
        <v>2874-22HD</v>
      </c>
      <c r="D5475" s="3" t="s">
        <v>8020</v>
      </c>
    </row>
    <row r="5476" spans="2:4" x14ac:dyDescent="0.45">
      <c r="B5476" s="3" t="s">
        <v>11514</v>
      </c>
      <c r="C5476" t="str">
        <f>_xlfn.XLOOKUP(B5476,Product!$A:$A,Product!$E:$E)</f>
        <v>2874-22HD</v>
      </c>
      <c r="D5476" s="3" t="s">
        <v>9178</v>
      </c>
    </row>
    <row r="5477" spans="2:4" x14ac:dyDescent="0.45">
      <c r="B5477" s="3" t="s">
        <v>11514</v>
      </c>
      <c r="C5477" t="str">
        <f>_xlfn.XLOOKUP(B5477,Product!$A:$A,Product!$E:$E)</f>
        <v>2874-22HD</v>
      </c>
      <c r="D5477" s="3" t="s">
        <v>9179</v>
      </c>
    </row>
    <row r="5478" spans="2:4" x14ac:dyDescent="0.45">
      <c r="B5478" s="3" t="s">
        <v>11514</v>
      </c>
      <c r="C5478" t="str">
        <f>_xlfn.XLOOKUP(B5478,Product!$A:$A,Product!$E:$E)</f>
        <v>2874-22HD</v>
      </c>
      <c r="D5478" s="3" t="s">
        <v>9180</v>
      </c>
    </row>
    <row r="5479" spans="2:4" x14ac:dyDescent="0.45">
      <c r="B5479" s="3" t="s">
        <v>11514</v>
      </c>
      <c r="C5479" t="str">
        <f>_xlfn.XLOOKUP(B5479,Product!$A:$A,Product!$E:$E)</f>
        <v>2874-22HD</v>
      </c>
      <c r="D5479" s="3" t="s">
        <v>9181</v>
      </c>
    </row>
    <row r="5480" spans="2:4" x14ac:dyDescent="0.45">
      <c r="B5480" s="3" t="s">
        <v>11514</v>
      </c>
      <c r="C5480" t="str">
        <f>_xlfn.XLOOKUP(B5480,Product!$A:$A,Product!$E:$E)</f>
        <v>2874-22HD</v>
      </c>
      <c r="D5480" s="3" t="s">
        <v>9182</v>
      </c>
    </row>
    <row r="5481" spans="2:4" x14ac:dyDescent="0.45">
      <c r="B5481" s="3" t="s">
        <v>11514</v>
      </c>
      <c r="C5481" t="str">
        <f>_xlfn.XLOOKUP(B5481,Product!$A:$A,Product!$E:$E)</f>
        <v>2874-22HD</v>
      </c>
      <c r="D5481" s="3" t="s">
        <v>7672</v>
      </c>
    </row>
    <row r="5482" spans="2:4" x14ac:dyDescent="0.45">
      <c r="B5482" s="3" t="s">
        <v>11514</v>
      </c>
      <c r="C5482" t="str">
        <f>_xlfn.XLOOKUP(B5482,Product!$A:$A,Product!$E:$E)</f>
        <v>2874-22HD</v>
      </c>
      <c r="D5482" s="3" t="s">
        <v>9183</v>
      </c>
    </row>
    <row r="5483" spans="2:4" x14ac:dyDescent="0.45">
      <c r="B5483" s="3" t="s">
        <v>11514</v>
      </c>
      <c r="C5483" t="str">
        <f>_xlfn.XLOOKUP(B5483,Product!$A:$A,Product!$E:$E)</f>
        <v>2874-22HD</v>
      </c>
      <c r="D5483" s="3" t="s">
        <v>9184</v>
      </c>
    </row>
    <row r="5484" spans="2:4" x14ac:dyDescent="0.45">
      <c r="B5484" s="3" t="s">
        <v>11516</v>
      </c>
      <c r="C5484" t="str">
        <f>_xlfn.XLOOKUP(B5484,Product!$A:$A,Product!$E:$E)</f>
        <v>2876-20</v>
      </c>
      <c r="D5484" s="3" t="s">
        <v>6092</v>
      </c>
    </row>
    <row r="5485" spans="2:4" x14ac:dyDescent="0.45">
      <c r="B5485" s="3" t="s">
        <v>11516</v>
      </c>
      <c r="C5485" t="str">
        <f>_xlfn.XLOOKUP(B5485,Product!$A:$A,Product!$E:$E)</f>
        <v>2876-20</v>
      </c>
      <c r="D5485" s="3" t="s">
        <v>9185</v>
      </c>
    </row>
    <row r="5486" spans="2:4" x14ac:dyDescent="0.45">
      <c r="B5486" s="3" t="s">
        <v>11516</v>
      </c>
      <c r="C5486" t="str">
        <f>_xlfn.XLOOKUP(B5486,Product!$A:$A,Product!$E:$E)</f>
        <v>2876-20</v>
      </c>
      <c r="D5486" s="3" t="s">
        <v>7970</v>
      </c>
    </row>
    <row r="5487" spans="2:4" x14ac:dyDescent="0.45">
      <c r="B5487" s="3" t="s">
        <v>11516</v>
      </c>
      <c r="C5487" t="str">
        <f>_xlfn.XLOOKUP(B5487,Product!$A:$A,Product!$E:$E)</f>
        <v>2876-20</v>
      </c>
      <c r="D5487" s="3" t="s">
        <v>9186</v>
      </c>
    </row>
    <row r="5488" spans="2:4" x14ac:dyDescent="0.45">
      <c r="B5488" s="3" t="s">
        <v>11516</v>
      </c>
      <c r="C5488" t="str">
        <f>_xlfn.XLOOKUP(B5488,Product!$A:$A,Product!$E:$E)</f>
        <v>2876-20</v>
      </c>
      <c r="D5488" s="3" t="s">
        <v>9187</v>
      </c>
    </row>
    <row r="5489" spans="2:4" x14ac:dyDescent="0.45">
      <c r="B5489" s="3" t="s">
        <v>11516</v>
      </c>
      <c r="C5489" t="str">
        <f>_xlfn.XLOOKUP(B5489,Product!$A:$A,Product!$E:$E)</f>
        <v>2876-20</v>
      </c>
      <c r="D5489" s="3" t="s">
        <v>9188</v>
      </c>
    </row>
    <row r="5490" spans="2:4" x14ac:dyDescent="0.45">
      <c r="B5490" s="3" t="s">
        <v>11516</v>
      </c>
      <c r="C5490" t="str">
        <f>_xlfn.XLOOKUP(B5490,Product!$A:$A,Product!$E:$E)</f>
        <v>2876-20</v>
      </c>
      <c r="D5490" s="3" t="s">
        <v>9189</v>
      </c>
    </row>
    <row r="5491" spans="2:4" x14ac:dyDescent="0.45">
      <c r="B5491" s="3" t="s">
        <v>11516</v>
      </c>
      <c r="C5491" t="str">
        <f>_xlfn.XLOOKUP(B5491,Product!$A:$A,Product!$E:$E)</f>
        <v>2876-20</v>
      </c>
      <c r="D5491" s="3" t="s">
        <v>9190</v>
      </c>
    </row>
    <row r="5492" spans="2:4" x14ac:dyDescent="0.45">
      <c r="B5492" s="3" t="s">
        <v>11516</v>
      </c>
      <c r="C5492" t="str">
        <f>_xlfn.XLOOKUP(B5492,Product!$A:$A,Product!$E:$E)</f>
        <v>2876-20</v>
      </c>
      <c r="D5492" s="3" t="s">
        <v>9191</v>
      </c>
    </row>
    <row r="5493" spans="2:4" x14ac:dyDescent="0.45">
      <c r="B5493" s="3" t="s">
        <v>11516</v>
      </c>
      <c r="C5493" t="str">
        <f>_xlfn.XLOOKUP(B5493,Product!$A:$A,Product!$E:$E)</f>
        <v>2876-20</v>
      </c>
      <c r="D5493" s="3" t="s">
        <v>9192</v>
      </c>
    </row>
    <row r="5494" spans="2:4" x14ac:dyDescent="0.45">
      <c r="B5494" s="3" t="s">
        <v>11516</v>
      </c>
      <c r="C5494" t="str">
        <f>_xlfn.XLOOKUP(B5494,Product!$A:$A,Product!$E:$E)</f>
        <v>2876-20</v>
      </c>
      <c r="D5494" s="3" t="s">
        <v>9193</v>
      </c>
    </row>
    <row r="5495" spans="2:4" x14ac:dyDescent="0.45">
      <c r="B5495" s="3" t="s">
        <v>11516</v>
      </c>
      <c r="C5495" t="str">
        <f>_xlfn.XLOOKUP(B5495,Product!$A:$A,Product!$E:$E)</f>
        <v>2876-20</v>
      </c>
      <c r="D5495" s="3" t="s">
        <v>9194</v>
      </c>
    </row>
    <row r="5496" spans="2:4" x14ac:dyDescent="0.45">
      <c r="B5496" s="3" t="s">
        <v>11516</v>
      </c>
      <c r="C5496" t="str">
        <f>_xlfn.XLOOKUP(B5496,Product!$A:$A,Product!$E:$E)</f>
        <v>2876-20</v>
      </c>
      <c r="D5496" s="3" t="s">
        <v>9195</v>
      </c>
    </row>
    <row r="5497" spans="2:4" x14ac:dyDescent="0.45">
      <c r="B5497" s="3" t="s">
        <v>11516</v>
      </c>
      <c r="C5497" t="str">
        <f>_xlfn.XLOOKUP(B5497,Product!$A:$A,Product!$E:$E)</f>
        <v>2876-20</v>
      </c>
      <c r="D5497" s="3" t="s">
        <v>9196</v>
      </c>
    </row>
    <row r="5498" spans="2:4" x14ac:dyDescent="0.45">
      <c r="B5498" s="3" t="s">
        <v>11516</v>
      </c>
      <c r="C5498" t="str">
        <f>_xlfn.XLOOKUP(B5498,Product!$A:$A,Product!$E:$E)</f>
        <v>2876-20</v>
      </c>
      <c r="D5498" s="3" t="s">
        <v>9197</v>
      </c>
    </row>
    <row r="5499" spans="2:4" x14ac:dyDescent="0.45">
      <c r="B5499" s="3" t="s">
        <v>11518</v>
      </c>
      <c r="C5499" t="str">
        <f>_xlfn.XLOOKUP(B5499,Product!$A:$A,Product!$E:$E)</f>
        <v>2877-20</v>
      </c>
      <c r="D5499" s="3" t="s">
        <v>6092</v>
      </c>
    </row>
    <row r="5500" spans="2:4" x14ac:dyDescent="0.45">
      <c r="B5500" s="3" t="s">
        <v>11518</v>
      </c>
      <c r="C5500" t="str">
        <f>_xlfn.XLOOKUP(B5500,Product!$A:$A,Product!$E:$E)</f>
        <v>2877-20</v>
      </c>
      <c r="D5500" s="3" t="s">
        <v>9198</v>
      </c>
    </row>
    <row r="5501" spans="2:4" x14ac:dyDescent="0.45">
      <c r="B5501" s="3" t="s">
        <v>11518</v>
      </c>
      <c r="C5501" t="str">
        <f>_xlfn.XLOOKUP(B5501,Product!$A:$A,Product!$E:$E)</f>
        <v>2877-20</v>
      </c>
      <c r="D5501" s="3" t="s">
        <v>7970</v>
      </c>
    </row>
    <row r="5502" spans="2:4" x14ac:dyDescent="0.45">
      <c r="B5502" s="3" t="s">
        <v>11518</v>
      </c>
      <c r="C5502" t="str">
        <f>_xlfn.XLOOKUP(B5502,Product!$A:$A,Product!$E:$E)</f>
        <v>2877-20</v>
      </c>
      <c r="D5502" s="3" t="s">
        <v>9199</v>
      </c>
    </row>
    <row r="5503" spans="2:4" x14ac:dyDescent="0.45">
      <c r="B5503" s="3" t="s">
        <v>11518</v>
      </c>
      <c r="C5503" t="str">
        <f>_xlfn.XLOOKUP(B5503,Product!$A:$A,Product!$E:$E)</f>
        <v>2877-20</v>
      </c>
      <c r="D5503" s="3" t="s">
        <v>9200</v>
      </c>
    </row>
    <row r="5504" spans="2:4" x14ac:dyDescent="0.45">
      <c r="B5504" s="3" t="s">
        <v>11518</v>
      </c>
      <c r="C5504" t="str">
        <f>_xlfn.XLOOKUP(B5504,Product!$A:$A,Product!$E:$E)</f>
        <v>2877-20</v>
      </c>
      <c r="D5504" s="3" t="s">
        <v>9201</v>
      </c>
    </row>
    <row r="5505" spans="2:4" x14ac:dyDescent="0.45">
      <c r="B5505" s="3" t="s">
        <v>11518</v>
      </c>
      <c r="C5505" t="str">
        <f>_xlfn.XLOOKUP(B5505,Product!$A:$A,Product!$E:$E)</f>
        <v>2877-20</v>
      </c>
      <c r="D5505" s="3" t="s">
        <v>9202</v>
      </c>
    </row>
    <row r="5506" spans="2:4" x14ac:dyDescent="0.45">
      <c r="B5506" s="3" t="s">
        <v>11518</v>
      </c>
      <c r="C5506" t="str">
        <f>_xlfn.XLOOKUP(B5506,Product!$A:$A,Product!$E:$E)</f>
        <v>2877-20</v>
      </c>
      <c r="D5506" s="3" t="s">
        <v>9203</v>
      </c>
    </row>
    <row r="5507" spans="2:4" x14ac:dyDescent="0.45">
      <c r="B5507" s="3" t="s">
        <v>11518</v>
      </c>
      <c r="C5507" t="str">
        <f>_xlfn.XLOOKUP(B5507,Product!$A:$A,Product!$E:$E)</f>
        <v>2877-20</v>
      </c>
      <c r="D5507" s="3" t="s">
        <v>9204</v>
      </c>
    </row>
    <row r="5508" spans="2:4" x14ac:dyDescent="0.45">
      <c r="B5508" s="3" t="s">
        <v>11518</v>
      </c>
      <c r="C5508" t="str">
        <f>_xlfn.XLOOKUP(B5508,Product!$A:$A,Product!$E:$E)</f>
        <v>2877-20</v>
      </c>
      <c r="D5508" s="3" t="s">
        <v>9205</v>
      </c>
    </row>
    <row r="5509" spans="2:4" x14ac:dyDescent="0.45">
      <c r="B5509" s="3" t="s">
        <v>11518</v>
      </c>
      <c r="C5509" t="str">
        <f>_xlfn.XLOOKUP(B5509,Product!$A:$A,Product!$E:$E)</f>
        <v>2877-20</v>
      </c>
      <c r="D5509" s="3" t="s">
        <v>9206</v>
      </c>
    </row>
    <row r="5510" spans="2:4" x14ac:dyDescent="0.45">
      <c r="B5510" s="3" t="s">
        <v>11518</v>
      </c>
      <c r="C5510" t="str">
        <f>_xlfn.XLOOKUP(B5510,Product!$A:$A,Product!$E:$E)</f>
        <v>2877-20</v>
      </c>
      <c r="D5510" s="3" t="s">
        <v>9207</v>
      </c>
    </row>
    <row r="5511" spans="2:4" x14ac:dyDescent="0.45">
      <c r="B5511" s="3" t="s">
        <v>11518</v>
      </c>
      <c r="C5511" t="str">
        <f>_xlfn.XLOOKUP(B5511,Product!$A:$A,Product!$E:$E)</f>
        <v>2877-20</v>
      </c>
      <c r="D5511" s="3" t="s">
        <v>9208</v>
      </c>
    </row>
    <row r="5512" spans="2:4" x14ac:dyDescent="0.45">
      <c r="B5512" s="3" t="s">
        <v>11518</v>
      </c>
      <c r="C5512" t="str">
        <f>_xlfn.XLOOKUP(B5512,Product!$A:$A,Product!$E:$E)</f>
        <v>2877-20</v>
      </c>
      <c r="D5512" s="3" t="s">
        <v>9209</v>
      </c>
    </row>
    <row r="5513" spans="2:4" x14ac:dyDescent="0.45">
      <c r="B5513" s="3" t="s">
        <v>11518</v>
      </c>
      <c r="C5513" t="str">
        <f>_xlfn.XLOOKUP(B5513,Product!$A:$A,Product!$E:$E)</f>
        <v>2877-20</v>
      </c>
      <c r="D5513" s="3" t="s">
        <v>7980</v>
      </c>
    </row>
    <row r="5514" spans="2:4" x14ac:dyDescent="0.45">
      <c r="B5514" s="3" t="s">
        <v>11522</v>
      </c>
      <c r="C5514" t="str">
        <f>_xlfn.XLOOKUP(B5514,Product!$A:$A,Product!$E:$E)</f>
        <v>2878K-20</v>
      </c>
      <c r="D5514" s="3" t="s">
        <v>6092</v>
      </c>
    </row>
    <row r="5515" spans="2:4" x14ac:dyDescent="0.45">
      <c r="B5515" s="3" t="s">
        <v>11522</v>
      </c>
      <c r="C5515" t="str">
        <f>_xlfn.XLOOKUP(B5515,Product!$A:$A,Product!$E:$E)</f>
        <v>2878K-20</v>
      </c>
      <c r="D5515" s="3" t="s">
        <v>9210</v>
      </c>
    </row>
    <row r="5516" spans="2:4" x14ac:dyDescent="0.45">
      <c r="B5516" s="3" t="s">
        <v>11522</v>
      </c>
      <c r="C5516" t="str">
        <f>_xlfn.XLOOKUP(B5516,Product!$A:$A,Product!$E:$E)</f>
        <v>2878K-20</v>
      </c>
      <c r="D5516" s="3" t="s">
        <v>7970</v>
      </c>
    </row>
    <row r="5517" spans="2:4" x14ac:dyDescent="0.45">
      <c r="B5517" s="3" t="s">
        <v>11522</v>
      </c>
      <c r="C5517" t="str">
        <f>_xlfn.XLOOKUP(B5517,Product!$A:$A,Product!$E:$E)</f>
        <v>2878K-20</v>
      </c>
      <c r="D5517" s="3" t="s">
        <v>9211</v>
      </c>
    </row>
    <row r="5518" spans="2:4" x14ac:dyDescent="0.45">
      <c r="B5518" s="3" t="s">
        <v>11522</v>
      </c>
      <c r="C5518" t="str">
        <f>_xlfn.XLOOKUP(B5518,Product!$A:$A,Product!$E:$E)</f>
        <v>2878K-20</v>
      </c>
      <c r="D5518" s="3" t="s">
        <v>9212</v>
      </c>
    </row>
    <row r="5519" spans="2:4" x14ac:dyDescent="0.45">
      <c r="B5519" s="3" t="s">
        <v>11522</v>
      </c>
      <c r="C5519" t="str">
        <f>_xlfn.XLOOKUP(B5519,Product!$A:$A,Product!$E:$E)</f>
        <v>2878K-20</v>
      </c>
      <c r="D5519" s="3" t="s">
        <v>9213</v>
      </c>
    </row>
    <row r="5520" spans="2:4" x14ac:dyDescent="0.45">
      <c r="B5520" s="3" t="s">
        <v>11522</v>
      </c>
      <c r="C5520" t="str">
        <f>_xlfn.XLOOKUP(B5520,Product!$A:$A,Product!$E:$E)</f>
        <v>2878K-20</v>
      </c>
      <c r="D5520" s="3" t="s">
        <v>9214</v>
      </c>
    </row>
    <row r="5521" spans="2:4" x14ac:dyDescent="0.45">
      <c r="B5521" s="3" t="s">
        <v>11522</v>
      </c>
      <c r="C5521" t="str">
        <f>_xlfn.XLOOKUP(B5521,Product!$A:$A,Product!$E:$E)</f>
        <v>2878K-20</v>
      </c>
      <c r="D5521" s="3" t="s">
        <v>9215</v>
      </c>
    </row>
    <row r="5522" spans="2:4" x14ac:dyDescent="0.45">
      <c r="B5522" s="3" t="s">
        <v>11522</v>
      </c>
      <c r="C5522" t="str">
        <f>_xlfn.XLOOKUP(B5522,Product!$A:$A,Product!$E:$E)</f>
        <v>2878K-20</v>
      </c>
      <c r="D5522" s="3" t="s">
        <v>9216</v>
      </c>
    </row>
    <row r="5523" spans="2:4" x14ac:dyDescent="0.45">
      <c r="B5523" s="3" t="s">
        <v>11522</v>
      </c>
      <c r="C5523" t="str">
        <f>_xlfn.XLOOKUP(B5523,Product!$A:$A,Product!$E:$E)</f>
        <v>2878K-20</v>
      </c>
      <c r="D5523" s="3" t="s">
        <v>9217</v>
      </c>
    </row>
    <row r="5524" spans="2:4" x14ac:dyDescent="0.45">
      <c r="B5524" s="3" t="s">
        <v>11522</v>
      </c>
      <c r="C5524" t="str">
        <f>_xlfn.XLOOKUP(B5524,Product!$A:$A,Product!$E:$E)</f>
        <v>2878K-20</v>
      </c>
      <c r="D5524" s="3" t="s">
        <v>9218</v>
      </c>
    </row>
    <row r="5525" spans="2:4" x14ac:dyDescent="0.45">
      <c r="B5525" s="3" t="s">
        <v>11522</v>
      </c>
      <c r="C5525" t="str">
        <f>_xlfn.XLOOKUP(B5525,Product!$A:$A,Product!$E:$E)</f>
        <v>2878K-20</v>
      </c>
      <c r="D5525" s="3" t="s">
        <v>9219</v>
      </c>
    </row>
    <row r="5526" spans="2:4" x14ac:dyDescent="0.45">
      <c r="B5526" s="3" t="s">
        <v>11522</v>
      </c>
      <c r="C5526" t="str">
        <f>_xlfn.XLOOKUP(B5526,Product!$A:$A,Product!$E:$E)</f>
        <v>2878K-20</v>
      </c>
      <c r="D5526" s="3" t="s">
        <v>9220</v>
      </c>
    </row>
    <row r="5527" spans="2:4" x14ac:dyDescent="0.45">
      <c r="B5527" s="3" t="s">
        <v>11522</v>
      </c>
      <c r="C5527" t="str">
        <f>_xlfn.XLOOKUP(B5527,Product!$A:$A,Product!$E:$E)</f>
        <v>2878K-20</v>
      </c>
      <c r="D5527" s="3" t="s">
        <v>9221</v>
      </c>
    </row>
    <row r="5528" spans="2:4" x14ac:dyDescent="0.45">
      <c r="B5528" s="3" t="s">
        <v>11525</v>
      </c>
      <c r="C5528" t="str">
        <f>_xlfn.XLOOKUP(B5528,Product!$A:$A,Product!$E:$E)</f>
        <v>2879-22</v>
      </c>
      <c r="D5528" s="3" t="s">
        <v>9222</v>
      </c>
    </row>
    <row r="5529" spans="2:4" x14ac:dyDescent="0.45">
      <c r="B5529" s="3" t="s">
        <v>11525</v>
      </c>
      <c r="C5529" t="str">
        <f>_xlfn.XLOOKUP(B5529,Product!$A:$A,Product!$E:$E)</f>
        <v>2879-22</v>
      </c>
      <c r="D5529" s="3" t="s">
        <v>9223</v>
      </c>
    </row>
    <row r="5530" spans="2:4" x14ac:dyDescent="0.45">
      <c r="B5530" s="3" t="s">
        <v>11525</v>
      </c>
      <c r="C5530" t="str">
        <f>_xlfn.XLOOKUP(B5530,Product!$A:$A,Product!$E:$E)</f>
        <v>2879-22</v>
      </c>
      <c r="D5530" s="3" t="s">
        <v>9224</v>
      </c>
    </row>
    <row r="5531" spans="2:4" x14ac:dyDescent="0.45">
      <c r="B5531" s="3" t="s">
        <v>11525</v>
      </c>
      <c r="C5531" t="str">
        <f>_xlfn.XLOOKUP(B5531,Product!$A:$A,Product!$E:$E)</f>
        <v>2879-22</v>
      </c>
      <c r="D5531" s="3" t="s">
        <v>9225</v>
      </c>
    </row>
    <row r="5532" spans="2:4" x14ac:dyDescent="0.45">
      <c r="B5532" s="3" t="s">
        <v>11525</v>
      </c>
      <c r="C5532" t="str">
        <f>_xlfn.XLOOKUP(B5532,Product!$A:$A,Product!$E:$E)</f>
        <v>2879-22</v>
      </c>
      <c r="D5532" s="3" t="s">
        <v>9226</v>
      </c>
    </row>
    <row r="5533" spans="2:4" x14ac:dyDescent="0.45">
      <c r="B5533" s="3" t="s">
        <v>11525</v>
      </c>
      <c r="C5533" t="str">
        <f>_xlfn.XLOOKUP(B5533,Product!$A:$A,Product!$E:$E)</f>
        <v>2879-22</v>
      </c>
      <c r="D5533" s="3" t="s">
        <v>9227</v>
      </c>
    </row>
    <row r="5534" spans="2:4" x14ac:dyDescent="0.45">
      <c r="B5534" s="3" t="s">
        <v>11525</v>
      </c>
      <c r="C5534" t="str">
        <f>_xlfn.XLOOKUP(B5534,Product!$A:$A,Product!$E:$E)</f>
        <v>2879-22</v>
      </c>
      <c r="D5534" s="3" t="s">
        <v>7672</v>
      </c>
    </row>
    <row r="5535" spans="2:4" x14ac:dyDescent="0.45">
      <c r="B5535" s="3" t="s">
        <v>11525</v>
      </c>
      <c r="C5535" t="str">
        <f>_xlfn.XLOOKUP(B5535,Product!$A:$A,Product!$E:$E)</f>
        <v>2879-22</v>
      </c>
      <c r="D5535" s="3" t="s">
        <v>9228</v>
      </c>
    </row>
    <row r="5536" spans="2:4" x14ac:dyDescent="0.45">
      <c r="B5536" s="3" t="s">
        <v>11525</v>
      </c>
      <c r="C5536" t="str">
        <f>_xlfn.XLOOKUP(B5536,Product!$A:$A,Product!$E:$E)</f>
        <v>2879-22</v>
      </c>
      <c r="D5536" s="3" t="s">
        <v>9229</v>
      </c>
    </row>
    <row r="5537" spans="2:4" x14ac:dyDescent="0.45">
      <c r="B5537" s="3" t="s">
        <v>11525</v>
      </c>
      <c r="C5537" t="str">
        <f>_xlfn.XLOOKUP(B5537,Product!$A:$A,Product!$E:$E)</f>
        <v>2879-22</v>
      </c>
      <c r="D5537" s="3" t="s">
        <v>9230</v>
      </c>
    </row>
    <row r="5538" spans="2:4" x14ac:dyDescent="0.45">
      <c r="B5538" s="3" t="s">
        <v>11527</v>
      </c>
      <c r="C5538" t="str">
        <f>_xlfn.XLOOKUP(B5538,Product!$A:$A,Product!$E:$E)</f>
        <v>2880-22</v>
      </c>
      <c r="D5538" s="3" t="s">
        <v>9231</v>
      </c>
    </row>
    <row r="5539" spans="2:4" x14ac:dyDescent="0.45">
      <c r="B5539" s="3" t="s">
        <v>11527</v>
      </c>
      <c r="C5539" t="str">
        <f>_xlfn.XLOOKUP(B5539,Product!$A:$A,Product!$E:$E)</f>
        <v>2880-22</v>
      </c>
      <c r="D5539" s="3" t="s">
        <v>9232</v>
      </c>
    </row>
    <row r="5540" spans="2:4" x14ac:dyDescent="0.45">
      <c r="B5540" s="3" t="s">
        <v>11527</v>
      </c>
      <c r="C5540" t="str">
        <f>_xlfn.XLOOKUP(B5540,Product!$A:$A,Product!$E:$E)</f>
        <v>2880-22</v>
      </c>
      <c r="D5540" s="3" t="s">
        <v>9233</v>
      </c>
    </row>
    <row r="5541" spans="2:4" x14ac:dyDescent="0.45">
      <c r="B5541" s="3" t="s">
        <v>11527</v>
      </c>
      <c r="C5541" t="str">
        <f>_xlfn.XLOOKUP(B5541,Product!$A:$A,Product!$E:$E)</f>
        <v>2880-22</v>
      </c>
      <c r="D5541" s="3" t="s">
        <v>9234</v>
      </c>
    </row>
    <row r="5542" spans="2:4" x14ac:dyDescent="0.45">
      <c r="B5542" s="3" t="s">
        <v>11527</v>
      </c>
      <c r="C5542" t="str">
        <f>_xlfn.XLOOKUP(B5542,Product!$A:$A,Product!$E:$E)</f>
        <v>2880-22</v>
      </c>
      <c r="D5542" s="3" t="s">
        <v>9235</v>
      </c>
    </row>
    <row r="5543" spans="2:4" x14ac:dyDescent="0.45">
      <c r="B5543" s="3" t="s">
        <v>11527</v>
      </c>
      <c r="C5543" t="str">
        <f>_xlfn.XLOOKUP(B5543,Product!$A:$A,Product!$E:$E)</f>
        <v>2880-22</v>
      </c>
      <c r="D5543" s="3" t="s">
        <v>9236</v>
      </c>
    </row>
    <row r="5544" spans="2:4" x14ac:dyDescent="0.45">
      <c r="B5544" s="3" t="s">
        <v>11527</v>
      </c>
      <c r="C5544" t="str">
        <f>_xlfn.XLOOKUP(B5544,Product!$A:$A,Product!$E:$E)</f>
        <v>2880-22</v>
      </c>
      <c r="D5544" s="3" t="s">
        <v>9237</v>
      </c>
    </row>
    <row r="5545" spans="2:4" x14ac:dyDescent="0.45">
      <c r="B5545" s="3" t="s">
        <v>11527</v>
      </c>
      <c r="C5545" t="str">
        <f>_xlfn.XLOOKUP(B5545,Product!$A:$A,Product!$E:$E)</f>
        <v>2880-22</v>
      </c>
      <c r="D5545" s="3" t="s">
        <v>9238</v>
      </c>
    </row>
    <row r="5546" spans="2:4" x14ac:dyDescent="0.45">
      <c r="B5546" s="3" t="s">
        <v>11529</v>
      </c>
      <c r="C5546" t="str">
        <f>_xlfn.XLOOKUP(B5546,Product!$A:$A,Product!$E:$E)</f>
        <v>2881-22</v>
      </c>
      <c r="D5546" s="3" t="s">
        <v>9239</v>
      </c>
    </row>
    <row r="5547" spans="2:4" x14ac:dyDescent="0.45">
      <c r="B5547" s="3" t="s">
        <v>11529</v>
      </c>
      <c r="C5547" t="str">
        <f>_xlfn.XLOOKUP(B5547,Product!$A:$A,Product!$E:$E)</f>
        <v>2881-22</v>
      </c>
      <c r="D5547" s="3" t="s">
        <v>9240</v>
      </c>
    </row>
    <row r="5548" spans="2:4" x14ac:dyDescent="0.45">
      <c r="B5548" s="3" t="s">
        <v>11529</v>
      </c>
      <c r="C5548" t="str">
        <f>_xlfn.XLOOKUP(B5548,Product!$A:$A,Product!$E:$E)</f>
        <v>2881-22</v>
      </c>
      <c r="D5548" s="3" t="s">
        <v>9231</v>
      </c>
    </row>
    <row r="5549" spans="2:4" x14ac:dyDescent="0.45">
      <c r="B5549" s="3" t="s">
        <v>11529</v>
      </c>
      <c r="C5549" t="str">
        <f>_xlfn.XLOOKUP(B5549,Product!$A:$A,Product!$E:$E)</f>
        <v>2881-22</v>
      </c>
      <c r="D5549" s="3" t="s">
        <v>9241</v>
      </c>
    </row>
    <row r="5550" spans="2:4" x14ac:dyDescent="0.45">
      <c r="B5550" s="3" t="s">
        <v>11529</v>
      </c>
      <c r="C5550" t="str">
        <f>_xlfn.XLOOKUP(B5550,Product!$A:$A,Product!$E:$E)</f>
        <v>2881-22</v>
      </c>
      <c r="D5550" s="3" t="s">
        <v>9242</v>
      </c>
    </row>
    <row r="5551" spans="2:4" x14ac:dyDescent="0.45">
      <c r="B5551" s="3" t="s">
        <v>11529</v>
      </c>
      <c r="C5551" t="str">
        <f>_xlfn.XLOOKUP(B5551,Product!$A:$A,Product!$E:$E)</f>
        <v>2881-22</v>
      </c>
      <c r="D5551" s="3" t="s">
        <v>9243</v>
      </c>
    </row>
    <row r="5552" spans="2:4" x14ac:dyDescent="0.45">
      <c r="B5552" s="3" t="s">
        <v>11529</v>
      </c>
      <c r="C5552" t="str">
        <f>_xlfn.XLOOKUP(B5552,Product!$A:$A,Product!$E:$E)</f>
        <v>2881-22</v>
      </c>
      <c r="D5552" s="3" t="s">
        <v>9244</v>
      </c>
    </row>
    <row r="5553" spans="2:4" x14ac:dyDescent="0.45">
      <c r="B5553" s="3" t="s">
        <v>11531</v>
      </c>
      <c r="C5553" t="str">
        <f>_xlfn.XLOOKUP(B5553,Product!$A:$A,Product!$E:$E)</f>
        <v>2882-22</v>
      </c>
      <c r="D5553" s="3" t="s">
        <v>9245</v>
      </c>
    </row>
    <row r="5554" spans="2:4" x14ac:dyDescent="0.45">
      <c r="B5554" s="3" t="s">
        <v>11531</v>
      </c>
      <c r="C5554" t="str">
        <f>_xlfn.XLOOKUP(B5554,Product!$A:$A,Product!$E:$E)</f>
        <v>2882-22</v>
      </c>
      <c r="D5554" s="3" t="s">
        <v>9246</v>
      </c>
    </row>
    <row r="5555" spans="2:4" x14ac:dyDescent="0.45">
      <c r="B5555" s="3" t="s">
        <v>11531</v>
      </c>
      <c r="C5555" t="str">
        <f>_xlfn.XLOOKUP(B5555,Product!$A:$A,Product!$E:$E)</f>
        <v>2882-22</v>
      </c>
      <c r="D5555" s="3" t="s">
        <v>8020</v>
      </c>
    </row>
    <row r="5556" spans="2:4" x14ac:dyDescent="0.45">
      <c r="B5556" s="3" t="s">
        <v>11531</v>
      </c>
      <c r="C5556" t="str">
        <f>_xlfn.XLOOKUP(B5556,Product!$A:$A,Product!$E:$E)</f>
        <v>2882-22</v>
      </c>
      <c r="D5556" s="3" t="s">
        <v>9247</v>
      </c>
    </row>
    <row r="5557" spans="2:4" x14ac:dyDescent="0.45">
      <c r="B5557" s="3" t="s">
        <v>11531</v>
      </c>
      <c r="C5557" t="str">
        <f>_xlfn.XLOOKUP(B5557,Product!$A:$A,Product!$E:$E)</f>
        <v>2882-22</v>
      </c>
      <c r="D5557" s="3" t="s">
        <v>9248</v>
      </c>
    </row>
    <row r="5558" spans="2:4" x14ac:dyDescent="0.45">
      <c r="B5558" s="3" t="s">
        <v>11531</v>
      </c>
      <c r="C5558" t="str">
        <f>_xlfn.XLOOKUP(B5558,Product!$A:$A,Product!$E:$E)</f>
        <v>2882-22</v>
      </c>
      <c r="D5558" s="3" t="s">
        <v>9249</v>
      </c>
    </row>
    <row r="5559" spans="2:4" x14ac:dyDescent="0.45">
      <c r="B5559" s="3" t="s">
        <v>11531</v>
      </c>
      <c r="C5559" t="str">
        <f>_xlfn.XLOOKUP(B5559,Product!$A:$A,Product!$E:$E)</f>
        <v>2882-22</v>
      </c>
      <c r="D5559" s="3" t="s">
        <v>7672</v>
      </c>
    </row>
    <row r="5560" spans="2:4" x14ac:dyDescent="0.45">
      <c r="B5560" s="3" t="s">
        <v>11531</v>
      </c>
      <c r="C5560" t="str">
        <f>_xlfn.XLOOKUP(B5560,Product!$A:$A,Product!$E:$E)</f>
        <v>2882-22</v>
      </c>
      <c r="D5560" s="3" t="s">
        <v>9250</v>
      </c>
    </row>
    <row r="5561" spans="2:4" x14ac:dyDescent="0.45">
      <c r="B5561" s="3" t="s">
        <v>11531</v>
      </c>
      <c r="C5561" t="str">
        <f>_xlfn.XLOOKUP(B5561,Product!$A:$A,Product!$E:$E)</f>
        <v>2882-22</v>
      </c>
      <c r="D5561" s="3" t="s">
        <v>9251</v>
      </c>
    </row>
    <row r="5562" spans="2:4" x14ac:dyDescent="0.45">
      <c r="B5562" s="3" t="s">
        <v>11531</v>
      </c>
      <c r="C5562" t="str">
        <f>_xlfn.XLOOKUP(B5562,Product!$A:$A,Product!$E:$E)</f>
        <v>2882-22</v>
      </c>
      <c r="D5562" s="3" t="s">
        <v>9252</v>
      </c>
    </row>
    <row r="5563" spans="2:4" x14ac:dyDescent="0.45">
      <c r="B5563" s="3" t="s">
        <v>11531</v>
      </c>
      <c r="C5563" t="str">
        <f>_xlfn.XLOOKUP(B5563,Product!$A:$A,Product!$E:$E)</f>
        <v>2882-22</v>
      </c>
      <c r="D5563" s="3" t="s">
        <v>9253</v>
      </c>
    </row>
    <row r="5564" spans="2:4" x14ac:dyDescent="0.45">
      <c r="B5564" s="3" t="s">
        <v>11531</v>
      </c>
      <c r="C5564" t="str">
        <f>_xlfn.XLOOKUP(B5564,Product!$A:$A,Product!$E:$E)</f>
        <v>2882-22</v>
      </c>
      <c r="D5564" s="3" t="s">
        <v>9254</v>
      </c>
    </row>
    <row r="5565" spans="2:4" x14ac:dyDescent="0.45">
      <c r="B5565" s="3" t="s">
        <v>11533</v>
      </c>
      <c r="C5565" t="str">
        <f>_xlfn.XLOOKUP(B5565,Product!$A:$A,Product!$E:$E)</f>
        <v>2883-22</v>
      </c>
      <c r="D5565" s="3" t="s">
        <v>9255</v>
      </c>
    </row>
    <row r="5566" spans="2:4" x14ac:dyDescent="0.45">
      <c r="B5566" s="3" t="s">
        <v>11533</v>
      </c>
      <c r="C5566" t="str">
        <f>_xlfn.XLOOKUP(B5566,Product!$A:$A,Product!$E:$E)</f>
        <v>2883-22</v>
      </c>
      <c r="D5566" s="3" t="s">
        <v>9256</v>
      </c>
    </row>
    <row r="5567" spans="2:4" x14ac:dyDescent="0.45">
      <c r="B5567" s="3" t="s">
        <v>11533</v>
      </c>
      <c r="C5567" t="str">
        <f>_xlfn.XLOOKUP(B5567,Product!$A:$A,Product!$E:$E)</f>
        <v>2883-22</v>
      </c>
      <c r="D5567" s="3" t="s">
        <v>9257</v>
      </c>
    </row>
    <row r="5568" spans="2:4" x14ac:dyDescent="0.45">
      <c r="B5568" s="3" t="s">
        <v>11533</v>
      </c>
      <c r="C5568" t="str">
        <f>_xlfn.XLOOKUP(B5568,Product!$A:$A,Product!$E:$E)</f>
        <v>2883-22</v>
      </c>
      <c r="D5568" s="3" t="s">
        <v>9258</v>
      </c>
    </row>
    <row r="5569" spans="2:4" x14ac:dyDescent="0.45">
      <c r="B5569" s="3" t="s">
        <v>11533</v>
      </c>
      <c r="C5569" t="str">
        <f>_xlfn.XLOOKUP(B5569,Product!$A:$A,Product!$E:$E)</f>
        <v>2883-22</v>
      </c>
      <c r="D5569" s="3" t="s">
        <v>9259</v>
      </c>
    </row>
    <row r="5570" spans="2:4" x14ac:dyDescent="0.45">
      <c r="B5570" s="3" t="s">
        <v>11533</v>
      </c>
      <c r="C5570" t="str">
        <f>_xlfn.XLOOKUP(B5570,Product!$A:$A,Product!$E:$E)</f>
        <v>2883-22</v>
      </c>
      <c r="D5570" s="3" t="s">
        <v>9260</v>
      </c>
    </row>
    <row r="5571" spans="2:4" x14ac:dyDescent="0.45">
      <c r="B5571" s="3" t="s">
        <v>11533</v>
      </c>
      <c r="C5571" t="str">
        <f>_xlfn.XLOOKUP(B5571,Product!$A:$A,Product!$E:$E)</f>
        <v>2883-22</v>
      </c>
      <c r="D5571" s="3" t="s">
        <v>9261</v>
      </c>
    </row>
    <row r="5572" spans="2:4" x14ac:dyDescent="0.45">
      <c r="B5572" s="3" t="s">
        <v>11533</v>
      </c>
      <c r="C5572" t="str">
        <f>_xlfn.XLOOKUP(B5572,Product!$A:$A,Product!$E:$E)</f>
        <v>2883-22</v>
      </c>
      <c r="D5572" s="3" t="s">
        <v>9262</v>
      </c>
    </row>
    <row r="5573" spans="2:4" x14ac:dyDescent="0.45">
      <c r="B5573" s="3" t="s">
        <v>11533</v>
      </c>
      <c r="C5573" t="str">
        <f>_xlfn.XLOOKUP(B5573,Product!$A:$A,Product!$E:$E)</f>
        <v>2883-22</v>
      </c>
      <c r="D5573" s="3" t="s">
        <v>9263</v>
      </c>
    </row>
    <row r="5574" spans="2:4" x14ac:dyDescent="0.45">
      <c r="B5574" s="3" t="s">
        <v>11533</v>
      </c>
      <c r="C5574" t="str">
        <f>_xlfn.XLOOKUP(B5574,Product!$A:$A,Product!$E:$E)</f>
        <v>2883-22</v>
      </c>
      <c r="D5574" s="3" t="s">
        <v>9264</v>
      </c>
    </row>
    <row r="5575" spans="2:4" x14ac:dyDescent="0.45">
      <c r="B5575" s="3" t="s">
        <v>11533</v>
      </c>
      <c r="C5575" t="str">
        <f>_xlfn.XLOOKUP(B5575,Product!$A:$A,Product!$E:$E)</f>
        <v>2883-22</v>
      </c>
      <c r="D5575" s="3" t="s">
        <v>9265</v>
      </c>
    </row>
    <row r="5576" spans="2:4" x14ac:dyDescent="0.45">
      <c r="B5576" s="3" t="s">
        <v>11542</v>
      </c>
      <c r="C5576" t="str">
        <f>_xlfn.XLOOKUP(B5576,Product!$A:$A,Product!$E:$E)</f>
        <v>2902-22</v>
      </c>
      <c r="D5576" s="3" t="s">
        <v>6168</v>
      </c>
    </row>
    <row r="5577" spans="2:4" x14ac:dyDescent="0.45">
      <c r="B5577" s="3" t="s">
        <v>11542</v>
      </c>
      <c r="C5577" t="str">
        <f>_xlfn.XLOOKUP(B5577,Product!$A:$A,Product!$E:$E)</f>
        <v>2902-22</v>
      </c>
      <c r="D5577" s="3" t="s">
        <v>6169</v>
      </c>
    </row>
    <row r="5578" spans="2:4" x14ac:dyDescent="0.45">
      <c r="B5578" s="3" t="s">
        <v>11542</v>
      </c>
      <c r="C5578" t="str">
        <f>_xlfn.XLOOKUP(B5578,Product!$A:$A,Product!$E:$E)</f>
        <v>2902-22</v>
      </c>
      <c r="D5578" s="3" t="s">
        <v>6170</v>
      </c>
    </row>
    <row r="5579" spans="2:4" x14ac:dyDescent="0.45">
      <c r="B5579" s="3" t="s">
        <v>11542</v>
      </c>
      <c r="C5579" t="str">
        <f>_xlfn.XLOOKUP(B5579,Product!$A:$A,Product!$E:$E)</f>
        <v>2902-22</v>
      </c>
      <c r="D5579" s="3" t="s">
        <v>9266</v>
      </c>
    </row>
    <row r="5580" spans="2:4" x14ac:dyDescent="0.45">
      <c r="B5580" s="3" t="s">
        <v>11542</v>
      </c>
      <c r="C5580" t="str">
        <f>_xlfn.XLOOKUP(B5580,Product!$A:$A,Product!$E:$E)</f>
        <v>2902-22</v>
      </c>
      <c r="D5580" s="3" t="s">
        <v>9267</v>
      </c>
    </row>
    <row r="5581" spans="2:4" x14ac:dyDescent="0.45">
      <c r="B5581" s="3" t="s">
        <v>11542</v>
      </c>
      <c r="C5581" t="str">
        <f>_xlfn.XLOOKUP(B5581,Product!$A:$A,Product!$E:$E)</f>
        <v>2902-22</v>
      </c>
      <c r="D5581" s="3" t="s">
        <v>9268</v>
      </c>
    </row>
    <row r="5582" spans="2:4" x14ac:dyDescent="0.45">
      <c r="B5582" s="3" t="s">
        <v>11542</v>
      </c>
      <c r="C5582" t="str">
        <f>_xlfn.XLOOKUP(B5582,Product!$A:$A,Product!$E:$E)</f>
        <v>2902-22</v>
      </c>
      <c r="D5582" s="3" t="s">
        <v>6172</v>
      </c>
    </row>
    <row r="5583" spans="2:4" x14ac:dyDescent="0.45">
      <c r="B5583" s="3" t="s">
        <v>11542</v>
      </c>
      <c r="C5583" t="str">
        <f>_xlfn.XLOOKUP(B5583,Product!$A:$A,Product!$E:$E)</f>
        <v>2902-22</v>
      </c>
      <c r="D5583" s="3" t="s">
        <v>6173</v>
      </c>
    </row>
    <row r="5584" spans="2:4" x14ac:dyDescent="0.45">
      <c r="B5584" s="3" t="s">
        <v>11544</v>
      </c>
      <c r="C5584" t="str">
        <f>_xlfn.XLOOKUP(B5584,Product!$A:$A,Product!$E:$E)</f>
        <v>2903-22</v>
      </c>
      <c r="D5584" s="3" t="s">
        <v>9269</v>
      </c>
    </row>
    <row r="5585" spans="2:4" x14ac:dyDescent="0.45">
      <c r="B5585" s="3" t="s">
        <v>11544</v>
      </c>
      <c r="C5585" t="str">
        <f>_xlfn.XLOOKUP(B5585,Product!$A:$A,Product!$E:$E)</f>
        <v>2903-22</v>
      </c>
      <c r="D5585" s="3" t="s">
        <v>9270</v>
      </c>
    </row>
    <row r="5586" spans="2:4" x14ac:dyDescent="0.45">
      <c r="B5586" s="3" t="s">
        <v>11544</v>
      </c>
      <c r="C5586" t="str">
        <f>_xlfn.XLOOKUP(B5586,Product!$A:$A,Product!$E:$E)</f>
        <v>2903-22</v>
      </c>
      <c r="D5586" s="3" t="s">
        <v>9271</v>
      </c>
    </row>
    <row r="5587" spans="2:4" x14ac:dyDescent="0.45">
      <c r="B5587" s="3" t="s">
        <v>11544</v>
      </c>
      <c r="C5587" t="str">
        <f>_xlfn.XLOOKUP(B5587,Product!$A:$A,Product!$E:$E)</f>
        <v>2903-22</v>
      </c>
      <c r="D5587" s="3" t="s">
        <v>9272</v>
      </c>
    </row>
    <row r="5588" spans="2:4" x14ac:dyDescent="0.45">
      <c r="B5588" s="3" t="s">
        <v>11544</v>
      </c>
      <c r="C5588" t="str">
        <f>_xlfn.XLOOKUP(B5588,Product!$A:$A,Product!$E:$E)</f>
        <v>2903-22</v>
      </c>
      <c r="D5588" s="3" t="s">
        <v>9273</v>
      </c>
    </row>
    <row r="5589" spans="2:4" x14ac:dyDescent="0.45">
      <c r="B5589" s="3" t="s">
        <v>11544</v>
      </c>
      <c r="C5589" t="str">
        <f>_xlfn.XLOOKUP(B5589,Product!$A:$A,Product!$E:$E)</f>
        <v>2903-22</v>
      </c>
      <c r="D5589" s="3" t="s">
        <v>9274</v>
      </c>
    </row>
    <row r="5590" spans="2:4" x14ac:dyDescent="0.45">
      <c r="B5590" s="3" t="s">
        <v>11544</v>
      </c>
      <c r="C5590" t="str">
        <f>_xlfn.XLOOKUP(B5590,Product!$A:$A,Product!$E:$E)</f>
        <v>2903-22</v>
      </c>
      <c r="D5590" s="3" t="s">
        <v>9275</v>
      </c>
    </row>
    <row r="5591" spans="2:4" x14ac:dyDescent="0.45">
      <c r="B5591" s="3" t="s">
        <v>11544</v>
      </c>
      <c r="C5591" t="str">
        <f>_xlfn.XLOOKUP(B5591,Product!$A:$A,Product!$E:$E)</f>
        <v>2903-22</v>
      </c>
      <c r="D5591" s="3" t="s">
        <v>9276</v>
      </c>
    </row>
    <row r="5592" spans="2:4" x14ac:dyDescent="0.45">
      <c r="B5592" s="3" t="s">
        <v>11544</v>
      </c>
      <c r="C5592" t="str">
        <f>_xlfn.XLOOKUP(B5592,Product!$A:$A,Product!$E:$E)</f>
        <v>2903-22</v>
      </c>
      <c r="D5592" s="3" t="s">
        <v>9277</v>
      </c>
    </row>
    <row r="5593" spans="2:4" x14ac:dyDescent="0.45">
      <c r="B5593" s="3" t="s">
        <v>11544</v>
      </c>
      <c r="C5593" t="str">
        <f>_xlfn.XLOOKUP(B5593,Product!$A:$A,Product!$E:$E)</f>
        <v>2903-22</v>
      </c>
      <c r="D5593" s="3" t="s">
        <v>9278</v>
      </c>
    </row>
    <row r="5594" spans="2:4" x14ac:dyDescent="0.45">
      <c r="B5594" s="3" t="s">
        <v>11544</v>
      </c>
      <c r="C5594" t="str">
        <f>_xlfn.XLOOKUP(B5594,Product!$A:$A,Product!$E:$E)</f>
        <v>2903-22</v>
      </c>
      <c r="D5594" s="3" t="s">
        <v>9279</v>
      </c>
    </row>
    <row r="5595" spans="2:4" x14ac:dyDescent="0.45">
      <c r="B5595" s="3" t="s">
        <v>11544</v>
      </c>
      <c r="C5595" t="str">
        <f>_xlfn.XLOOKUP(B5595,Product!$A:$A,Product!$E:$E)</f>
        <v>2903-22</v>
      </c>
      <c r="D5595" s="3" t="s">
        <v>9280</v>
      </c>
    </row>
    <row r="5596" spans="2:4" x14ac:dyDescent="0.45">
      <c r="B5596" s="3" t="s">
        <v>11544</v>
      </c>
      <c r="C5596" t="str">
        <f>_xlfn.XLOOKUP(B5596,Product!$A:$A,Product!$E:$E)</f>
        <v>2903-22</v>
      </c>
      <c r="D5596" s="3" t="s">
        <v>9281</v>
      </c>
    </row>
    <row r="5597" spans="2:4" x14ac:dyDescent="0.45">
      <c r="B5597" s="3" t="s">
        <v>11544</v>
      </c>
      <c r="C5597" t="str">
        <f>_xlfn.XLOOKUP(B5597,Product!$A:$A,Product!$E:$E)</f>
        <v>2903-22</v>
      </c>
      <c r="D5597" s="3" t="s">
        <v>9282</v>
      </c>
    </row>
    <row r="5598" spans="2:4" x14ac:dyDescent="0.45">
      <c r="B5598" s="3" t="s">
        <v>11546</v>
      </c>
      <c r="C5598" t="str">
        <f>_xlfn.XLOOKUP(B5598,Product!$A:$A,Product!$E:$E)</f>
        <v>2904-22</v>
      </c>
      <c r="D5598" s="3" t="s">
        <v>9283</v>
      </c>
    </row>
    <row r="5599" spans="2:4" x14ac:dyDescent="0.45">
      <c r="B5599" s="3" t="s">
        <v>11546</v>
      </c>
      <c r="C5599" t="str">
        <f>_xlfn.XLOOKUP(B5599,Product!$A:$A,Product!$E:$E)</f>
        <v>2904-22</v>
      </c>
      <c r="D5599" s="3" t="s">
        <v>9284</v>
      </c>
    </row>
    <row r="5600" spans="2:4" x14ac:dyDescent="0.45">
      <c r="B5600" s="3" t="s">
        <v>11546</v>
      </c>
      <c r="C5600" t="str">
        <f>_xlfn.XLOOKUP(B5600,Product!$A:$A,Product!$E:$E)</f>
        <v>2904-22</v>
      </c>
      <c r="D5600" s="3" t="s">
        <v>9285</v>
      </c>
    </row>
    <row r="5601" spans="2:4" x14ac:dyDescent="0.45">
      <c r="B5601" s="3" t="s">
        <v>11546</v>
      </c>
      <c r="C5601" t="str">
        <f>_xlfn.XLOOKUP(B5601,Product!$A:$A,Product!$E:$E)</f>
        <v>2904-22</v>
      </c>
      <c r="D5601" s="3" t="s">
        <v>9286</v>
      </c>
    </row>
    <row r="5602" spans="2:4" x14ac:dyDescent="0.45">
      <c r="B5602" s="3" t="s">
        <v>11546</v>
      </c>
      <c r="C5602" t="str">
        <f>_xlfn.XLOOKUP(B5602,Product!$A:$A,Product!$E:$E)</f>
        <v>2904-22</v>
      </c>
      <c r="D5602" s="3" t="s">
        <v>9287</v>
      </c>
    </row>
    <row r="5603" spans="2:4" x14ac:dyDescent="0.45">
      <c r="B5603" s="3" t="s">
        <v>11546</v>
      </c>
      <c r="C5603" t="str">
        <f>_xlfn.XLOOKUP(B5603,Product!$A:$A,Product!$E:$E)</f>
        <v>2904-22</v>
      </c>
      <c r="D5603" s="3" t="s">
        <v>9288</v>
      </c>
    </row>
    <row r="5604" spans="2:4" x14ac:dyDescent="0.45">
      <c r="B5604" s="3" t="s">
        <v>11546</v>
      </c>
      <c r="C5604" t="str">
        <f>_xlfn.XLOOKUP(B5604,Product!$A:$A,Product!$E:$E)</f>
        <v>2904-22</v>
      </c>
      <c r="D5604" s="3" t="s">
        <v>9289</v>
      </c>
    </row>
    <row r="5605" spans="2:4" x14ac:dyDescent="0.45">
      <c r="B5605" s="3" t="s">
        <v>11546</v>
      </c>
      <c r="C5605" t="str">
        <f>_xlfn.XLOOKUP(B5605,Product!$A:$A,Product!$E:$E)</f>
        <v>2904-22</v>
      </c>
      <c r="D5605" s="3" t="s">
        <v>9290</v>
      </c>
    </row>
    <row r="5606" spans="2:4" x14ac:dyDescent="0.45">
      <c r="B5606" s="3" t="s">
        <v>11546</v>
      </c>
      <c r="C5606" t="str">
        <f>_xlfn.XLOOKUP(B5606,Product!$A:$A,Product!$E:$E)</f>
        <v>2904-22</v>
      </c>
      <c r="D5606" s="3" t="s">
        <v>9291</v>
      </c>
    </row>
    <row r="5607" spans="2:4" x14ac:dyDescent="0.45">
      <c r="B5607" s="3" t="s">
        <v>11546</v>
      </c>
      <c r="C5607" t="str">
        <f>_xlfn.XLOOKUP(B5607,Product!$A:$A,Product!$E:$E)</f>
        <v>2904-22</v>
      </c>
      <c r="D5607" s="3" t="s">
        <v>9292</v>
      </c>
    </row>
    <row r="5608" spans="2:4" x14ac:dyDescent="0.45">
      <c r="B5608" s="3" t="s">
        <v>11546</v>
      </c>
      <c r="C5608" t="str">
        <f>_xlfn.XLOOKUP(B5608,Product!$A:$A,Product!$E:$E)</f>
        <v>2904-22</v>
      </c>
      <c r="D5608" s="3" t="s">
        <v>9293</v>
      </c>
    </row>
    <row r="5609" spans="2:4" x14ac:dyDescent="0.45">
      <c r="B5609" s="3" t="s">
        <v>11546</v>
      </c>
      <c r="C5609" t="str">
        <f>_xlfn.XLOOKUP(B5609,Product!$A:$A,Product!$E:$E)</f>
        <v>2904-22</v>
      </c>
      <c r="D5609" s="3" t="s">
        <v>9294</v>
      </c>
    </row>
    <row r="5610" spans="2:4" x14ac:dyDescent="0.45">
      <c r="B5610" s="3" t="s">
        <v>11546</v>
      </c>
      <c r="C5610" t="str">
        <f>_xlfn.XLOOKUP(B5610,Product!$A:$A,Product!$E:$E)</f>
        <v>2904-22</v>
      </c>
      <c r="D5610" s="3" t="s">
        <v>9295</v>
      </c>
    </row>
    <row r="5611" spans="2:4" x14ac:dyDescent="0.45">
      <c r="B5611" s="3" t="s">
        <v>11546</v>
      </c>
      <c r="C5611" t="str">
        <f>_xlfn.XLOOKUP(B5611,Product!$A:$A,Product!$E:$E)</f>
        <v>2904-22</v>
      </c>
      <c r="D5611" s="3" t="s">
        <v>9296</v>
      </c>
    </row>
    <row r="5612" spans="2:4" x14ac:dyDescent="0.45">
      <c r="B5612" s="3" t="s">
        <v>11550</v>
      </c>
      <c r="C5612" t="str">
        <f>_xlfn.XLOOKUP(B5612,Product!$A:$A,Product!$E:$E)</f>
        <v>2908-22DE</v>
      </c>
      <c r="D5612" s="3" t="s">
        <v>9297</v>
      </c>
    </row>
    <row r="5613" spans="2:4" x14ac:dyDescent="0.45">
      <c r="B5613" s="3" t="s">
        <v>11550</v>
      </c>
      <c r="C5613" t="str">
        <f>_xlfn.XLOOKUP(B5613,Product!$A:$A,Product!$E:$E)</f>
        <v>2908-22DE</v>
      </c>
      <c r="D5613" s="3" t="s">
        <v>9298</v>
      </c>
    </row>
    <row r="5614" spans="2:4" x14ac:dyDescent="0.45">
      <c r="B5614" s="3" t="s">
        <v>11550</v>
      </c>
      <c r="C5614" t="str">
        <f>_xlfn.XLOOKUP(B5614,Product!$A:$A,Product!$E:$E)</f>
        <v>2908-22DE</v>
      </c>
      <c r="D5614" s="3" t="s">
        <v>9299</v>
      </c>
    </row>
    <row r="5615" spans="2:4" x14ac:dyDescent="0.45">
      <c r="B5615" s="3" t="s">
        <v>11550</v>
      </c>
      <c r="C5615" t="str">
        <f>_xlfn.XLOOKUP(B5615,Product!$A:$A,Product!$E:$E)</f>
        <v>2908-22DE</v>
      </c>
      <c r="D5615" s="3" t="s">
        <v>9300</v>
      </c>
    </row>
    <row r="5616" spans="2:4" x14ac:dyDescent="0.45">
      <c r="B5616" s="3" t="s">
        <v>11550</v>
      </c>
      <c r="C5616" t="str">
        <f>_xlfn.XLOOKUP(B5616,Product!$A:$A,Product!$E:$E)</f>
        <v>2908-22DE</v>
      </c>
      <c r="D5616" s="3" t="s">
        <v>9301</v>
      </c>
    </row>
    <row r="5617" spans="2:4" x14ac:dyDescent="0.45">
      <c r="B5617" s="3" t="s">
        <v>11550</v>
      </c>
      <c r="C5617" t="str">
        <f>_xlfn.XLOOKUP(B5617,Product!$A:$A,Product!$E:$E)</f>
        <v>2908-22DE</v>
      </c>
      <c r="D5617" s="3" t="s">
        <v>9302</v>
      </c>
    </row>
    <row r="5618" spans="2:4" x14ac:dyDescent="0.45">
      <c r="B5618" s="3" t="s">
        <v>11550</v>
      </c>
      <c r="C5618" t="str">
        <f>_xlfn.XLOOKUP(B5618,Product!$A:$A,Product!$E:$E)</f>
        <v>2908-22DE</v>
      </c>
      <c r="D5618" s="3" t="s">
        <v>8169</v>
      </c>
    </row>
    <row r="5619" spans="2:4" x14ac:dyDescent="0.45">
      <c r="B5619" s="3" t="s">
        <v>11550</v>
      </c>
      <c r="C5619" t="str">
        <f>_xlfn.XLOOKUP(B5619,Product!$A:$A,Product!$E:$E)</f>
        <v>2908-22DE</v>
      </c>
      <c r="D5619" s="3" t="s">
        <v>9303</v>
      </c>
    </row>
    <row r="5620" spans="2:4" x14ac:dyDescent="0.45">
      <c r="B5620" s="3" t="s">
        <v>11550</v>
      </c>
      <c r="C5620" t="str">
        <f>_xlfn.XLOOKUP(B5620,Product!$A:$A,Product!$E:$E)</f>
        <v>2908-22DE</v>
      </c>
      <c r="D5620" s="3" t="s">
        <v>9304</v>
      </c>
    </row>
    <row r="5621" spans="2:4" x14ac:dyDescent="0.45">
      <c r="B5621" s="3" t="s">
        <v>11550</v>
      </c>
      <c r="C5621" t="str">
        <f>_xlfn.XLOOKUP(B5621,Product!$A:$A,Product!$E:$E)</f>
        <v>2908-22DE</v>
      </c>
      <c r="D5621" s="3" t="s">
        <v>9305</v>
      </c>
    </row>
    <row r="5622" spans="2:4" x14ac:dyDescent="0.45">
      <c r="B5622" s="3" t="s">
        <v>11550</v>
      </c>
      <c r="C5622" t="str">
        <f>_xlfn.XLOOKUP(B5622,Product!$A:$A,Product!$E:$E)</f>
        <v>2908-22DE</v>
      </c>
      <c r="D5622" s="3" t="s">
        <v>7672</v>
      </c>
    </row>
    <row r="5623" spans="2:4" x14ac:dyDescent="0.45">
      <c r="B5623" s="3" t="s">
        <v>11550</v>
      </c>
      <c r="C5623" t="str">
        <f>_xlfn.XLOOKUP(B5623,Product!$A:$A,Product!$E:$E)</f>
        <v>2908-22DE</v>
      </c>
      <c r="D5623" s="3" t="s">
        <v>9306</v>
      </c>
    </row>
    <row r="5624" spans="2:4" x14ac:dyDescent="0.45">
      <c r="B5624" s="3" t="s">
        <v>11550</v>
      </c>
      <c r="C5624" t="str">
        <f>_xlfn.XLOOKUP(B5624,Product!$A:$A,Product!$E:$E)</f>
        <v>2908-22DE</v>
      </c>
      <c r="D5624" s="3" t="s">
        <v>9307</v>
      </c>
    </row>
    <row r="5625" spans="2:4" x14ac:dyDescent="0.45">
      <c r="B5625" s="3" t="s">
        <v>11550</v>
      </c>
      <c r="C5625" t="str">
        <f>_xlfn.XLOOKUP(B5625,Product!$A:$A,Product!$E:$E)</f>
        <v>2908-22DE</v>
      </c>
      <c r="D5625" s="3" t="s">
        <v>9308</v>
      </c>
    </row>
    <row r="5626" spans="2:4" x14ac:dyDescent="0.45">
      <c r="B5626" s="3" t="s">
        <v>11550</v>
      </c>
      <c r="C5626" t="str">
        <f>_xlfn.XLOOKUP(B5626,Product!$A:$A,Product!$E:$E)</f>
        <v>2908-22DE</v>
      </c>
      <c r="D5626" s="3" t="s">
        <v>9309</v>
      </c>
    </row>
    <row r="5627" spans="2:4" x14ac:dyDescent="0.45">
      <c r="B5627" s="3" t="s">
        <v>11551</v>
      </c>
      <c r="C5627" t="str">
        <f>_xlfn.XLOOKUP(B5627,Product!$A:$A,Product!$E:$E)</f>
        <v>2908-DE</v>
      </c>
      <c r="D5627" s="3" t="s">
        <v>9310</v>
      </c>
    </row>
    <row r="5628" spans="2:4" x14ac:dyDescent="0.45">
      <c r="B5628" s="3" t="s">
        <v>11551</v>
      </c>
      <c r="C5628" t="str">
        <f>_xlfn.XLOOKUP(B5628,Product!$A:$A,Product!$E:$E)</f>
        <v>2908-DE</v>
      </c>
      <c r="D5628" s="3" t="s">
        <v>9311</v>
      </c>
    </row>
    <row r="5629" spans="2:4" x14ac:dyDescent="0.45">
      <c r="B5629" s="3" t="s">
        <v>11551</v>
      </c>
      <c r="C5629" t="str">
        <f>_xlfn.XLOOKUP(B5629,Product!$A:$A,Product!$E:$E)</f>
        <v>2908-DE</v>
      </c>
      <c r="D5629" s="3" t="s">
        <v>9297</v>
      </c>
    </row>
    <row r="5630" spans="2:4" x14ac:dyDescent="0.45">
      <c r="B5630" s="3" t="s">
        <v>11551</v>
      </c>
      <c r="C5630" t="str">
        <f>_xlfn.XLOOKUP(B5630,Product!$A:$A,Product!$E:$E)</f>
        <v>2908-DE</v>
      </c>
      <c r="D5630" s="3" t="s">
        <v>9312</v>
      </c>
    </row>
    <row r="5631" spans="2:4" x14ac:dyDescent="0.45">
      <c r="B5631" s="3" t="s">
        <v>11551</v>
      </c>
      <c r="C5631" t="str">
        <f>_xlfn.XLOOKUP(B5631,Product!$A:$A,Product!$E:$E)</f>
        <v>2908-DE</v>
      </c>
      <c r="D5631" s="3" t="s">
        <v>9299</v>
      </c>
    </row>
    <row r="5632" spans="2:4" x14ac:dyDescent="0.45">
      <c r="B5632" s="3" t="s">
        <v>11551</v>
      </c>
      <c r="C5632" t="str">
        <f>_xlfn.XLOOKUP(B5632,Product!$A:$A,Product!$E:$E)</f>
        <v>2908-DE</v>
      </c>
      <c r="D5632" s="3" t="s">
        <v>9313</v>
      </c>
    </row>
    <row r="5633" spans="2:4" x14ac:dyDescent="0.45">
      <c r="B5633" s="3" t="s">
        <v>11551</v>
      </c>
      <c r="C5633" t="str">
        <f>_xlfn.XLOOKUP(B5633,Product!$A:$A,Product!$E:$E)</f>
        <v>2908-DE</v>
      </c>
      <c r="D5633" s="3" t="s">
        <v>9314</v>
      </c>
    </row>
    <row r="5634" spans="2:4" x14ac:dyDescent="0.45">
      <c r="B5634" s="3" t="s">
        <v>11551</v>
      </c>
      <c r="C5634" t="str">
        <f>_xlfn.XLOOKUP(B5634,Product!$A:$A,Product!$E:$E)</f>
        <v>2908-DE</v>
      </c>
      <c r="D5634" s="3" t="s">
        <v>9315</v>
      </c>
    </row>
    <row r="5635" spans="2:4" x14ac:dyDescent="0.45">
      <c r="B5635" s="3" t="s">
        <v>11551</v>
      </c>
      <c r="C5635" t="str">
        <f>_xlfn.XLOOKUP(B5635,Product!$A:$A,Product!$E:$E)</f>
        <v>2908-DE</v>
      </c>
      <c r="D5635" s="3" t="s">
        <v>9316</v>
      </c>
    </row>
    <row r="5636" spans="2:4" x14ac:dyDescent="0.45">
      <c r="B5636" s="3" t="s">
        <v>11551</v>
      </c>
      <c r="C5636" t="str">
        <f>_xlfn.XLOOKUP(B5636,Product!$A:$A,Product!$E:$E)</f>
        <v>2908-DE</v>
      </c>
      <c r="D5636" s="3" t="s">
        <v>7672</v>
      </c>
    </row>
    <row r="5637" spans="2:4" x14ac:dyDescent="0.45">
      <c r="B5637" s="3" t="s">
        <v>11551</v>
      </c>
      <c r="C5637" t="str">
        <f>_xlfn.XLOOKUP(B5637,Product!$A:$A,Product!$E:$E)</f>
        <v>2908-DE</v>
      </c>
      <c r="D5637" s="3" t="s">
        <v>9309</v>
      </c>
    </row>
    <row r="5638" spans="2:4" x14ac:dyDescent="0.45">
      <c r="B5638" s="3" t="s">
        <v>11553</v>
      </c>
      <c r="C5638" t="str">
        <f>_xlfn.XLOOKUP(B5638,Product!$A:$A,Product!$E:$E)</f>
        <v>2909-21</v>
      </c>
      <c r="D5638" s="3" t="s">
        <v>9317</v>
      </c>
    </row>
    <row r="5639" spans="2:4" x14ac:dyDescent="0.45">
      <c r="B5639" s="3" t="s">
        <v>11553</v>
      </c>
      <c r="C5639" t="str">
        <f>_xlfn.XLOOKUP(B5639,Product!$A:$A,Product!$E:$E)</f>
        <v>2909-21</v>
      </c>
      <c r="D5639" s="3" t="s">
        <v>9318</v>
      </c>
    </row>
    <row r="5640" spans="2:4" x14ac:dyDescent="0.45">
      <c r="B5640" s="3" t="s">
        <v>11553</v>
      </c>
      <c r="C5640" t="str">
        <f>_xlfn.XLOOKUP(B5640,Product!$A:$A,Product!$E:$E)</f>
        <v>2909-21</v>
      </c>
      <c r="D5640" s="3" t="s">
        <v>8225</v>
      </c>
    </row>
    <row r="5641" spans="2:4" x14ac:dyDescent="0.45">
      <c r="B5641" s="3" t="s">
        <v>11553</v>
      </c>
      <c r="C5641" t="str">
        <f>_xlfn.XLOOKUP(B5641,Product!$A:$A,Product!$E:$E)</f>
        <v>2909-21</v>
      </c>
      <c r="D5641" s="3" t="s">
        <v>9319</v>
      </c>
    </row>
    <row r="5642" spans="2:4" x14ac:dyDescent="0.45">
      <c r="B5642" s="3" t="s">
        <v>11553</v>
      </c>
      <c r="C5642" t="str">
        <f>_xlfn.XLOOKUP(B5642,Product!$A:$A,Product!$E:$E)</f>
        <v>2909-21</v>
      </c>
      <c r="D5642" s="3" t="s">
        <v>9320</v>
      </c>
    </row>
    <row r="5643" spans="2:4" x14ac:dyDescent="0.45">
      <c r="B5643" s="3" t="s">
        <v>11553</v>
      </c>
      <c r="C5643" t="str">
        <f>_xlfn.XLOOKUP(B5643,Product!$A:$A,Product!$E:$E)</f>
        <v>2909-21</v>
      </c>
      <c r="D5643" s="3" t="s">
        <v>9321</v>
      </c>
    </row>
    <row r="5644" spans="2:4" x14ac:dyDescent="0.45">
      <c r="B5644" s="3" t="s">
        <v>11553</v>
      </c>
      <c r="C5644" t="str">
        <f>_xlfn.XLOOKUP(B5644,Product!$A:$A,Product!$E:$E)</f>
        <v>2909-21</v>
      </c>
      <c r="D5644" s="3" t="s">
        <v>8021</v>
      </c>
    </row>
    <row r="5645" spans="2:4" x14ac:dyDescent="0.45">
      <c r="B5645" s="3" t="s">
        <v>11553</v>
      </c>
      <c r="C5645" t="str">
        <f>_xlfn.XLOOKUP(B5645,Product!$A:$A,Product!$E:$E)</f>
        <v>2909-21</v>
      </c>
      <c r="D5645" s="3" t="s">
        <v>9322</v>
      </c>
    </row>
    <row r="5646" spans="2:4" x14ac:dyDescent="0.45">
      <c r="B5646" s="3" t="s">
        <v>11553</v>
      </c>
      <c r="C5646" t="str">
        <f>_xlfn.XLOOKUP(B5646,Product!$A:$A,Product!$E:$E)</f>
        <v>2909-21</v>
      </c>
      <c r="D5646" s="3" t="s">
        <v>9323</v>
      </c>
    </row>
    <row r="5647" spans="2:4" x14ac:dyDescent="0.45">
      <c r="B5647" s="3" t="s">
        <v>11553</v>
      </c>
      <c r="C5647" t="str">
        <f>_xlfn.XLOOKUP(B5647,Product!$A:$A,Product!$E:$E)</f>
        <v>2909-21</v>
      </c>
      <c r="D5647" s="3" t="s">
        <v>9324</v>
      </c>
    </row>
    <row r="5648" spans="2:4" x14ac:dyDescent="0.45">
      <c r="B5648" s="3" t="s">
        <v>11553</v>
      </c>
      <c r="C5648" t="str">
        <f>_xlfn.XLOOKUP(B5648,Product!$A:$A,Product!$E:$E)</f>
        <v>2909-21</v>
      </c>
      <c r="D5648" s="3" t="s">
        <v>9325</v>
      </c>
    </row>
    <row r="5649" spans="2:4" x14ac:dyDescent="0.45">
      <c r="B5649" s="3" t="s">
        <v>11553</v>
      </c>
      <c r="C5649" t="str">
        <f>_xlfn.XLOOKUP(B5649,Product!$A:$A,Product!$E:$E)</f>
        <v>2909-21</v>
      </c>
      <c r="D5649" s="3" t="s">
        <v>9326</v>
      </c>
    </row>
    <row r="5650" spans="2:4" x14ac:dyDescent="0.45">
      <c r="B5650" s="3" t="s">
        <v>11553</v>
      </c>
      <c r="C5650" t="str">
        <f>_xlfn.XLOOKUP(B5650,Product!$A:$A,Product!$E:$E)</f>
        <v>2909-21</v>
      </c>
      <c r="D5650" s="3" t="s">
        <v>9327</v>
      </c>
    </row>
    <row r="5651" spans="2:4" x14ac:dyDescent="0.45">
      <c r="B5651" s="3" t="s">
        <v>11553</v>
      </c>
      <c r="C5651" t="str">
        <f>_xlfn.XLOOKUP(B5651,Product!$A:$A,Product!$E:$E)</f>
        <v>2909-21</v>
      </c>
      <c r="D5651" s="3" t="s">
        <v>9328</v>
      </c>
    </row>
    <row r="5652" spans="2:4" x14ac:dyDescent="0.45">
      <c r="B5652" s="3" t="s">
        <v>11555</v>
      </c>
      <c r="C5652" t="str">
        <f>_xlfn.XLOOKUP(B5652,Product!$A:$A,Product!$E:$E)</f>
        <v>2910-21</v>
      </c>
      <c r="D5652" s="3" t="s">
        <v>9329</v>
      </c>
    </row>
    <row r="5653" spans="2:4" x14ac:dyDescent="0.45">
      <c r="B5653" s="3" t="s">
        <v>11555</v>
      </c>
      <c r="C5653" t="str">
        <f>_xlfn.XLOOKUP(B5653,Product!$A:$A,Product!$E:$E)</f>
        <v>2910-21</v>
      </c>
      <c r="D5653" s="3" t="s">
        <v>9330</v>
      </c>
    </row>
    <row r="5654" spans="2:4" x14ac:dyDescent="0.45">
      <c r="B5654" s="3" t="s">
        <v>11555</v>
      </c>
      <c r="C5654" t="str">
        <f>_xlfn.XLOOKUP(B5654,Product!$A:$A,Product!$E:$E)</f>
        <v>2910-21</v>
      </c>
      <c r="D5654" s="3" t="s">
        <v>9331</v>
      </c>
    </row>
    <row r="5655" spans="2:4" x14ac:dyDescent="0.45">
      <c r="B5655" s="3" t="s">
        <v>11555</v>
      </c>
      <c r="C5655" t="str">
        <f>_xlfn.XLOOKUP(B5655,Product!$A:$A,Product!$E:$E)</f>
        <v>2910-21</v>
      </c>
      <c r="D5655" s="3" t="s">
        <v>9332</v>
      </c>
    </row>
    <row r="5656" spans="2:4" x14ac:dyDescent="0.45">
      <c r="B5656" s="3" t="s">
        <v>11555</v>
      </c>
      <c r="C5656" t="str">
        <f>_xlfn.XLOOKUP(B5656,Product!$A:$A,Product!$E:$E)</f>
        <v>2910-21</v>
      </c>
      <c r="D5656" s="3" t="s">
        <v>9333</v>
      </c>
    </row>
    <row r="5657" spans="2:4" x14ac:dyDescent="0.45">
      <c r="B5657" s="3" t="s">
        <v>11555</v>
      </c>
      <c r="C5657" t="str">
        <f>_xlfn.XLOOKUP(B5657,Product!$A:$A,Product!$E:$E)</f>
        <v>2910-21</v>
      </c>
      <c r="D5657" s="3" t="s">
        <v>9334</v>
      </c>
    </row>
    <row r="5658" spans="2:4" x14ac:dyDescent="0.45">
      <c r="B5658" s="3" t="s">
        <v>11555</v>
      </c>
      <c r="C5658" t="str">
        <f>_xlfn.XLOOKUP(B5658,Product!$A:$A,Product!$E:$E)</f>
        <v>2910-21</v>
      </c>
      <c r="D5658" s="3" t="s">
        <v>9335</v>
      </c>
    </row>
    <row r="5659" spans="2:4" x14ac:dyDescent="0.45">
      <c r="B5659" s="3" t="s">
        <v>11555</v>
      </c>
      <c r="C5659" t="str">
        <f>_xlfn.XLOOKUP(B5659,Product!$A:$A,Product!$E:$E)</f>
        <v>2910-21</v>
      </c>
      <c r="D5659" s="3" t="s">
        <v>9336</v>
      </c>
    </row>
    <row r="5660" spans="2:4" x14ac:dyDescent="0.45">
      <c r="B5660" s="3" t="s">
        <v>11555</v>
      </c>
      <c r="C5660" t="str">
        <f>_xlfn.XLOOKUP(B5660,Product!$A:$A,Product!$E:$E)</f>
        <v>2910-21</v>
      </c>
      <c r="D5660" s="3" t="s">
        <v>9337</v>
      </c>
    </row>
    <row r="5661" spans="2:4" x14ac:dyDescent="0.45">
      <c r="B5661" s="3" t="s">
        <v>11557</v>
      </c>
      <c r="C5661" t="str">
        <f>_xlfn.XLOOKUP(B5661,Product!$A:$A,Product!$E:$E)</f>
        <v>2911-21</v>
      </c>
      <c r="D5661" s="3" t="s">
        <v>9338</v>
      </c>
    </row>
    <row r="5662" spans="2:4" x14ac:dyDescent="0.45">
      <c r="B5662" s="3" t="s">
        <v>11557</v>
      </c>
      <c r="C5662" t="str">
        <f>_xlfn.XLOOKUP(B5662,Product!$A:$A,Product!$E:$E)</f>
        <v>2911-21</v>
      </c>
      <c r="D5662" s="3" t="s">
        <v>9329</v>
      </c>
    </row>
    <row r="5663" spans="2:4" x14ac:dyDescent="0.45">
      <c r="B5663" s="3" t="s">
        <v>11557</v>
      </c>
      <c r="C5663" t="str">
        <f>_xlfn.XLOOKUP(B5663,Product!$A:$A,Product!$E:$E)</f>
        <v>2911-21</v>
      </c>
      <c r="D5663" s="3" t="s">
        <v>9330</v>
      </c>
    </row>
    <row r="5664" spans="2:4" x14ac:dyDescent="0.45">
      <c r="B5664" s="3" t="s">
        <v>11557</v>
      </c>
      <c r="C5664" t="str">
        <f>_xlfn.XLOOKUP(B5664,Product!$A:$A,Product!$E:$E)</f>
        <v>2911-21</v>
      </c>
      <c r="D5664" s="3" t="s">
        <v>9339</v>
      </c>
    </row>
    <row r="5665" spans="2:4" x14ac:dyDescent="0.45">
      <c r="B5665" s="3" t="s">
        <v>11557</v>
      </c>
      <c r="C5665" t="str">
        <f>_xlfn.XLOOKUP(B5665,Product!$A:$A,Product!$E:$E)</f>
        <v>2911-21</v>
      </c>
      <c r="D5665" s="3" t="s">
        <v>9340</v>
      </c>
    </row>
    <row r="5666" spans="2:4" x14ac:dyDescent="0.45">
      <c r="B5666" s="3" t="s">
        <v>11557</v>
      </c>
      <c r="C5666" t="str">
        <f>_xlfn.XLOOKUP(B5666,Product!$A:$A,Product!$E:$E)</f>
        <v>2911-21</v>
      </c>
      <c r="D5666" s="3" t="s">
        <v>9333</v>
      </c>
    </row>
    <row r="5667" spans="2:4" x14ac:dyDescent="0.45">
      <c r="B5667" s="3" t="s">
        <v>11557</v>
      </c>
      <c r="C5667" t="str">
        <f>_xlfn.XLOOKUP(B5667,Product!$A:$A,Product!$E:$E)</f>
        <v>2911-21</v>
      </c>
      <c r="D5667" s="3" t="s">
        <v>9336</v>
      </c>
    </row>
    <row r="5668" spans="2:4" x14ac:dyDescent="0.45">
      <c r="B5668" s="3" t="s">
        <v>11557</v>
      </c>
      <c r="C5668" t="str">
        <f>_xlfn.XLOOKUP(B5668,Product!$A:$A,Product!$E:$E)</f>
        <v>2911-21</v>
      </c>
      <c r="D5668" s="3" t="s">
        <v>9341</v>
      </c>
    </row>
    <row r="5669" spans="2:4" x14ac:dyDescent="0.45">
      <c r="B5669" s="3" t="s">
        <v>11559</v>
      </c>
      <c r="C5669" t="str">
        <f>_xlfn.XLOOKUP(B5669,Product!$A:$A,Product!$E:$E)</f>
        <v>2912-22DE</v>
      </c>
      <c r="D5669" s="3" t="s">
        <v>9342</v>
      </c>
    </row>
    <row r="5670" spans="2:4" x14ac:dyDescent="0.45">
      <c r="B5670" s="3" t="s">
        <v>11559</v>
      </c>
      <c r="C5670" t="str">
        <f>_xlfn.XLOOKUP(B5670,Product!$A:$A,Product!$E:$E)</f>
        <v>2912-22DE</v>
      </c>
      <c r="D5670" s="3" t="s">
        <v>8225</v>
      </c>
    </row>
    <row r="5671" spans="2:4" x14ac:dyDescent="0.45">
      <c r="B5671" s="3" t="s">
        <v>11559</v>
      </c>
      <c r="C5671" t="str">
        <f>_xlfn.XLOOKUP(B5671,Product!$A:$A,Product!$E:$E)</f>
        <v>2912-22DE</v>
      </c>
      <c r="D5671" s="3" t="s">
        <v>9343</v>
      </c>
    </row>
    <row r="5672" spans="2:4" x14ac:dyDescent="0.45">
      <c r="B5672" s="3" t="s">
        <v>11559</v>
      </c>
      <c r="C5672" t="str">
        <f>_xlfn.XLOOKUP(B5672,Product!$A:$A,Product!$E:$E)</f>
        <v>2912-22DE</v>
      </c>
      <c r="D5672" s="3" t="s">
        <v>9344</v>
      </c>
    </row>
    <row r="5673" spans="2:4" x14ac:dyDescent="0.45">
      <c r="B5673" s="3" t="s">
        <v>11559</v>
      </c>
      <c r="C5673" t="str">
        <f>_xlfn.XLOOKUP(B5673,Product!$A:$A,Product!$E:$E)</f>
        <v>2912-22DE</v>
      </c>
      <c r="D5673" s="3" t="s">
        <v>9345</v>
      </c>
    </row>
    <row r="5674" spans="2:4" x14ac:dyDescent="0.45">
      <c r="B5674" s="3" t="s">
        <v>11559</v>
      </c>
      <c r="C5674" t="str">
        <f>_xlfn.XLOOKUP(B5674,Product!$A:$A,Product!$E:$E)</f>
        <v>2912-22DE</v>
      </c>
      <c r="D5674" s="3" t="s">
        <v>8021</v>
      </c>
    </row>
    <row r="5675" spans="2:4" x14ac:dyDescent="0.45">
      <c r="B5675" s="3" t="s">
        <v>11559</v>
      </c>
      <c r="C5675" t="str">
        <f>_xlfn.XLOOKUP(B5675,Product!$A:$A,Product!$E:$E)</f>
        <v>2912-22DE</v>
      </c>
      <c r="D5675" s="3" t="s">
        <v>9346</v>
      </c>
    </row>
    <row r="5676" spans="2:4" x14ac:dyDescent="0.45">
      <c r="B5676" s="3" t="s">
        <v>11559</v>
      </c>
      <c r="C5676" t="str">
        <f>_xlfn.XLOOKUP(B5676,Product!$A:$A,Product!$E:$E)</f>
        <v>2912-22DE</v>
      </c>
      <c r="D5676" s="3" t="s">
        <v>9313</v>
      </c>
    </row>
    <row r="5677" spans="2:4" x14ac:dyDescent="0.45">
      <c r="B5677" s="3" t="s">
        <v>11559</v>
      </c>
      <c r="C5677" t="str">
        <f>_xlfn.XLOOKUP(B5677,Product!$A:$A,Product!$E:$E)</f>
        <v>2912-22DE</v>
      </c>
      <c r="D5677" s="3" t="s">
        <v>8169</v>
      </c>
    </row>
    <row r="5678" spans="2:4" x14ac:dyDescent="0.45">
      <c r="B5678" s="3" t="s">
        <v>11559</v>
      </c>
      <c r="C5678" t="str">
        <f>_xlfn.XLOOKUP(B5678,Product!$A:$A,Product!$E:$E)</f>
        <v>2912-22DE</v>
      </c>
      <c r="D5678" s="3" t="s">
        <v>9347</v>
      </c>
    </row>
    <row r="5679" spans="2:4" x14ac:dyDescent="0.45">
      <c r="B5679" s="3" t="s">
        <v>11559</v>
      </c>
      <c r="C5679" t="str">
        <f>_xlfn.XLOOKUP(B5679,Product!$A:$A,Product!$E:$E)</f>
        <v>2912-22DE</v>
      </c>
      <c r="D5679" s="3" t="s">
        <v>9348</v>
      </c>
    </row>
    <row r="5680" spans="2:4" x14ac:dyDescent="0.45">
      <c r="B5680" s="3" t="s">
        <v>11559</v>
      </c>
      <c r="C5680" t="str">
        <f>_xlfn.XLOOKUP(B5680,Product!$A:$A,Product!$E:$E)</f>
        <v>2912-22DE</v>
      </c>
      <c r="D5680" s="3" t="s">
        <v>9349</v>
      </c>
    </row>
    <row r="5681" spans="2:4" x14ac:dyDescent="0.45">
      <c r="B5681" s="3" t="s">
        <v>11559</v>
      </c>
      <c r="C5681" t="str">
        <f>_xlfn.XLOOKUP(B5681,Product!$A:$A,Product!$E:$E)</f>
        <v>2912-22DE</v>
      </c>
      <c r="D5681" s="3" t="s">
        <v>9350</v>
      </c>
    </row>
    <row r="5682" spans="2:4" x14ac:dyDescent="0.45">
      <c r="B5682" s="3" t="s">
        <v>11559</v>
      </c>
      <c r="C5682" t="str">
        <f>_xlfn.XLOOKUP(B5682,Product!$A:$A,Product!$E:$E)</f>
        <v>2912-22DE</v>
      </c>
      <c r="D5682" s="3" t="s">
        <v>9351</v>
      </c>
    </row>
    <row r="5683" spans="2:4" x14ac:dyDescent="0.45">
      <c r="B5683" s="3" t="s">
        <v>11559</v>
      </c>
      <c r="C5683" t="str">
        <f>_xlfn.XLOOKUP(B5683,Product!$A:$A,Product!$E:$E)</f>
        <v>2912-22DE</v>
      </c>
      <c r="D5683" s="3" t="s">
        <v>9352</v>
      </c>
    </row>
    <row r="5684" spans="2:4" x14ac:dyDescent="0.45">
      <c r="B5684" s="3" t="s">
        <v>11563</v>
      </c>
      <c r="C5684" t="str">
        <f>_xlfn.XLOOKUP(B5684,Product!$A:$A,Product!$E:$E)</f>
        <v>2915-22DE</v>
      </c>
      <c r="D5684" s="3" t="s">
        <v>9353</v>
      </c>
    </row>
    <row r="5685" spans="2:4" x14ac:dyDescent="0.45">
      <c r="B5685" s="3" t="s">
        <v>11563</v>
      </c>
      <c r="C5685" t="str">
        <f>_xlfn.XLOOKUP(B5685,Product!$A:$A,Product!$E:$E)</f>
        <v>2915-22DE</v>
      </c>
      <c r="D5685" s="3" t="s">
        <v>9354</v>
      </c>
    </row>
    <row r="5686" spans="2:4" x14ac:dyDescent="0.45">
      <c r="B5686" s="3" t="s">
        <v>11563</v>
      </c>
      <c r="C5686" t="str">
        <f>_xlfn.XLOOKUP(B5686,Product!$A:$A,Product!$E:$E)</f>
        <v>2915-22DE</v>
      </c>
      <c r="D5686" s="3" t="s">
        <v>9355</v>
      </c>
    </row>
    <row r="5687" spans="2:4" x14ac:dyDescent="0.45">
      <c r="B5687" s="3" t="s">
        <v>11563</v>
      </c>
      <c r="C5687" t="str">
        <f>_xlfn.XLOOKUP(B5687,Product!$A:$A,Product!$E:$E)</f>
        <v>2915-22DE</v>
      </c>
      <c r="D5687" s="3" t="s">
        <v>9356</v>
      </c>
    </row>
    <row r="5688" spans="2:4" x14ac:dyDescent="0.45">
      <c r="B5688" s="3" t="s">
        <v>11563</v>
      </c>
      <c r="C5688" t="str">
        <f>_xlfn.XLOOKUP(B5688,Product!$A:$A,Product!$E:$E)</f>
        <v>2915-22DE</v>
      </c>
      <c r="D5688" s="3" t="s">
        <v>8225</v>
      </c>
    </row>
    <row r="5689" spans="2:4" x14ac:dyDescent="0.45">
      <c r="B5689" s="3" t="s">
        <v>11563</v>
      </c>
      <c r="C5689" t="str">
        <f>_xlfn.XLOOKUP(B5689,Product!$A:$A,Product!$E:$E)</f>
        <v>2915-22DE</v>
      </c>
      <c r="D5689" s="3" t="s">
        <v>9357</v>
      </c>
    </row>
    <row r="5690" spans="2:4" x14ac:dyDescent="0.45">
      <c r="B5690" s="3" t="s">
        <v>11563</v>
      </c>
      <c r="C5690" t="str">
        <f>_xlfn.XLOOKUP(B5690,Product!$A:$A,Product!$E:$E)</f>
        <v>2915-22DE</v>
      </c>
      <c r="D5690" s="3" t="s">
        <v>9345</v>
      </c>
    </row>
    <row r="5691" spans="2:4" x14ac:dyDescent="0.45">
      <c r="B5691" s="3" t="s">
        <v>11563</v>
      </c>
      <c r="C5691" t="str">
        <f>_xlfn.XLOOKUP(B5691,Product!$A:$A,Product!$E:$E)</f>
        <v>2915-22DE</v>
      </c>
      <c r="D5691" s="3" t="s">
        <v>9358</v>
      </c>
    </row>
    <row r="5692" spans="2:4" x14ac:dyDescent="0.45">
      <c r="B5692" s="3" t="s">
        <v>11563</v>
      </c>
      <c r="C5692" t="str">
        <f>_xlfn.XLOOKUP(B5692,Product!$A:$A,Product!$E:$E)</f>
        <v>2915-22DE</v>
      </c>
      <c r="D5692" s="3" t="s">
        <v>9359</v>
      </c>
    </row>
    <row r="5693" spans="2:4" x14ac:dyDescent="0.45">
      <c r="B5693" s="3" t="s">
        <v>11563</v>
      </c>
      <c r="C5693" t="str">
        <f>_xlfn.XLOOKUP(B5693,Product!$A:$A,Product!$E:$E)</f>
        <v>2915-22DE</v>
      </c>
      <c r="D5693" s="3" t="s">
        <v>9360</v>
      </c>
    </row>
    <row r="5694" spans="2:4" x14ac:dyDescent="0.45">
      <c r="B5694" s="3" t="s">
        <v>11563</v>
      </c>
      <c r="C5694" t="str">
        <f>_xlfn.XLOOKUP(B5694,Product!$A:$A,Product!$E:$E)</f>
        <v>2915-22DE</v>
      </c>
      <c r="D5694" s="3" t="s">
        <v>8021</v>
      </c>
    </row>
    <row r="5695" spans="2:4" x14ac:dyDescent="0.45">
      <c r="B5695" s="3" t="s">
        <v>11563</v>
      </c>
      <c r="C5695" t="str">
        <f>_xlfn.XLOOKUP(B5695,Product!$A:$A,Product!$E:$E)</f>
        <v>2915-22DE</v>
      </c>
      <c r="D5695" s="3" t="s">
        <v>9313</v>
      </c>
    </row>
    <row r="5696" spans="2:4" x14ac:dyDescent="0.45">
      <c r="B5696" s="3" t="s">
        <v>11563</v>
      </c>
      <c r="C5696" t="str">
        <f>_xlfn.XLOOKUP(B5696,Product!$A:$A,Product!$E:$E)</f>
        <v>2915-22DE</v>
      </c>
      <c r="D5696" s="3" t="s">
        <v>8169</v>
      </c>
    </row>
    <row r="5697" spans="2:4" x14ac:dyDescent="0.45">
      <c r="B5697" s="3" t="s">
        <v>11563</v>
      </c>
      <c r="C5697" t="str">
        <f>_xlfn.XLOOKUP(B5697,Product!$A:$A,Product!$E:$E)</f>
        <v>2915-22DE</v>
      </c>
      <c r="D5697" s="3" t="s">
        <v>9361</v>
      </c>
    </row>
    <row r="5698" spans="2:4" x14ac:dyDescent="0.45">
      <c r="B5698" s="3" t="s">
        <v>11563</v>
      </c>
      <c r="C5698" t="str">
        <f>_xlfn.XLOOKUP(B5698,Product!$A:$A,Product!$E:$E)</f>
        <v>2915-22DE</v>
      </c>
      <c r="D5698" s="3" t="s">
        <v>9362</v>
      </c>
    </row>
    <row r="5699" spans="2:4" x14ac:dyDescent="0.45">
      <c r="B5699" s="3" t="s">
        <v>11566</v>
      </c>
      <c r="C5699" t="str">
        <f>_xlfn.XLOOKUP(B5699,Product!$A:$A,Product!$E:$E)</f>
        <v>2916-22</v>
      </c>
      <c r="D5699" s="3" t="s">
        <v>9363</v>
      </c>
    </row>
    <row r="5700" spans="2:4" x14ac:dyDescent="0.45">
      <c r="B5700" s="3" t="s">
        <v>11566</v>
      </c>
      <c r="C5700" t="str">
        <f>_xlfn.XLOOKUP(B5700,Product!$A:$A,Product!$E:$E)</f>
        <v>2916-22</v>
      </c>
      <c r="D5700" s="3" t="s">
        <v>9364</v>
      </c>
    </row>
    <row r="5701" spans="2:4" x14ac:dyDescent="0.45">
      <c r="B5701" s="3" t="s">
        <v>11566</v>
      </c>
      <c r="C5701" t="str">
        <f>_xlfn.XLOOKUP(B5701,Product!$A:$A,Product!$E:$E)</f>
        <v>2916-22</v>
      </c>
      <c r="D5701" s="3" t="s">
        <v>8225</v>
      </c>
    </row>
    <row r="5702" spans="2:4" x14ac:dyDescent="0.45">
      <c r="B5702" s="3" t="s">
        <v>11566</v>
      </c>
      <c r="C5702" t="str">
        <f>_xlfn.XLOOKUP(B5702,Product!$A:$A,Product!$E:$E)</f>
        <v>2916-22</v>
      </c>
      <c r="D5702" s="3" t="s">
        <v>9365</v>
      </c>
    </row>
    <row r="5703" spans="2:4" x14ac:dyDescent="0.45">
      <c r="B5703" s="3" t="s">
        <v>11566</v>
      </c>
      <c r="C5703" t="str">
        <f>_xlfn.XLOOKUP(B5703,Product!$A:$A,Product!$E:$E)</f>
        <v>2916-22</v>
      </c>
      <c r="D5703" s="3" t="s">
        <v>9366</v>
      </c>
    </row>
    <row r="5704" spans="2:4" x14ac:dyDescent="0.45">
      <c r="B5704" s="3" t="s">
        <v>11566</v>
      </c>
      <c r="C5704" t="str">
        <f>_xlfn.XLOOKUP(B5704,Product!$A:$A,Product!$E:$E)</f>
        <v>2916-22</v>
      </c>
      <c r="D5704" s="3" t="s">
        <v>9367</v>
      </c>
    </row>
    <row r="5705" spans="2:4" x14ac:dyDescent="0.45">
      <c r="B5705" s="3" t="s">
        <v>11566</v>
      </c>
      <c r="C5705" t="str">
        <f>_xlfn.XLOOKUP(B5705,Product!$A:$A,Product!$E:$E)</f>
        <v>2916-22</v>
      </c>
      <c r="D5705" s="3" t="s">
        <v>9368</v>
      </c>
    </row>
    <row r="5706" spans="2:4" x14ac:dyDescent="0.45">
      <c r="B5706" s="3" t="s">
        <v>11566</v>
      </c>
      <c r="C5706" t="str">
        <f>_xlfn.XLOOKUP(B5706,Product!$A:$A,Product!$E:$E)</f>
        <v>2916-22</v>
      </c>
      <c r="D5706" s="3" t="s">
        <v>8020</v>
      </c>
    </row>
    <row r="5707" spans="2:4" x14ac:dyDescent="0.45">
      <c r="B5707" s="3" t="s">
        <v>11566</v>
      </c>
      <c r="C5707" t="str">
        <f>_xlfn.XLOOKUP(B5707,Product!$A:$A,Product!$E:$E)</f>
        <v>2916-22</v>
      </c>
      <c r="D5707" s="3" t="s">
        <v>8021</v>
      </c>
    </row>
    <row r="5708" spans="2:4" x14ac:dyDescent="0.45">
      <c r="B5708" s="3" t="s">
        <v>11566</v>
      </c>
      <c r="C5708" t="str">
        <f>_xlfn.XLOOKUP(B5708,Product!$A:$A,Product!$E:$E)</f>
        <v>2916-22</v>
      </c>
      <c r="D5708" s="3" t="s">
        <v>9369</v>
      </c>
    </row>
    <row r="5709" spans="2:4" x14ac:dyDescent="0.45">
      <c r="B5709" s="3" t="s">
        <v>11566</v>
      </c>
      <c r="C5709" t="str">
        <f>_xlfn.XLOOKUP(B5709,Product!$A:$A,Product!$E:$E)</f>
        <v>2916-22</v>
      </c>
      <c r="D5709" s="3" t="s">
        <v>8169</v>
      </c>
    </row>
    <row r="5710" spans="2:4" x14ac:dyDescent="0.45">
      <c r="B5710" s="3" t="s">
        <v>11566</v>
      </c>
      <c r="C5710" t="str">
        <f>_xlfn.XLOOKUP(B5710,Product!$A:$A,Product!$E:$E)</f>
        <v>2916-22</v>
      </c>
      <c r="D5710" s="3" t="s">
        <v>9370</v>
      </c>
    </row>
    <row r="5711" spans="2:4" x14ac:dyDescent="0.45">
      <c r="B5711" s="3" t="s">
        <v>11566</v>
      </c>
      <c r="C5711" t="str">
        <f>_xlfn.XLOOKUP(B5711,Product!$A:$A,Product!$E:$E)</f>
        <v>2916-22</v>
      </c>
      <c r="D5711" s="3" t="s">
        <v>9371</v>
      </c>
    </row>
    <row r="5712" spans="2:4" x14ac:dyDescent="0.45">
      <c r="B5712" s="3" t="s">
        <v>11566</v>
      </c>
      <c r="C5712" t="str">
        <f>_xlfn.XLOOKUP(B5712,Product!$A:$A,Product!$E:$E)</f>
        <v>2916-22</v>
      </c>
      <c r="D5712" s="3" t="s">
        <v>9372</v>
      </c>
    </row>
    <row r="5713" spans="2:4" x14ac:dyDescent="0.45">
      <c r="B5713" s="3" t="s">
        <v>11566</v>
      </c>
      <c r="C5713" t="str">
        <f>_xlfn.XLOOKUP(B5713,Product!$A:$A,Product!$E:$E)</f>
        <v>2916-22</v>
      </c>
      <c r="D5713" s="3" t="s">
        <v>9373</v>
      </c>
    </row>
    <row r="5714" spans="2:4" x14ac:dyDescent="0.45">
      <c r="B5714" s="3" t="s">
        <v>11572</v>
      </c>
      <c r="C5714" t="str">
        <f>_xlfn.XLOOKUP(B5714,Product!$A:$A,Product!$E:$E)</f>
        <v>2929-22</v>
      </c>
      <c r="D5714" s="3" t="s">
        <v>9374</v>
      </c>
    </row>
    <row r="5715" spans="2:4" x14ac:dyDescent="0.45">
      <c r="B5715" s="3" t="s">
        <v>11572</v>
      </c>
      <c r="C5715" t="str">
        <f>_xlfn.XLOOKUP(B5715,Product!$A:$A,Product!$E:$E)</f>
        <v>2929-22</v>
      </c>
      <c r="D5715" s="3" t="s">
        <v>9375</v>
      </c>
    </row>
    <row r="5716" spans="2:4" x14ac:dyDescent="0.45">
      <c r="B5716" s="3" t="s">
        <v>11572</v>
      </c>
      <c r="C5716" t="str">
        <f>_xlfn.XLOOKUP(B5716,Product!$A:$A,Product!$E:$E)</f>
        <v>2929-22</v>
      </c>
      <c r="D5716" s="3" t="s">
        <v>9376</v>
      </c>
    </row>
    <row r="5717" spans="2:4" x14ac:dyDescent="0.45">
      <c r="B5717" s="3" t="s">
        <v>11572</v>
      </c>
      <c r="C5717" t="str">
        <f>_xlfn.XLOOKUP(B5717,Product!$A:$A,Product!$E:$E)</f>
        <v>2929-22</v>
      </c>
      <c r="D5717" s="3" t="s">
        <v>9377</v>
      </c>
    </row>
    <row r="5718" spans="2:4" x14ac:dyDescent="0.45">
      <c r="B5718" s="3" t="s">
        <v>11572</v>
      </c>
      <c r="C5718" t="str">
        <f>_xlfn.XLOOKUP(B5718,Product!$A:$A,Product!$E:$E)</f>
        <v>2929-22</v>
      </c>
      <c r="D5718" s="3" t="s">
        <v>8020</v>
      </c>
    </row>
    <row r="5719" spans="2:4" x14ac:dyDescent="0.45">
      <c r="B5719" s="3" t="s">
        <v>11572</v>
      </c>
      <c r="C5719" t="str">
        <f>_xlfn.XLOOKUP(B5719,Product!$A:$A,Product!$E:$E)</f>
        <v>2929-22</v>
      </c>
      <c r="D5719" s="3" t="s">
        <v>9378</v>
      </c>
    </row>
    <row r="5720" spans="2:4" x14ac:dyDescent="0.45">
      <c r="B5720" s="3" t="s">
        <v>11572</v>
      </c>
      <c r="C5720" t="str">
        <f>_xlfn.XLOOKUP(B5720,Product!$A:$A,Product!$E:$E)</f>
        <v>2929-22</v>
      </c>
      <c r="D5720" s="3" t="s">
        <v>9379</v>
      </c>
    </row>
    <row r="5721" spans="2:4" x14ac:dyDescent="0.45">
      <c r="B5721" s="3" t="s">
        <v>11572</v>
      </c>
      <c r="C5721" t="str">
        <f>_xlfn.XLOOKUP(B5721,Product!$A:$A,Product!$E:$E)</f>
        <v>2929-22</v>
      </c>
      <c r="D5721" s="3" t="s">
        <v>9380</v>
      </c>
    </row>
    <row r="5722" spans="2:4" x14ac:dyDescent="0.45">
      <c r="B5722" s="3" t="s">
        <v>11572</v>
      </c>
      <c r="C5722" t="str">
        <f>_xlfn.XLOOKUP(B5722,Product!$A:$A,Product!$E:$E)</f>
        <v>2929-22</v>
      </c>
      <c r="D5722" s="3" t="s">
        <v>9381</v>
      </c>
    </row>
    <row r="5723" spans="2:4" x14ac:dyDescent="0.45">
      <c r="B5723" s="3" t="s">
        <v>11572</v>
      </c>
      <c r="C5723" t="str">
        <f>_xlfn.XLOOKUP(B5723,Product!$A:$A,Product!$E:$E)</f>
        <v>2929-22</v>
      </c>
      <c r="D5723" s="3" t="s">
        <v>9382</v>
      </c>
    </row>
    <row r="5724" spans="2:4" x14ac:dyDescent="0.45">
      <c r="B5724" s="3" t="s">
        <v>11572</v>
      </c>
      <c r="C5724" t="str">
        <f>_xlfn.XLOOKUP(B5724,Product!$A:$A,Product!$E:$E)</f>
        <v>2929-22</v>
      </c>
      <c r="D5724" s="3" t="s">
        <v>9383</v>
      </c>
    </row>
    <row r="5725" spans="2:4" x14ac:dyDescent="0.45">
      <c r="B5725" s="3" t="s">
        <v>11572</v>
      </c>
      <c r="C5725" t="str">
        <f>_xlfn.XLOOKUP(B5725,Product!$A:$A,Product!$E:$E)</f>
        <v>2929-22</v>
      </c>
      <c r="D5725" s="3" t="s">
        <v>7672</v>
      </c>
    </row>
    <row r="5726" spans="2:4" x14ac:dyDescent="0.45">
      <c r="B5726" s="3" t="s">
        <v>11572</v>
      </c>
      <c r="C5726" t="str">
        <f>_xlfn.XLOOKUP(B5726,Product!$A:$A,Product!$E:$E)</f>
        <v>2929-22</v>
      </c>
      <c r="D5726" s="3" t="s">
        <v>9384</v>
      </c>
    </row>
    <row r="5727" spans="2:4" x14ac:dyDescent="0.45">
      <c r="B5727" s="3" t="s">
        <v>11574</v>
      </c>
      <c r="C5727" t="str">
        <f>_xlfn.XLOOKUP(B5727,Product!$A:$A,Product!$E:$E)</f>
        <v>2929S-22</v>
      </c>
      <c r="D5727" s="3" t="s">
        <v>9385</v>
      </c>
    </row>
    <row r="5728" spans="2:4" x14ac:dyDescent="0.45">
      <c r="B5728" s="3" t="s">
        <v>11574</v>
      </c>
      <c r="C5728" t="str">
        <f>_xlfn.XLOOKUP(B5728,Product!$A:$A,Product!$E:$E)</f>
        <v>2929S-22</v>
      </c>
      <c r="D5728" s="3" t="s">
        <v>9386</v>
      </c>
    </row>
    <row r="5729" spans="2:4" x14ac:dyDescent="0.45">
      <c r="B5729" s="3" t="s">
        <v>11574</v>
      </c>
      <c r="C5729" t="str">
        <f>_xlfn.XLOOKUP(B5729,Product!$A:$A,Product!$E:$E)</f>
        <v>2929S-22</v>
      </c>
      <c r="D5729" s="3" t="s">
        <v>6092</v>
      </c>
    </row>
    <row r="5730" spans="2:4" x14ac:dyDescent="0.45">
      <c r="B5730" s="3" t="s">
        <v>11574</v>
      </c>
      <c r="C5730" t="str">
        <f>_xlfn.XLOOKUP(B5730,Product!$A:$A,Product!$E:$E)</f>
        <v>2929S-22</v>
      </c>
      <c r="D5730" s="3" t="s">
        <v>9387</v>
      </c>
    </row>
    <row r="5731" spans="2:4" x14ac:dyDescent="0.45">
      <c r="B5731" s="3" t="s">
        <v>11574</v>
      </c>
      <c r="C5731" t="str">
        <f>_xlfn.XLOOKUP(B5731,Product!$A:$A,Product!$E:$E)</f>
        <v>2929S-22</v>
      </c>
      <c r="D5731" s="3" t="s">
        <v>9388</v>
      </c>
    </row>
    <row r="5732" spans="2:4" x14ac:dyDescent="0.45">
      <c r="B5732" s="3" t="s">
        <v>11574</v>
      </c>
      <c r="C5732" t="str">
        <f>_xlfn.XLOOKUP(B5732,Product!$A:$A,Product!$E:$E)</f>
        <v>2929S-22</v>
      </c>
      <c r="D5732" s="3" t="s">
        <v>9389</v>
      </c>
    </row>
    <row r="5733" spans="2:4" x14ac:dyDescent="0.45">
      <c r="B5733" s="3" t="s">
        <v>11574</v>
      </c>
      <c r="C5733" t="str">
        <f>_xlfn.XLOOKUP(B5733,Product!$A:$A,Product!$E:$E)</f>
        <v>2929S-22</v>
      </c>
      <c r="D5733" s="3" t="s">
        <v>9390</v>
      </c>
    </row>
    <row r="5734" spans="2:4" x14ac:dyDescent="0.45">
      <c r="B5734" s="3" t="s">
        <v>11574</v>
      </c>
      <c r="C5734" t="str">
        <f>_xlfn.XLOOKUP(B5734,Product!$A:$A,Product!$E:$E)</f>
        <v>2929S-22</v>
      </c>
      <c r="D5734" s="3" t="s">
        <v>9391</v>
      </c>
    </row>
    <row r="5735" spans="2:4" x14ac:dyDescent="0.45">
      <c r="B5735" s="3" t="s">
        <v>11574</v>
      </c>
      <c r="C5735" t="str">
        <f>_xlfn.XLOOKUP(B5735,Product!$A:$A,Product!$E:$E)</f>
        <v>2929S-22</v>
      </c>
      <c r="D5735" s="3" t="s">
        <v>7672</v>
      </c>
    </row>
    <row r="5736" spans="2:4" x14ac:dyDescent="0.45">
      <c r="B5736" s="3" t="s">
        <v>11574</v>
      </c>
      <c r="C5736" t="str">
        <f>_xlfn.XLOOKUP(B5736,Product!$A:$A,Product!$E:$E)</f>
        <v>2929S-22</v>
      </c>
      <c r="D5736" s="3" t="s">
        <v>9392</v>
      </c>
    </row>
    <row r="5737" spans="2:4" x14ac:dyDescent="0.45">
      <c r="B5737" s="3" t="s">
        <v>11574</v>
      </c>
      <c r="C5737" t="str">
        <f>_xlfn.XLOOKUP(B5737,Product!$A:$A,Product!$E:$E)</f>
        <v>2929S-22</v>
      </c>
      <c r="D5737" s="3" t="s">
        <v>9393</v>
      </c>
    </row>
    <row r="5738" spans="2:4" x14ac:dyDescent="0.45">
      <c r="B5738" s="3" t="s">
        <v>11574</v>
      </c>
      <c r="C5738" t="str">
        <f>_xlfn.XLOOKUP(B5738,Product!$A:$A,Product!$E:$E)</f>
        <v>2929S-22</v>
      </c>
      <c r="D5738" s="3" t="s">
        <v>9394</v>
      </c>
    </row>
    <row r="5739" spans="2:4" x14ac:dyDescent="0.45">
      <c r="B5739" s="3" t="s">
        <v>11574</v>
      </c>
      <c r="C5739" t="str">
        <f>_xlfn.XLOOKUP(B5739,Product!$A:$A,Product!$E:$E)</f>
        <v>2929S-22</v>
      </c>
      <c r="D5739" s="3" t="s">
        <v>9395</v>
      </c>
    </row>
    <row r="5740" spans="2:4" x14ac:dyDescent="0.45">
      <c r="B5740" s="3" t="s">
        <v>11576</v>
      </c>
      <c r="C5740" t="str">
        <f>_xlfn.XLOOKUP(B5740,Product!$A:$A,Product!$E:$E)</f>
        <v>2930-21HD</v>
      </c>
      <c r="D5740" s="3" t="s">
        <v>9396</v>
      </c>
    </row>
    <row r="5741" spans="2:4" x14ac:dyDescent="0.45">
      <c r="B5741" s="3" t="s">
        <v>11576</v>
      </c>
      <c r="C5741" t="str">
        <f>_xlfn.XLOOKUP(B5741,Product!$A:$A,Product!$E:$E)</f>
        <v>2930-21HD</v>
      </c>
      <c r="D5741" s="3" t="s">
        <v>9397</v>
      </c>
    </row>
    <row r="5742" spans="2:4" x14ac:dyDescent="0.45">
      <c r="B5742" s="3" t="s">
        <v>11576</v>
      </c>
      <c r="C5742" t="str">
        <f>_xlfn.XLOOKUP(B5742,Product!$A:$A,Product!$E:$E)</f>
        <v>2930-21HD</v>
      </c>
      <c r="D5742" s="3" t="s">
        <v>9398</v>
      </c>
    </row>
    <row r="5743" spans="2:4" x14ac:dyDescent="0.45">
      <c r="B5743" s="3" t="s">
        <v>11576</v>
      </c>
      <c r="C5743" t="str">
        <f>_xlfn.XLOOKUP(B5743,Product!$A:$A,Product!$E:$E)</f>
        <v>2930-21HD</v>
      </c>
      <c r="D5743" s="3" t="s">
        <v>9399</v>
      </c>
    </row>
    <row r="5744" spans="2:4" x14ac:dyDescent="0.45">
      <c r="B5744" s="3" t="s">
        <v>11576</v>
      </c>
      <c r="C5744" t="str">
        <f>_xlfn.XLOOKUP(B5744,Product!$A:$A,Product!$E:$E)</f>
        <v>2930-21HD</v>
      </c>
      <c r="D5744" s="3" t="s">
        <v>9400</v>
      </c>
    </row>
    <row r="5745" spans="2:4" x14ac:dyDescent="0.45">
      <c r="B5745" s="3" t="s">
        <v>11576</v>
      </c>
      <c r="C5745" t="str">
        <f>_xlfn.XLOOKUP(B5745,Product!$A:$A,Product!$E:$E)</f>
        <v>2930-21HD</v>
      </c>
      <c r="D5745" s="3" t="s">
        <v>9401</v>
      </c>
    </row>
    <row r="5746" spans="2:4" x14ac:dyDescent="0.45">
      <c r="B5746" s="3" t="s">
        <v>11576</v>
      </c>
      <c r="C5746" t="str">
        <f>_xlfn.XLOOKUP(B5746,Product!$A:$A,Product!$E:$E)</f>
        <v>2930-21HD</v>
      </c>
      <c r="D5746" s="3" t="s">
        <v>8020</v>
      </c>
    </row>
    <row r="5747" spans="2:4" x14ac:dyDescent="0.45">
      <c r="B5747" s="3" t="s">
        <v>11576</v>
      </c>
      <c r="C5747" t="str">
        <f>_xlfn.XLOOKUP(B5747,Product!$A:$A,Product!$E:$E)</f>
        <v>2930-21HD</v>
      </c>
      <c r="D5747" s="3" t="s">
        <v>9402</v>
      </c>
    </row>
    <row r="5748" spans="2:4" x14ac:dyDescent="0.45">
      <c r="B5748" s="3" t="s">
        <v>11576</v>
      </c>
      <c r="C5748" t="str">
        <f>_xlfn.XLOOKUP(B5748,Product!$A:$A,Product!$E:$E)</f>
        <v>2930-21HD</v>
      </c>
      <c r="D5748" s="3" t="s">
        <v>9403</v>
      </c>
    </row>
    <row r="5749" spans="2:4" x14ac:dyDescent="0.45">
      <c r="B5749" s="3" t="s">
        <v>11576</v>
      </c>
      <c r="C5749" t="str">
        <f>_xlfn.XLOOKUP(B5749,Product!$A:$A,Product!$E:$E)</f>
        <v>2930-21HD</v>
      </c>
      <c r="D5749" s="3" t="s">
        <v>9404</v>
      </c>
    </row>
    <row r="5750" spans="2:4" x14ac:dyDescent="0.45">
      <c r="B5750" s="3" t="s">
        <v>11576</v>
      </c>
      <c r="C5750" t="str">
        <f>_xlfn.XLOOKUP(B5750,Product!$A:$A,Product!$E:$E)</f>
        <v>2930-21HD</v>
      </c>
      <c r="D5750" s="3" t="s">
        <v>8871</v>
      </c>
    </row>
    <row r="5751" spans="2:4" x14ac:dyDescent="0.45">
      <c r="B5751" s="3" t="s">
        <v>11576</v>
      </c>
      <c r="C5751" t="str">
        <f>_xlfn.XLOOKUP(B5751,Product!$A:$A,Product!$E:$E)</f>
        <v>2930-21HD</v>
      </c>
      <c r="D5751" s="3" t="s">
        <v>9405</v>
      </c>
    </row>
    <row r="5752" spans="2:4" x14ac:dyDescent="0.45">
      <c r="B5752" s="3" t="s">
        <v>11576</v>
      </c>
      <c r="C5752" t="str">
        <f>_xlfn.XLOOKUP(B5752,Product!$A:$A,Product!$E:$E)</f>
        <v>2930-21HD</v>
      </c>
      <c r="D5752" s="3" t="s">
        <v>7672</v>
      </c>
    </row>
    <row r="5753" spans="2:4" x14ac:dyDescent="0.45">
      <c r="B5753" s="3" t="s">
        <v>11576</v>
      </c>
      <c r="C5753" t="str">
        <f>_xlfn.XLOOKUP(B5753,Product!$A:$A,Product!$E:$E)</f>
        <v>2930-21HD</v>
      </c>
      <c r="D5753" s="3" t="s">
        <v>9406</v>
      </c>
    </row>
    <row r="5754" spans="2:4" x14ac:dyDescent="0.45">
      <c r="B5754" s="3" t="s">
        <v>11576</v>
      </c>
      <c r="C5754" t="str">
        <f>_xlfn.XLOOKUP(B5754,Product!$A:$A,Product!$E:$E)</f>
        <v>2930-21HD</v>
      </c>
      <c r="D5754" s="3" t="s">
        <v>9407</v>
      </c>
    </row>
    <row r="5755" spans="2:4" x14ac:dyDescent="0.45">
      <c r="B5755" s="3" t="s">
        <v>11586</v>
      </c>
      <c r="C5755" t="str">
        <f>_xlfn.XLOOKUP(B5755,Product!$A:$A,Product!$E:$E)</f>
        <v>2953-22</v>
      </c>
      <c r="D5755" s="3" t="s">
        <v>9408</v>
      </c>
    </row>
    <row r="5756" spans="2:4" x14ac:dyDescent="0.45">
      <c r="B5756" s="3" t="s">
        <v>11586</v>
      </c>
      <c r="C5756" t="str">
        <f>_xlfn.XLOOKUP(B5756,Product!$A:$A,Product!$E:$E)</f>
        <v>2953-22</v>
      </c>
      <c r="D5756" s="3" t="s">
        <v>9409</v>
      </c>
    </row>
    <row r="5757" spans="2:4" x14ac:dyDescent="0.45">
      <c r="B5757" s="3" t="s">
        <v>11586</v>
      </c>
      <c r="C5757" t="str">
        <f>_xlfn.XLOOKUP(B5757,Product!$A:$A,Product!$E:$E)</f>
        <v>2953-22</v>
      </c>
      <c r="D5757" s="3" t="s">
        <v>9410</v>
      </c>
    </row>
    <row r="5758" spans="2:4" x14ac:dyDescent="0.45">
      <c r="B5758" s="3" t="s">
        <v>11586</v>
      </c>
      <c r="C5758" t="str">
        <f>_xlfn.XLOOKUP(B5758,Product!$A:$A,Product!$E:$E)</f>
        <v>2953-22</v>
      </c>
      <c r="D5758" s="3" t="s">
        <v>9411</v>
      </c>
    </row>
    <row r="5759" spans="2:4" x14ac:dyDescent="0.45">
      <c r="B5759" s="3" t="s">
        <v>11586</v>
      </c>
      <c r="C5759" t="str">
        <f>_xlfn.XLOOKUP(B5759,Product!$A:$A,Product!$E:$E)</f>
        <v>2953-22</v>
      </c>
      <c r="D5759" s="3" t="s">
        <v>9412</v>
      </c>
    </row>
    <row r="5760" spans="2:4" x14ac:dyDescent="0.45">
      <c r="B5760" s="3" t="s">
        <v>11586</v>
      </c>
      <c r="C5760" t="str">
        <f>_xlfn.XLOOKUP(B5760,Product!$A:$A,Product!$E:$E)</f>
        <v>2953-22</v>
      </c>
      <c r="D5760" s="3" t="s">
        <v>9413</v>
      </c>
    </row>
    <row r="5761" spans="2:4" x14ac:dyDescent="0.45">
      <c r="B5761" s="3" t="s">
        <v>11586</v>
      </c>
      <c r="C5761" t="str">
        <f>_xlfn.XLOOKUP(B5761,Product!$A:$A,Product!$E:$E)</f>
        <v>2953-22</v>
      </c>
      <c r="D5761" s="3" t="s">
        <v>9414</v>
      </c>
    </row>
    <row r="5762" spans="2:4" x14ac:dyDescent="0.45">
      <c r="B5762" s="3" t="s">
        <v>11586</v>
      </c>
      <c r="C5762" t="str">
        <f>_xlfn.XLOOKUP(B5762,Product!$A:$A,Product!$E:$E)</f>
        <v>2953-22</v>
      </c>
      <c r="D5762" s="3" t="s">
        <v>9415</v>
      </c>
    </row>
    <row r="5763" spans="2:4" x14ac:dyDescent="0.45">
      <c r="B5763" s="3" t="s">
        <v>11586</v>
      </c>
      <c r="C5763" t="str">
        <f>_xlfn.XLOOKUP(B5763,Product!$A:$A,Product!$E:$E)</f>
        <v>2953-22</v>
      </c>
      <c r="D5763" s="3" t="s">
        <v>9416</v>
      </c>
    </row>
    <row r="5764" spans="2:4" x14ac:dyDescent="0.45">
      <c r="B5764" s="3" t="s">
        <v>11586</v>
      </c>
      <c r="C5764" t="str">
        <f>_xlfn.XLOOKUP(B5764,Product!$A:$A,Product!$E:$E)</f>
        <v>2953-22</v>
      </c>
      <c r="D5764" s="3" t="s">
        <v>9417</v>
      </c>
    </row>
    <row r="5765" spans="2:4" x14ac:dyDescent="0.45">
      <c r="B5765" s="3" t="s">
        <v>11586</v>
      </c>
      <c r="C5765" t="str">
        <f>_xlfn.XLOOKUP(B5765,Product!$A:$A,Product!$E:$E)</f>
        <v>2953-22</v>
      </c>
      <c r="D5765" s="3" t="s">
        <v>9418</v>
      </c>
    </row>
    <row r="5766" spans="2:4" x14ac:dyDescent="0.45">
      <c r="B5766" s="3" t="s">
        <v>11586</v>
      </c>
      <c r="C5766" t="str">
        <f>_xlfn.XLOOKUP(B5766,Product!$A:$A,Product!$E:$E)</f>
        <v>2953-22</v>
      </c>
      <c r="D5766" s="3" t="s">
        <v>9419</v>
      </c>
    </row>
    <row r="5767" spans="2:4" x14ac:dyDescent="0.45">
      <c r="B5767" s="3" t="s">
        <v>11586</v>
      </c>
      <c r="C5767" t="str">
        <f>_xlfn.XLOOKUP(B5767,Product!$A:$A,Product!$E:$E)</f>
        <v>2953-22</v>
      </c>
      <c r="D5767" s="3" t="s">
        <v>9420</v>
      </c>
    </row>
    <row r="5768" spans="2:4" x14ac:dyDescent="0.45">
      <c r="B5768" s="3" t="s">
        <v>11586</v>
      </c>
      <c r="C5768" t="str">
        <f>_xlfn.XLOOKUP(B5768,Product!$A:$A,Product!$E:$E)</f>
        <v>2953-22</v>
      </c>
      <c r="D5768" s="3" t="s">
        <v>9421</v>
      </c>
    </row>
    <row r="5769" spans="2:4" x14ac:dyDescent="0.45">
      <c r="B5769" s="3" t="s">
        <v>11590</v>
      </c>
      <c r="C5769" t="str">
        <f>_xlfn.XLOOKUP(B5769,Product!$A:$A,Product!$E:$E)</f>
        <v>2960-22</v>
      </c>
      <c r="D5769" s="3" t="s">
        <v>9422</v>
      </c>
    </row>
    <row r="5770" spans="2:4" x14ac:dyDescent="0.45">
      <c r="B5770" s="3" t="s">
        <v>11590</v>
      </c>
      <c r="C5770" t="str">
        <f>_xlfn.XLOOKUP(B5770,Product!$A:$A,Product!$E:$E)</f>
        <v>2960-22</v>
      </c>
      <c r="D5770" s="3" t="s">
        <v>9423</v>
      </c>
    </row>
    <row r="5771" spans="2:4" x14ac:dyDescent="0.45">
      <c r="B5771" s="3" t="s">
        <v>11590</v>
      </c>
      <c r="C5771" t="str">
        <f>_xlfn.XLOOKUP(B5771,Product!$A:$A,Product!$E:$E)</f>
        <v>2960-22</v>
      </c>
      <c r="D5771" s="3" t="s">
        <v>9424</v>
      </c>
    </row>
    <row r="5772" spans="2:4" x14ac:dyDescent="0.45">
      <c r="B5772" s="3" t="s">
        <v>11590</v>
      </c>
      <c r="C5772" t="str">
        <f>_xlfn.XLOOKUP(B5772,Product!$A:$A,Product!$E:$E)</f>
        <v>2960-22</v>
      </c>
      <c r="D5772" s="3" t="s">
        <v>9425</v>
      </c>
    </row>
    <row r="5773" spans="2:4" x14ac:dyDescent="0.45">
      <c r="B5773" s="3" t="s">
        <v>11590</v>
      </c>
      <c r="C5773" t="str">
        <f>_xlfn.XLOOKUP(B5773,Product!$A:$A,Product!$E:$E)</f>
        <v>2960-22</v>
      </c>
      <c r="D5773" s="3" t="s">
        <v>9426</v>
      </c>
    </row>
    <row r="5774" spans="2:4" x14ac:dyDescent="0.45">
      <c r="B5774" s="3" t="s">
        <v>11590</v>
      </c>
      <c r="C5774" t="str">
        <f>_xlfn.XLOOKUP(B5774,Product!$A:$A,Product!$E:$E)</f>
        <v>2960-22</v>
      </c>
      <c r="D5774" s="3" t="s">
        <v>9427</v>
      </c>
    </row>
    <row r="5775" spans="2:4" x14ac:dyDescent="0.45">
      <c r="B5775" s="3" t="s">
        <v>11590</v>
      </c>
      <c r="C5775" t="str">
        <f>_xlfn.XLOOKUP(B5775,Product!$A:$A,Product!$E:$E)</f>
        <v>2960-22</v>
      </c>
      <c r="D5775" s="3" t="s">
        <v>9428</v>
      </c>
    </row>
    <row r="5776" spans="2:4" x14ac:dyDescent="0.45">
      <c r="B5776" s="3" t="s">
        <v>11590</v>
      </c>
      <c r="C5776" t="str">
        <f>_xlfn.XLOOKUP(B5776,Product!$A:$A,Product!$E:$E)</f>
        <v>2960-22</v>
      </c>
      <c r="D5776" s="3" t="s">
        <v>9429</v>
      </c>
    </row>
    <row r="5777" spans="2:4" x14ac:dyDescent="0.45">
      <c r="B5777" s="3" t="s">
        <v>11590</v>
      </c>
      <c r="C5777" t="str">
        <f>_xlfn.XLOOKUP(B5777,Product!$A:$A,Product!$E:$E)</f>
        <v>2960-22</v>
      </c>
      <c r="D5777" s="3" t="s">
        <v>9430</v>
      </c>
    </row>
    <row r="5778" spans="2:4" x14ac:dyDescent="0.45">
      <c r="B5778" s="3" t="s">
        <v>11590</v>
      </c>
      <c r="C5778" t="str">
        <f>_xlfn.XLOOKUP(B5778,Product!$A:$A,Product!$E:$E)</f>
        <v>2960-22</v>
      </c>
      <c r="D5778" s="3" t="s">
        <v>9431</v>
      </c>
    </row>
    <row r="5779" spans="2:4" x14ac:dyDescent="0.45">
      <c r="B5779" s="3" t="s">
        <v>11590</v>
      </c>
      <c r="C5779" t="str">
        <f>_xlfn.XLOOKUP(B5779,Product!$A:$A,Product!$E:$E)</f>
        <v>2960-22</v>
      </c>
      <c r="D5779" s="3" t="s">
        <v>9432</v>
      </c>
    </row>
    <row r="5780" spans="2:4" x14ac:dyDescent="0.45">
      <c r="B5780" s="3" t="s">
        <v>11591</v>
      </c>
      <c r="C5780" t="str">
        <f>_xlfn.XLOOKUP(B5780,Product!$A:$A,Product!$E:$E)</f>
        <v>2960-22CT</v>
      </c>
      <c r="D5780" s="3" t="s">
        <v>9433</v>
      </c>
    </row>
    <row r="5781" spans="2:4" x14ac:dyDescent="0.45">
      <c r="B5781" s="3" t="s">
        <v>11591</v>
      </c>
      <c r="C5781" t="str">
        <f>_xlfn.XLOOKUP(B5781,Product!$A:$A,Product!$E:$E)</f>
        <v>2960-22CT</v>
      </c>
      <c r="D5781" s="3" t="s">
        <v>9422</v>
      </c>
    </row>
    <row r="5782" spans="2:4" x14ac:dyDescent="0.45">
      <c r="B5782" s="3" t="s">
        <v>11591</v>
      </c>
      <c r="C5782" t="str">
        <f>_xlfn.XLOOKUP(B5782,Product!$A:$A,Product!$E:$E)</f>
        <v>2960-22CT</v>
      </c>
      <c r="D5782" s="3" t="s">
        <v>9424</v>
      </c>
    </row>
    <row r="5783" spans="2:4" x14ac:dyDescent="0.45">
      <c r="B5783" s="3" t="s">
        <v>11591</v>
      </c>
      <c r="C5783" t="str">
        <f>_xlfn.XLOOKUP(B5783,Product!$A:$A,Product!$E:$E)</f>
        <v>2960-22CT</v>
      </c>
      <c r="D5783" s="3" t="s">
        <v>9425</v>
      </c>
    </row>
    <row r="5784" spans="2:4" x14ac:dyDescent="0.45">
      <c r="B5784" s="3" t="s">
        <v>11591</v>
      </c>
      <c r="C5784" t="str">
        <f>_xlfn.XLOOKUP(B5784,Product!$A:$A,Product!$E:$E)</f>
        <v>2960-22CT</v>
      </c>
      <c r="D5784" s="3" t="s">
        <v>9426</v>
      </c>
    </row>
    <row r="5785" spans="2:4" x14ac:dyDescent="0.45">
      <c r="B5785" s="3" t="s">
        <v>11591</v>
      </c>
      <c r="C5785" t="str">
        <f>_xlfn.XLOOKUP(B5785,Product!$A:$A,Product!$E:$E)</f>
        <v>2960-22CT</v>
      </c>
      <c r="D5785" s="3" t="s">
        <v>9434</v>
      </c>
    </row>
    <row r="5786" spans="2:4" x14ac:dyDescent="0.45">
      <c r="B5786" s="3" t="s">
        <v>11591</v>
      </c>
      <c r="C5786" t="str">
        <f>_xlfn.XLOOKUP(B5786,Product!$A:$A,Product!$E:$E)</f>
        <v>2960-22CT</v>
      </c>
      <c r="D5786" s="3" t="s">
        <v>8977</v>
      </c>
    </row>
    <row r="5787" spans="2:4" x14ac:dyDescent="0.45">
      <c r="B5787" s="3" t="s">
        <v>11591</v>
      </c>
      <c r="C5787" t="str">
        <f>_xlfn.XLOOKUP(B5787,Product!$A:$A,Product!$E:$E)</f>
        <v>2960-22CT</v>
      </c>
      <c r="D5787" s="3" t="s">
        <v>9435</v>
      </c>
    </row>
    <row r="5788" spans="2:4" x14ac:dyDescent="0.45">
      <c r="B5788" s="3" t="s">
        <v>11591</v>
      </c>
      <c r="C5788" t="str">
        <f>_xlfn.XLOOKUP(B5788,Product!$A:$A,Product!$E:$E)</f>
        <v>2960-22CT</v>
      </c>
      <c r="D5788" s="3" t="s">
        <v>9428</v>
      </c>
    </row>
    <row r="5789" spans="2:4" x14ac:dyDescent="0.45">
      <c r="B5789" s="3" t="s">
        <v>11591</v>
      </c>
      <c r="C5789" t="str">
        <f>_xlfn.XLOOKUP(B5789,Product!$A:$A,Product!$E:$E)</f>
        <v>2960-22CT</v>
      </c>
      <c r="D5789" s="3" t="s">
        <v>9430</v>
      </c>
    </row>
    <row r="5790" spans="2:4" x14ac:dyDescent="0.45">
      <c r="B5790" s="3" t="s">
        <v>11591</v>
      </c>
      <c r="C5790" t="str">
        <f>_xlfn.XLOOKUP(B5790,Product!$A:$A,Product!$E:$E)</f>
        <v>2960-22CT</v>
      </c>
      <c r="D5790" s="3" t="s">
        <v>9432</v>
      </c>
    </row>
    <row r="5791" spans="2:4" x14ac:dyDescent="0.45">
      <c r="B5791" s="3" t="s">
        <v>11592</v>
      </c>
      <c r="C5791" t="str">
        <f>_xlfn.XLOOKUP(B5791,Product!$A:$A,Product!$E:$E)</f>
        <v>2960-22R</v>
      </c>
      <c r="D5791" s="3" t="s">
        <v>9436</v>
      </c>
    </row>
    <row r="5792" spans="2:4" x14ac:dyDescent="0.45">
      <c r="B5792" s="3" t="s">
        <v>11592</v>
      </c>
      <c r="C5792" t="str">
        <f>_xlfn.XLOOKUP(B5792,Product!$A:$A,Product!$E:$E)</f>
        <v>2960-22R</v>
      </c>
      <c r="D5792" s="3" t="s">
        <v>9437</v>
      </c>
    </row>
    <row r="5793" spans="2:4" x14ac:dyDescent="0.45">
      <c r="B5793" s="3" t="s">
        <v>11592</v>
      </c>
      <c r="C5793" t="str">
        <f>_xlfn.XLOOKUP(B5793,Product!$A:$A,Product!$E:$E)</f>
        <v>2960-22R</v>
      </c>
      <c r="D5793" s="3" t="s">
        <v>9438</v>
      </c>
    </row>
    <row r="5794" spans="2:4" x14ac:dyDescent="0.45">
      <c r="B5794" s="3" t="s">
        <v>11592</v>
      </c>
      <c r="C5794" t="str">
        <f>_xlfn.XLOOKUP(B5794,Product!$A:$A,Product!$E:$E)</f>
        <v>2960-22R</v>
      </c>
      <c r="D5794" s="3" t="s">
        <v>9439</v>
      </c>
    </row>
    <row r="5795" spans="2:4" x14ac:dyDescent="0.45">
      <c r="B5795" s="3" t="s">
        <v>11592</v>
      </c>
      <c r="C5795" t="str">
        <f>_xlfn.XLOOKUP(B5795,Product!$A:$A,Product!$E:$E)</f>
        <v>2960-22R</v>
      </c>
      <c r="D5795" s="3" t="s">
        <v>9440</v>
      </c>
    </row>
    <row r="5796" spans="2:4" x14ac:dyDescent="0.45">
      <c r="B5796" s="3" t="s">
        <v>11592</v>
      </c>
      <c r="C5796" t="str">
        <f>_xlfn.XLOOKUP(B5796,Product!$A:$A,Product!$E:$E)</f>
        <v>2960-22R</v>
      </c>
      <c r="D5796" s="3" t="s">
        <v>9441</v>
      </c>
    </row>
    <row r="5797" spans="2:4" x14ac:dyDescent="0.45">
      <c r="B5797" s="3" t="s">
        <v>11594</v>
      </c>
      <c r="C5797" t="str">
        <f>_xlfn.XLOOKUP(B5797,Product!$A:$A,Product!$E:$E)</f>
        <v>2962-22</v>
      </c>
      <c r="D5797" s="3" t="s">
        <v>9422</v>
      </c>
    </row>
    <row r="5798" spans="2:4" x14ac:dyDescent="0.45">
      <c r="B5798" s="3" t="s">
        <v>11594</v>
      </c>
      <c r="C5798" t="str">
        <f>_xlfn.XLOOKUP(B5798,Product!$A:$A,Product!$E:$E)</f>
        <v>2962-22</v>
      </c>
      <c r="D5798" s="3" t="s">
        <v>9424</v>
      </c>
    </row>
    <row r="5799" spans="2:4" x14ac:dyDescent="0.45">
      <c r="B5799" s="3" t="s">
        <v>11594</v>
      </c>
      <c r="C5799" t="str">
        <f>_xlfn.XLOOKUP(B5799,Product!$A:$A,Product!$E:$E)</f>
        <v>2962-22</v>
      </c>
      <c r="D5799" s="3" t="s">
        <v>9425</v>
      </c>
    </row>
    <row r="5800" spans="2:4" x14ac:dyDescent="0.45">
      <c r="B5800" s="3" t="s">
        <v>11594</v>
      </c>
      <c r="C5800" t="str">
        <f>_xlfn.XLOOKUP(B5800,Product!$A:$A,Product!$E:$E)</f>
        <v>2962-22</v>
      </c>
      <c r="D5800" s="3" t="s">
        <v>9442</v>
      </c>
    </row>
    <row r="5801" spans="2:4" x14ac:dyDescent="0.45">
      <c r="B5801" s="3" t="s">
        <v>11594</v>
      </c>
      <c r="C5801" t="str">
        <f>_xlfn.XLOOKUP(B5801,Product!$A:$A,Product!$E:$E)</f>
        <v>2962-22</v>
      </c>
      <c r="D5801" s="3" t="s">
        <v>9427</v>
      </c>
    </row>
    <row r="5802" spans="2:4" x14ac:dyDescent="0.45">
      <c r="B5802" s="3" t="s">
        <v>11594</v>
      </c>
      <c r="C5802" t="str">
        <f>_xlfn.XLOOKUP(B5802,Product!$A:$A,Product!$E:$E)</f>
        <v>2962-22</v>
      </c>
      <c r="D5802" s="3" t="s">
        <v>9428</v>
      </c>
    </row>
    <row r="5803" spans="2:4" x14ac:dyDescent="0.45">
      <c r="B5803" s="3" t="s">
        <v>11594</v>
      </c>
      <c r="C5803" t="str">
        <f>_xlfn.XLOOKUP(B5803,Product!$A:$A,Product!$E:$E)</f>
        <v>2962-22</v>
      </c>
      <c r="D5803" s="3" t="s">
        <v>9443</v>
      </c>
    </row>
    <row r="5804" spans="2:4" x14ac:dyDescent="0.45">
      <c r="B5804" s="3" t="s">
        <v>11594</v>
      </c>
      <c r="C5804" t="str">
        <f>_xlfn.XLOOKUP(B5804,Product!$A:$A,Product!$E:$E)</f>
        <v>2962-22</v>
      </c>
      <c r="D5804" s="3" t="s">
        <v>9444</v>
      </c>
    </row>
    <row r="5805" spans="2:4" x14ac:dyDescent="0.45">
      <c r="B5805" s="3" t="s">
        <v>11594</v>
      </c>
      <c r="C5805" t="str">
        <f>_xlfn.XLOOKUP(B5805,Product!$A:$A,Product!$E:$E)</f>
        <v>2962-22</v>
      </c>
      <c r="D5805" s="3" t="s">
        <v>9445</v>
      </c>
    </row>
    <row r="5806" spans="2:4" x14ac:dyDescent="0.45">
      <c r="B5806" s="3" t="s">
        <v>11594</v>
      </c>
      <c r="C5806" t="str">
        <f>_xlfn.XLOOKUP(B5806,Product!$A:$A,Product!$E:$E)</f>
        <v>2962-22</v>
      </c>
      <c r="D5806" s="3" t="s">
        <v>9430</v>
      </c>
    </row>
    <row r="5807" spans="2:4" x14ac:dyDescent="0.45">
      <c r="B5807" s="3" t="s">
        <v>11594</v>
      </c>
      <c r="C5807" t="str">
        <f>_xlfn.XLOOKUP(B5807,Product!$A:$A,Product!$E:$E)</f>
        <v>2962-22</v>
      </c>
      <c r="D5807" s="3" t="s">
        <v>9432</v>
      </c>
    </row>
    <row r="5808" spans="2:4" x14ac:dyDescent="0.45">
      <c r="B5808" s="3" t="s">
        <v>11595</v>
      </c>
      <c r="C5808" t="str">
        <f>_xlfn.XLOOKUP(B5808,Product!$A:$A,Product!$E:$E)</f>
        <v>2962-22R</v>
      </c>
      <c r="D5808" s="3" t="s">
        <v>9446</v>
      </c>
    </row>
    <row r="5809" spans="2:4" x14ac:dyDescent="0.45">
      <c r="B5809" s="3" t="s">
        <v>11595</v>
      </c>
      <c r="C5809" t="str">
        <f>_xlfn.XLOOKUP(B5809,Product!$A:$A,Product!$E:$E)</f>
        <v>2962-22R</v>
      </c>
      <c r="D5809" s="3" t="s">
        <v>9447</v>
      </c>
    </row>
    <row r="5810" spans="2:4" x14ac:dyDescent="0.45">
      <c r="B5810" s="3" t="s">
        <v>11595</v>
      </c>
      <c r="C5810" t="str">
        <f>_xlfn.XLOOKUP(B5810,Product!$A:$A,Product!$E:$E)</f>
        <v>2962-22R</v>
      </c>
      <c r="D5810" s="3" t="s">
        <v>9448</v>
      </c>
    </row>
    <row r="5811" spans="2:4" x14ac:dyDescent="0.45">
      <c r="B5811" s="3" t="s">
        <v>11595</v>
      </c>
      <c r="C5811" t="str">
        <f>_xlfn.XLOOKUP(B5811,Product!$A:$A,Product!$E:$E)</f>
        <v>2962-22R</v>
      </c>
      <c r="D5811" s="3" t="s">
        <v>9449</v>
      </c>
    </row>
    <row r="5812" spans="2:4" x14ac:dyDescent="0.45">
      <c r="B5812" s="3" t="s">
        <v>11595</v>
      </c>
      <c r="C5812" t="str">
        <f>_xlfn.XLOOKUP(B5812,Product!$A:$A,Product!$E:$E)</f>
        <v>2962-22R</v>
      </c>
      <c r="D5812" s="3" t="s">
        <v>9450</v>
      </c>
    </row>
    <row r="5813" spans="2:4" x14ac:dyDescent="0.45">
      <c r="B5813" s="3" t="s">
        <v>11595</v>
      </c>
      <c r="C5813" t="str">
        <f>_xlfn.XLOOKUP(B5813,Product!$A:$A,Product!$E:$E)</f>
        <v>2962-22R</v>
      </c>
      <c r="D5813" s="3" t="s">
        <v>9451</v>
      </c>
    </row>
    <row r="5814" spans="2:4" x14ac:dyDescent="0.45">
      <c r="B5814" s="3" t="s">
        <v>11595</v>
      </c>
      <c r="C5814" t="str">
        <f>_xlfn.XLOOKUP(B5814,Product!$A:$A,Product!$E:$E)</f>
        <v>2962-22R</v>
      </c>
      <c r="D5814" s="3" t="s">
        <v>9452</v>
      </c>
    </row>
    <row r="5815" spans="2:4" x14ac:dyDescent="0.45">
      <c r="B5815" s="3" t="s">
        <v>11597</v>
      </c>
      <c r="C5815" t="str">
        <f>_xlfn.XLOOKUP(B5815,Product!$A:$A,Product!$E:$E)</f>
        <v>2962P-22</v>
      </c>
      <c r="D5815" s="3" t="s">
        <v>9422</v>
      </c>
    </row>
    <row r="5816" spans="2:4" x14ac:dyDescent="0.45">
      <c r="B5816" s="3" t="s">
        <v>11597</v>
      </c>
      <c r="C5816" t="str">
        <f>_xlfn.XLOOKUP(B5816,Product!$A:$A,Product!$E:$E)</f>
        <v>2962P-22</v>
      </c>
      <c r="D5816" s="3" t="s">
        <v>9453</v>
      </c>
    </row>
    <row r="5817" spans="2:4" x14ac:dyDescent="0.45">
      <c r="B5817" s="3" t="s">
        <v>11597</v>
      </c>
      <c r="C5817" t="str">
        <f>_xlfn.XLOOKUP(B5817,Product!$A:$A,Product!$E:$E)</f>
        <v>2962P-22</v>
      </c>
      <c r="D5817" s="3" t="s">
        <v>9424</v>
      </c>
    </row>
    <row r="5818" spans="2:4" x14ac:dyDescent="0.45">
      <c r="B5818" s="3" t="s">
        <v>11597</v>
      </c>
      <c r="C5818" t="str">
        <f>_xlfn.XLOOKUP(B5818,Product!$A:$A,Product!$E:$E)</f>
        <v>2962P-22</v>
      </c>
      <c r="D5818" s="3" t="s">
        <v>9454</v>
      </c>
    </row>
    <row r="5819" spans="2:4" x14ac:dyDescent="0.45">
      <c r="B5819" s="3" t="s">
        <v>11597</v>
      </c>
      <c r="C5819" t="str">
        <f>_xlfn.XLOOKUP(B5819,Product!$A:$A,Product!$E:$E)</f>
        <v>2962P-22</v>
      </c>
      <c r="D5819" s="3" t="s">
        <v>9425</v>
      </c>
    </row>
    <row r="5820" spans="2:4" x14ac:dyDescent="0.45">
      <c r="B5820" s="3" t="s">
        <v>11597</v>
      </c>
      <c r="C5820" t="str">
        <f>_xlfn.XLOOKUP(B5820,Product!$A:$A,Product!$E:$E)</f>
        <v>2962P-22</v>
      </c>
      <c r="D5820" s="3" t="s">
        <v>9455</v>
      </c>
    </row>
    <row r="5821" spans="2:4" x14ac:dyDescent="0.45">
      <c r="B5821" s="3" t="s">
        <v>11597</v>
      </c>
      <c r="C5821" t="str">
        <f>_xlfn.XLOOKUP(B5821,Product!$A:$A,Product!$E:$E)</f>
        <v>2962P-22</v>
      </c>
      <c r="D5821" s="3" t="s">
        <v>9456</v>
      </c>
    </row>
    <row r="5822" spans="2:4" x14ac:dyDescent="0.45">
      <c r="B5822" s="3" t="s">
        <v>11597</v>
      </c>
      <c r="C5822" t="str">
        <f>_xlfn.XLOOKUP(B5822,Product!$A:$A,Product!$E:$E)</f>
        <v>2962P-22</v>
      </c>
      <c r="D5822" s="3" t="s">
        <v>9428</v>
      </c>
    </row>
    <row r="5823" spans="2:4" x14ac:dyDescent="0.45">
      <c r="B5823" s="3" t="s">
        <v>11597</v>
      </c>
      <c r="C5823" t="str">
        <f>_xlfn.XLOOKUP(B5823,Product!$A:$A,Product!$E:$E)</f>
        <v>2962P-22</v>
      </c>
      <c r="D5823" s="3" t="s">
        <v>9457</v>
      </c>
    </row>
    <row r="5824" spans="2:4" x14ac:dyDescent="0.45">
      <c r="B5824" s="3" t="s">
        <v>11597</v>
      </c>
      <c r="C5824" t="str">
        <f>_xlfn.XLOOKUP(B5824,Product!$A:$A,Product!$E:$E)</f>
        <v>2962P-22</v>
      </c>
      <c r="D5824" s="3" t="s">
        <v>9430</v>
      </c>
    </row>
    <row r="5825" spans="2:4" x14ac:dyDescent="0.45">
      <c r="B5825" s="3" t="s">
        <v>11597</v>
      </c>
      <c r="C5825" t="str">
        <f>_xlfn.XLOOKUP(B5825,Product!$A:$A,Product!$E:$E)</f>
        <v>2962P-22</v>
      </c>
      <c r="D5825" s="3" t="s">
        <v>9458</v>
      </c>
    </row>
    <row r="5826" spans="2:4" x14ac:dyDescent="0.45">
      <c r="B5826" s="3" t="s">
        <v>11597</v>
      </c>
      <c r="C5826" t="str">
        <f>_xlfn.XLOOKUP(B5826,Product!$A:$A,Product!$E:$E)</f>
        <v>2962P-22</v>
      </c>
      <c r="D5826" s="3" t="s">
        <v>9432</v>
      </c>
    </row>
    <row r="5827" spans="2:4" x14ac:dyDescent="0.45">
      <c r="B5827" s="3" t="s">
        <v>11598</v>
      </c>
      <c r="C5827" t="str">
        <f>_xlfn.XLOOKUP(B5827,Product!$A:$A,Product!$E:$E)</f>
        <v>2962P-22R</v>
      </c>
      <c r="D5827" s="3" t="s">
        <v>9459</v>
      </c>
    </row>
    <row r="5828" spans="2:4" x14ac:dyDescent="0.45">
      <c r="B5828" s="3" t="s">
        <v>11598</v>
      </c>
      <c r="C5828" t="str">
        <f>_xlfn.XLOOKUP(B5828,Product!$A:$A,Product!$E:$E)</f>
        <v>2962P-22R</v>
      </c>
      <c r="D5828" s="3" t="s">
        <v>9460</v>
      </c>
    </row>
    <row r="5829" spans="2:4" x14ac:dyDescent="0.45">
      <c r="B5829" s="3" t="s">
        <v>11598</v>
      </c>
      <c r="C5829" t="str">
        <f>_xlfn.XLOOKUP(B5829,Product!$A:$A,Product!$E:$E)</f>
        <v>2962P-22R</v>
      </c>
      <c r="D5829" s="3" t="s">
        <v>9461</v>
      </c>
    </row>
    <row r="5830" spans="2:4" x14ac:dyDescent="0.45">
      <c r="B5830" s="3" t="s">
        <v>11598</v>
      </c>
      <c r="C5830" t="str">
        <f>_xlfn.XLOOKUP(B5830,Product!$A:$A,Product!$E:$E)</f>
        <v>2962P-22R</v>
      </c>
      <c r="D5830" s="3" t="s">
        <v>9462</v>
      </c>
    </row>
    <row r="5831" spans="2:4" x14ac:dyDescent="0.45">
      <c r="B5831" s="3" t="s">
        <v>11598</v>
      </c>
      <c r="C5831" t="str">
        <f>_xlfn.XLOOKUP(B5831,Product!$A:$A,Product!$E:$E)</f>
        <v>2962P-22R</v>
      </c>
      <c r="D5831" s="3" t="s">
        <v>9463</v>
      </c>
    </row>
    <row r="5832" spans="2:4" x14ac:dyDescent="0.45">
      <c r="B5832" s="3" t="s">
        <v>11598</v>
      </c>
      <c r="C5832" t="str">
        <f>_xlfn.XLOOKUP(B5832,Product!$A:$A,Product!$E:$E)</f>
        <v>2962P-22R</v>
      </c>
      <c r="D5832" s="3" t="s">
        <v>9464</v>
      </c>
    </row>
    <row r="5833" spans="2:4" x14ac:dyDescent="0.45">
      <c r="B5833" s="3" t="s">
        <v>11598</v>
      </c>
      <c r="C5833" t="str">
        <f>_xlfn.XLOOKUP(B5833,Product!$A:$A,Product!$E:$E)</f>
        <v>2962P-22R</v>
      </c>
      <c r="D5833" s="3" t="s">
        <v>9465</v>
      </c>
    </row>
    <row r="5834" spans="2:4" x14ac:dyDescent="0.45">
      <c r="B5834" s="3" t="s">
        <v>11602</v>
      </c>
      <c r="C5834" t="str">
        <f>_xlfn.XLOOKUP(B5834,Product!$A:$A,Product!$E:$E)</f>
        <v>2967-21B</v>
      </c>
      <c r="D5834" s="3" t="s">
        <v>9466</v>
      </c>
    </row>
    <row r="5835" spans="2:4" x14ac:dyDescent="0.45">
      <c r="B5835" s="3" t="s">
        <v>11602</v>
      </c>
      <c r="C5835" t="str">
        <f>_xlfn.XLOOKUP(B5835,Product!$A:$A,Product!$E:$E)</f>
        <v>2967-21B</v>
      </c>
      <c r="D5835" s="3" t="s">
        <v>9467</v>
      </c>
    </row>
    <row r="5836" spans="2:4" x14ac:dyDescent="0.45">
      <c r="B5836" s="3" t="s">
        <v>11602</v>
      </c>
      <c r="C5836" t="str">
        <f>_xlfn.XLOOKUP(B5836,Product!$A:$A,Product!$E:$E)</f>
        <v>2967-21B</v>
      </c>
      <c r="D5836" s="3" t="s">
        <v>9468</v>
      </c>
    </row>
    <row r="5837" spans="2:4" x14ac:dyDescent="0.45">
      <c r="B5837" s="3" t="s">
        <v>11602</v>
      </c>
      <c r="C5837" t="str">
        <f>_xlfn.XLOOKUP(B5837,Product!$A:$A,Product!$E:$E)</f>
        <v>2967-21B</v>
      </c>
      <c r="D5837" s="3" t="s">
        <v>9469</v>
      </c>
    </row>
    <row r="5838" spans="2:4" x14ac:dyDescent="0.45">
      <c r="B5838" s="3" t="s">
        <v>11602</v>
      </c>
      <c r="C5838" t="str">
        <f>_xlfn.XLOOKUP(B5838,Product!$A:$A,Product!$E:$E)</f>
        <v>2967-21B</v>
      </c>
      <c r="D5838" s="3" t="s">
        <v>9470</v>
      </c>
    </row>
    <row r="5839" spans="2:4" x14ac:dyDescent="0.45">
      <c r="B5839" s="3" t="s">
        <v>11602</v>
      </c>
      <c r="C5839" t="str">
        <f>_xlfn.XLOOKUP(B5839,Product!$A:$A,Product!$E:$E)</f>
        <v>2967-21B</v>
      </c>
      <c r="D5839" s="3" t="s">
        <v>9471</v>
      </c>
    </row>
    <row r="5840" spans="2:4" x14ac:dyDescent="0.45">
      <c r="B5840" s="3" t="s">
        <v>11602</v>
      </c>
      <c r="C5840" t="str">
        <f>_xlfn.XLOOKUP(B5840,Product!$A:$A,Product!$E:$E)</f>
        <v>2967-21B</v>
      </c>
      <c r="D5840" s="3" t="s">
        <v>9472</v>
      </c>
    </row>
    <row r="5841" spans="2:4" x14ac:dyDescent="0.45">
      <c r="B5841" s="3" t="s">
        <v>11602</v>
      </c>
      <c r="C5841" t="str">
        <f>_xlfn.XLOOKUP(B5841,Product!$A:$A,Product!$E:$E)</f>
        <v>2967-21B</v>
      </c>
      <c r="D5841" s="3" t="s">
        <v>9473</v>
      </c>
    </row>
    <row r="5842" spans="2:4" x14ac:dyDescent="0.45">
      <c r="B5842" s="3" t="s">
        <v>11602</v>
      </c>
      <c r="C5842" t="str">
        <f>_xlfn.XLOOKUP(B5842,Product!$A:$A,Product!$E:$E)</f>
        <v>2967-21B</v>
      </c>
      <c r="D5842" s="3" t="s">
        <v>9474</v>
      </c>
    </row>
    <row r="5843" spans="2:4" x14ac:dyDescent="0.45">
      <c r="B5843" s="3" t="s">
        <v>11602</v>
      </c>
      <c r="C5843" t="str">
        <f>_xlfn.XLOOKUP(B5843,Product!$A:$A,Product!$E:$E)</f>
        <v>2967-21B</v>
      </c>
      <c r="D5843" s="3" t="s">
        <v>9475</v>
      </c>
    </row>
    <row r="5844" spans="2:4" x14ac:dyDescent="0.45">
      <c r="B5844" s="3" t="s">
        <v>11602</v>
      </c>
      <c r="C5844" t="str">
        <f>_xlfn.XLOOKUP(B5844,Product!$A:$A,Product!$E:$E)</f>
        <v>2967-21B</v>
      </c>
      <c r="D5844" s="3" t="s">
        <v>9476</v>
      </c>
    </row>
    <row r="5845" spans="2:4" x14ac:dyDescent="0.45">
      <c r="B5845" s="3" t="s">
        <v>11602</v>
      </c>
      <c r="C5845" t="str">
        <f>_xlfn.XLOOKUP(B5845,Product!$A:$A,Product!$E:$E)</f>
        <v>2967-21B</v>
      </c>
      <c r="D5845" s="3" t="s">
        <v>9477</v>
      </c>
    </row>
    <row r="5846" spans="2:4" x14ac:dyDescent="0.45">
      <c r="B5846" s="3" t="s">
        <v>11602</v>
      </c>
      <c r="C5846" t="str">
        <f>_xlfn.XLOOKUP(B5846,Product!$A:$A,Product!$E:$E)</f>
        <v>2967-21B</v>
      </c>
      <c r="D5846" s="3" t="s">
        <v>9478</v>
      </c>
    </row>
    <row r="5847" spans="2:4" x14ac:dyDescent="0.45">
      <c r="B5847" s="3" t="s">
        <v>11602</v>
      </c>
      <c r="C5847" t="str">
        <f>_xlfn.XLOOKUP(B5847,Product!$A:$A,Product!$E:$E)</f>
        <v>2967-21B</v>
      </c>
      <c r="D5847" s="3" t="s">
        <v>9479</v>
      </c>
    </row>
    <row r="5848" spans="2:4" x14ac:dyDescent="0.45">
      <c r="B5848" s="3" t="s">
        <v>11602</v>
      </c>
      <c r="C5848" t="str">
        <f>_xlfn.XLOOKUP(B5848,Product!$A:$A,Product!$E:$E)</f>
        <v>2967-21B</v>
      </c>
      <c r="D5848" s="3" t="s">
        <v>9480</v>
      </c>
    </row>
    <row r="5849" spans="2:4" x14ac:dyDescent="0.45">
      <c r="B5849" s="3" t="s">
        <v>11603</v>
      </c>
      <c r="C5849" t="str">
        <f>_xlfn.XLOOKUP(B5849,Product!$A:$A,Product!$E:$E)</f>
        <v>2967-21F</v>
      </c>
      <c r="D5849" s="3" t="s">
        <v>9481</v>
      </c>
    </row>
    <row r="5850" spans="2:4" x14ac:dyDescent="0.45">
      <c r="B5850" s="3" t="s">
        <v>11603</v>
      </c>
      <c r="C5850" t="str">
        <f>_xlfn.XLOOKUP(B5850,Product!$A:$A,Product!$E:$E)</f>
        <v>2967-21F</v>
      </c>
      <c r="D5850" s="3" t="s">
        <v>9482</v>
      </c>
    </row>
    <row r="5851" spans="2:4" x14ac:dyDescent="0.45">
      <c r="B5851" s="3" t="s">
        <v>11603</v>
      </c>
      <c r="C5851" t="str">
        <f>_xlfn.XLOOKUP(B5851,Product!$A:$A,Product!$E:$E)</f>
        <v>2967-21F</v>
      </c>
      <c r="D5851" s="3" t="s">
        <v>9483</v>
      </c>
    </row>
    <row r="5852" spans="2:4" x14ac:dyDescent="0.45">
      <c r="B5852" s="3" t="s">
        <v>11603</v>
      </c>
      <c r="C5852" t="str">
        <f>_xlfn.XLOOKUP(B5852,Product!$A:$A,Product!$E:$E)</f>
        <v>2967-21F</v>
      </c>
      <c r="D5852" s="3" t="s">
        <v>8225</v>
      </c>
    </row>
    <row r="5853" spans="2:4" x14ac:dyDescent="0.45">
      <c r="B5853" s="3" t="s">
        <v>11603</v>
      </c>
      <c r="C5853" t="str">
        <f>_xlfn.XLOOKUP(B5853,Product!$A:$A,Product!$E:$E)</f>
        <v>2967-21F</v>
      </c>
      <c r="D5853" s="3" t="s">
        <v>9484</v>
      </c>
    </row>
    <row r="5854" spans="2:4" x14ac:dyDescent="0.45">
      <c r="B5854" s="3" t="s">
        <v>11603</v>
      </c>
      <c r="C5854" t="str">
        <f>_xlfn.XLOOKUP(B5854,Product!$A:$A,Product!$E:$E)</f>
        <v>2967-21F</v>
      </c>
      <c r="D5854" s="3" t="s">
        <v>9485</v>
      </c>
    </row>
    <row r="5855" spans="2:4" x14ac:dyDescent="0.45">
      <c r="B5855" s="3" t="s">
        <v>11603</v>
      </c>
      <c r="C5855" t="str">
        <f>_xlfn.XLOOKUP(B5855,Product!$A:$A,Product!$E:$E)</f>
        <v>2967-21F</v>
      </c>
      <c r="D5855" s="3" t="s">
        <v>8020</v>
      </c>
    </row>
    <row r="5856" spans="2:4" x14ac:dyDescent="0.45">
      <c r="B5856" s="3" t="s">
        <v>11603</v>
      </c>
      <c r="C5856" t="str">
        <f>_xlfn.XLOOKUP(B5856,Product!$A:$A,Product!$E:$E)</f>
        <v>2967-21F</v>
      </c>
      <c r="D5856" s="3" t="s">
        <v>9486</v>
      </c>
    </row>
    <row r="5857" spans="2:4" x14ac:dyDescent="0.45">
      <c r="B5857" s="3" t="s">
        <v>11603</v>
      </c>
      <c r="C5857" t="str">
        <f>_xlfn.XLOOKUP(B5857,Product!$A:$A,Product!$E:$E)</f>
        <v>2967-21F</v>
      </c>
      <c r="D5857" s="3" t="s">
        <v>9487</v>
      </c>
    </row>
    <row r="5858" spans="2:4" x14ac:dyDescent="0.45">
      <c r="B5858" s="3" t="s">
        <v>11603</v>
      </c>
      <c r="C5858" t="str">
        <f>_xlfn.XLOOKUP(B5858,Product!$A:$A,Product!$E:$E)</f>
        <v>2967-21F</v>
      </c>
      <c r="D5858" s="3" t="s">
        <v>9488</v>
      </c>
    </row>
    <row r="5859" spans="2:4" x14ac:dyDescent="0.45">
      <c r="B5859" s="3" t="s">
        <v>11603</v>
      </c>
      <c r="C5859" t="str">
        <f>_xlfn.XLOOKUP(B5859,Product!$A:$A,Product!$E:$E)</f>
        <v>2967-21F</v>
      </c>
      <c r="D5859" s="3" t="s">
        <v>9489</v>
      </c>
    </row>
    <row r="5860" spans="2:4" x14ac:dyDescent="0.45">
      <c r="B5860" s="3" t="s">
        <v>11603</v>
      </c>
      <c r="C5860" t="str">
        <f>_xlfn.XLOOKUP(B5860,Product!$A:$A,Product!$E:$E)</f>
        <v>2967-21F</v>
      </c>
      <c r="D5860" s="3" t="s">
        <v>9490</v>
      </c>
    </row>
    <row r="5861" spans="2:4" x14ac:dyDescent="0.45">
      <c r="B5861" s="3" t="s">
        <v>11603</v>
      </c>
      <c r="C5861" t="str">
        <f>_xlfn.XLOOKUP(B5861,Product!$A:$A,Product!$E:$E)</f>
        <v>2967-21F</v>
      </c>
      <c r="D5861" s="3" t="s">
        <v>9491</v>
      </c>
    </row>
    <row r="5862" spans="2:4" x14ac:dyDescent="0.45">
      <c r="B5862" s="3" t="s">
        <v>11603</v>
      </c>
      <c r="C5862" t="str">
        <f>_xlfn.XLOOKUP(B5862,Product!$A:$A,Product!$E:$E)</f>
        <v>2967-21F</v>
      </c>
      <c r="D5862" s="3" t="s">
        <v>7672</v>
      </c>
    </row>
    <row r="5863" spans="2:4" x14ac:dyDescent="0.45">
      <c r="B5863" s="3" t="s">
        <v>11603</v>
      </c>
      <c r="C5863" t="str">
        <f>_xlfn.XLOOKUP(B5863,Product!$A:$A,Product!$E:$E)</f>
        <v>2967-21F</v>
      </c>
      <c r="D5863" s="3" t="s">
        <v>9492</v>
      </c>
    </row>
    <row r="5864" spans="2:4" x14ac:dyDescent="0.45">
      <c r="B5864" s="3" t="s">
        <v>11604</v>
      </c>
      <c r="C5864" t="str">
        <f>_xlfn.XLOOKUP(B5864,Product!$A:$A,Product!$E:$E)</f>
        <v>2967-22</v>
      </c>
      <c r="D5864" s="3" t="s">
        <v>9466</v>
      </c>
    </row>
    <row r="5865" spans="2:4" x14ac:dyDescent="0.45">
      <c r="B5865" s="3" t="s">
        <v>11604</v>
      </c>
      <c r="C5865" t="str">
        <f>_xlfn.XLOOKUP(B5865,Product!$A:$A,Product!$E:$E)</f>
        <v>2967-22</v>
      </c>
      <c r="D5865" s="3" t="s">
        <v>9467</v>
      </c>
    </row>
    <row r="5866" spans="2:4" x14ac:dyDescent="0.45">
      <c r="B5866" s="3" t="s">
        <v>11604</v>
      </c>
      <c r="C5866" t="str">
        <f>_xlfn.XLOOKUP(B5866,Product!$A:$A,Product!$E:$E)</f>
        <v>2967-22</v>
      </c>
      <c r="D5866" s="3" t="s">
        <v>9468</v>
      </c>
    </row>
    <row r="5867" spans="2:4" x14ac:dyDescent="0.45">
      <c r="B5867" s="3" t="s">
        <v>11604</v>
      </c>
      <c r="C5867" t="str">
        <f>_xlfn.XLOOKUP(B5867,Product!$A:$A,Product!$E:$E)</f>
        <v>2967-22</v>
      </c>
      <c r="D5867" s="3" t="s">
        <v>9469</v>
      </c>
    </row>
    <row r="5868" spans="2:4" x14ac:dyDescent="0.45">
      <c r="B5868" s="3" t="s">
        <v>11604</v>
      </c>
      <c r="C5868" t="str">
        <f>_xlfn.XLOOKUP(B5868,Product!$A:$A,Product!$E:$E)</f>
        <v>2967-22</v>
      </c>
      <c r="D5868" s="3" t="s">
        <v>9470</v>
      </c>
    </row>
    <row r="5869" spans="2:4" x14ac:dyDescent="0.45">
      <c r="B5869" s="3" t="s">
        <v>11604</v>
      </c>
      <c r="C5869" t="str">
        <f>_xlfn.XLOOKUP(B5869,Product!$A:$A,Product!$E:$E)</f>
        <v>2967-22</v>
      </c>
      <c r="D5869" s="3" t="s">
        <v>9471</v>
      </c>
    </row>
    <row r="5870" spans="2:4" x14ac:dyDescent="0.45">
      <c r="B5870" s="3" t="s">
        <v>11604</v>
      </c>
      <c r="C5870" t="str">
        <f>_xlfn.XLOOKUP(B5870,Product!$A:$A,Product!$E:$E)</f>
        <v>2967-22</v>
      </c>
      <c r="D5870" s="3" t="s">
        <v>9472</v>
      </c>
    </row>
    <row r="5871" spans="2:4" x14ac:dyDescent="0.45">
      <c r="B5871" s="3" t="s">
        <v>11604</v>
      </c>
      <c r="C5871" t="str">
        <f>_xlfn.XLOOKUP(B5871,Product!$A:$A,Product!$E:$E)</f>
        <v>2967-22</v>
      </c>
      <c r="D5871" s="3" t="s">
        <v>9493</v>
      </c>
    </row>
    <row r="5872" spans="2:4" x14ac:dyDescent="0.45">
      <c r="B5872" s="3" t="s">
        <v>11604</v>
      </c>
      <c r="C5872" t="str">
        <f>_xlfn.XLOOKUP(B5872,Product!$A:$A,Product!$E:$E)</f>
        <v>2967-22</v>
      </c>
      <c r="D5872" s="3" t="s">
        <v>9494</v>
      </c>
    </row>
    <row r="5873" spans="2:4" x14ac:dyDescent="0.45">
      <c r="B5873" s="3" t="s">
        <v>11604</v>
      </c>
      <c r="C5873" t="str">
        <f>_xlfn.XLOOKUP(B5873,Product!$A:$A,Product!$E:$E)</f>
        <v>2967-22</v>
      </c>
      <c r="D5873" s="3" t="s">
        <v>9473</v>
      </c>
    </row>
    <row r="5874" spans="2:4" x14ac:dyDescent="0.45">
      <c r="B5874" s="3" t="s">
        <v>11604</v>
      </c>
      <c r="C5874" t="str">
        <f>_xlfn.XLOOKUP(B5874,Product!$A:$A,Product!$E:$E)</f>
        <v>2967-22</v>
      </c>
      <c r="D5874" s="3" t="s">
        <v>9474</v>
      </c>
    </row>
    <row r="5875" spans="2:4" x14ac:dyDescent="0.45">
      <c r="B5875" s="3" t="s">
        <v>11604</v>
      </c>
      <c r="C5875" t="str">
        <f>_xlfn.XLOOKUP(B5875,Product!$A:$A,Product!$E:$E)</f>
        <v>2967-22</v>
      </c>
      <c r="D5875" s="3" t="s">
        <v>9475</v>
      </c>
    </row>
    <row r="5876" spans="2:4" x14ac:dyDescent="0.45">
      <c r="B5876" s="3" t="s">
        <v>11604</v>
      </c>
      <c r="C5876" t="str">
        <f>_xlfn.XLOOKUP(B5876,Product!$A:$A,Product!$E:$E)</f>
        <v>2967-22</v>
      </c>
      <c r="D5876" s="3" t="s">
        <v>9476</v>
      </c>
    </row>
    <row r="5877" spans="2:4" x14ac:dyDescent="0.45">
      <c r="B5877" s="3" t="s">
        <v>11604</v>
      </c>
      <c r="C5877" t="str">
        <f>_xlfn.XLOOKUP(B5877,Product!$A:$A,Product!$E:$E)</f>
        <v>2967-22</v>
      </c>
      <c r="D5877" s="3" t="s">
        <v>9477</v>
      </c>
    </row>
    <row r="5878" spans="2:4" x14ac:dyDescent="0.45">
      <c r="B5878" s="3" t="s">
        <v>11604</v>
      </c>
      <c r="C5878" t="str">
        <f>_xlfn.XLOOKUP(B5878,Product!$A:$A,Product!$E:$E)</f>
        <v>2967-22</v>
      </c>
      <c r="D5878" s="3" t="s">
        <v>9479</v>
      </c>
    </row>
    <row r="5879" spans="2:4" x14ac:dyDescent="0.45">
      <c r="B5879" s="3" t="s">
        <v>11618</v>
      </c>
      <c r="C5879" t="str">
        <f>_xlfn.XLOOKUP(B5879,Product!$A:$A,Product!$E:$E)</f>
        <v>2977-22BG</v>
      </c>
      <c r="D5879" s="3" t="s">
        <v>9495</v>
      </c>
    </row>
    <row r="5880" spans="2:4" x14ac:dyDescent="0.45">
      <c r="B5880" s="3" t="s">
        <v>11618</v>
      </c>
      <c r="C5880" t="str">
        <f>_xlfn.XLOOKUP(B5880,Product!$A:$A,Product!$E:$E)</f>
        <v>2977-22BG</v>
      </c>
      <c r="D5880" s="3" t="s">
        <v>9496</v>
      </c>
    </row>
    <row r="5881" spans="2:4" x14ac:dyDescent="0.45">
      <c r="B5881" s="3" t="s">
        <v>11618</v>
      </c>
      <c r="C5881" t="str">
        <f>_xlfn.XLOOKUP(B5881,Product!$A:$A,Product!$E:$E)</f>
        <v>2977-22BG</v>
      </c>
      <c r="D5881" s="3" t="s">
        <v>9497</v>
      </c>
    </row>
    <row r="5882" spans="2:4" x14ac:dyDescent="0.45">
      <c r="B5882" s="3" t="s">
        <v>11618</v>
      </c>
      <c r="C5882" t="str">
        <f>_xlfn.XLOOKUP(B5882,Product!$A:$A,Product!$E:$E)</f>
        <v>2977-22BG</v>
      </c>
      <c r="D5882" s="3" t="s">
        <v>9498</v>
      </c>
    </row>
    <row r="5883" spans="2:4" x14ac:dyDescent="0.45">
      <c r="B5883" s="3" t="s">
        <v>11618</v>
      </c>
      <c r="C5883" t="str">
        <f>_xlfn.XLOOKUP(B5883,Product!$A:$A,Product!$E:$E)</f>
        <v>2977-22BG</v>
      </c>
      <c r="D5883" s="3" t="s">
        <v>9499</v>
      </c>
    </row>
    <row r="5884" spans="2:4" x14ac:dyDescent="0.45">
      <c r="B5884" s="3" t="s">
        <v>11618</v>
      </c>
      <c r="C5884" t="str">
        <f>_xlfn.XLOOKUP(B5884,Product!$A:$A,Product!$E:$E)</f>
        <v>2977-22BG</v>
      </c>
      <c r="D5884" s="3" t="s">
        <v>9500</v>
      </c>
    </row>
    <row r="5885" spans="2:4" x14ac:dyDescent="0.45">
      <c r="B5885" s="3" t="s">
        <v>11618</v>
      </c>
      <c r="C5885" t="str">
        <f>_xlfn.XLOOKUP(B5885,Product!$A:$A,Product!$E:$E)</f>
        <v>2977-22BG</v>
      </c>
      <c r="D5885" s="3" t="s">
        <v>9501</v>
      </c>
    </row>
    <row r="5886" spans="2:4" x14ac:dyDescent="0.45">
      <c r="B5886" s="3" t="s">
        <v>11618</v>
      </c>
      <c r="C5886" t="str">
        <f>_xlfn.XLOOKUP(B5886,Product!$A:$A,Product!$E:$E)</f>
        <v>2977-22BG</v>
      </c>
      <c r="D5886" s="3" t="s">
        <v>9502</v>
      </c>
    </row>
    <row r="5887" spans="2:4" x14ac:dyDescent="0.45">
      <c r="B5887" s="3" t="s">
        <v>11618</v>
      </c>
      <c r="C5887" t="str">
        <f>_xlfn.XLOOKUP(B5887,Product!$A:$A,Product!$E:$E)</f>
        <v>2977-22BG</v>
      </c>
      <c r="D5887" s="3" t="s">
        <v>9503</v>
      </c>
    </row>
    <row r="5888" spans="2:4" x14ac:dyDescent="0.45">
      <c r="B5888" s="3" t="s">
        <v>11618</v>
      </c>
      <c r="C5888" t="str">
        <f>_xlfn.XLOOKUP(B5888,Product!$A:$A,Product!$E:$E)</f>
        <v>2977-22BG</v>
      </c>
      <c r="D5888" s="3" t="s">
        <v>9504</v>
      </c>
    </row>
    <row r="5889" spans="2:4" x14ac:dyDescent="0.45">
      <c r="B5889" s="3" t="s">
        <v>11618</v>
      </c>
      <c r="C5889" t="str">
        <f>_xlfn.XLOOKUP(B5889,Product!$A:$A,Product!$E:$E)</f>
        <v>2977-22BG</v>
      </c>
      <c r="D5889" s="3" t="s">
        <v>9505</v>
      </c>
    </row>
    <row r="5890" spans="2:4" x14ac:dyDescent="0.45">
      <c r="B5890" s="3" t="s">
        <v>11618</v>
      </c>
      <c r="C5890" t="str">
        <f>_xlfn.XLOOKUP(B5890,Product!$A:$A,Product!$E:$E)</f>
        <v>2977-22BG</v>
      </c>
      <c r="D5890" s="3" t="s">
        <v>9506</v>
      </c>
    </row>
    <row r="5891" spans="2:4" x14ac:dyDescent="0.45">
      <c r="B5891" s="3" t="s">
        <v>11618</v>
      </c>
      <c r="C5891" t="str">
        <f>_xlfn.XLOOKUP(B5891,Product!$A:$A,Product!$E:$E)</f>
        <v>2977-22BG</v>
      </c>
      <c r="D5891" s="3" t="s">
        <v>9507</v>
      </c>
    </row>
    <row r="5892" spans="2:4" x14ac:dyDescent="0.45">
      <c r="B5892" s="3" t="s">
        <v>11618</v>
      </c>
      <c r="C5892" t="str">
        <f>_xlfn.XLOOKUP(B5892,Product!$A:$A,Product!$E:$E)</f>
        <v>2977-22BG</v>
      </c>
      <c r="D5892" s="3" t="s">
        <v>9508</v>
      </c>
    </row>
    <row r="5893" spans="2:4" x14ac:dyDescent="0.45">
      <c r="B5893" s="3" t="s">
        <v>11619</v>
      </c>
      <c r="C5893" t="str">
        <f>_xlfn.XLOOKUP(B5893,Product!$A:$A,Product!$E:$E)</f>
        <v>2977-22O</v>
      </c>
      <c r="D5893" s="3" t="s">
        <v>9495</v>
      </c>
    </row>
    <row r="5894" spans="2:4" x14ac:dyDescent="0.45">
      <c r="B5894" s="3" t="s">
        <v>11619</v>
      </c>
      <c r="C5894" t="str">
        <f>_xlfn.XLOOKUP(B5894,Product!$A:$A,Product!$E:$E)</f>
        <v>2977-22O</v>
      </c>
      <c r="D5894" s="3" t="s">
        <v>9509</v>
      </c>
    </row>
    <row r="5895" spans="2:4" x14ac:dyDescent="0.45">
      <c r="B5895" s="3" t="s">
        <v>11619</v>
      </c>
      <c r="C5895" t="str">
        <f>_xlfn.XLOOKUP(B5895,Product!$A:$A,Product!$E:$E)</f>
        <v>2977-22O</v>
      </c>
      <c r="D5895" s="3" t="s">
        <v>9496</v>
      </c>
    </row>
    <row r="5896" spans="2:4" x14ac:dyDescent="0.45">
      <c r="B5896" s="3" t="s">
        <v>11619</v>
      </c>
      <c r="C5896" t="str">
        <f>_xlfn.XLOOKUP(B5896,Product!$A:$A,Product!$E:$E)</f>
        <v>2977-22O</v>
      </c>
      <c r="D5896" s="3" t="s">
        <v>9497</v>
      </c>
    </row>
    <row r="5897" spans="2:4" x14ac:dyDescent="0.45">
      <c r="B5897" s="3" t="s">
        <v>11619</v>
      </c>
      <c r="C5897" t="str">
        <f>_xlfn.XLOOKUP(B5897,Product!$A:$A,Product!$E:$E)</f>
        <v>2977-22O</v>
      </c>
      <c r="D5897" s="3" t="s">
        <v>9498</v>
      </c>
    </row>
    <row r="5898" spans="2:4" x14ac:dyDescent="0.45">
      <c r="B5898" s="3" t="s">
        <v>11619</v>
      </c>
      <c r="C5898" t="str">
        <f>_xlfn.XLOOKUP(B5898,Product!$A:$A,Product!$E:$E)</f>
        <v>2977-22O</v>
      </c>
      <c r="D5898" s="3" t="s">
        <v>9499</v>
      </c>
    </row>
    <row r="5899" spans="2:4" x14ac:dyDescent="0.45">
      <c r="B5899" s="3" t="s">
        <v>11619</v>
      </c>
      <c r="C5899" t="str">
        <f>_xlfn.XLOOKUP(B5899,Product!$A:$A,Product!$E:$E)</f>
        <v>2977-22O</v>
      </c>
      <c r="D5899" s="3" t="s">
        <v>9500</v>
      </c>
    </row>
    <row r="5900" spans="2:4" x14ac:dyDescent="0.45">
      <c r="B5900" s="3" t="s">
        <v>11619</v>
      </c>
      <c r="C5900" t="str">
        <f>_xlfn.XLOOKUP(B5900,Product!$A:$A,Product!$E:$E)</f>
        <v>2977-22O</v>
      </c>
      <c r="D5900" s="3" t="s">
        <v>9510</v>
      </c>
    </row>
    <row r="5901" spans="2:4" x14ac:dyDescent="0.45">
      <c r="B5901" s="3" t="s">
        <v>11619</v>
      </c>
      <c r="C5901" t="str">
        <f>_xlfn.XLOOKUP(B5901,Product!$A:$A,Product!$E:$E)</f>
        <v>2977-22O</v>
      </c>
      <c r="D5901" s="3" t="s">
        <v>9501</v>
      </c>
    </row>
    <row r="5902" spans="2:4" x14ac:dyDescent="0.45">
      <c r="B5902" s="3" t="s">
        <v>11619</v>
      </c>
      <c r="C5902" t="str">
        <f>_xlfn.XLOOKUP(B5902,Product!$A:$A,Product!$E:$E)</f>
        <v>2977-22O</v>
      </c>
      <c r="D5902" s="3" t="s">
        <v>9511</v>
      </c>
    </row>
    <row r="5903" spans="2:4" x14ac:dyDescent="0.45">
      <c r="B5903" s="3" t="s">
        <v>11619</v>
      </c>
      <c r="C5903" t="str">
        <f>_xlfn.XLOOKUP(B5903,Product!$A:$A,Product!$E:$E)</f>
        <v>2977-22O</v>
      </c>
      <c r="D5903" s="3" t="s">
        <v>9503</v>
      </c>
    </row>
    <row r="5904" spans="2:4" x14ac:dyDescent="0.45">
      <c r="B5904" s="3" t="s">
        <v>11619</v>
      </c>
      <c r="C5904" t="str">
        <f>_xlfn.XLOOKUP(B5904,Product!$A:$A,Product!$E:$E)</f>
        <v>2977-22O</v>
      </c>
      <c r="D5904" s="3" t="s">
        <v>9504</v>
      </c>
    </row>
    <row r="5905" spans="2:4" x14ac:dyDescent="0.45">
      <c r="B5905" s="3" t="s">
        <v>11619</v>
      </c>
      <c r="C5905" t="str">
        <f>_xlfn.XLOOKUP(B5905,Product!$A:$A,Product!$E:$E)</f>
        <v>2977-22O</v>
      </c>
      <c r="D5905" s="3" t="s">
        <v>9505</v>
      </c>
    </row>
    <row r="5906" spans="2:4" x14ac:dyDescent="0.45">
      <c r="B5906" s="3" t="s">
        <v>11619</v>
      </c>
      <c r="C5906" t="str">
        <f>_xlfn.XLOOKUP(B5906,Product!$A:$A,Product!$E:$E)</f>
        <v>2977-22O</v>
      </c>
      <c r="D5906" s="3" t="s">
        <v>9506</v>
      </c>
    </row>
    <row r="5907" spans="2:4" x14ac:dyDescent="0.45">
      <c r="B5907" s="3" t="s">
        <v>11621</v>
      </c>
      <c r="C5907" t="str">
        <f>_xlfn.XLOOKUP(B5907,Product!$A:$A,Product!$E:$E)</f>
        <v>2978-20BG</v>
      </c>
      <c r="D5907" s="3" t="s">
        <v>9512</v>
      </c>
    </row>
    <row r="5908" spans="2:4" x14ac:dyDescent="0.45">
      <c r="B5908" s="3" t="s">
        <v>11621</v>
      </c>
      <c r="C5908" t="str">
        <f>_xlfn.XLOOKUP(B5908,Product!$A:$A,Product!$E:$E)</f>
        <v>2978-20BG</v>
      </c>
      <c r="D5908" s="3" t="s">
        <v>9513</v>
      </c>
    </row>
    <row r="5909" spans="2:4" x14ac:dyDescent="0.45">
      <c r="B5909" s="3" t="s">
        <v>11621</v>
      </c>
      <c r="C5909" t="str">
        <f>_xlfn.XLOOKUP(B5909,Product!$A:$A,Product!$E:$E)</f>
        <v>2978-20BG</v>
      </c>
      <c r="D5909" s="3" t="s">
        <v>9514</v>
      </c>
    </row>
    <row r="5910" spans="2:4" x14ac:dyDescent="0.45">
      <c r="B5910" s="3" t="s">
        <v>11621</v>
      </c>
      <c r="C5910" t="str">
        <f>_xlfn.XLOOKUP(B5910,Product!$A:$A,Product!$E:$E)</f>
        <v>2978-20BG</v>
      </c>
      <c r="D5910" s="3" t="s">
        <v>6092</v>
      </c>
    </row>
    <row r="5911" spans="2:4" x14ac:dyDescent="0.45">
      <c r="B5911" s="3" t="s">
        <v>11621</v>
      </c>
      <c r="C5911" t="str">
        <f>_xlfn.XLOOKUP(B5911,Product!$A:$A,Product!$E:$E)</f>
        <v>2978-20BG</v>
      </c>
      <c r="D5911" s="3" t="s">
        <v>7970</v>
      </c>
    </row>
    <row r="5912" spans="2:4" x14ac:dyDescent="0.45">
      <c r="B5912" s="3" t="s">
        <v>11621</v>
      </c>
      <c r="C5912" t="str">
        <f>_xlfn.XLOOKUP(B5912,Product!$A:$A,Product!$E:$E)</f>
        <v>2978-20BG</v>
      </c>
      <c r="D5912" s="3" t="s">
        <v>9515</v>
      </c>
    </row>
    <row r="5913" spans="2:4" x14ac:dyDescent="0.45">
      <c r="B5913" s="3" t="s">
        <v>11621</v>
      </c>
      <c r="C5913" t="str">
        <f>_xlfn.XLOOKUP(B5913,Product!$A:$A,Product!$E:$E)</f>
        <v>2978-20BG</v>
      </c>
      <c r="D5913" s="3" t="s">
        <v>9516</v>
      </c>
    </row>
    <row r="5914" spans="2:4" x14ac:dyDescent="0.45">
      <c r="B5914" s="3" t="s">
        <v>11621</v>
      </c>
      <c r="C5914" t="str">
        <f>_xlfn.XLOOKUP(B5914,Product!$A:$A,Product!$E:$E)</f>
        <v>2978-20BG</v>
      </c>
      <c r="D5914" s="3" t="s">
        <v>9517</v>
      </c>
    </row>
    <row r="5915" spans="2:4" x14ac:dyDescent="0.45">
      <c r="B5915" s="3" t="s">
        <v>11621</v>
      </c>
      <c r="C5915" t="str">
        <f>_xlfn.XLOOKUP(B5915,Product!$A:$A,Product!$E:$E)</f>
        <v>2978-20BG</v>
      </c>
      <c r="D5915" s="3" t="s">
        <v>9518</v>
      </c>
    </row>
    <row r="5916" spans="2:4" x14ac:dyDescent="0.45">
      <c r="B5916" s="3" t="s">
        <v>11621</v>
      </c>
      <c r="C5916" t="str">
        <f>_xlfn.XLOOKUP(B5916,Product!$A:$A,Product!$E:$E)</f>
        <v>2978-20BG</v>
      </c>
      <c r="D5916" s="3" t="s">
        <v>9519</v>
      </c>
    </row>
    <row r="5917" spans="2:4" x14ac:dyDescent="0.45">
      <c r="B5917" s="3" t="s">
        <v>11621</v>
      </c>
      <c r="C5917" t="str">
        <f>_xlfn.XLOOKUP(B5917,Product!$A:$A,Product!$E:$E)</f>
        <v>2978-20BG</v>
      </c>
      <c r="D5917" s="3" t="s">
        <v>9520</v>
      </c>
    </row>
    <row r="5918" spans="2:4" x14ac:dyDescent="0.45">
      <c r="B5918" s="3" t="s">
        <v>11621</v>
      </c>
      <c r="C5918" t="str">
        <f>_xlfn.XLOOKUP(B5918,Product!$A:$A,Product!$E:$E)</f>
        <v>2978-20BG</v>
      </c>
      <c r="D5918" s="3" t="s">
        <v>9521</v>
      </c>
    </row>
    <row r="5919" spans="2:4" x14ac:dyDescent="0.45">
      <c r="B5919" s="3" t="s">
        <v>11621</v>
      </c>
      <c r="C5919" t="str">
        <f>_xlfn.XLOOKUP(B5919,Product!$A:$A,Product!$E:$E)</f>
        <v>2978-20BG</v>
      </c>
      <c r="D5919" s="3" t="s">
        <v>9522</v>
      </c>
    </row>
    <row r="5920" spans="2:4" x14ac:dyDescent="0.45">
      <c r="B5920" s="3" t="s">
        <v>11621</v>
      </c>
      <c r="C5920" t="str">
        <f>_xlfn.XLOOKUP(B5920,Product!$A:$A,Product!$E:$E)</f>
        <v>2978-20BG</v>
      </c>
      <c r="D5920" s="3" t="s">
        <v>9523</v>
      </c>
    </row>
    <row r="5921" spans="2:4" x14ac:dyDescent="0.45">
      <c r="B5921" s="3" t="s">
        <v>11621</v>
      </c>
      <c r="C5921" t="str">
        <f>_xlfn.XLOOKUP(B5921,Product!$A:$A,Product!$E:$E)</f>
        <v>2978-20BG</v>
      </c>
      <c r="D5921" s="3" t="s">
        <v>7980</v>
      </c>
    </row>
    <row r="5922" spans="2:4" x14ac:dyDescent="0.45">
      <c r="B5922" s="3" t="s">
        <v>11622</v>
      </c>
      <c r="C5922" t="str">
        <f>_xlfn.XLOOKUP(B5922,Product!$A:$A,Product!$E:$E)</f>
        <v>2978-20D3</v>
      </c>
      <c r="D5922" s="3" t="s">
        <v>9512</v>
      </c>
    </row>
    <row r="5923" spans="2:4" x14ac:dyDescent="0.45">
      <c r="B5923" s="3" t="s">
        <v>11622</v>
      </c>
      <c r="C5923" t="str">
        <f>_xlfn.XLOOKUP(B5923,Product!$A:$A,Product!$E:$E)</f>
        <v>2978-20D3</v>
      </c>
      <c r="D5923" s="3" t="s">
        <v>9513</v>
      </c>
    </row>
    <row r="5924" spans="2:4" x14ac:dyDescent="0.45">
      <c r="B5924" s="3" t="s">
        <v>11622</v>
      </c>
      <c r="C5924" t="str">
        <f>_xlfn.XLOOKUP(B5924,Product!$A:$A,Product!$E:$E)</f>
        <v>2978-20D3</v>
      </c>
      <c r="D5924" s="3" t="s">
        <v>9514</v>
      </c>
    </row>
    <row r="5925" spans="2:4" x14ac:dyDescent="0.45">
      <c r="B5925" s="3" t="s">
        <v>11622</v>
      </c>
      <c r="C5925" t="str">
        <f>_xlfn.XLOOKUP(B5925,Product!$A:$A,Product!$E:$E)</f>
        <v>2978-20D3</v>
      </c>
      <c r="D5925" s="3" t="s">
        <v>9524</v>
      </c>
    </row>
    <row r="5926" spans="2:4" x14ac:dyDescent="0.45">
      <c r="B5926" s="3" t="s">
        <v>11622</v>
      </c>
      <c r="C5926" t="str">
        <f>_xlfn.XLOOKUP(B5926,Product!$A:$A,Product!$E:$E)</f>
        <v>2978-20D3</v>
      </c>
      <c r="D5926" s="3" t="s">
        <v>6092</v>
      </c>
    </row>
    <row r="5927" spans="2:4" x14ac:dyDescent="0.45">
      <c r="B5927" s="3" t="s">
        <v>11622</v>
      </c>
      <c r="C5927" t="str">
        <f>_xlfn.XLOOKUP(B5927,Product!$A:$A,Product!$E:$E)</f>
        <v>2978-20D3</v>
      </c>
      <c r="D5927" s="3" t="s">
        <v>7970</v>
      </c>
    </row>
    <row r="5928" spans="2:4" x14ac:dyDescent="0.45">
      <c r="B5928" s="3" t="s">
        <v>11622</v>
      </c>
      <c r="C5928" t="str">
        <f>_xlfn.XLOOKUP(B5928,Product!$A:$A,Product!$E:$E)</f>
        <v>2978-20D3</v>
      </c>
      <c r="D5928" s="3" t="s">
        <v>9525</v>
      </c>
    </row>
    <row r="5929" spans="2:4" x14ac:dyDescent="0.45">
      <c r="B5929" s="3" t="s">
        <v>11622</v>
      </c>
      <c r="C5929" t="str">
        <f>_xlfn.XLOOKUP(B5929,Product!$A:$A,Product!$E:$E)</f>
        <v>2978-20D3</v>
      </c>
      <c r="D5929" s="3" t="s">
        <v>9515</v>
      </c>
    </row>
    <row r="5930" spans="2:4" x14ac:dyDescent="0.45">
      <c r="B5930" s="3" t="s">
        <v>11622</v>
      </c>
      <c r="C5930" t="str">
        <f>_xlfn.XLOOKUP(B5930,Product!$A:$A,Product!$E:$E)</f>
        <v>2978-20D3</v>
      </c>
      <c r="D5930" s="3" t="s">
        <v>9516</v>
      </c>
    </row>
    <row r="5931" spans="2:4" x14ac:dyDescent="0.45">
      <c r="B5931" s="3" t="s">
        <v>11622</v>
      </c>
      <c r="C5931" t="str">
        <f>_xlfn.XLOOKUP(B5931,Product!$A:$A,Product!$E:$E)</f>
        <v>2978-20D3</v>
      </c>
      <c r="D5931" s="3" t="s">
        <v>9517</v>
      </c>
    </row>
    <row r="5932" spans="2:4" x14ac:dyDescent="0.45">
      <c r="B5932" s="3" t="s">
        <v>11622</v>
      </c>
      <c r="C5932" t="str">
        <f>_xlfn.XLOOKUP(B5932,Product!$A:$A,Product!$E:$E)</f>
        <v>2978-20D3</v>
      </c>
      <c r="D5932" s="3" t="s">
        <v>9519</v>
      </c>
    </row>
    <row r="5933" spans="2:4" x14ac:dyDescent="0.45">
      <c r="B5933" s="3" t="s">
        <v>11622</v>
      </c>
      <c r="C5933" t="str">
        <f>_xlfn.XLOOKUP(B5933,Product!$A:$A,Product!$E:$E)</f>
        <v>2978-20D3</v>
      </c>
      <c r="D5933" s="3" t="s">
        <v>9521</v>
      </c>
    </row>
    <row r="5934" spans="2:4" x14ac:dyDescent="0.45">
      <c r="B5934" s="3" t="s">
        <v>11622</v>
      </c>
      <c r="C5934" t="str">
        <f>_xlfn.XLOOKUP(B5934,Product!$A:$A,Product!$E:$E)</f>
        <v>2978-20D3</v>
      </c>
      <c r="D5934" s="3" t="s">
        <v>9522</v>
      </c>
    </row>
    <row r="5935" spans="2:4" x14ac:dyDescent="0.45">
      <c r="B5935" s="3" t="s">
        <v>11622</v>
      </c>
      <c r="C5935" t="str">
        <f>_xlfn.XLOOKUP(B5935,Product!$A:$A,Product!$E:$E)</f>
        <v>2978-20D3</v>
      </c>
      <c r="D5935" s="3" t="s">
        <v>9523</v>
      </c>
    </row>
    <row r="5936" spans="2:4" x14ac:dyDescent="0.45">
      <c r="B5936" s="3" t="s">
        <v>11622</v>
      </c>
      <c r="C5936" t="str">
        <f>_xlfn.XLOOKUP(B5936,Product!$A:$A,Product!$E:$E)</f>
        <v>2978-20D3</v>
      </c>
      <c r="D5936" s="3" t="s">
        <v>7980</v>
      </c>
    </row>
    <row r="5937" spans="2:4" x14ac:dyDescent="0.45">
      <c r="B5937" s="3" t="s">
        <v>11623</v>
      </c>
      <c r="C5937" t="str">
        <f>_xlfn.XLOOKUP(B5937,Product!$A:$A,Product!$E:$E)</f>
        <v>2978-20K</v>
      </c>
      <c r="D5937" s="3" t="s">
        <v>9512</v>
      </c>
    </row>
    <row r="5938" spans="2:4" x14ac:dyDescent="0.45">
      <c r="B5938" s="3" t="s">
        <v>11623</v>
      </c>
      <c r="C5938" t="str">
        <f>_xlfn.XLOOKUP(B5938,Product!$A:$A,Product!$E:$E)</f>
        <v>2978-20K</v>
      </c>
      <c r="D5938" s="3" t="s">
        <v>9513</v>
      </c>
    </row>
    <row r="5939" spans="2:4" x14ac:dyDescent="0.45">
      <c r="B5939" s="3" t="s">
        <v>11623</v>
      </c>
      <c r="C5939" t="str">
        <f>_xlfn.XLOOKUP(B5939,Product!$A:$A,Product!$E:$E)</f>
        <v>2978-20K</v>
      </c>
      <c r="D5939" s="3" t="s">
        <v>9514</v>
      </c>
    </row>
    <row r="5940" spans="2:4" x14ac:dyDescent="0.45">
      <c r="B5940" s="3" t="s">
        <v>11623</v>
      </c>
      <c r="C5940" t="str">
        <f>_xlfn.XLOOKUP(B5940,Product!$A:$A,Product!$E:$E)</f>
        <v>2978-20K</v>
      </c>
      <c r="D5940" s="3" t="s">
        <v>6092</v>
      </c>
    </row>
    <row r="5941" spans="2:4" x14ac:dyDescent="0.45">
      <c r="B5941" s="3" t="s">
        <v>11623</v>
      </c>
      <c r="C5941" t="str">
        <f>_xlfn.XLOOKUP(B5941,Product!$A:$A,Product!$E:$E)</f>
        <v>2978-20K</v>
      </c>
      <c r="D5941" s="3" t="s">
        <v>7970</v>
      </c>
    </row>
    <row r="5942" spans="2:4" x14ac:dyDescent="0.45">
      <c r="B5942" s="3" t="s">
        <v>11623</v>
      </c>
      <c r="C5942" t="str">
        <f>_xlfn.XLOOKUP(B5942,Product!$A:$A,Product!$E:$E)</f>
        <v>2978-20K</v>
      </c>
      <c r="D5942" s="3" t="s">
        <v>9515</v>
      </c>
    </row>
    <row r="5943" spans="2:4" x14ac:dyDescent="0.45">
      <c r="B5943" s="3" t="s">
        <v>11623</v>
      </c>
      <c r="C5943" t="str">
        <f>_xlfn.XLOOKUP(B5943,Product!$A:$A,Product!$E:$E)</f>
        <v>2978-20K</v>
      </c>
      <c r="D5943" s="3" t="s">
        <v>9516</v>
      </c>
    </row>
    <row r="5944" spans="2:4" x14ac:dyDescent="0.45">
      <c r="B5944" s="3" t="s">
        <v>11623</v>
      </c>
      <c r="C5944" t="str">
        <f>_xlfn.XLOOKUP(B5944,Product!$A:$A,Product!$E:$E)</f>
        <v>2978-20K</v>
      </c>
      <c r="D5944" s="3" t="s">
        <v>9517</v>
      </c>
    </row>
    <row r="5945" spans="2:4" x14ac:dyDescent="0.45">
      <c r="B5945" s="3" t="s">
        <v>11623</v>
      </c>
      <c r="C5945" t="str">
        <f>_xlfn.XLOOKUP(B5945,Product!$A:$A,Product!$E:$E)</f>
        <v>2978-20K</v>
      </c>
      <c r="D5945" s="3" t="s">
        <v>9519</v>
      </c>
    </row>
    <row r="5946" spans="2:4" x14ac:dyDescent="0.45">
      <c r="B5946" s="3" t="s">
        <v>11623</v>
      </c>
      <c r="C5946" t="str">
        <f>_xlfn.XLOOKUP(B5946,Product!$A:$A,Product!$E:$E)</f>
        <v>2978-20K</v>
      </c>
      <c r="D5946" s="3" t="s">
        <v>9521</v>
      </c>
    </row>
    <row r="5947" spans="2:4" x14ac:dyDescent="0.45">
      <c r="B5947" s="3" t="s">
        <v>11623</v>
      </c>
      <c r="C5947" t="str">
        <f>_xlfn.XLOOKUP(B5947,Product!$A:$A,Product!$E:$E)</f>
        <v>2978-20K</v>
      </c>
      <c r="D5947" s="3" t="s">
        <v>9526</v>
      </c>
    </row>
    <row r="5948" spans="2:4" x14ac:dyDescent="0.45">
      <c r="B5948" s="3" t="s">
        <v>11623</v>
      </c>
      <c r="C5948" t="str">
        <f>_xlfn.XLOOKUP(B5948,Product!$A:$A,Product!$E:$E)</f>
        <v>2978-20K</v>
      </c>
      <c r="D5948" s="3" t="s">
        <v>9522</v>
      </c>
    </row>
    <row r="5949" spans="2:4" x14ac:dyDescent="0.45">
      <c r="B5949" s="3" t="s">
        <v>11623</v>
      </c>
      <c r="C5949" t="str">
        <f>_xlfn.XLOOKUP(B5949,Product!$A:$A,Product!$E:$E)</f>
        <v>2978-20K</v>
      </c>
      <c r="D5949" s="3" t="s">
        <v>9523</v>
      </c>
    </row>
    <row r="5950" spans="2:4" x14ac:dyDescent="0.45">
      <c r="B5950" s="3" t="s">
        <v>11623</v>
      </c>
      <c r="C5950" t="str">
        <f>_xlfn.XLOOKUP(B5950,Product!$A:$A,Product!$E:$E)</f>
        <v>2978-20K</v>
      </c>
      <c r="D5950" s="3" t="s">
        <v>9527</v>
      </c>
    </row>
    <row r="5951" spans="2:4" x14ac:dyDescent="0.45">
      <c r="B5951" s="3" t="s">
        <v>11623</v>
      </c>
      <c r="C5951" t="str">
        <f>_xlfn.XLOOKUP(B5951,Product!$A:$A,Product!$E:$E)</f>
        <v>2978-20K</v>
      </c>
      <c r="D5951" s="3" t="s">
        <v>7980</v>
      </c>
    </row>
    <row r="5952" spans="2:4" x14ac:dyDescent="0.45">
      <c r="B5952" s="3" t="s">
        <v>11624</v>
      </c>
      <c r="C5952" t="str">
        <f>_xlfn.XLOOKUP(B5952,Product!$A:$A,Product!$E:$E)</f>
        <v>2978-20O</v>
      </c>
      <c r="D5952" s="3" t="s">
        <v>9512</v>
      </c>
    </row>
    <row r="5953" spans="2:4" x14ac:dyDescent="0.45">
      <c r="B5953" s="3" t="s">
        <v>11624</v>
      </c>
      <c r="C5953" t="str">
        <f>_xlfn.XLOOKUP(B5953,Product!$A:$A,Product!$E:$E)</f>
        <v>2978-20O</v>
      </c>
      <c r="D5953" s="3" t="s">
        <v>9513</v>
      </c>
    </row>
    <row r="5954" spans="2:4" x14ac:dyDescent="0.45">
      <c r="B5954" s="3" t="s">
        <v>11624</v>
      </c>
      <c r="C5954" t="str">
        <f>_xlfn.XLOOKUP(B5954,Product!$A:$A,Product!$E:$E)</f>
        <v>2978-20O</v>
      </c>
      <c r="D5954" s="3" t="s">
        <v>9514</v>
      </c>
    </row>
    <row r="5955" spans="2:4" x14ac:dyDescent="0.45">
      <c r="B5955" s="3" t="s">
        <v>11624</v>
      </c>
      <c r="C5955" t="str">
        <f>_xlfn.XLOOKUP(B5955,Product!$A:$A,Product!$E:$E)</f>
        <v>2978-20O</v>
      </c>
      <c r="D5955" s="3" t="s">
        <v>6092</v>
      </c>
    </row>
    <row r="5956" spans="2:4" x14ac:dyDescent="0.45">
      <c r="B5956" s="3" t="s">
        <v>11624</v>
      </c>
      <c r="C5956" t="str">
        <f>_xlfn.XLOOKUP(B5956,Product!$A:$A,Product!$E:$E)</f>
        <v>2978-20O</v>
      </c>
      <c r="D5956" s="3" t="s">
        <v>7970</v>
      </c>
    </row>
    <row r="5957" spans="2:4" x14ac:dyDescent="0.45">
      <c r="B5957" s="3" t="s">
        <v>11624</v>
      </c>
      <c r="C5957" t="str">
        <f>_xlfn.XLOOKUP(B5957,Product!$A:$A,Product!$E:$E)</f>
        <v>2978-20O</v>
      </c>
      <c r="D5957" s="3" t="s">
        <v>9515</v>
      </c>
    </row>
    <row r="5958" spans="2:4" x14ac:dyDescent="0.45">
      <c r="B5958" s="3" t="s">
        <v>11624</v>
      </c>
      <c r="C5958" t="str">
        <f>_xlfn.XLOOKUP(B5958,Product!$A:$A,Product!$E:$E)</f>
        <v>2978-20O</v>
      </c>
      <c r="D5958" s="3" t="s">
        <v>9516</v>
      </c>
    </row>
    <row r="5959" spans="2:4" x14ac:dyDescent="0.45">
      <c r="B5959" s="3" t="s">
        <v>11624</v>
      </c>
      <c r="C5959" t="str">
        <f>_xlfn.XLOOKUP(B5959,Product!$A:$A,Product!$E:$E)</f>
        <v>2978-20O</v>
      </c>
      <c r="D5959" s="3" t="s">
        <v>9517</v>
      </c>
    </row>
    <row r="5960" spans="2:4" x14ac:dyDescent="0.45">
      <c r="B5960" s="3" t="s">
        <v>11624</v>
      </c>
      <c r="C5960" t="str">
        <f>_xlfn.XLOOKUP(B5960,Product!$A:$A,Product!$E:$E)</f>
        <v>2978-20O</v>
      </c>
      <c r="D5960" s="3" t="s">
        <v>9519</v>
      </c>
    </row>
    <row r="5961" spans="2:4" x14ac:dyDescent="0.45">
      <c r="B5961" s="3" t="s">
        <v>11624</v>
      </c>
      <c r="C5961" t="str">
        <f>_xlfn.XLOOKUP(B5961,Product!$A:$A,Product!$E:$E)</f>
        <v>2978-20O</v>
      </c>
      <c r="D5961" s="3" t="s">
        <v>9528</v>
      </c>
    </row>
    <row r="5962" spans="2:4" x14ac:dyDescent="0.45">
      <c r="B5962" s="3" t="s">
        <v>11624</v>
      </c>
      <c r="C5962" t="str">
        <f>_xlfn.XLOOKUP(B5962,Product!$A:$A,Product!$E:$E)</f>
        <v>2978-20O</v>
      </c>
      <c r="D5962" s="3" t="s">
        <v>9521</v>
      </c>
    </row>
    <row r="5963" spans="2:4" x14ac:dyDescent="0.45">
      <c r="B5963" s="3" t="s">
        <v>11624</v>
      </c>
      <c r="C5963" t="str">
        <f>_xlfn.XLOOKUP(B5963,Product!$A:$A,Product!$E:$E)</f>
        <v>2978-20O</v>
      </c>
      <c r="D5963" s="3" t="s">
        <v>9529</v>
      </c>
    </row>
    <row r="5964" spans="2:4" x14ac:dyDescent="0.45">
      <c r="B5964" s="3" t="s">
        <v>11624</v>
      </c>
      <c r="C5964" t="str">
        <f>_xlfn.XLOOKUP(B5964,Product!$A:$A,Product!$E:$E)</f>
        <v>2978-20O</v>
      </c>
      <c r="D5964" s="3" t="s">
        <v>9522</v>
      </c>
    </row>
    <row r="5965" spans="2:4" x14ac:dyDescent="0.45">
      <c r="B5965" s="3" t="s">
        <v>11624</v>
      </c>
      <c r="C5965" t="str">
        <f>_xlfn.XLOOKUP(B5965,Product!$A:$A,Product!$E:$E)</f>
        <v>2978-20O</v>
      </c>
      <c r="D5965" s="3" t="s">
        <v>9523</v>
      </c>
    </row>
    <row r="5966" spans="2:4" x14ac:dyDescent="0.45">
      <c r="B5966" s="3" t="s">
        <v>11624</v>
      </c>
      <c r="C5966" t="str">
        <f>_xlfn.XLOOKUP(B5966,Product!$A:$A,Product!$E:$E)</f>
        <v>2978-20O</v>
      </c>
      <c r="D5966" s="3" t="s">
        <v>7980</v>
      </c>
    </row>
    <row r="5967" spans="2:4" x14ac:dyDescent="0.45">
      <c r="B5967" s="3" t="s">
        <v>11625</v>
      </c>
      <c r="C5967" t="str">
        <f>_xlfn.XLOOKUP(B5967,Product!$A:$A,Product!$E:$E)</f>
        <v>2978-22</v>
      </c>
      <c r="D5967" s="3" t="s">
        <v>9530</v>
      </c>
    </row>
    <row r="5968" spans="2:4" x14ac:dyDescent="0.45">
      <c r="B5968" s="3" t="s">
        <v>11625</v>
      </c>
      <c r="C5968" t="str">
        <f>_xlfn.XLOOKUP(B5968,Product!$A:$A,Product!$E:$E)</f>
        <v>2978-22</v>
      </c>
      <c r="D5968" s="3" t="s">
        <v>9531</v>
      </c>
    </row>
    <row r="5969" spans="2:4" x14ac:dyDescent="0.45">
      <c r="B5969" s="3" t="s">
        <v>11625</v>
      </c>
      <c r="C5969" t="str">
        <f>_xlfn.XLOOKUP(B5969,Product!$A:$A,Product!$E:$E)</f>
        <v>2978-22</v>
      </c>
      <c r="D5969" s="3" t="s">
        <v>9532</v>
      </c>
    </row>
    <row r="5970" spans="2:4" x14ac:dyDescent="0.45">
      <c r="B5970" s="3" t="s">
        <v>11625</v>
      </c>
      <c r="C5970" t="str">
        <f>_xlfn.XLOOKUP(B5970,Product!$A:$A,Product!$E:$E)</f>
        <v>2978-22</v>
      </c>
      <c r="D5970" s="3" t="s">
        <v>9533</v>
      </c>
    </row>
    <row r="5971" spans="2:4" x14ac:dyDescent="0.45">
      <c r="B5971" s="3" t="s">
        <v>11625</v>
      </c>
      <c r="C5971" t="str">
        <f>_xlfn.XLOOKUP(B5971,Product!$A:$A,Product!$E:$E)</f>
        <v>2978-22</v>
      </c>
      <c r="D5971" s="3" t="s">
        <v>9534</v>
      </c>
    </row>
    <row r="5972" spans="2:4" x14ac:dyDescent="0.45">
      <c r="B5972" s="3" t="s">
        <v>11625</v>
      </c>
      <c r="C5972" t="str">
        <f>_xlfn.XLOOKUP(B5972,Product!$A:$A,Product!$E:$E)</f>
        <v>2978-22</v>
      </c>
      <c r="D5972" s="3" t="s">
        <v>9535</v>
      </c>
    </row>
    <row r="5973" spans="2:4" x14ac:dyDescent="0.45">
      <c r="B5973" s="3" t="s">
        <v>11625</v>
      </c>
      <c r="C5973" t="str">
        <f>_xlfn.XLOOKUP(B5973,Product!$A:$A,Product!$E:$E)</f>
        <v>2978-22</v>
      </c>
      <c r="D5973" s="3" t="s">
        <v>9536</v>
      </c>
    </row>
    <row r="5974" spans="2:4" x14ac:dyDescent="0.45">
      <c r="B5974" s="3" t="s">
        <v>11625</v>
      </c>
      <c r="C5974" t="str">
        <f>_xlfn.XLOOKUP(B5974,Product!$A:$A,Product!$E:$E)</f>
        <v>2978-22</v>
      </c>
      <c r="D5974" s="3" t="s">
        <v>9537</v>
      </c>
    </row>
    <row r="5975" spans="2:4" x14ac:dyDescent="0.45">
      <c r="B5975" s="3" t="s">
        <v>11625</v>
      </c>
      <c r="C5975" t="str">
        <f>_xlfn.XLOOKUP(B5975,Product!$A:$A,Product!$E:$E)</f>
        <v>2978-22</v>
      </c>
      <c r="D5975" s="3" t="s">
        <v>9538</v>
      </c>
    </row>
    <row r="5976" spans="2:4" x14ac:dyDescent="0.45">
      <c r="B5976" s="3" t="s">
        <v>11625</v>
      </c>
      <c r="C5976" t="str">
        <f>_xlfn.XLOOKUP(B5976,Product!$A:$A,Product!$E:$E)</f>
        <v>2978-22</v>
      </c>
      <c r="D5976" s="3" t="s">
        <v>9539</v>
      </c>
    </row>
    <row r="5977" spans="2:4" x14ac:dyDescent="0.45">
      <c r="B5977" s="3" t="s">
        <v>11625</v>
      </c>
      <c r="C5977" t="str">
        <f>_xlfn.XLOOKUP(B5977,Product!$A:$A,Product!$E:$E)</f>
        <v>2978-22</v>
      </c>
      <c r="D5977" s="3" t="s">
        <v>9540</v>
      </c>
    </row>
    <row r="5978" spans="2:4" x14ac:dyDescent="0.45">
      <c r="B5978" s="3" t="s">
        <v>11625</v>
      </c>
      <c r="C5978" t="str">
        <f>_xlfn.XLOOKUP(B5978,Product!$A:$A,Product!$E:$E)</f>
        <v>2978-22</v>
      </c>
      <c r="D5978" s="3" t="s">
        <v>9541</v>
      </c>
    </row>
    <row r="5979" spans="2:4" x14ac:dyDescent="0.45">
      <c r="B5979" s="3" t="s">
        <v>11625</v>
      </c>
      <c r="C5979" t="str">
        <f>_xlfn.XLOOKUP(B5979,Product!$A:$A,Product!$E:$E)</f>
        <v>2978-22</v>
      </c>
      <c r="D5979" s="3" t="s">
        <v>9542</v>
      </c>
    </row>
    <row r="5980" spans="2:4" x14ac:dyDescent="0.45">
      <c r="B5980" s="3" t="s">
        <v>11626</v>
      </c>
      <c r="C5980" t="str">
        <f>_xlfn.XLOOKUP(B5980,Product!$A:$A,Product!$E:$E)</f>
        <v>2978-22BG</v>
      </c>
      <c r="D5980" s="3" t="s">
        <v>9543</v>
      </c>
    </row>
    <row r="5981" spans="2:4" x14ac:dyDescent="0.45">
      <c r="B5981" s="3" t="s">
        <v>11626</v>
      </c>
      <c r="C5981" t="str">
        <f>_xlfn.XLOOKUP(B5981,Product!$A:$A,Product!$E:$E)</f>
        <v>2978-22BG</v>
      </c>
      <c r="D5981" s="3" t="s">
        <v>9530</v>
      </c>
    </row>
    <row r="5982" spans="2:4" x14ac:dyDescent="0.45">
      <c r="B5982" s="3" t="s">
        <v>11626</v>
      </c>
      <c r="C5982" t="str">
        <f>_xlfn.XLOOKUP(B5982,Product!$A:$A,Product!$E:$E)</f>
        <v>2978-22BG</v>
      </c>
      <c r="D5982" s="3" t="s">
        <v>9531</v>
      </c>
    </row>
    <row r="5983" spans="2:4" x14ac:dyDescent="0.45">
      <c r="B5983" s="3" t="s">
        <v>11626</v>
      </c>
      <c r="C5983" t="str">
        <f>_xlfn.XLOOKUP(B5983,Product!$A:$A,Product!$E:$E)</f>
        <v>2978-22BG</v>
      </c>
      <c r="D5983" s="3" t="s">
        <v>9534</v>
      </c>
    </row>
    <row r="5984" spans="2:4" x14ac:dyDescent="0.45">
      <c r="B5984" s="3" t="s">
        <v>11626</v>
      </c>
      <c r="C5984" t="str">
        <f>_xlfn.XLOOKUP(B5984,Product!$A:$A,Product!$E:$E)</f>
        <v>2978-22BG</v>
      </c>
      <c r="D5984" s="3" t="s">
        <v>9535</v>
      </c>
    </row>
    <row r="5985" spans="2:4" x14ac:dyDescent="0.45">
      <c r="B5985" s="3" t="s">
        <v>11626</v>
      </c>
      <c r="C5985" t="str">
        <f>_xlfn.XLOOKUP(B5985,Product!$A:$A,Product!$E:$E)</f>
        <v>2978-22BG</v>
      </c>
      <c r="D5985" s="3" t="s">
        <v>9537</v>
      </c>
    </row>
    <row r="5986" spans="2:4" x14ac:dyDescent="0.45">
      <c r="B5986" s="3" t="s">
        <v>11626</v>
      </c>
      <c r="C5986" t="str">
        <f>_xlfn.XLOOKUP(B5986,Product!$A:$A,Product!$E:$E)</f>
        <v>2978-22BG</v>
      </c>
      <c r="D5986" s="3" t="s">
        <v>9544</v>
      </c>
    </row>
    <row r="5987" spans="2:4" x14ac:dyDescent="0.45">
      <c r="B5987" s="3" t="s">
        <v>11626</v>
      </c>
      <c r="C5987" t="str">
        <f>_xlfn.XLOOKUP(B5987,Product!$A:$A,Product!$E:$E)</f>
        <v>2978-22BG</v>
      </c>
      <c r="D5987" s="3" t="s">
        <v>9540</v>
      </c>
    </row>
    <row r="5988" spans="2:4" x14ac:dyDescent="0.45">
      <c r="B5988" s="3" t="s">
        <v>11626</v>
      </c>
      <c r="C5988" t="str">
        <f>_xlfn.XLOOKUP(B5988,Product!$A:$A,Product!$E:$E)</f>
        <v>2978-22BG</v>
      </c>
      <c r="D5988" s="3" t="s">
        <v>9545</v>
      </c>
    </row>
    <row r="5989" spans="2:4" x14ac:dyDescent="0.45">
      <c r="B5989" s="3" t="s">
        <v>11626</v>
      </c>
      <c r="C5989" t="str">
        <f>_xlfn.XLOOKUP(B5989,Product!$A:$A,Product!$E:$E)</f>
        <v>2978-22BG</v>
      </c>
      <c r="D5989" s="3" t="s">
        <v>9541</v>
      </c>
    </row>
    <row r="5990" spans="2:4" x14ac:dyDescent="0.45">
      <c r="B5990" s="3" t="s">
        <v>11626</v>
      </c>
      <c r="C5990" t="str">
        <f>_xlfn.XLOOKUP(B5990,Product!$A:$A,Product!$E:$E)</f>
        <v>2978-22BG</v>
      </c>
      <c r="D5990" s="3" t="s">
        <v>9542</v>
      </c>
    </row>
    <row r="5991" spans="2:4" x14ac:dyDescent="0.45">
      <c r="B5991" s="3" t="s">
        <v>11627</v>
      </c>
      <c r="C5991" t="str">
        <f>_xlfn.XLOOKUP(B5991,Product!$A:$A,Product!$E:$E)</f>
        <v>2978-22K</v>
      </c>
      <c r="D5991" s="3" t="s">
        <v>9530</v>
      </c>
    </row>
    <row r="5992" spans="2:4" x14ac:dyDescent="0.45">
      <c r="B5992" s="3" t="s">
        <v>11627</v>
      </c>
      <c r="C5992" t="str">
        <f>_xlfn.XLOOKUP(B5992,Product!$A:$A,Product!$E:$E)</f>
        <v>2978-22K</v>
      </c>
      <c r="D5992" s="3" t="s">
        <v>9546</v>
      </c>
    </row>
    <row r="5993" spans="2:4" x14ac:dyDescent="0.45">
      <c r="B5993" s="3" t="s">
        <v>11627</v>
      </c>
      <c r="C5993" t="str">
        <f>_xlfn.XLOOKUP(B5993,Product!$A:$A,Product!$E:$E)</f>
        <v>2978-22K</v>
      </c>
      <c r="D5993" s="3" t="s">
        <v>9531</v>
      </c>
    </row>
    <row r="5994" spans="2:4" x14ac:dyDescent="0.45">
      <c r="B5994" s="3" t="s">
        <v>11627</v>
      </c>
      <c r="C5994" t="str">
        <f>_xlfn.XLOOKUP(B5994,Product!$A:$A,Product!$E:$E)</f>
        <v>2978-22K</v>
      </c>
      <c r="D5994" s="3" t="s">
        <v>9533</v>
      </c>
    </row>
    <row r="5995" spans="2:4" x14ac:dyDescent="0.45">
      <c r="B5995" s="3" t="s">
        <v>11627</v>
      </c>
      <c r="C5995" t="str">
        <f>_xlfn.XLOOKUP(B5995,Product!$A:$A,Product!$E:$E)</f>
        <v>2978-22K</v>
      </c>
      <c r="D5995" s="3" t="s">
        <v>9534</v>
      </c>
    </row>
    <row r="5996" spans="2:4" x14ac:dyDescent="0.45">
      <c r="B5996" s="3" t="s">
        <v>11627</v>
      </c>
      <c r="C5996" t="str">
        <f>_xlfn.XLOOKUP(B5996,Product!$A:$A,Product!$E:$E)</f>
        <v>2978-22K</v>
      </c>
      <c r="D5996" s="3" t="s">
        <v>9535</v>
      </c>
    </row>
    <row r="5997" spans="2:4" x14ac:dyDescent="0.45">
      <c r="B5997" s="3" t="s">
        <v>11627</v>
      </c>
      <c r="C5997" t="str">
        <f>_xlfn.XLOOKUP(B5997,Product!$A:$A,Product!$E:$E)</f>
        <v>2978-22K</v>
      </c>
      <c r="D5997" s="3" t="s">
        <v>9536</v>
      </c>
    </row>
    <row r="5998" spans="2:4" x14ac:dyDescent="0.45">
      <c r="B5998" s="3" t="s">
        <v>11627</v>
      </c>
      <c r="C5998" t="str">
        <f>_xlfn.XLOOKUP(B5998,Product!$A:$A,Product!$E:$E)</f>
        <v>2978-22K</v>
      </c>
      <c r="D5998" s="3" t="s">
        <v>9537</v>
      </c>
    </row>
    <row r="5999" spans="2:4" x14ac:dyDescent="0.45">
      <c r="B5999" s="3" t="s">
        <v>11627</v>
      </c>
      <c r="C5999" t="str">
        <f>_xlfn.XLOOKUP(B5999,Product!$A:$A,Product!$E:$E)</f>
        <v>2978-22K</v>
      </c>
      <c r="D5999" s="3" t="s">
        <v>9547</v>
      </c>
    </row>
    <row r="6000" spans="2:4" x14ac:dyDescent="0.45">
      <c r="B6000" s="3" t="s">
        <v>11627</v>
      </c>
      <c r="C6000" t="str">
        <f>_xlfn.XLOOKUP(B6000,Product!$A:$A,Product!$E:$E)</f>
        <v>2978-22K</v>
      </c>
      <c r="D6000" s="3" t="s">
        <v>9548</v>
      </c>
    </row>
    <row r="6001" spans="2:4" x14ac:dyDescent="0.45">
      <c r="B6001" s="3" t="s">
        <v>11627</v>
      </c>
      <c r="C6001" t="str">
        <f>_xlfn.XLOOKUP(B6001,Product!$A:$A,Product!$E:$E)</f>
        <v>2978-22K</v>
      </c>
      <c r="D6001" s="3" t="s">
        <v>9540</v>
      </c>
    </row>
    <row r="6002" spans="2:4" x14ac:dyDescent="0.45">
      <c r="B6002" s="3" t="s">
        <v>11627</v>
      </c>
      <c r="C6002" t="str">
        <f>_xlfn.XLOOKUP(B6002,Product!$A:$A,Product!$E:$E)</f>
        <v>2978-22K</v>
      </c>
      <c r="D6002" s="3" t="s">
        <v>9541</v>
      </c>
    </row>
    <row r="6003" spans="2:4" x14ac:dyDescent="0.45">
      <c r="B6003" s="3" t="s">
        <v>11627</v>
      </c>
      <c r="C6003" t="str">
        <f>_xlfn.XLOOKUP(B6003,Product!$A:$A,Product!$E:$E)</f>
        <v>2978-22K</v>
      </c>
      <c r="D6003" s="3" t="s">
        <v>9542</v>
      </c>
    </row>
    <row r="6004" spans="2:4" x14ac:dyDescent="0.45">
      <c r="B6004" s="3" t="s">
        <v>11628</v>
      </c>
      <c r="C6004" t="str">
        <f>_xlfn.XLOOKUP(B6004,Product!$A:$A,Product!$E:$E)</f>
        <v>2978-22O</v>
      </c>
      <c r="D6004" s="3" t="s">
        <v>9530</v>
      </c>
    </row>
    <row r="6005" spans="2:4" x14ac:dyDescent="0.45">
      <c r="B6005" s="3" t="s">
        <v>11628</v>
      </c>
      <c r="C6005" t="str">
        <f>_xlfn.XLOOKUP(B6005,Product!$A:$A,Product!$E:$E)</f>
        <v>2978-22O</v>
      </c>
      <c r="D6005" s="3" t="s">
        <v>9549</v>
      </c>
    </row>
    <row r="6006" spans="2:4" x14ac:dyDescent="0.45">
      <c r="B6006" s="3" t="s">
        <v>11628</v>
      </c>
      <c r="C6006" t="str">
        <f>_xlfn.XLOOKUP(B6006,Product!$A:$A,Product!$E:$E)</f>
        <v>2978-22O</v>
      </c>
      <c r="D6006" s="3" t="s">
        <v>9550</v>
      </c>
    </row>
    <row r="6007" spans="2:4" x14ac:dyDescent="0.45">
      <c r="B6007" s="3" t="s">
        <v>11628</v>
      </c>
      <c r="C6007" t="str">
        <f>_xlfn.XLOOKUP(B6007,Product!$A:$A,Product!$E:$E)</f>
        <v>2978-22O</v>
      </c>
      <c r="D6007" s="3" t="s">
        <v>9531</v>
      </c>
    </row>
    <row r="6008" spans="2:4" x14ac:dyDescent="0.45">
      <c r="B6008" s="3" t="s">
        <v>11628</v>
      </c>
      <c r="C6008" t="str">
        <f>_xlfn.XLOOKUP(B6008,Product!$A:$A,Product!$E:$E)</f>
        <v>2978-22O</v>
      </c>
      <c r="D6008" s="3" t="s">
        <v>9533</v>
      </c>
    </row>
    <row r="6009" spans="2:4" x14ac:dyDescent="0.45">
      <c r="B6009" s="3" t="s">
        <v>11628</v>
      </c>
      <c r="C6009" t="str">
        <f>_xlfn.XLOOKUP(B6009,Product!$A:$A,Product!$E:$E)</f>
        <v>2978-22O</v>
      </c>
      <c r="D6009" s="3" t="s">
        <v>9534</v>
      </c>
    </row>
    <row r="6010" spans="2:4" x14ac:dyDescent="0.45">
      <c r="B6010" s="3" t="s">
        <v>11628</v>
      </c>
      <c r="C6010" t="str">
        <f>_xlfn.XLOOKUP(B6010,Product!$A:$A,Product!$E:$E)</f>
        <v>2978-22O</v>
      </c>
      <c r="D6010" s="3" t="s">
        <v>9535</v>
      </c>
    </row>
    <row r="6011" spans="2:4" x14ac:dyDescent="0.45">
      <c r="B6011" s="3" t="s">
        <v>11628</v>
      </c>
      <c r="C6011" t="str">
        <f>_xlfn.XLOOKUP(B6011,Product!$A:$A,Product!$E:$E)</f>
        <v>2978-22O</v>
      </c>
      <c r="D6011" s="3" t="s">
        <v>9536</v>
      </c>
    </row>
    <row r="6012" spans="2:4" x14ac:dyDescent="0.45">
      <c r="B6012" s="3" t="s">
        <v>11628</v>
      </c>
      <c r="C6012" t="str">
        <f>_xlfn.XLOOKUP(B6012,Product!$A:$A,Product!$E:$E)</f>
        <v>2978-22O</v>
      </c>
      <c r="D6012" s="3" t="s">
        <v>9537</v>
      </c>
    </row>
    <row r="6013" spans="2:4" x14ac:dyDescent="0.45">
      <c r="B6013" s="3" t="s">
        <v>11628</v>
      </c>
      <c r="C6013" t="str">
        <f>_xlfn.XLOOKUP(B6013,Product!$A:$A,Product!$E:$E)</f>
        <v>2978-22O</v>
      </c>
      <c r="D6013" s="3" t="s">
        <v>9540</v>
      </c>
    </row>
    <row r="6014" spans="2:4" x14ac:dyDescent="0.45">
      <c r="B6014" s="3" t="s">
        <v>11628</v>
      </c>
      <c r="C6014" t="str">
        <f>_xlfn.XLOOKUP(B6014,Product!$A:$A,Product!$E:$E)</f>
        <v>2978-22O</v>
      </c>
      <c r="D6014" s="3" t="s">
        <v>9551</v>
      </c>
    </row>
    <row r="6015" spans="2:4" x14ac:dyDescent="0.45">
      <c r="B6015" s="3" t="s">
        <v>11628</v>
      </c>
      <c r="C6015" t="str">
        <f>_xlfn.XLOOKUP(B6015,Product!$A:$A,Product!$E:$E)</f>
        <v>2978-22O</v>
      </c>
      <c r="D6015" s="3" t="s">
        <v>9541</v>
      </c>
    </row>
    <row r="6016" spans="2:4" x14ac:dyDescent="0.45">
      <c r="B6016" s="3" t="s">
        <v>11628</v>
      </c>
      <c r="C6016" t="str">
        <f>_xlfn.XLOOKUP(B6016,Product!$A:$A,Product!$E:$E)</f>
        <v>2978-22O</v>
      </c>
      <c r="D6016" s="3" t="s">
        <v>9542</v>
      </c>
    </row>
    <row r="6017" spans="2:4" x14ac:dyDescent="0.45">
      <c r="B6017" s="3" t="s">
        <v>11628</v>
      </c>
      <c r="C6017" t="str">
        <f>_xlfn.XLOOKUP(B6017,Product!$A:$A,Product!$E:$E)</f>
        <v>2978-22O</v>
      </c>
      <c r="D6017" s="3" t="s">
        <v>9552</v>
      </c>
    </row>
    <row r="6018" spans="2:4" x14ac:dyDescent="0.45">
      <c r="B6018" s="3" t="s">
        <v>11629</v>
      </c>
      <c r="C6018" t="str">
        <f>_xlfn.XLOOKUP(B6018,Product!$A:$A,Product!$E:$E)</f>
        <v>2978-BGCUT</v>
      </c>
      <c r="D6018" s="3" t="s">
        <v>9512</v>
      </c>
    </row>
    <row r="6019" spans="2:4" x14ac:dyDescent="0.45">
      <c r="B6019" s="3" t="s">
        <v>11629</v>
      </c>
      <c r="C6019" t="str">
        <f>_xlfn.XLOOKUP(B6019,Product!$A:$A,Product!$E:$E)</f>
        <v>2978-BGCUT</v>
      </c>
      <c r="D6019" s="3" t="s">
        <v>9513</v>
      </c>
    </row>
    <row r="6020" spans="2:4" x14ac:dyDescent="0.45">
      <c r="B6020" s="3" t="s">
        <v>11629</v>
      </c>
      <c r="C6020" t="str">
        <f>_xlfn.XLOOKUP(B6020,Product!$A:$A,Product!$E:$E)</f>
        <v>2978-BGCUT</v>
      </c>
      <c r="D6020" s="3" t="s">
        <v>9514</v>
      </c>
    </row>
    <row r="6021" spans="2:4" x14ac:dyDescent="0.45">
      <c r="B6021" s="3" t="s">
        <v>11629</v>
      </c>
      <c r="C6021" t="str">
        <f>_xlfn.XLOOKUP(B6021,Product!$A:$A,Product!$E:$E)</f>
        <v>2978-BGCUT</v>
      </c>
      <c r="D6021" s="3" t="s">
        <v>6092</v>
      </c>
    </row>
    <row r="6022" spans="2:4" x14ac:dyDescent="0.45">
      <c r="B6022" s="3" t="s">
        <v>11629</v>
      </c>
      <c r="C6022" t="str">
        <f>_xlfn.XLOOKUP(B6022,Product!$A:$A,Product!$E:$E)</f>
        <v>2978-BGCUT</v>
      </c>
      <c r="D6022" s="3" t="s">
        <v>7970</v>
      </c>
    </row>
    <row r="6023" spans="2:4" x14ac:dyDescent="0.45">
      <c r="B6023" s="3" t="s">
        <v>11629</v>
      </c>
      <c r="C6023" t="str">
        <f>_xlfn.XLOOKUP(B6023,Product!$A:$A,Product!$E:$E)</f>
        <v>2978-BGCUT</v>
      </c>
      <c r="D6023" s="3" t="s">
        <v>9553</v>
      </c>
    </row>
    <row r="6024" spans="2:4" x14ac:dyDescent="0.45">
      <c r="B6024" s="3" t="s">
        <v>11629</v>
      </c>
      <c r="C6024" t="str">
        <f>_xlfn.XLOOKUP(B6024,Product!$A:$A,Product!$E:$E)</f>
        <v>2978-BGCUT</v>
      </c>
      <c r="D6024" s="3" t="s">
        <v>9515</v>
      </c>
    </row>
    <row r="6025" spans="2:4" x14ac:dyDescent="0.45">
      <c r="B6025" s="3" t="s">
        <v>11629</v>
      </c>
      <c r="C6025" t="str">
        <f>_xlfn.XLOOKUP(B6025,Product!$A:$A,Product!$E:$E)</f>
        <v>2978-BGCUT</v>
      </c>
      <c r="D6025" s="3" t="s">
        <v>9516</v>
      </c>
    </row>
    <row r="6026" spans="2:4" x14ac:dyDescent="0.45">
      <c r="B6026" s="3" t="s">
        <v>11629</v>
      </c>
      <c r="C6026" t="str">
        <f>_xlfn.XLOOKUP(B6026,Product!$A:$A,Product!$E:$E)</f>
        <v>2978-BGCUT</v>
      </c>
      <c r="D6026" s="3" t="s">
        <v>9517</v>
      </c>
    </row>
    <row r="6027" spans="2:4" x14ac:dyDescent="0.45">
      <c r="B6027" s="3" t="s">
        <v>11629</v>
      </c>
      <c r="C6027" t="str">
        <f>_xlfn.XLOOKUP(B6027,Product!$A:$A,Product!$E:$E)</f>
        <v>2978-BGCUT</v>
      </c>
      <c r="D6027" s="3" t="s">
        <v>9519</v>
      </c>
    </row>
    <row r="6028" spans="2:4" x14ac:dyDescent="0.45">
      <c r="B6028" s="3" t="s">
        <v>11629</v>
      </c>
      <c r="C6028" t="str">
        <f>_xlfn.XLOOKUP(B6028,Product!$A:$A,Product!$E:$E)</f>
        <v>2978-BGCUT</v>
      </c>
      <c r="D6028" s="3" t="s">
        <v>9521</v>
      </c>
    </row>
    <row r="6029" spans="2:4" x14ac:dyDescent="0.45">
      <c r="B6029" s="3" t="s">
        <v>11629</v>
      </c>
      <c r="C6029" t="str">
        <f>_xlfn.XLOOKUP(B6029,Product!$A:$A,Product!$E:$E)</f>
        <v>2978-BGCUT</v>
      </c>
      <c r="D6029" s="3" t="s">
        <v>9522</v>
      </c>
    </row>
    <row r="6030" spans="2:4" x14ac:dyDescent="0.45">
      <c r="B6030" s="3" t="s">
        <v>11629</v>
      </c>
      <c r="C6030" t="str">
        <f>_xlfn.XLOOKUP(B6030,Product!$A:$A,Product!$E:$E)</f>
        <v>2978-BGCUT</v>
      </c>
      <c r="D6030" s="3" t="s">
        <v>9523</v>
      </c>
    </row>
    <row r="6031" spans="2:4" x14ac:dyDescent="0.45">
      <c r="B6031" s="3" t="s">
        <v>11629</v>
      </c>
      <c r="C6031" t="str">
        <f>_xlfn.XLOOKUP(B6031,Product!$A:$A,Product!$E:$E)</f>
        <v>2978-BGCUT</v>
      </c>
      <c r="D6031" s="3" t="s">
        <v>7980</v>
      </c>
    </row>
    <row r="6032" spans="2:4" x14ac:dyDescent="0.45">
      <c r="B6032" s="3" t="s">
        <v>11629</v>
      </c>
      <c r="C6032" t="str">
        <f>_xlfn.XLOOKUP(B6032,Product!$A:$A,Product!$E:$E)</f>
        <v>2978-BGCUT</v>
      </c>
      <c r="D6032" s="3" t="s">
        <v>9554</v>
      </c>
    </row>
    <row r="6033" spans="2:4" x14ac:dyDescent="0.45">
      <c r="B6033" s="3" t="s">
        <v>11630</v>
      </c>
      <c r="C6033" t="str">
        <f>_xlfn.XLOOKUP(B6033,Product!$A:$A,Product!$E:$E)</f>
        <v>2978-OCUT</v>
      </c>
      <c r="D6033" s="3" t="s">
        <v>9512</v>
      </c>
    </row>
    <row r="6034" spans="2:4" x14ac:dyDescent="0.45">
      <c r="B6034" s="3" t="s">
        <v>11630</v>
      </c>
      <c r="C6034" t="str">
        <f>_xlfn.XLOOKUP(B6034,Product!$A:$A,Product!$E:$E)</f>
        <v>2978-OCUT</v>
      </c>
      <c r="D6034" s="3" t="s">
        <v>9513</v>
      </c>
    </row>
    <row r="6035" spans="2:4" x14ac:dyDescent="0.45">
      <c r="B6035" s="3" t="s">
        <v>11630</v>
      </c>
      <c r="C6035" t="str">
        <f>_xlfn.XLOOKUP(B6035,Product!$A:$A,Product!$E:$E)</f>
        <v>2978-OCUT</v>
      </c>
      <c r="D6035" s="3" t="s">
        <v>9514</v>
      </c>
    </row>
    <row r="6036" spans="2:4" x14ac:dyDescent="0.45">
      <c r="B6036" s="3" t="s">
        <v>11630</v>
      </c>
      <c r="C6036" t="str">
        <f>_xlfn.XLOOKUP(B6036,Product!$A:$A,Product!$E:$E)</f>
        <v>2978-OCUT</v>
      </c>
      <c r="D6036" s="3" t="s">
        <v>6092</v>
      </c>
    </row>
    <row r="6037" spans="2:4" x14ac:dyDescent="0.45">
      <c r="B6037" s="3" t="s">
        <v>11630</v>
      </c>
      <c r="C6037" t="str">
        <f>_xlfn.XLOOKUP(B6037,Product!$A:$A,Product!$E:$E)</f>
        <v>2978-OCUT</v>
      </c>
      <c r="D6037" s="3" t="s">
        <v>7970</v>
      </c>
    </row>
    <row r="6038" spans="2:4" x14ac:dyDescent="0.45">
      <c r="B6038" s="3" t="s">
        <v>11630</v>
      </c>
      <c r="C6038" t="str">
        <f>_xlfn.XLOOKUP(B6038,Product!$A:$A,Product!$E:$E)</f>
        <v>2978-OCUT</v>
      </c>
      <c r="D6038" s="3" t="s">
        <v>9555</v>
      </c>
    </row>
    <row r="6039" spans="2:4" x14ac:dyDescent="0.45">
      <c r="B6039" s="3" t="s">
        <v>11630</v>
      </c>
      <c r="C6039" t="str">
        <f>_xlfn.XLOOKUP(B6039,Product!$A:$A,Product!$E:$E)</f>
        <v>2978-OCUT</v>
      </c>
      <c r="D6039" s="3" t="s">
        <v>9556</v>
      </c>
    </row>
    <row r="6040" spans="2:4" x14ac:dyDescent="0.45">
      <c r="B6040" s="3" t="s">
        <v>11630</v>
      </c>
      <c r="C6040" t="str">
        <f>_xlfn.XLOOKUP(B6040,Product!$A:$A,Product!$E:$E)</f>
        <v>2978-OCUT</v>
      </c>
      <c r="D6040" s="3" t="s">
        <v>9515</v>
      </c>
    </row>
    <row r="6041" spans="2:4" x14ac:dyDescent="0.45">
      <c r="B6041" s="3" t="s">
        <v>11630</v>
      </c>
      <c r="C6041" t="str">
        <f>_xlfn.XLOOKUP(B6041,Product!$A:$A,Product!$E:$E)</f>
        <v>2978-OCUT</v>
      </c>
      <c r="D6041" s="3" t="s">
        <v>9516</v>
      </c>
    </row>
    <row r="6042" spans="2:4" x14ac:dyDescent="0.45">
      <c r="B6042" s="3" t="s">
        <v>11630</v>
      </c>
      <c r="C6042" t="str">
        <f>_xlfn.XLOOKUP(B6042,Product!$A:$A,Product!$E:$E)</f>
        <v>2978-OCUT</v>
      </c>
      <c r="D6042" s="3" t="s">
        <v>9517</v>
      </c>
    </row>
    <row r="6043" spans="2:4" x14ac:dyDescent="0.45">
      <c r="B6043" s="3" t="s">
        <v>11630</v>
      </c>
      <c r="C6043" t="str">
        <f>_xlfn.XLOOKUP(B6043,Product!$A:$A,Product!$E:$E)</f>
        <v>2978-OCUT</v>
      </c>
      <c r="D6043" s="3" t="s">
        <v>9519</v>
      </c>
    </row>
    <row r="6044" spans="2:4" x14ac:dyDescent="0.45">
      <c r="B6044" s="3" t="s">
        <v>11630</v>
      </c>
      <c r="C6044" t="str">
        <f>_xlfn.XLOOKUP(B6044,Product!$A:$A,Product!$E:$E)</f>
        <v>2978-OCUT</v>
      </c>
      <c r="D6044" s="3" t="s">
        <v>9521</v>
      </c>
    </row>
    <row r="6045" spans="2:4" x14ac:dyDescent="0.45">
      <c r="B6045" s="3" t="s">
        <v>11630</v>
      </c>
      <c r="C6045" t="str">
        <f>_xlfn.XLOOKUP(B6045,Product!$A:$A,Product!$E:$E)</f>
        <v>2978-OCUT</v>
      </c>
      <c r="D6045" s="3" t="s">
        <v>9522</v>
      </c>
    </row>
    <row r="6046" spans="2:4" x14ac:dyDescent="0.45">
      <c r="B6046" s="3" t="s">
        <v>11630</v>
      </c>
      <c r="C6046" t="str">
        <f>_xlfn.XLOOKUP(B6046,Product!$A:$A,Product!$E:$E)</f>
        <v>2978-OCUT</v>
      </c>
      <c r="D6046" s="3" t="s">
        <v>9523</v>
      </c>
    </row>
    <row r="6047" spans="2:4" x14ac:dyDescent="0.45">
      <c r="B6047" s="3" t="s">
        <v>11630</v>
      </c>
      <c r="C6047" t="str">
        <f>_xlfn.XLOOKUP(B6047,Product!$A:$A,Product!$E:$E)</f>
        <v>2978-OCUT</v>
      </c>
      <c r="D6047" s="3" t="s">
        <v>7980</v>
      </c>
    </row>
    <row r="6048" spans="2:4" x14ac:dyDescent="0.45">
      <c r="B6048" s="3" t="s">
        <v>11634</v>
      </c>
      <c r="C6048" t="str">
        <f>_xlfn.XLOOKUP(B6048,Product!$A:$A,Product!$E:$E)</f>
        <v>2982-21</v>
      </c>
      <c r="D6048" s="3" t="s">
        <v>9557</v>
      </c>
    </row>
    <row r="6049" spans="2:4" x14ac:dyDescent="0.45">
      <c r="B6049" s="3" t="s">
        <v>11634</v>
      </c>
      <c r="C6049" t="str">
        <f>_xlfn.XLOOKUP(B6049,Product!$A:$A,Product!$E:$E)</f>
        <v>2982-21</v>
      </c>
      <c r="D6049" s="3" t="s">
        <v>9558</v>
      </c>
    </row>
    <row r="6050" spans="2:4" x14ac:dyDescent="0.45">
      <c r="B6050" s="3" t="s">
        <v>11634</v>
      </c>
      <c r="C6050" t="str">
        <f>_xlfn.XLOOKUP(B6050,Product!$A:$A,Product!$E:$E)</f>
        <v>2982-21</v>
      </c>
      <c r="D6050" s="3" t="s">
        <v>9559</v>
      </c>
    </row>
    <row r="6051" spans="2:4" x14ac:dyDescent="0.45">
      <c r="B6051" s="3" t="s">
        <v>11634</v>
      </c>
      <c r="C6051" t="str">
        <f>_xlfn.XLOOKUP(B6051,Product!$A:$A,Product!$E:$E)</f>
        <v>2982-21</v>
      </c>
      <c r="D6051" s="3" t="s">
        <v>9560</v>
      </c>
    </row>
    <row r="6052" spans="2:4" x14ac:dyDescent="0.45">
      <c r="B6052" s="3" t="s">
        <v>11634</v>
      </c>
      <c r="C6052" t="str">
        <f>_xlfn.XLOOKUP(B6052,Product!$A:$A,Product!$E:$E)</f>
        <v>2982-21</v>
      </c>
      <c r="D6052" s="3" t="s">
        <v>9561</v>
      </c>
    </row>
    <row r="6053" spans="2:4" x14ac:dyDescent="0.45">
      <c r="B6053" s="3" t="s">
        <v>11634</v>
      </c>
      <c r="C6053" t="str">
        <f>_xlfn.XLOOKUP(B6053,Product!$A:$A,Product!$E:$E)</f>
        <v>2982-21</v>
      </c>
      <c r="D6053" s="3" t="s">
        <v>9562</v>
      </c>
    </row>
    <row r="6054" spans="2:4" x14ac:dyDescent="0.45">
      <c r="B6054" s="3" t="s">
        <v>11634</v>
      </c>
      <c r="C6054" t="str">
        <f>_xlfn.XLOOKUP(B6054,Product!$A:$A,Product!$E:$E)</f>
        <v>2982-21</v>
      </c>
      <c r="D6054" s="3" t="s">
        <v>9563</v>
      </c>
    </row>
    <row r="6055" spans="2:4" x14ac:dyDescent="0.45">
      <c r="B6055" s="3" t="s">
        <v>11634</v>
      </c>
      <c r="C6055" t="str">
        <f>_xlfn.XLOOKUP(B6055,Product!$A:$A,Product!$E:$E)</f>
        <v>2982-21</v>
      </c>
      <c r="D6055" s="3" t="s">
        <v>9564</v>
      </c>
    </row>
    <row r="6056" spans="2:4" x14ac:dyDescent="0.45">
      <c r="B6056" s="3" t="s">
        <v>11634</v>
      </c>
      <c r="C6056" t="str">
        <f>_xlfn.XLOOKUP(B6056,Product!$A:$A,Product!$E:$E)</f>
        <v>2982-21</v>
      </c>
      <c r="D6056" s="3" t="s">
        <v>9565</v>
      </c>
    </row>
    <row r="6057" spans="2:4" x14ac:dyDescent="0.45">
      <c r="B6057" s="3" t="s">
        <v>11634</v>
      </c>
      <c r="C6057" t="str">
        <f>_xlfn.XLOOKUP(B6057,Product!$A:$A,Product!$E:$E)</f>
        <v>2982-21</v>
      </c>
      <c r="D6057" s="3" t="s">
        <v>9566</v>
      </c>
    </row>
    <row r="6058" spans="2:4" x14ac:dyDescent="0.45">
      <c r="B6058" s="3" t="s">
        <v>11634</v>
      </c>
      <c r="C6058" t="str">
        <f>_xlfn.XLOOKUP(B6058,Product!$A:$A,Product!$E:$E)</f>
        <v>2982-21</v>
      </c>
      <c r="D6058" s="3" t="s">
        <v>9567</v>
      </c>
    </row>
    <row r="6059" spans="2:4" x14ac:dyDescent="0.45">
      <c r="B6059" s="3" t="s">
        <v>11634</v>
      </c>
      <c r="C6059" t="str">
        <f>_xlfn.XLOOKUP(B6059,Product!$A:$A,Product!$E:$E)</f>
        <v>2982-21</v>
      </c>
      <c r="D6059" s="3" t="s">
        <v>9568</v>
      </c>
    </row>
    <row r="6060" spans="2:4" x14ac:dyDescent="0.45">
      <c r="B6060" s="3" t="s">
        <v>11634</v>
      </c>
      <c r="C6060" t="str">
        <f>_xlfn.XLOOKUP(B6060,Product!$A:$A,Product!$E:$E)</f>
        <v>2982-21</v>
      </c>
      <c r="D6060" s="3" t="s">
        <v>9569</v>
      </c>
    </row>
    <row r="6061" spans="2:4" x14ac:dyDescent="0.45">
      <c r="B6061" s="3" t="s">
        <v>11634</v>
      </c>
      <c r="C6061" t="str">
        <f>_xlfn.XLOOKUP(B6061,Product!$A:$A,Product!$E:$E)</f>
        <v>2982-21</v>
      </c>
      <c r="D6061" s="3" t="s">
        <v>9570</v>
      </c>
    </row>
    <row r="6062" spans="2:4" x14ac:dyDescent="0.45">
      <c r="B6062" s="3" t="s">
        <v>11634</v>
      </c>
      <c r="C6062" t="str">
        <f>_xlfn.XLOOKUP(B6062,Product!$A:$A,Product!$E:$E)</f>
        <v>2982-21</v>
      </c>
      <c r="D6062" s="3" t="s">
        <v>9571</v>
      </c>
    </row>
    <row r="6063" spans="2:4" x14ac:dyDescent="0.45">
      <c r="B6063" s="3" t="s">
        <v>11637</v>
      </c>
      <c r="C6063" t="str">
        <f>_xlfn.XLOOKUP(B6063,Product!$A:$A,Product!$E:$E)</f>
        <v>2990-21HD</v>
      </c>
      <c r="D6063" s="3" t="s">
        <v>9572</v>
      </c>
    </row>
    <row r="6064" spans="2:4" x14ac:dyDescent="0.45">
      <c r="B6064" s="3" t="s">
        <v>11637</v>
      </c>
      <c r="C6064" t="str">
        <f>_xlfn.XLOOKUP(B6064,Product!$A:$A,Product!$E:$E)</f>
        <v>2990-21HD</v>
      </c>
      <c r="D6064" s="3" t="s">
        <v>9573</v>
      </c>
    </row>
    <row r="6065" spans="2:4" x14ac:dyDescent="0.45">
      <c r="B6065" s="3" t="s">
        <v>11637</v>
      </c>
      <c r="C6065" t="str">
        <f>_xlfn.XLOOKUP(B6065,Product!$A:$A,Product!$E:$E)</f>
        <v>2990-21HD</v>
      </c>
      <c r="D6065" s="3" t="s">
        <v>9574</v>
      </c>
    </row>
    <row r="6066" spans="2:4" x14ac:dyDescent="0.45">
      <c r="B6066" s="3" t="s">
        <v>11637</v>
      </c>
      <c r="C6066" t="str">
        <f>_xlfn.XLOOKUP(B6066,Product!$A:$A,Product!$E:$E)</f>
        <v>2990-21HD</v>
      </c>
      <c r="D6066" s="3" t="s">
        <v>9575</v>
      </c>
    </row>
    <row r="6067" spans="2:4" x14ac:dyDescent="0.45">
      <c r="B6067" s="3" t="s">
        <v>11637</v>
      </c>
      <c r="C6067" t="str">
        <f>_xlfn.XLOOKUP(B6067,Product!$A:$A,Product!$E:$E)</f>
        <v>2990-21HD</v>
      </c>
      <c r="D6067" s="3" t="s">
        <v>9576</v>
      </c>
    </row>
    <row r="6068" spans="2:4" x14ac:dyDescent="0.45">
      <c r="B6068" s="3" t="s">
        <v>11637</v>
      </c>
      <c r="C6068" t="str">
        <f>_xlfn.XLOOKUP(B6068,Product!$A:$A,Product!$E:$E)</f>
        <v>2990-21HD</v>
      </c>
      <c r="D6068" s="3" t="s">
        <v>9577</v>
      </c>
    </row>
    <row r="6069" spans="2:4" x14ac:dyDescent="0.45">
      <c r="B6069" s="3" t="s">
        <v>11637</v>
      </c>
      <c r="C6069" t="str">
        <f>_xlfn.XLOOKUP(B6069,Product!$A:$A,Product!$E:$E)</f>
        <v>2990-21HD</v>
      </c>
      <c r="D6069" s="3" t="s">
        <v>9578</v>
      </c>
    </row>
    <row r="6070" spans="2:4" x14ac:dyDescent="0.45">
      <c r="B6070" s="3" t="s">
        <v>11637</v>
      </c>
      <c r="C6070" t="str">
        <f>_xlfn.XLOOKUP(B6070,Product!$A:$A,Product!$E:$E)</f>
        <v>2990-21HD</v>
      </c>
      <c r="D6070" s="3" t="s">
        <v>9579</v>
      </c>
    </row>
    <row r="6071" spans="2:4" x14ac:dyDescent="0.45">
      <c r="B6071" s="3" t="s">
        <v>11637</v>
      </c>
      <c r="C6071" t="str">
        <f>_xlfn.XLOOKUP(B6071,Product!$A:$A,Product!$E:$E)</f>
        <v>2990-21HD</v>
      </c>
      <c r="D6071" s="3" t="s">
        <v>9580</v>
      </c>
    </row>
    <row r="6072" spans="2:4" x14ac:dyDescent="0.45">
      <c r="B6072" s="3" t="s">
        <v>11637</v>
      </c>
      <c r="C6072" t="str">
        <f>_xlfn.XLOOKUP(B6072,Product!$A:$A,Product!$E:$E)</f>
        <v>2990-21HD</v>
      </c>
      <c r="D6072" s="3" t="s">
        <v>9581</v>
      </c>
    </row>
    <row r="6073" spans="2:4" x14ac:dyDescent="0.45">
      <c r="B6073" s="3" t="s">
        <v>11637</v>
      </c>
      <c r="C6073" t="str">
        <f>_xlfn.XLOOKUP(B6073,Product!$A:$A,Product!$E:$E)</f>
        <v>2990-21HD</v>
      </c>
      <c r="D6073" s="3" t="s">
        <v>9582</v>
      </c>
    </row>
    <row r="6074" spans="2:4" x14ac:dyDescent="0.45">
      <c r="B6074" s="3" t="s">
        <v>11637</v>
      </c>
      <c r="C6074" t="str">
        <f>_xlfn.XLOOKUP(B6074,Product!$A:$A,Product!$E:$E)</f>
        <v>2990-21HD</v>
      </c>
      <c r="D6074" s="3" t="s">
        <v>9583</v>
      </c>
    </row>
    <row r="6075" spans="2:4" x14ac:dyDescent="0.45">
      <c r="B6075" s="3" t="s">
        <v>11637</v>
      </c>
      <c r="C6075" t="str">
        <f>_xlfn.XLOOKUP(B6075,Product!$A:$A,Product!$E:$E)</f>
        <v>2990-21HD</v>
      </c>
      <c r="D6075" s="3" t="s">
        <v>9584</v>
      </c>
    </row>
    <row r="6076" spans="2:4" x14ac:dyDescent="0.45">
      <c r="B6076" s="3" t="s">
        <v>11637</v>
      </c>
      <c r="C6076" t="str">
        <f>_xlfn.XLOOKUP(B6076,Product!$A:$A,Product!$E:$E)</f>
        <v>2990-21HD</v>
      </c>
      <c r="D6076" s="3" t="s">
        <v>9585</v>
      </c>
    </row>
    <row r="6077" spans="2:4" x14ac:dyDescent="0.45">
      <c r="B6077" s="3" t="s">
        <v>11637</v>
      </c>
      <c r="C6077" t="str">
        <f>_xlfn.XLOOKUP(B6077,Product!$A:$A,Product!$E:$E)</f>
        <v>2990-21HD</v>
      </c>
      <c r="D6077" s="3" t="s">
        <v>9586</v>
      </c>
    </row>
    <row r="6078" spans="2:4" x14ac:dyDescent="0.45">
      <c r="B6078" s="3" t="s">
        <v>11637</v>
      </c>
      <c r="C6078" t="str">
        <f>_xlfn.XLOOKUP(B6078,Product!$A:$A,Product!$E:$E)</f>
        <v>2990-21HD</v>
      </c>
      <c r="D6078" s="3" t="s">
        <v>9587</v>
      </c>
    </row>
    <row r="6079" spans="2:4" x14ac:dyDescent="0.45">
      <c r="B6079" s="3" t="s">
        <v>11637</v>
      </c>
      <c r="C6079" t="str">
        <f>_xlfn.XLOOKUP(B6079,Product!$A:$A,Product!$E:$E)</f>
        <v>2990-21HD</v>
      </c>
      <c r="D6079" s="3" t="s">
        <v>9588</v>
      </c>
    </row>
    <row r="6080" spans="2:4" x14ac:dyDescent="0.45">
      <c r="B6080" s="3" t="s">
        <v>11637</v>
      </c>
      <c r="C6080" t="str">
        <f>_xlfn.XLOOKUP(B6080,Product!$A:$A,Product!$E:$E)</f>
        <v>2990-21HD</v>
      </c>
      <c r="D6080" s="3" t="s">
        <v>9589</v>
      </c>
    </row>
    <row r="6081" spans="2:4" x14ac:dyDescent="0.45">
      <c r="B6081" s="3" t="s">
        <v>11637</v>
      </c>
      <c r="C6081" t="str">
        <f>_xlfn.XLOOKUP(B6081,Product!$A:$A,Product!$E:$E)</f>
        <v>2990-21HD</v>
      </c>
      <c r="D6081" s="3" t="s">
        <v>9590</v>
      </c>
    </row>
    <row r="6082" spans="2:4" x14ac:dyDescent="0.45">
      <c r="B6082" s="3" t="s">
        <v>11637</v>
      </c>
      <c r="C6082" t="str">
        <f>_xlfn.XLOOKUP(B6082,Product!$A:$A,Product!$E:$E)</f>
        <v>2990-21HD</v>
      </c>
      <c r="D6082" s="3" t="s">
        <v>9591</v>
      </c>
    </row>
    <row r="6083" spans="2:4" x14ac:dyDescent="0.45">
      <c r="B6083" s="3" t="s">
        <v>11637</v>
      </c>
      <c r="C6083" t="str">
        <f>_xlfn.XLOOKUP(B6083,Product!$A:$A,Product!$E:$E)</f>
        <v>2990-21HD</v>
      </c>
      <c r="D6083" s="3" t="s">
        <v>9592</v>
      </c>
    </row>
    <row r="6084" spans="2:4" x14ac:dyDescent="0.45">
      <c r="B6084" s="3" t="s">
        <v>11637</v>
      </c>
      <c r="C6084" t="str">
        <f>_xlfn.XLOOKUP(B6084,Product!$A:$A,Product!$E:$E)</f>
        <v>2990-21HD</v>
      </c>
      <c r="D6084" s="3" t="s">
        <v>9593</v>
      </c>
    </row>
    <row r="6085" spans="2:4" x14ac:dyDescent="0.45">
      <c r="B6085" s="3" t="s">
        <v>11637</v>
      </c>
      <c r="C6085" t="str">
        <f>_xlfn.XLOOKUP(B6085,Product!$A:$A,Product!$E:$E)</f>
        <v>2990-21HD</v>
      </c>
      <c r="D6085" s="3" t="s">
        <v>9594</v>
      </c>
    </row>
    <row r="6086" spans="2:4" x14ac:dyDescent="0.45">
      <c r="B6086" s="3" t="s">
        <v>11637</v>
      </c>
      <c r="C6086" t="str">
        <f>_xlfn.XLOOKUP(B6086,Product!$A:$A,Product!$E:$E)</f>
        <v>2990-21HD</v>
      </c>
      <c r="D6086" s="3" t="s">
        <v>9595</v>
      </c>
    </row>
    <row r="6087" spans="2:4" x14ac:dyDescent="0.45">
      <c r="B6087" s="3" t="s">
        <v>11637</v>
      </c>
      <c r="C6087" t="str">
        <f>_xlfn.XLOOKUP(B6087,Product!$A:$A,Product!$E:$E)</f>
        <v>2990-21HD</v>
      </c>
      <c r="D6087" s="3" t="s">
        <v>9596</v>
      </c>
    </row>
    <row r="6088" spans="2:4" x14ac:dyDescent="0.45">
      <c r="B6088" s="3" t="s">
        <v>11645</v>
      </c>
      <c r="C6088" t="str">
        <f>_xlfn.XLOOKUP(B6088,Product!$A:$A,Product!$E:$E)</f>
        <v>3006-22</v>
      </c>
      <c r="D6088" s="3" t="s">
        <v>9597</v>
      </c>
    </row>
    <row r="6089" spans="2:4" x14ac:dyDescent="0.45">
      <c r="B6089" s="3" t="s">
        <v>11645</v>
      </c>
      <c r="C6089" t="str">
        <f>_xlfn.XLOOKUP(B6089,Product!$A:$A,Product!$E:$E)</f>
        <v>3006-22</v>
      </c>
      <c r="D6089" s="3" t="s">
        <v>9598</v>
      </c>
    </row>
    <row r="6090" spans="2:4" x14ac:dyDescent="0.45">
      <c r="B6090" s="3" t="s">
        <v>11645</v>
      </c>
      <c r="C6090" t="str">
        <f>_xlfn.XLOOKUP(B6090,Product!$A:$A,Product!$E:$E)</f>
        <v>3006-22</v>
      </c>
      <c r="D6090" s="3" t="s">
        <v>9599</v>
      </c>
    </row>
    <row r="6091" spans="2:4" x14ac:dyDescent="0.45">
      <c r="B6091" s="3" t="s">
        <v>11645</v>
      </c>
      <c r="C6091" t="str">
        <f>_xlfn.XLOOKUP(B6091,Product!$A:$A,Product!$E:$E)</f>
        <v>3006-22</v>
      </c>
      <c r="D6091" s="3" t="s">
        <v>9600</v>
      </c>
    </row>
    <row r="6092" spans="2:4" x14ac:dyDescent="0.45">
      <c r="B6092" s="3" t="s">
        <v>11645</v>
      </c>
      <c r="C6092" t="str">
        <f>_xlfn.XLOOKUP(B6092,Product!$A:$A,Product!$E:$E)</f>
        <v>3006-22</v>
      </c>
      <c r="D6092" s="3" t="s">
        <v>9601</v>
      </c>
    </row>
    <row r="6093" spans="2:4" x14ac:dyDescent="0.45">
      <c r="B6093" s="3" t="s">
        <v>11645</v>
      </c>
      <c r="C6093" t="str">
        <f>_xlfn.XLOOKUP(B6093,Product!$A:$A,Product!$E:$E)</f>
        <v>3006-22</v>
      </c>
      <c r="D6093" s="3" t="s">
        <v>9602</v>
      </c>
    </row>
    <row r="6094" spans="2:4" x14ac:dyDescent="0.45">
      <c r="B6094" s="3" t="s">
        <v>11645</v>
      </c>
      <c r="C6094" t="str">
        <f>_xlfn.XLOOKUP(B6094,Product!$A:$A,Product!$E:$E)</f>
        <v>3006-22</v>
      </c>
      <c r="D6094" s="3" t="s">
        <v>9603</v>
      </c>
    </row>
    <row r="6095" spans="2:4" x14ac:dyDescent="0.45">
      <c r="B6095" s="3" t="s">
        <v>11645</v>
      </c>
      <c r="C6095" t="str">
        <f>_xlfn.XLOOKUP(B6095,Product!$A:$A,Product!$E:$E)</f>
        <v>3006-22</v>
      </c>
      <c r="D6095" s="3" t="s">
        <v>9604</v>
      </c>
    </row>
    <row r="6096" spans="2:4" x14ac:dyDescent="0.45">
      <c r="B6096" s="3" t="s">
        <v>11645</v>
      </c>
      <c r="C6096" t="str">
        <f>_xlfn.XLOOKUP(B6096,Product!$A:$A,Product!$E:$E)</f>
        <v>3006-22</v>
      </c>
      <c r="D6096" s="3" t="s">
        <v>9605</v>
      </c>
    </row>
    <row r="6097" spans="2:4" x14ac:dyDescent="0.45">
      <c r="B6097" s="3" t="s">
        <v>11645</v>
      </c>
      <c r="C6097" t="str">
        <f>_xlfn.XLOOKUP(B6097,Product!$A:$A,Product!$E:$E)</f>
        <v>3006-22</v>
      </c>
      <c r="D6097" s="3" t="s">
        <v>9606</v>
      </c>
    </row>
    <row r="6098" spans="2:4" x14ac:dyDescent="0.45">
      <c r="B6098" s="3" t="s">
        <v>11645</v>
      </c>
      <c r="C6098" t="str">
        <f>_xlfn.XLOOKUP(B6098,Product!$A:$A,Product!$E:$E)</f>
        <v>3006-22</v>
      </c>
      <c r="D6098" s="3" t="s">
        <v>9607</v>
      </c>
    </row>
    <row r="6099" spans="2:4" x14ac:dyDescent="0.45">
      <c r="B6099" s="3" t="s">
        <v>11645</v>
      </c>
      <c r="C6099" t="str">
        <f>_xlfn.XLOOKUP(B6099,Product!$A:$A,Product!$E:$E)</f>
        <v>3006-22</v>
      </c>
      <c r="D6099" s="3" t="s">
        <v>9608</v>
      </c>
    </row>
    <row r="6100" spans="2:4" x14ac:dyDescent="0.45">
      <c r="B6100" s="3" t="s">
        <v>11645</v>
      </c>
      <c r="C6100" t="str">
        <f>_xlfn.XLOOKUP(B6100,Product!$A:$A,Product!$E:$E)</f>
        <v>3006-22</v>
      </c>
      <c r="D6100" s="3" t="s">
        <v>9609</v>
      </c>
    </row>
    <row r="6101" spans="2:4" x14ac:dyDescent="0.45">
      <c r="B6101" s="3" t="s">
        <v>11645</v>
      </c>
      <c r="C6101" t="str">
        <f>_xlfn.XLOOKUP(B6101,Product!$A:$A,Product!$E:$E)</f>
        <v>3006-22</v>
      </c>
      <c r="D6101" s="3" t="s">
        <v>9610</v>
      </c>
    </row>
    <row r="6102" spans="2:4" x14ac:dyDescent="0.45">
      <c r="B6102" s="3" t="s">
        <v>11647</v>
      </c>
      <c r="C6102" t="str">
        <f>_xlfn.XLOOKUP(B6102,Product!$A:$A,Product!$E:$E)</f>
        <v>3008-21</v>
      </c>
      <c r="D6102" s="3" t="s">
        <v>9611</v>
      </c>
    </row>
    <row r="6103" spans="2:4" x14ac:dyDescent="0.45">
      <c r="B6103" s="3" t="s">
        <v>11647</v>
      </c>
      <c r="C6103" t="str">
        <f>_xlfn.XLOOKUP(B6103,Product!$A:$A,Product!$E:$E)</f>
        <v>3008-21</v>
      </c>
      <c r="D6103" s="3" t="s">
        <v>8817</v>
      </c>
    </row>
    <row r="6104" spans="2:4" x14ac:dyDescent="0.45">
      <c r="B6104" s="3" t="s">
        <v>11647</v>
      </c>
      <c r="C6104" t="str">
        <f>_xlfn.XLOOKUP(B6104,Product!$A:$A,Product!$E:$E)</f>
        <v>3008-21</v>
      </c>
      <c r="D6104" s="3" t="s">
        <v>9612</v>
      </c>
    </row>
    <row r="6105" spans="2:4" x14ac:dyDescent="0.45">
      <c r="B6105" s="3" t="s">
        <v>11647</v>
      </c>
      <c r="C6105" t="str">
        <f>_xlfn.XLOOKUP(B6105,Product!$A:$A,Product!$E:$E)</f>
        <v>3008-21</v>
      </c>
      <c r="D6105" s="3" t="s">
        <v>9613</v>
      </c>
    </row>
    <row r="6106" spans="2:4" x14ac:dyDescent="0.45">
      <c r="B6106" s="3" t="s">
        <v>11647</v>
      </c>
      <c r="C6106" t="str">
        <f>_xlfn.XLOOKUP(B6106,Product!$A:$A,Product!$E:$E)</f>
        <v>3008-21</v>
      </c>
      <c r="D6106" s="3" t="s">
        <v>9614</v>
      </c>
    </row>
    <row r="6107" spans="2:4" x14ac:dyDescent="0.45">
      <c r="B6107" s="3" t="s">
        <v>11647</v>
      </c>
      <c r="C6107" t="str">
        <f>_xlfn.XLOOKUP(B6107,Product!$A:$A,Product!$E:$E)</f>
        <v>3008-21</v>
      </c>
      <c r="D6107" s="3" t="s">
        <v>9615</v>
      </c>
    </row>
    <row r="6108" spans="2:4" x14ac:dyDescent="0.45">
      <c r="B6108" s="3" t="s">
        <v>11647</v>
      </c>
      <c r="C6108" t="str">
        <f>_xlfn.XLOOKUP(B6108,Product!$A:$A,Product!$E:$E)</f>
        <v>3008-21</v>
      </c>
      <c r="D6108" s="3" t="s">
        <v>9616</v>
      </c>
    </row>
    <row r="6109" spans="2:4" x14ac:dyDescent="0.45">
      <c r="B6109" s="3" t="s">
        <v>11647</v>
      </c>
      <c r="C6109" t="str">
        <f>_xlfn.XLOOKUP(B6109,Product!$A:$A,Product!$E:$E)</f>
        <v>3008-21</v>
      </c>
      <c r="D6109" s="3" t="s">
        <v>9617</v>
      </c>
    </row>
    <row r="6110" spans="2:4" x14ac:dyDescent="0.45">
      <c r="B6110" s="3" t="s">
        <v>11647</v>
      </c>
      <c r="C6110" t="str">
        <f>_xlfn.XLOOKUP(B6110,Product!$A:$A,Product!$E:$E)</f>
        <v>3008-21</v>
      </c>
      <c r="D6110" s="3" t="s">
        <v>7672</v>
      </c>
    </row>
    <row r="6111" spans="2:4" x14ac:dyDescent="0.45">
      <c r="B6111" s="3" t="s">
        <v>11647</v>
      </c>
      <c r="C6111" t="str">
        <f>_xlfn.XLOOKUP(B6111,Product!$A:$A,Product!$E:$E)</f>
        <v>3008-21</v>
      </c>
      <c r="D6111" s="3" t="s">
        <v>9618</v>
      </c>
    </row>
    <row r="6112" spans="2:4" x14ac:dyDescent="0.45">
      <c r="B6112" s="3" t="s">
        <v>11647</v>
      </c>
      <c r="C6112" t="str">
        <f>_xlfn.XLOOKUP(B6112,Product!$A:$A,Product!$E:$E)</f>
        <v>3008-21</v>
      </c>
      <c r="D6112" s="3" t="s">
        <v>8823</v>
      </c>
    </row>
    <row r="6113" spans="2:4" x14ac:dyDescent="0.45">
      <c r="B6113" s="3" t="s">
        <v>11647</v>
      </c>
      <c r="C6113" t="str">
        <f>_xlfn.XLOOKUP(B6113,Product!$A:$A,Product!$E:$E)</f>
        <v>3008-21</v>
      </c>
      <c r="D6113" s="3" t="s">
        <v>9619</v>
      </c>
    </row>
    <row r="6114" spans="2:4" x14ac:dyDescent="0.45">
      <c r="B6114" s="3" t="s">
        <v>11647</v>
      </c>
      <c r="C6114" t="str">
        <f>_xlfn.XLOOKUP(B6114,Product!$A:$A,Product!$E:$E)</f>
        <v>3008-21</v>
      </c>
      <c r="D6114" s="3" t="s">
        <v>9620</v>
      </c>
    </row>
    <row r="6115" spans="2:4" x14ac:dyDescent="0.45">
      <c r="B6115" s="3" t="s">
        <v>11647</v>
      </c>
      <c r="C6115" t="str">
        <f>_xlfn.XLOOKUP(B6115,Product!$A:$A,Product!$E:$E)</f>
        <v>3008-21</v>
      </c>
      <c r="D6115" s="3" t="s">
        <v>9621</v>
      </c>
    </row>
    <row r="6116" spans="2:4" x14ac:dyDescent="0.45">
      <c r="B6116" s="3" t="s">
        <v>11649</v>
      </c>
      <c r="C6116" t="str">
        <f>_xlfn.XLOOKUP(B6116,Product!$A:$A,Product!$E:$E)</f>
        <v>3009-24HD</v>
      </c>
      <c r="D6116" s="3" t="s">
        <v>9622</v>
      </c>
    </row>
    <row r="6117" spans="2:4" x14ac:dyDescent="0.45">
      <c r="B6117" s="3" t="s">
        <v>11649</v>
      </c>
      <c r="C6117" t="str">
        <f>_xlfn.XLOOKUP(B6117,Product!$A:$A,Product!$E:$E)</f>
        <v>3009-24HD</v>
      </c>
      <c r="D6117" s="3" t="s">
        <v>9623</v>
      </c>
    </row>
    <row r="6118" spans="2:4" x14ac:dyDescent="0.45">
      <c r="B6118" s="3" t="s">
        <v>11649</v>
      </c>
      <c r="C6118" t="str">
        <f>_xlfn.XLOOKUP(B6118,Product!$A:$A,Product!$E:$E)</f>
        <v>3009-24HD</v>
      </c>
      <c r="D6118" s="3" t="s">
        <v>9624</v>
      </c>
    </row>
    <row r="6119" spans="2:4" x14ac:dyDescent="0.45">
      <c r="B6119" s="3" t="s">
        <v>11649</v>
      </c>
      <c r="C6119" t="str">
        <f>_xlfn.XLOOKUP(B6119,Product!$A:$A,Product!$E:$E)</f>
        <v>3009-24HD</v>
      </c>
      <c r="D6119" s="3" t="s">
        <v>9625</v>
      </c>
    </row>
    <row r="6120" spans="2:4" x14ac:dyDescent="0.45">
      <c r="B6120" s="3" t="s">
        <v>11649</v>
      </c>
      <c r="C6120" t="str">
        <f>_xlfn.XLOOKUP(B6120,Product!$A:$A,Product!$E:$E)</f>
        <v>3009-24HD</v>
      </c>
      <c r="D6120" s="3" t="s">
        <v>9626</v>
      </c>
    </row>
    <row r="6121" spans="2:4" x14ac:dyDescent="0.45">
      <c r="B6121" s="3" t="s">
        <v>11649</v>
      </c>
      <c r="C6121" t="str">
        <f>_xlfn.XLOOKUP(B6121,Product!$A:$A,Product!$E:$E)</f>
        <v>3009-24HD</v>
      </c>
      <c r="D6121" s="3" t="s">
        <v>7669</v>
      </c>
    </row>
    <row r="6122" spans="2:4" x14ac:dyDescent="0.45">
      <c r="B6122" s="3" t="s">
        <v>11649</v>
      </c>
      <c r="C6122" t="str">
        <f>_xlfn.XLOOKUP(B6122,Product!$A:$A,Product!$E:$E)</f>
        <v>3009-24HD</v>
      </c>
      <c r="D6122" s="3" t="s">
        <v>9627</v>
      </c>
    </row>
    <row r="6123" spans="2:4" x14ac:dyDescent="0.45">
      <c r="B6123" s="3" t="s">
        <v>11649</v>
      </c>
      <c r="C6123" t="str">
        <f>_xlfn.XLOOKUP(B6123,Product!$A:$A,Product!$E:$E)</f>
        <v>3009-24HD</v>
      </c>
      <c r="D6123" s="3" t="s">
        <v>9628</v>
      </c>
    </row>
    <row r="6124" spans="2:4" x14ac:dyDescent="0.45">
      <c r="B6124" s="3" t="s">
        <v>11649</v>
      </c>
      <c r="C6124" t="str">
        <f>_xlfn.XLOOKUP(B6124,Product!$A:$A,Product!$E:$E)</f>
        <v>3009-24HD</v>
      </c>
      <c r="D6124" s="3" t="s">
        <v>9629</v>
      </c>
    </row>
    <row r="6125" spans="2:4" x14ac:dyDescent="0.45">
      <c r="B6125" s="3" t="s">
        <v>11649</v>
      </c>
      <c r="C6125" t="str">
        <f>_xlfn.XLOOKUP(B6125,Product!$A:$A,Product!$E:$E)</f>
        <v>3009-24HD</v>
      </c>
      <c r="D6125" s="3" t="s">
        <v>9630</v>
      </c>
    </row>
    <row r="6126" spans="2:4" x14ac:dyDescent="0.45">
      <c r="B6126" s="3" t="s">
        <v>11649</v>
      </c>
      <c r="C6126" t="str">
        <f>_xlfn.XLOOKUP(B6126,Product!$A:$A,Product!$E:$E)</f>
        <v>3009-24HD</v>
      </c>
      <c r="D6126" s="3" t="s">
        <v>9631</v>
      </c>
    </row>
    <row r="6127" spans="2:4" x14ac:dyDescent="0.45">
      <c r="B6127" s="3" t="s">
        <v>11649</v>
      </c>
      <c r="C6127" t="str">
        <f>_xlfn.XLOOKUP(B6127,Product!$A:$A,Product!$E:$E)</f>
        <v>3009-24HD</v>
      </c>
      <c r="D6127" s="3" t="s">
        <v>7672</v>
      </c>
    </row>
    <row r="6128" spans="2:4" x14ac:dyDescent="0.45">
      <c r="B6128" s="3" t="s">
        <v>11649</v>
      </c>
      <c r="C6128" t="str">
        <f>_xlfn.XLOOKUP(B6128,Product!$A:$A,Product!$E:$E)</f>
        <v>3009-24HD</v>
      </c>
      <c r="D6128" s="3" t="s">
        <v>9632</v>
      </c>
    </row>
    <row r="6129" spans="2:4" x14ac:dyDescent="0.45">
      <c r="B6129" s="3" t="s">
        <v>11649</v>
      </c>
      <c r="C6129" t="str">
        <f>_xlfn.XLOOKUP(B6129,Product!$A:$A,Product!$E:$E)</f>
        <v>3009-24HD</v>
      </c>
      <c r="D6129" s="3" t="s">
        <v>8823</v>
      </c>
    </row>
    <row r="6130" spans="2:4" x14ac:dyDescent="0.45">
      <c r="B6130" s="3" t="s">
        <v>11649</v>
      </c>
      <c r="C6130" t="str">
        <f>_xlfn.XLOOKUP(B6130,Product!$A:$A,Product!$E:$E)</f>
        <v>3009-24HD</v>
      </c>
      <c r="D6130" s="3" t="s">
        <v>9633</v>
      </c>
    </row>
    <row r="6131" spans="2:4" x14ac:dyDescent="0.45">
      <c r="B6131" s="3" t="s">
        <v>11659</v>
      </c>
      <c r="C6131" t="str">
        <f>_xlfn.XLOOKUP(B6131,Product!$A:$A,Product!$E:$E)</f>
        <v>3017-21HD</v>
      </c>
      <c r="D6131" s="3" t="s">
        <v>9634</v>
      </c>
    </row>
    <row r="6132" spans="2:4" x14ac:dyDescent="0.45">
      <c r="B6132" s="3" t="s">
        <v>11659</v>
      </c>
      <c r="C6132" t="str">
        <f>_xlfn.XLOOKUP(B6132,Product!$A:$A,Product!$E:$E)</f>
        <v>3017-21HD</v>
      </c>
      <c r="D6132" s="3" t="s">
        <v>9635</v>
      </c>
    </row>
    <row r="6133" spans="2:4" x14ac:dyDescent="0.45">
      <c r="B6133" s="3" t="s">
        <v>11659</v>
      </c>
      <c r="C6133" t="str">
        <f>_xlfn.XLOOKUP(B6133,Product!$A:$A,Product!$E:$E)</f>
        <v>3017-21HD</v>
      </c>
      <c r="D6133" s="3" t="s">
        <v>9636</v>
      </c>
    </row>
    <row r="6134" spans="2:4" x14ac:dyDescent="0.45">
      <c r="B6134" s="3" t="s">
        <v>11659</v>
      </c>
      <c r="C6134" t="str">
        <f>_xlfn.XLOOKUP(B6134,Product!$A:$A,Product!$E:$E)</f>
        <v>3017-21HD</v>
      </c>
      <c r="D6134" s="3" t="s">
        <v>9637</v>
      </c>
    </row>
    <row r="6135" spans="2:4" x14ac:dyDescent="0.45">
      <c r="B6135" s="3" t="s">
        <v>11659</v>
      </c>
      <c r="C6135" t="str">
        <f>_xlfn.XLOOKUP(B6135,Product!$A:$A,Product!$E:$E)</f>
        <v>3017-21HD</v>
      </c>
      <c r="D6135" s="3" t="s">
        <v>8817</v>
      </c>
    </row>
    <row r="6136" spans="2:4" x14ac:dyDescent="0.45">
      <c r="B6136" s="3" t="s">
        <v>11659</v>
      </c>
      <c r="C6136" t="str">
        <f>_xlfn.XLOOKUP(B6136,Product!$A:$A,Product!$E:$E)</f>
        <v>3017-21HD</v>
      </c>
      <c r="D6136" s="3" t="s">
        <v>9638</v>
      </c>
    </row>
    <row r="6137" spans="2:4" x14ac:dyDescent="0.45">
      <c r="B6137" s="3" t="s">
        <v>11659</v>
      </c>
      <c r="C6137" t="str">
        <f>_xlfn.XLOOKUP(B6137,Product!$A:$A,Product!$E:$E)</f>
        <v>3017-21HD</v>
      </c>
      <c r="D6137" s="3" t="s">
        <v>9639</v>
      </c>
    </row>
    <row r="6138" spans="2:4" x14ac:dyDescent="0.45">
      <c r="B6138" s="3" t="s">
        <v>11659</v>
      </c>
      <c r="C6138" t="str">
        <f>_xlfn.XLOOKUP(B6138,Product!$A:$A,Product!$E:$E)</f>
        <v>3017-21HD</v>
      </c>
      <c r="D6138" s="3" t="s">
        <v>9640</v>
      </c>
    </row>
    <row r="6139" spans="2:4" x14ac:dyDescent="0.45">
      <c r="B6139" s="3" t="s">
        <v>11659</v>
      </c>
      <c r="C6139" t="str">
        <f>_xlfn.XLOOKUP(B6139,Product!$A:$A,Product!$E:$E)</f>
        <v>3017-21HD</v>
      </c>
      <c r="D6139" s="3" t="s">
        <v>9641</v>
      </c>
    </row>
    <row r="6140" spans="2:4" x14ac:dyDescent="0.45">
      <c r="B6140" s="3" t="s">
        <v>11659</v>
      </c>
      <c r="C6140" t="str">
        <f>_xlfn.XLOOKUP(B6140,Product!$A:$A,Product!$E:$E)</f>
        <v>3017-21HD</v>
      </c>
      <c r="D6140" s="3" t="s">
        <v>9642</v>
      </c>
    </row>
    <row r="6141" spans="2:4" x14ac:dyDescent="0.45">
      <c r="B6141" s="3" t="s">
        <v>11659</v>
      </c>
      <c r="C6141" t="str">
        <f>_xlfn.XLOOKUP(B6141,Product!$A:$A,Product!$E:$E)</f>
        <v>3017-21HD</v>
      </c>
      <c r="D6141" s="3" t="s">
        <v>9630</v>
      </c>
    </row>
    <row r="6142" spans="2:4" x14ac:dyDescent="0.45">
      <c r="B6142" s="3" t="s">
        <v>11659</v>
      </c>
      <c r="C6142" t="str">
        <f>_xlfn.XLOOKUP(B6142,Product!$A:$A,Product!$E:$E)</f>
        <v>3017-21HD</v>
      </c>
      <c r="D6142" s="3" t="s">
        <v>7672</v>
      </c>
    </row>
    <row r="6143" spans="2:4" x14ac:dyDescent="0.45">
      <c r="B6143" s="3" t="s">
        <v>11659</v>
      </c>
      <c r="C6143" t="str">
        <f>_xlfn.XLOOKUP(B6143,Product!$A:$A,Product!$E:$E)</f>
        <v>3017-21HD</v>
      </c>
      <c r="D6143" s="3" t="s">
        <v>9643</v>
      </c>
    </row>
    <row r="6144" spans="2:4" x14ac:dyDescent="0.45">
      <c r="B6144" s="3" t="s">
        <v>11659</v>
      </c>
      <c r="C6144" t="str">
        <f>_xlfn.XLOOKUP(B6144,Product!$A:$A,Product!$E:$E)</f>
        <v>3017-21HD</v>
      </c>
      <c r="D6144" s="3" t="s">
        <v>9644</v>
      </c>
    </row>
    <row r="6145" spans="2:4" x14ac:dyDescent="0.45">
      <c r="B6145" s="3" t="s">
        <v>11659</v>
      </c>
      <c r="C6145" t="str">
        <f>_xlfn.XLOOKUP(B6145,Product!$A:$A,Product!$E:$E)</f>
        <v>3017-21HD</v>
      </c>
      <c r="D6145" s="3" t="s">
        <v>8823</v>
      </c>
    </row>
    <row r="6146" spans="2:4" x14ac:dyDescent="0.45">
      <c r="B6146" s="3" t="s">
        <v>11662</v>
      </c>
      <c r="C6146" t="str">
        <f>_xlfn.XLOOKUP(B6146,Product!$A:$A,Product!$E:$E)</f>
        <v>3019-21WS</v>
      </c>
      <c r="D6146" s="3" t="s">
        <v>9645</v>
      </c>
    </row>
    <row r="6147" spans="2:4" x14ac:dyDescent="0.45">
      <c r="B6147" s="3" t="s">
        <v>11662</v>
      </c>
      <c r="C6147" t="str">
        <f>_xlfn.XLOOKUP(B6147,Product!$A:$A,Product!$E:$E)</f>
        <v>3019-21WS</v>
      </c>
      <c r="D6147" s="3" t="s">
        <v>9646</v>
      </c>
    </row>
    <row r="6148" spans="2:4" x14ac:dyDescent="0.45">
      <c r="B6148" s="3" t="s">
        <v>11662</v>
      </c>
      <c r="C6148" t="str">
        <f>_xlfn.XLOOKUP(B6148,Product!$A:$A,Product!$E:$E)</f>
        <v>3019-21WS</v>
      </c>
      <c r="D6148" s="3" t="s">
        <v>9647</v>
      </c>
    </row>
    <row r="6149" spans="2:4" x14ac:dyDescent="0.45">
      <c r="B6149" s="3" t="s">
        <v>11662</v>
      </c>
      <c r="C6149" t="str">
        <f>_xlfn.XLOOKUP(B6149,Product!$A:$A,Product!$E:$E)</f>
        <v>3019-21WS</v>
      </c>
      <c r="D6149" s="3" t="s">
        <v>9648</v>
      </c>
    </row>
    <row r="6150" spans="2:4" x14ac:dyDescent="0.45">
      <c r="B6150" s="3" t="s">
        <v>11662</v>
      </c>
      <c r="C6150" t="str">
        <f>_xlfn.XLOOKUP(B6150,Product!$A:$A,Product!$E:$E)</f>
        <v>3019-21WS</v>
      </c>
      <c r="D6150" s="3" t="s">
        <v>9649</v>
      </c>
    </row>
    <row r="6151" spans="2:4" x14ac:dyDescent="0.45">
      <c r="B6151" s="3" t="s">
        <v>11662</v>
      </c>
      <c r="C6151" t="str">
        <f>_xlfn.XLOOKUP(B6151,Product!$A:$A,Product!$E:$E)</f>
        <v>3019-21WS</v>
      </c>
      <c r="D6151" s="3" t="s">
        <v>9650</v>
      </c>
    </row>
    <row r="6152" spans="2:4" x14ac:dyDescent="0.45">
      <c r="B6152" s="3" t="s">
        <v>11662</v>
      </c>
      <c r="C6152" t="str">
        <f>_xlfn.XLOOKUP(B6152,Product!$A:$A,Product!$E:$E)</f>
        <v>3019-21WS</v>
      </c>
      <c r="D6152" s="3" t="s">
        <v>9651</v>
      </c>
    </row>
    <row r="6153" spans="2:4" x14ac:dyDescent="0.45">
      <c r="B6153" s="3" t="s">
        <v>11662</v>
      </c>
      <c r="C6153" t="str">
        <f>_xlfn.XLOOKUP(B6153,Product!$A:$A,Product!$E:$E)</f>
        <v>3019-21WS</v>
      </c>
      <c r="D6153" s="3" t="s">
        <v>9652</v>
      </c>
    </row>
    <row r="6154" spans="2:4" x14ac:dyDescent="0.45">
      <c r="B6154" s="3" t="s">
        <v>11662</v>
      </c>
      <c r="C6154" t="str">
        <f>_xlfn.XLOOKUP(B6154,Product!$A:$A,Product!$E:$E)</f>
        <v>3019-21WS</v>
      </c>
      <c r="D6154" s="3" t="s">
        <v>9653</v>
      </c>
    </row>
    <row r="6155" spans="2:4" x14ac:dyDescent="0.45">
      <c r="B6155" s="3" t="s">
        <v>11662</v>
      </c>
      <c r="C6155" t="str">
        <f>_xlfn.XLOOKUP(B6155,Product!$A:$A,Product!$E:$E)</f>
        <v>3019-21WS</v>
      </c>
      <c r="D6155" s="3" t="s">
        <v>9654</v>
      </c>
    </row>
    <row r="6156" spans="2:4" x14ac:dyDescent="0.45">
      <c r="B6156" s="3" t="s">
        <v>11662</v>
      </c>
      <c r="C6156" t="str">
        <f>_xlfn.XLOOKUP(B6156,Product!$A:$A,Product!$E:$E)</f>
        <v>3019-21WS</v>
      </c>
      <c r="D6156" s="3" t="s">
        <v>9655</v>
      </c>
    </row>
    <row r="6157" spans="2:4" x14ac:dyDescent="0.45">
      <c r="B6157" s="3" t="s">
        <v>11662</v>
      </c>
      <c r="C6157" t="str">
        <f>_xlfn.XLOOKUP(B6157,Product!$A:$A,Product!$E:$E)</f>
        <v>3019-21WS</v>
      </c>
      <c r="D6157" s="3" t="s">
        <v>9656</v>
      </c>
    </row>
    <row r="6158" spans="2:4" x14ac:dyDescent="0.45">
      <c r="B6158" s="3" t="s">
        <v>11662</v>
      </c>
      <c r="C6158" t="str">
        <f>_xlfn.XLOOKUP(B6158,Product!$A:$A,Product!$E:$E)</f>
        <v>3019-21WS</v>
      </c>
      <c r="D6158" s="3" t="s">
        <v>9657</v>
      </c>
    </row>
    <row r="6159" spans="2:4" x14ac:dyDescent="0.45">
      <c r="B6159" s="3" t="s">
        <v>11662</v>
      </c>
      <c r="C6159" t="str">
        <f>_xlfn.XLOOKUP(B6159,Product!$A:$A,Product!$E:$E)</f>
        <v>3019-21WS</v>
      </c>
      <c r="D6159" s="3" t="s">
        <v>9658</v>
      </c>
    </row>
    <row r="6160" spans="2:4" x14ac:dyDescent="0.45">
      <c r="B6160" s="3" t="s">
        <v>11662</v>
      </c>
      <c r="C6160" t="str">
        <f>_xlfn.XLOOKUP(B6160,Product!$A:$A,Product!$E:$E)</f>
        <v>3019-21WS</v>
      </c>
      <c r="D6160" s="3" t="s">
        <v>9659</v>
      </c>
    </row>
    <row r="6161" spans="2:4" x14ac:dyDescent="0.45">
      <c r="B6161" s="3" t="s">
        <v>11666</v>
      </c>
      <c r="C6161" t="str">
        <f>_xlfn.XLOOKUP(B6161,Product!$A:$A,Product!$E:$E)</f>
        <v>3033-21</v>
      </c>
      <c r="D6161" s="3" t="s">
        <v>9660</v>
      </c>
    </row>
    <row r="6162" spans="2:4" x14ac:dyDescent="0.45">
      <c r="B6162" s="3" t="s">
        <v>11666</v>
      </c>
      <c r="C6162" t="str">
        <f>_xlfn.XLOOKUP(B6162,Product!$A:$A,Product!$E:$E)</f>
        <v>3033-21</v>
      </c>
      <c r="D6162" s="3" t="s">
        <v>9661</v>
      </c>
    </row>
    <row r="6163" spans="2:4" x14ac:dyDescent="0.45">
      <c r="B6163" s="3" t="s">
        <v>11666</v>
      </c>
      <c r="C6163" t="str">
        <f>_xlfn.XLOOKUP(B6163,Product!$A:$A,Product!$E:$E)</f>
        <v>3033-21</v>
      </c>
      <c r="D6163" s="3" t="s">
        <v>9662</v>
      </c>
    </row>
    <row r="6164" spans="2:4" x14ac:dyDescent="0.45">
      <c r="B6164" s="3" t="s">
        <v>11666</v>
      </c>
      <c r="C6164" t="str">
        <f>_xlfn.XLOOKUP(B6164,Product!$A:$A,Product!$E:$E)</f>
        <v>3033-21</v>
      </c>
      <c r="D6164" s="3" t="s">
        <v>9663</v>
      </c>
    </row>
    <row r="6165" spans="2:4" x14ac:dyDescent="0.45">
      <c r="B6165" s="3" t="s">
        <v>11666</v>
      </c>
      <c r="C6165" t="str">
        <f>_xlfn.XLOOKUP(B6165,Product!$A:$A,Product!$E:$E)</f>
        <v>3033-21</v>
      </c>
      <c r="D6165" s="3" t="s">
        <v>9664</v>
      </c>
    </row>
    <row r="6166" spans="2:4" x14ac:dyDescent="0.45">
      <c r="B6166" s="3" t="s">
        <v>11666</v>
      </c>
      <c r="C6166" t="str">
        <f>_xlfn.XLOOKUP(B6166,Product!$A:$A,Product!$E:$E)</f>
        <v>3033-21</v>
      </c>
      <c r="D6166" s="3" t="s">
        <v>9665</v>
      </c>
    </row>
    <row r="6167" spans="2:4" x14ac:dyDescent="0.45">
      <c r="B6167" s="3" t="s">
        <v>11666</v>
      </c>
      <c r="C6167" t="str">
        <f>_xlfn.XLOOKUP(B6167,Product!$A:$A,Product!$E:$E)</f>
        <v>3033-21</v>
      </c>
      <c r="D6167" s="3" t="s">
        <v>8817</v>
      </c>
    </row>
    <row r="6168" spans="2:4" x14ac:dyDescent="0.45">
      <c r="B6168" s="3" t="s">
        <v>11666</v>
      </c>
      <c r="C6168" t="str">
        <f>_xlfn.XLOOKUP(B6168,Product!$A:$A,Product!$E:$E)</f>
        <v>3033-21</v>
      </c>
      <c r="D6168" s="3" t="s">
        <v>9666</v>
      </c>
    </row>
    <row r="6169" spans="2:4" x14ac:dyDescent="0.45">
      <c r="B6169" s="3" t="s">
        <v>11666</v>
      </c>
      <c r="C6169" t="str">
        <f>_xlfn.XLOOKUP(B6169,Product!$A:$A,Product!$E:$E)</f>
        <v>3033-21</v>
      </c>
      <c r="D6169" s="3" t="s">
        <v>8819</v>
      </c>
    </row>
    <row r="6170" spans="2:4" x14ac:dyDescent="0.45">
      <c r="B6170" s="3" t="s">
        <v>11666</v>
      </c>
      <c r="C6170" t="str">
        <f>_xlfn.XLOOKUP(B6170,Product!$A:$A,Product!$E:$E)</f>
        <v>3033-21</v>
      </c>
      <c r="D6170" s="3" t="s">
        <v>7672</v>
      </c>
    </row>
    <row r="6171" spans="2:4" x14ac:dyDescent="0.45">
      <c r="B6171" s="3" t="s">
        <v>11666</v>
      </c>
      <c r="C6171" t="str">
        <f>_xlfn.XLOOKUP(B6171,Product!$A:$A,Product!$E:$E)</f>
        <v>3033-21</v>
      </c>
      <c r="D6171" s="3" t="s">
        <v>9667</v>
      </c>
    </row>
    <row r="6172" spans="2:4" x14ac:dyDescent="0.45">
      <c r="B6172" s="3" t="s">
        <v>11666</v>
      </c>
      <c r="C6172" t="str">
        <f>_xlfn.XLOOKUP(B6172,Product!$A:$A,Product!$E:$E)</f>
        <v>3033-21</v>
      </c>
      <c r="D6172" s="3" t="s">
        <v>8823</v>
      </c>
    </row>
    <row r="6173" spans="2:4" x14ac:dyDescent="0.45">
      <c r="B6173" s="3" t="s">
        <v>11666</v>
      </c>
      <c r="C6173" t="str">
        <f>_xlfn.XLOOKUP(B6173,Product!$A:$A,Product!$E:$E)</f>
        <v>3033-21</v>
      </c>
      <c r="D6173" s="3" t="s">
        <v>9668</v>
      </c>
    </row>
    <row r="6174" spans="2:4" x14ac:dyDescent="0.45">
      <c r="B6174" s="3" t="s">
        <v>11666</v>
      </c>
      <c r="C6174" t="str">
        <f>_xlfn.XLOOKUP(B6174,Product!$A:$A,Product!$E:$E)</f>
        <v>3033-21</v>
      </c>
      <c r="D6174" s="3" t="s">
        <v>9669</v>
      </c>
    </row>
    <row r="6175" spans="2:4" x14ac:dyDescent="0.45">
      <c r="B6175" s="3" t="s">
        <v>11668</v>
      </c>
      <c r="C6175" t="str">
        <f>_xlfn.XLOOKUP(B6175,Product!$A:$A,Product!$E:$E)</f>
        <v>3034-21</v>
      </c>
      <c r="D6175" s="3" t="s">
        <v>9660</v>
      </c>
    </row>
    <row r="6176" spans="2:4" x14ac:dyDescent="0.45">
      <c r="B6176" s="3" t="s">
        <v>11668</v>
      </c>
      <c r="C6176" t="str">
        <f>_xlfn.XLOOKUP(B6176,Product!$A:$A,Product!$E:$E)</f>
        <v>3034-21</v>
      </c>
      <c r="D6176" s="3" t="s">
        <v>9662</v>
      </c>
    </row>
    <row r="6177" spans="2:4" x14ac:dyDescent="0.45">
      <c r="B6177" s="3" t="s">
        <v>11668</v>
      </c>
      <c r="C6177" t="str">
        <f>_xlfn.XLOOKUP(B6177,Product!$A:$A,Product!$E:$E)</f>
        <v>3034-21</v>
      </c>
      <c r="D6177" s="3" t="s">
        <v>9670</v>
      </c>
    </row>
    <row r="6178" spans="2:4" x14ac:dyDescent="0.45">
      <c r="B6178" s="3" t="s">
        <v>11668</v>
      </c>
      <c r="C6178" t="str">
        <f>_xlfn.XLOOKUP(B6178,Product!$A:$A,Product!$E:$E)</f>
        <v>3034-21</v>
      </c>
      <c r="D6178" s="3" t="s">
        <v>9671</v>
      </c>
    </row>
    <row r="6179" spans="2:4" x14ac:dyDescent="0.45">
      <c r="B6179" s="3" t="s">
        <v>11668</v>
      </c>
      <c r="C6179" t="str">
        <f>_xlfn.XLOOKUP(B6179,Product!$A:$A,Product!$E:$E)</f>
        <v>3034-21</v>
      </c>
      <c r="D6179" s="3" t="s">
        <v>9665</v>
      </c>
    </row>
    <row r="6180" spans="2:4" x14ac:dyDescent="0.45">
      <c r="B6180" s="3" t="s">
        <v>11668</v>
      </c>
      <c r="C6180" t="str">
        <f>_xlfn.XLOOKUP(B6180,Product!$A:$A,Product!$E:$E)</f>
        <v>3034-21</v>
      </c>
      <c r="D6180" s="3" t="s">
        <v>8817</v>
      </c>
    </row>
    <row r="6181" spans="2:4" x14ac:dyDescent="0.45">
      <c r="B6181" s="3" t="s">
        <v>11668</v>
      </c>
      <c r="C6181" t="str">
        <f>_xlfn.XLOOKUP(B6181,Product!$A:$A,Product!$E:$E)</f>
        <v>3034-21</v>
      </c>
      <c r="D6181" s="3" t="s">
        <v>9672</v>
      </c>
    </row>
    <row r="6182" spans="2:4" x14ac:dyDescent="0.45">
      <c r="B6182" s="3" t="s">
        <v>11668</v>
      </c>
      <c r="C6182" t="str">
        <f>_xlfn.XLOOKUP(B6182,Product!$A:$A,Product!$E:$E)</f>
        <v>3034-21</v>
      </c>
      <c r="D6182" s="3" t="s">
        <v>9673</v>
      </c>
    </row>
    <row r="6183" spans="2:4" x14ac:dyDescent="0.45">
      <c r="B6183" s="3" t="s">
        <v>11668</v>
      </c>
      <c r="C6183" t="str">
        <f>_xlfn.XLOOKUP(B6183,Product!$A:$A,Product!$E:$E)</f>
        <v>3034-21</v>
      </c>
      <c r="D6183" s="3" t="s">
        <v>8819</v>
      </c>
    </row>
    <row r="6184" spans="2:4" x14ac:dyDescent="0.45">
      <c r="B6184" s="3" t="s">
        <v>11668</v>
      </c>
      <c r="C6184" t="str">
        <f>_xlfn.XLOOKUP(B6184,Product!$A:$A,Product!$E:$E)</f>
        <v>3034-21</v>
      </c>
      <c r="D6184" s="3" t="s">
        <v>9674</v>
      </c>
    </row>
    <row r="6185" spans="2:4" x14ac:dyDescent="0.45">
      <c r="B6185" s="3" t="s">
        <v>11668</v>
      </c>
      <c r="C6185" t="str">
        <f>_xlfn.XLOOKUP(B6185,Product!$A:$A,Product!$E:$E)</f>
        <v>3034-21</v>
      </c>
      <c r="D6185" s="3" t="s">
        <v>9675</v>
      </c>
    </row>
    <row r="6186" spans="2:4" x14ac:dyDescent="0.45">
      <c r="B6186" s="3" t="s">
        <v>11668</v>
      </c>
      <c r="C6186" t="str">
        <f>_xlfn.XLOOKUP(B6186,Product!$A:$A,Product!$E:$E)</f>
        <v>3034-21</v>
      </c>
      <c r="D6186" s="3" t="s">
        <v>7672</v>
      </c>
    </row>
    <row r="6187" spans="2:4" x14ac:dyDescent="0.45">
      <c r="B6187" s="3" t="s">
        <v>11668</v>
      </c>
      <c r="C6187" t="str">
        <f>_xlfn.XLOOKUP(B6187,Product!$A:$A,Product!$E:$E)</f>
        <v>3034-21</v>
      </c>
      <c r="D6187" s="3" t="s">
        <v>8823</v>
      </c>
    </row>
    <row r="6188" spans="2:4" x14ac:dyDescent="0.45">
      <c r="B6188" s="3" t="s">
        <v>11668</v>
      </c>
      <c r="C6188" t="str">
        <f>_xlfn.XLOOKUP(B6188,Product!$A:$A,Product!$E:$E)</f>
        <v>3034-21</v>
      </c>
      <c r="D6188" s="3" t="s">
        <v>9668</v>
      </c>
    </row>
    <row r="6189" spans="2:4" x14ac:dyDescent="0.45">
      <c r="B6189" s="3" t="s">
        <v>11672</v>
      </c>
      <c r="C6189" t="str">
        <f>_xlfn.XLOOKUP(B6189,Product!$A:$A,Product!$E:$E)</f>
        <v>3043-21</v>
      </c>
      <c r="D6189" s="3" t="s">
        <v>9676</v>
      </c>
    </row>
    <row r="6190" spans="2:4" x14ac:dyDescent="0.45">
      <c r="B6190" s="3" t="s">
        <v>11672</v>
      </c>
      <c r="C6190" t="str">
        <f>_xlfn.XLOOKUP(B6190,Product!$A:$A,Product!$E:$E)</f>
        <v>3043-21</v>
      </c>
      <c r="D6190" s="3" t="s">
        <v>9677</v>
      </c>
    </row>
    <row r="6191" spans="2:4" x14ac:dyDescent="0.45">
      <c r="B6191" s="3" t="s">
        <v>11672</v>
      </c>
      <c r="C6191" t="str">
        <f>_xlfn.XLOOKUP(B6191,Product!$A:$A,Product!$E:$E)</f>
        <v>3043-21</v>
      </c>
      <c r="D6191" s="3" t="s">
        <v>9665</v>
      </c>
    </row>
    <row r="6192" spans="2:4" x14ac:dyDescent="0.45">
      <c r="B6192" s="3" t="s">
        <v>11672</v>
      </c>
      <c r="C6192" t="str">
        <f>_xlfn.XLOOKUP(B6192,Product!$A:$A,Product!$E:$E)</f>
        <v>3043-21</v>
      </c>
      <c r="D6192" s="3" t="s">
        <v>8817</v>
      </c>
    </row>
    <row r="6193" spans="2:4" x14ac:dyDescent="0.45">
      <c r="B6193" s="3" t="s">
        <v>11672</v>
      </c>
      <c r="C6193" t="str">
        <f>_xlfn.XLOOKUP(B6193,Product!$A:$A,Product!$E:$E)</f>
        <v>3043-21</v>
      </c>
      <c r="D6193" s="3" t="s">
        <v>8819</v>
      </c>
    </row>
    <row r="6194" spans="2:4" x14ac:dyDescent="0.45">
      <c r="B6194" s="3" t="s">
        <v>11672</v>
      </c>
      <c r="C6194" t="str">
        <f>_xlfn.XLOOKUP(B6194,Product!$A:$A,Product!$E:$E)</f>
        <v>3043-21</v>
      </c>
      <c r="D6194" s="3" t="s">
        <v>9678</v>
      </c>
    </row>
    <row r="6195" spans="2:4" x14ac:dyDescent="0.45">
      <c r="B6195" s="3" t="s">
        <v>11672</v>
      </c>
      <c r="C6195" t="str">
        <f>_xlfn.XLOOKUP(B6195,Product!$A:$A,Product!$E:$E)</f>
        <v>3043-21</v>
      </c>
      <c r="D6195" s="3" t="s">
        <v>7672</v>
      </c>
    </row>
    <row r="6196" spans="2:4" x14ac:dyDescent="0.45">
      <c r="B6196" s="3" t="s">
        <v>11672</v>
      </c>
      <c r="C6196" t="str">
        <f>_xlfn.XLOOKUP(B6196,Product!$A:$A,Product!$E:$E)</f>
        <v>3043-21</v>
      </c>
      <c r="D6196" s="3" t="s">
        <v>8823</v>
      </c>
    </row>
    <row r="6197" spans="2:4" x14ac:dyDescent="0.45">
      <c r="B6197" s="3" t="s">
        <v>11672</v>
      </c>
      <c r="C6197" t="str">
        <f>_xlfn.XLOOKUP(B6197,Product!$A:$A,Product!$E:$E)</f>
        <v>3043-21</v>
      </c>
      <c r="D6197" s="3" t="s">
        <v>9679</v>
      </c>
    </row>
    <row r="6198" spans="2:4" x14ac:dyDescent="0.45">
      <c r="B6198" s="3" t="s">
        <v>11672</v>
      </c>
      <c r="C6198" t="str">
        <f>_xlfn.XLOOKUP(B6198,Product!$A:$A,Product!$E:$E)</f>
        <v>3043-21</v>
      </c>
      <c r="D6198" s="3" t="s">
        <v>9680</v>
      </c>
    </row>
    <row r="6199" spans="2:4" x14ac:dyDescent="0.45">
      <c r="B6199" s="3" t="s">
        <v>11672</v>
      </c>
      <c r="C6199" t="str">
        <f>_xlfn.XLOOKUP(B6199,Product!$A:$A,Product!$E:$E)</f>
        <v>3043-21</v>
      </c>
      <c r="D6199" s="3" t="s">
        <v>9681</v>
      </c>
    </row>
    <row r="6200" spans="2:4" x14ac:dyDescent="0.45">
      <c r="B6200" s="3" t="s">
        <v>11672</v>
      </c>
      <c r="C6200" t="str">
        <f>_xlfn.XLOOKUP(B6200,Product!$A:$A,Product!$E:$E)</f>
        <v>3043-21</v>
      </c>
      <c r="D6200" s="3" t="s">
        <v>9682</v>
      </c>
    </row>
    <row r="6201" spans="2:4" x14ac:dyDescent="0.45">
      <c r="B6201" s="3" t="s">
        <v>11672</v>
      </c>
      <c r="C6201" t="str">
        <f>_xlfn.XLOOKUP(B6201,Product!$A:$A,Product!$E:$E)</f>
        <v>3043-21</v>
      </c>
      <c r="D6201" s="3" t="s">
        <v>9683</v>
      </c>
    </row>
    <row r="6202" spans="2:4" x14ac:dyDescent="0.45">
      <c r="B6202" s="3" t="s">
        <v>11672</v>
      </c>
      <c r="C6202" t="str">
        <f>_xlfn.XLOOKUP(B6202,Product!$A:$A,Product!$E:$E)</f>
        <v>3043-21</v>
      </c>
      <c r="D6202" s="3" t="s">
        <v>9684</v>
      </c>
    </row>
    <row r="6203" spans="2:4" x14ac:dyDescent="0.45">
      <c r="B6203" s="3" t="s">
        <v>11683</v>
      </c>
      <c r="C6203" t="str">
        <f>_xlfn.XLOOKUP(B6203,Product!$A:$A,Product!$E:$E)</f>
        <v>3601-22CT</v>
      </c>
      <c r="D6203" s="3" t="s">
        <v>9685</v>
      </c>
    </row>
    <row r="6204" spans="2:4" x14ac:dyDescent="0.45">
      <c r="B6204" s="3" t="s">
        <v>11683</v>
      </c>
      <c r="C6204" t="str">
        <f>_xlfn.XLOOKUP(B6204,Product!$A:$A,Product!$E:$E)</f>
        <v>3601-22CT</v>
      </c>
      <c r="D6204" s="3" t="s">
        <v>9686</v>
      </c>
    </row>
    <row r="6205" spans="2:4" x14ac:dyDescent="0.45">
      <c r="B6205" s="3" t="s">
        <v>11683</v>
      </c>
      <c r="C6205" t="str">
        <f>_xlfn.XLOOKUP(B6205,Product!$A:$A,Product!$E:$E)</f>
        <v>3601-22CT</v>
      </c>
      <c r="D6205" s="3" t="s">
        <v>9687</v>
      </c>
    </row>
    <row r="6206" spans="2:4" x14ac:dyDescent="0.45">
      <c r="B6206" s="3" t="s">
        <v>11683</v>
      </c>
      <c r="C6206" t="str">
        <f>_xlfn.XLOOKUP(B6206,Product!$A:$A,Product!$E:$E)</f>
        <v>3601-22CT</v>
      </c>
      <c r="D6206" s="3" t="s">
        <v>9688</v>
      </c>
    </row>
    <row r="6207" spans="2:4" x14ac:dyDescent="0.45">
      <c r="B6207" s="3" t="s">
        <v>11683</v>
      </c>
      <c r="C6207" t="str">
        <f>_xlfn.XLOOKUP(B6207,Product!$A:$A,Product!$E:$E)</f>
        <v>3601-22CT</v>
      </c>
      <c r="D6207" s="3" t="s">
        <v>9689</v>
      </c>
    </row>
    <row r="6208" spans="2:4" x14ac:dyDescent="0.45">
      <c r="B6208" s="3" t="s">
        <v>11683</v>
      </c>
      <c r="C6208" t="str">
        <f>_xlfn.XLOOKUP(B6208,Product!$A:$A,Product!$E:$E)</f>
        <v>3601-22CT</v>
      </c>
      <c r="D6208" s="3" t="s">
        <v>9690</v>
      </c>
    </row>
    <row r="6209" spans="2:4" x14ac:dyDescent="0.45">
      <c r="B6209" s="3" t="s">
        <v>11683</v>
      </c>
      <c r="C6209" t="str">
        <f>_xlfn.XLOOKUP(B6209,Product!$A:$A,Product!$E:$E)</f>
        <v>3601-22CT</v>
      </c>
      <c r="D6209" s="3" t="s">
        <v>9691</v>
      </c>
    </row>
    <row r="6210" spans="2:4" x14ac:dyDescent="0.45">
      <c r="B6210" s="3" t="s">
        <v>11683</v>
      </c>
      <c r="C6210" t="str">
        <f>_xlfn.XLOOKUP(B6210,Product!$A:$A,Product!$E:$E)</f>
        <v>3601-22CT</v>
      </c>
      <c r="D6210" s="3" t="s">
        <v>9692</v>
      </c>
    </row>
    <row r="6211" spans="2:4" x14ac:dyDescent="0.45">
      <c r="B6211" s="3" t="s">
        <v>11683</v>
      </c>
      <c r="C6211" t="str">
        <f>_xlfn.XLOOKUP(B6211,Product!$A:$A,Product!$E:$E)</f>
        <v>3601-22CT</v>
      </c>
      <c r="D6211" s="3" t="s">
        <v>9693</v>
      </c>
    </row>
    <row r="6212" spans="2:4" x14ac:dyDescent="0.45">
      <c r="B6212" s="3" t="s">
        <v>11686</v>
      </c>
      <c r="C6212" t="str">
        <f>_xlfn.XLOOKUP(B6212,Product!$A:$A,Product!$E:$E)</f>
        <v>3602-22CT</v>
      </c>
      <c r="D6212" s="3" t="s">
        <v>9694</v>
      </c>
    </row>
    <row r="6213" spans="2:4" x14ac:dyDescent="0.45">
      <c r="B6213" s="3" t="s">
        <v>11686</v>
      </c>
      <c r="C6213" t="str">
        <f>_xlfn.XLOOKUP(B6213,Product!$A:$A,Product!$E:$E)</f>
        <v>3602-22CT</v>
      </c>
      <c r="D6213" s="3" t="s">
        <v>9695</v>
      </c>
    </row>
    <row r="6214" spans="2:4" x14ac:dyDescent="0.45">
      <c r="B6214" s="3" t="s">
        <v>11686</v>
      </c>
      <c r="C6214" t="str">
        <f>_xlfn.XLOOKUP(B6214,Product!$A:$A,Product!$E:$E)</f>
        <v>3602-22CT</v>
      </c>
      <c r="D6214" s="3" t="s">
        <v>9696</v>
      </c>
    </row>
    <row r="6215" spans="2:4" x14ac:dyDescent="0.45">
      <c r="B6215" s="3" t="s">
        <v>11686</v>
      </c>
      <c r="C6215" t="str">
        <f>_xlfn.XLOOKUP(B6215,Product!$A:$A,Product!$E:$E)</f>
        <v>3602-22CT</v>
      </c>
      <c r="D6215" s="3" t="s">
        <v>9697</v>
      </c>
    </row>
    <row r="6216" spans="2:4" x14ac:dyDescent="0.45">
      <c r="B6216" s="3" t="s">
        <v>11686</v>
      </c>
      <c r="C6216" t="str">
        <f>_xlfn.XLOOKUP(B6216,Product!$A:$A,Product!$E:$E)</f>
        <v>3602-22CT</v>
      </c>
      <c r="D6216" s="3" t="s">
        <v>9698</v>
      </c>
    </row>
    <row r="6217" spans="2:4" x14ac:dyDescent="0.45">
      <c r="B6217" s="3" t="s">
        <v>11686</v>
      </c>
      <c r="C6217" t="str">
        <f>_xlfn.XLOOKUP(B6217,Product!$A:$A,Product!$E:$E)</f>
        <v>3602-22CT</v>
      </c>
      <c r="D6217" s="3" t="s">
        <v>9699</v>
      </c>
    </row>
    <row r="6218" spans="2:4" x14ac:dyDescent="0.45">
      <c r="B6218" s="3" t="s">
        <v>11686</v>
      </c>
      <c r="C6218" t="str">
        <f>_xlfn.XLOOKUP(B6218,Product!$A:$A,Product!$E:$E)</f>
        <v>3602-22CT</v>
      </c>
      <c r="D6218" s="3" t="s">
        <v>9700</v>
      </c>
    </row>
    <row r="6219" spans="2:4" x14ac:dyDescent="0.45">
      <c r="B6219" s="3" t="s">
        <v>11688</v>
      </c>
      <c r="C6219" t="str">
        <f>_xlfn.XLOOKUP(B6219,Product!$A:$A,Product!$E:$E)</f>
        <v>3650-22CT</v>
      </c>
      <c r="D6219" s="3" t="s">
        <v>9701</v>
      </c>
    </row>
    <row r="6220" spans="2:4" x14ac:dyDescent="0.45">
      <c r="B6220" s="3" t="s">
        <v>11688</v>
      </c>
      <c r="C6220" t="str">
        <f>_xlfn.XLOOKUP(B6220,Product!$A:$A,Product!$E:$E)</f>
        <v>3650-22CT</v>
      </c>
      <c r="D6220" s="3" t="s">
        <v>9702</v>
      </c>
    </row>
    <row r="6221" spans="2:4" x14ac:dyDescent="0.45">
      <c r="B6221" s="3" t="s">
        <v>11688</v>
      </c>
      <c r="C6221" t="str">
        <f>_xlfn.XLOOKUP(B6221,Product!$A:$A,Product!$E:$E)</f>
        <v>3650-22CT</v>
      </c>
      <c r="D6221" s="3" t="s">
        <v>9703</v>
      </c>
    </row>
    <row r="6222" spans="2:4" x14ac:dyDescent="0.45">
      <c r="B6222" s="3" t="s">
        <v>11688</v>
      </c>
      <c r="C6222" t="str">
        <f>_xlfn.XLOOKUP(B6222,Product!$A:$A,Product!$E:$E)</f>
        <v>3650-22CT</v>
      </c>
      <c r="D6222" s="3" t="s">
        <v>9704</v>
      </c>
    </row>
    <row r="6223" spans="2:4" x14ac:dyDescent="0.45">
      <c r="B6223" s="3" t="s">
        <v>11688</v>
      </c>
      <c r="C6223" t="str">
        <f>_xlfn.XLOOKUP(B6223,Product!$A:$A,Product!$E:$E)</f>
        <v>3650-22CT</v>
      </c>
      <c r="D6223" s="3" t="s">
        <v>9705</v>
      </c>
    </row>
    <row r="6224" spans="2:4" x14ac:dyDescent="0.45">
      <c r="B6224" s="3" t="s">
        <v>11688</v>
      </c>
      <c r="C6224" t="str">
        <f>_xlfn.XLOOKUP(B6224,Product!$A:$A,Product!$E:$E)</f>
        <v>3650-22CT</v>
      </c>
      <c r="D6224" s="3" t="s">
        <v>9706</v>
      </c>
    </row>
    <row r="6225" spans="2:4" x14ac:dyDescent="0.45">
      <c r="B6225" s="3" t="s">
        <v>11688</v>
      </c>
      <c r="C6225" t="str">
        <f>_xlfn.XLOOKUP(B6225,Product!$A:$A,Product!$E:$E)</f>
        <v>3650-22CT</v>
      </c>
      <c r="D6225" s="3" t="s">
        <v>9707</v>
      </c>
    </row>
    <row r="6226" spans="2:4" x14ac:dyDescent="0.45">
      <c r="B6226" s="3" t="s">
        <v>11688</v>
      </c>
      <c r="C6226" t="str">
        <f>_xlfn.XLOOKUP(B6226,Product!$A:$A,Product!$E:$E)</f>
        <v>3650-22CT</v>
      </c>
      <c r="D6226" s="3" t="s">
        <v>9708</v>
      </c>
    </row>
    <row r="6227" spans="2:4" x14ac:dyDescent="0.45">
      <c r="B6227" s="3" t="s">
        <v>11688</v>
      </c>
      <c r="C6227" t="str">
        <f>_xlfn.XLOOKUP(B6227,Product!$A:$A,Product!$E:$E)</f>
        <v>3650-22CT</v>
      </c>
      <c r="D6227" s="3" t="s">
        <v>9709</v>
      </c>
    </row>
    <row r="6228" spans="2:4" x14ac:dyDescent="0.45">
      <c r="B6228" s="3" t="s">
        <v>11691</v>
      </c>
      <c r="C6228" t="str">
        <f>_xlfn.XLOOKUP(B6228,Product!$A:$A,Product!$E:$E)</f>
        <v>3670-22</v>
      </c>
      <c r="D6228" s="3" t="s">
        <v>9710</v>
      </c>
    </row>
    <row r="6229" spans="2:4" x14ac:dyDescent="0.45">
      <c r="B6229" s="3" t="s">
        <v>11691</v>
      </c>
      <c r="C6229" t="str">
        <f>_xlfn.XLOOKUP(B6229,Product!$A:$A,Product!$E:$E)</f>
        <v>3670-22</v>
      </c>
      <c r="D6229" s="3" t="s">
        <v>9711</v>
      </c>
    </row>
    <row r="6230" spans="2:4" x14ac:dyDescent="0.45">
      <c r="B6230" s="3" t="s">
        <v>11691</v>
      </c>
      <c r="C6230" t="str">
        <f>_xlfn.XLOOKUP(B6230,Product!$A:$A,Product!$E:$E)</f>
        <v>3670-22</v>
      </c>
      <c r="D6230" s="3" t="s">
        <v>9712</v>
      </c>
    </row>
    <row r="6231" spans="2:4" x14ac:dyDescent="0.45">
      <c r="B6231" s="3" t="s">
        <v>11691</v>
      </c>
      <c r="C6231" t="str">
        <f>_xlfn.XLOOKUP(B6231,Product!$A:$A,Product!$E:$E)</f>
        <v>3670-22</v>
      </c>
      <c r="D6231" s="3" t="s">
        <v>9713</v>
      </c>
    </row>
    <row r="6232" spans="2:4" x14ac:dyDescent="0.45">
      <c r="B6232" s="3" t="s">
        <v>11691</v>
      </c>
      <c r="C6232" t="str">
        <f>_xlfn.XLOOKUP(B6232,Product!$A:$A,Product!$E:$E)</f>
        <v>3670-22</v>
      </c>
      <c r="D6232" s="3" t="s">
        <v>9714</v>
      </c>
    </row>
    <row r="6233" spans="2:4" x14ac:dyDescent="0.45">
      <c r="B6233" s="3" t="s">
        <v>11691</v>
      </c>
      <c r="C6233" t="str">
        <f>_xlfn.XLOOKUP(B6233,Product!$A:$A,Product!$E:$E)</f>
        <v>3670-22</v>
      </c>
      <c r="D6233" s="3" t="s">
        <v>8020</v>
      </c>
    </row>
    <row r="6234" spans="2:4" x14ac:dyDescent="0.45">
      <c r="B6234" s="3" t="s">
        <v>11691</v>
      </c>
      <c r="C6234" t="str">
        <f>_xlfn.XLOOKUP(B6234,Product!$A:$A,Product!$E:$E)</f>
        <v>3670-22</v>
      </c>
      <c r="D6234" s="3" t="s">
        <v>8021</v>
      </c>
    </row>
    <row r="6235" spans="2:4" x14ac:dyDescent="0.45">
      <c r="B6235" s="3" t="s">
        <v>11691</v>
      </c>
      <c r="C6235" t="str">
        <f>_xlfn.XLOOKUP(B6235,Product!$A:$A,Product!$E:$E)</f>
        <v>3670-22</v>
      </c>
      <c r="D6235" s="3" t="s">
        <v>9715</v>
      </c>
    </row>
    <row r="6236" spans="2:4" x14ac:dyDescent="0.45">
      <c r="B6236" s="3" t="s">
        <v>11691</v>
      </c>
      <c r="C6236" t="str">
        <f>_xlfn.XLOOKUP(B6236,Product!$A:$A,Product!$E:$E)</f>
        <v>3670-22</v>
      </c>
      <c r="D6236" s="3" t="s">
        <v>9716</v>
      </c>
    </row>
    <row r="6237" spans="2:4" x14ac:dyDescent="0.45">
      <c r="B6237" s="3" t="s">
        <v>11691</v>
      </c>
      <c r="C6237" t="str">
        <f>_xlfn.XLOOKUP(B6237,Product!$A:$A,Product!$E:$E)</f>
        <v>3670-22</v>
      </c>
      <c r="D6237" s="3" t="s">
        <v>9717</v>
      </c>
    </row>
    <row r="6238" spans="2:4" x14ac:dyDescent="0.45">
      <c r="B6238" s="3" t="s">
        <v>11691</v>
      </c>
      <c r="C6238" t="str">
        <f>_xlfn.XLOOKUP(B6238,Product!$A:$A,Product!$E:$E)</f>
        <v>3670-22</v>
      </c>
      <c r="D6238" s="3" t="s">
        <v>9718</v>
      </c>
    </row>
    <row r="6239" spans="2:4" x14ac:dyDescent="0.45">
      <c r="B6239" s="3" t="s">
        <v>11691</v>
      </c>
      <c r="C6239" t="str">
        <f>_xlfn.XLOOKUP(B6239,Product!$A:$A,Product!$E:$E)</f>
        <v>3670-22</v>
      </c>
      <c r="D6239" s="3" t="s">
        <v>9719</v>
      </c>
    </row>
    <row r="6240" spans="2:4" x14ac:dyDescent="0.45">
      <c r="B6240" s="3" t="s">
        <v>11691</v>
      </c>
      <c r="C6240" t="str">
        <f>_xlfn.XLOOKUP(B6240,Product!$A:$A,Product!$E:$E)</f>
        <v>3670-22</v>
      </c>
      <c r="D6240" s="3" t="s">
        <v>9720</v>
      </c>
    </row>
    <row r="6241" spans="2:4" x14ac:dyDescent="0.45">
      <c r="B6241" s="3" t="s">
        <v>11691</v>
      </c>
      <c r="C6241" t="str">
        <f>_xlfn.XLOOKUP(B6241,Product!$A:$A,Product!$E:$E)</f>
        <v>3670-22</v>
      </c>
      <c r="D6241" s="3" t="s">
        <v>9721</v>
      </c>
    </row>
    <row r="6242" spans="2:4" x14ac:dyDescent="0.45">
      <c r="B6242" s="3" t="s">
        <v>11694</v>
      </c>
      <c r="C6242" t="str">
        <f>_xlfn.XLOOKUP(B6242,Product!$A:$A,Product!$E:$E)</f>
        <v>3672-22</v>
      </c>
      <c r="D6242" s="3" t="s">
        <v>9710</v>
      </c>
    </row>
    <row r="6243" spans="2:4" x14ac:dyDescent="0.45">
      <c r="B6243" s="3" t="s">
        <v>11694</v>
      </c>
      <c r="C6243" t="str">
        <f>_xlfn.XLOOKUP(B6243,Product!$A:$A,Product!$E:$E)</f>
        <v>3672-22</v>
      </c>
      <c r="D6243" s="3" t="s">
        <v>9722</v>
      </c>
    </row>
    <row r="6244" spans="2:4" x14ac:dyDescent="0.45">
      <c r="B6244" s="3" t="s">
        <v>11694</v>
      </c>
      <c r="C6244" t="str">
        <f>_xlfn.XLOOKUP(B6244,Product!$A:$A,Product!$E:$E)</f>
        <v>3672-22</v>
      </c>
      <c r="D6244" s="3" t="s">
        <v>9723</v>
      </c>
    </row>
    <row r="6245" spans="2:4" x14ac:dyDescent="0.45">
      <c r="B6245" s="3" t="s">
        <v>11694</v>
      </c>
      <c r="C6245" t="str">
        <f>_xlfn.XLOOKUP(B6245,Product!$A:$A,Product!$E:$E)</f>
        <v>3672-22</v>
      </c>
      <c r="D6245" s="3" t="s">
        <v>9724</v>
      </c>
    </row>
    <row r="6246" spans="2:4" x14ac:dyDescent="0.45">
      <c r="B6246" s="3" t="s">
        <v>11694</v>
      </c>
      <c r="C6246" t="str">
        <f>_xlfn.XLOOKUP(B6246,Product!$A:$A,Product!$E:$E)</f>
        <v>3672-22</v>
      </c>
      <c r="D6246" s="3" t="s">
        <v>8020</v>
      </c>
    </row>
    <row r="6247" spans="2:4" x14ac:dyDescent="0.45">
      <c r="B6247" s="3" t="s">
        <v>11694</v>
      </c>
      <c r="C6247" t="str">
        <f>_xlfn.XLOOKUP(B6247,Product!$A:$A,Product!$E:$E)</f>
        <v>3672-22</v>
      </c>
      <c r="D6247" s="3" t="s">
        <v>9725</v>
      </c>
    </row>
    <row r="6248" spans="2:4" x14ac:dyDescent="0.45">
      <c r="B6248" s="3" t="s">
        <v>11694</v>
      </c>
      <c r="C6248" t="str">
        <f>_xlfn.XLOOKUP(B6248,Product!$A:$A,Product!$E:$E)</f>
        <v>3672-22</v>
      </c>
      <c r="D6248" s="3" t="s">
        <v>9726</v>
      </c>
    </row>
    <row r="6249" spans="2:4" x14ac:dyDescent="0.45">
      <c r="B6249" s="3" t="s">
        <v>11694</v>
      </c>
      <c r="C6249" t="str">
        <f>_xlfn.XLOOKUP(B6249,Product!$A:$A,Product!$E:$E)</f>
        <v>3672-22</v>
      </c>
      <c r="D6249" s="3" t="s">
        <v>9727</v>
      </c>
    </row>
    <row r="6250" spans="2:4" x14ac:dyDescent="0.45">
      <c r="B6250" s="3" t="s">
        <v>11694</v>
      </c>
      <c r="C6250" t="str">
        <f>_xlfn.XLOOKUP(B6250,Product!$A:$A,Product!$E:$E)</f>
        <v>3672-22</v>
      </c>
      <c r="D6250" s="3" t="s">
        <v>9728</v>
      </c>
    </row>
    <row r="6251" spans="2:4" x14ac:dyDescent="0.45">
      <c r="B6251" s="3" t="s">
        <v>11694</v>
      </c>
      <c r="C6251" t="str">
        <f>_xlfn.XLOOKUP(B6251,Product!$A:$A,Product!$E:$E)</f>
        <v>3672-22</v>
      </c>
      <c r="D6251" s="3" t="s">
        <v>9729</v>
      </c>
    </row>
    <row r="6252" spans="2:4" x14ac:dyDescent="0.45">
      <c r="B6252" s="3" t="s">
        <v>11694</v>
      </c>
      <c r="C6252" t="str">
        <f>_xlfn.XLOOKUP(B6252,Product!$A:$A,Product!$E:$E)</f>
        <v>3672-22</v>
      </c>
      <c r="D6252" s="3" t="s">
        <v>7672</v>
      </c>
    </row>
    <row r="6253" spans="2:4" x14ac:dyDescent="0.45">
      <c r="B6253" s="3" t="s">
        <v>11694</v>
      </c>
      <c r="C6253" t="str">
        <f>_xlfn.XLOOKUP(B6253,Product!$A:$A,Product!$E:$E)</f>
        <v>3672-22</v>
      </c>
      <c r="D6253" s="3" t="s">
        <v>9730</v>
      </c>
    </row>
    <row r="6254" spans="2:4" x14ac:dyDescent="0.45">
      <c r="B6254" s="3" t="s">
        <v>11694</v>
      </c>
      <c r="C6254" t="str">
        <f>_xlfn.XLOOKUP(B6254,Product!$A:$A,Product!$E:$E)</f>
        <v>3672-22</v>
      </c>
      <c r="D6254" s="3" t="s">
        <v>9731</v>
      </c>
    </row>
    <row r="6255" spans="2:4" x14ac:dyDescent="0.45">
      <c r="B6255" s="3" t="s">
        <v>11694</v>
      </c>
      <c r="C6255" t="str">
        <f>_xlfn.XLOOKUP(B6255,Product!$A:$A,Product!$E:$E)</f>
        <v>3672-22</v>
      </c>
      <c r="D6255" s="3" t="s">
        <v>9732</v>
      </c>
    </row>
    <row r="6256" spans="2:4" x14ac:dyDescent="0.45">
      <c r="B6256" s="3" t="s">
        <v>11357</v>
      </c>
      <c r="C6256" t="str">
        <f>_xlfn.XLOOKUP(B6256,Product!$A:$A,Product!$E:$E)</f>
        <v>2761-20</v>
      </c>
      <c r="D6256" s="3" t="s">
        <v>10169</v>
      </c>
    </row>
    <row r="6257" spans="2:4" x14ac:dyDescent="0.45">
      <c r="B6257" s="3" t="s">
        <v>11357</v>
      </c>
      <c r="C6257" t="str">
        <f>_xlfn.XLOOKUP(B6257,Product!$A:$A,Product!$E:$E)</f>
        <v>2761-20</v>
      </c>
      <c r="D6257" s="3" t="s">
        <v>6092</v>
      </c>
    </row>
    <row r="6258" spans="2:4" x14ac:dyDescent="0.45">
      <c r="B6258" s="3" t="s">
        <v>11357</v>
      </c>
      <c r="C6258" t="str">
        <f>_xlfn.XLOOKUP(B6258,Product!$A:$A,Product!$E:$E)</f>
        <v>2761-20</v>
      </c>
      <c r="D6258" s="3" t="s">
        <v>10170</v>
      </c>
    </row>
    <row r="6259" spans="2:4" x14ac:dyDescent="0.45">
      <c r="B6259" s="3" t="s">
        <v>11357</v>
      </c>
      <c r="C6259" t="str">
        <f>_xlfn.XLOOKUP(B6259,Product!$A:$A,Product!$E:$E)</f>
        <v>2761-20</v>
      </c>
      <c r="D6259" s="3" t="s">
        <v>10171</v>
      </c>
    </row>
    <row r="6260" spans="2:4" x14ac:dyDescent="0.45">
      <c r="B6260" s="3" t="s">
        <v>11357</v>
      </c>
      <c r="C6260" t="str">
        <f>_xlfn.XLOOKUP(B6260,Product!$A:$A,Product!$E:$E)</f>
        <v>2761-20</v>
      </c>
      <c r="D6260" s="3" t="s">
        <v>10172</v>
      </c>
    </row>
    <row r="6261" spans="2:4" x14ac:dyDescent="0.45">
      <c r="B6261" s="3" t="s">
        <v>11357</v>
      </c>
      <c r="C6261" t="str">
        <f>_xlfn.XLOOKUP(B6261,Product!$A:$A,Product!$E:$E)</f>
        <v>2761-20</v>
      </c>
      <c r="D6261" s="3" t="s">
        <v>10173</v>
      </c>
    </row>
    <row r="6262" spans="2:4" x14ac:dyDescent="0.45">
      <c r="B6262" s="3" t="s">
        <v>11357</v>
      </c>
      <c r="C6262" t="str">
        <f>_xlfn.XLOOKUP(B6262,Product!$A:$A,Product!$E:$E)</f>
        <v>2761-20</v>
      </c>
      <c r="D6262" s="3" t="s">
        <v>10174</v>
      </c>
    </row>
    <row r="6263" spans="2:4" x14ac:dyDescent="0.45">
      <c r="B6263" s="3" t="s">
        <v>11357</v>
      </c>
      <c r="C6263" t="str">
        <f>_xlfn.XLOOKUP(B6263,Product!$A:$A,Product!$E:$E)</f>
        <v>2761-20</v>
      </c>
      <c r="D6263" s="3" t="s">
        <v>10175</v>
      </c>
    </row>
    <row r="6264" spans="2:4" x14ac:dyDescent="0.45">
      <c r="B6264" s="3" t="s">
        <v>11357</v>
      </c>
      <c r="C6264" t="str">
        <f>_xlfn.XLOOKUP(B6264,Product!$A:$A,Product!$E:$E)</f>
        <v>2761-20</v>
      </c>
      <c r="D6264" s="3" t="s">
        <v>7672</v>
      </c>
    </row>
    <row r="6265" spans="2:4" x14ac:dyDescent="0.45">
      <c r="B6265" s="3" t="s">
        <v>11357</v>
      </c>
      <c r="C6265" t="str">
        <f>_xlfn.XLOOKUP(B6265,Product!$A:$A,Product!$E:$E)</f>
        <v>2761-20</v>
      </c>
      <c r="D6265" s="3" t="s">
        <v>10176</v>
      </c>
    </row>
    <row r="6266" spans="2:4" x14ac:dyDescent="0.45">
      <c r="B6266" s="3" t="s">
        <v>11357</v>
      </c>
      <c r="C6266" t="str">
        <f>_xlfn.XLOOKUP(B6266,Product!$A:$A,Product!$E:$E)</f>
        <v>2761-20</v>
      </c>
      <c r="D6266" s="3" t="s">
        <v>10177</v>
      </c>
    </row>
    <row r="6267" spans="2:4" x14ac:dyDescent="0.45">
      <c r="B6267" s="3" t="s">
        <v>11357</v>
      </c>
      <c r="C6267" t="str">
        <f>_xlfn.XLOOKUP(B6267,Product!$A:$A,Product!$E:$E)</f>
        <v>2761-20</v>
      </c>
      <c r="D6267" s="3" t="s">
        <v>10178</v>
      </c>
    </row>
    <row r="6268" spans="2:4" x14ac:dyDescent="0.45">
      <c r="B6268" s="3" t="s">
        <v>11358</v>
      </c>
      <c r="C6268" t="str">
        <f>_xlfn.XLOOKUP(B6268,Product!$A:$A,Product!$E:$E)</f>
        <v>2761-22</v>
      </c>
      <c r="D6268" s="3" t="s">
        <v>10169</v>
      </c>
    </row>
    <row r="6269" spans="2:4" x14ac:dyDescent="0.45">
      <c r="B6269" s="3" t="s">
        <v>11358</v>
      </c>
      <c r="C6269" t="str">
        <f>_xlfn.XLOOKUP(B6269,Product!$A:$A,Product!$E:$E)</f>
        <v>2761-22</v>
      </c>
      <c r="D6269" s="3" t="s">
        <v>7970</v>
      </c>
    </row>
    <row r="6270" spans="2:4" x14ac:dyDescent="0.45">
      <c r="B6270" s="3" t="s">
        <v>11358</v>
      </c>
      <c r="C6270" t="str">
        <f>_xlfn.XLOOKUP(B6270,Product!$A:$A,Product!$E:$E)</f>
        <v>2761-22</v>
      </c>
      <c r="D6270" s="3" t="s">
        <v>10179</v>
      </c>
    </row>
    <row r="6271" spans="2:4" x14ac:dyDescent="0.45">
      <c r="B6271" s="3" t="s">
        <v>11358</v>
      </c>
      <c r="C6271" t="str">
        <f>_xlfn.XLOOKUP(B6271,Product!$A:$A,Product!$E:$E)</f>
        <v>2761-22</v>
      </c>
      <c r="D6271" s="3" t="s">
        <v>8020</v>
      </c>
    </row>
    <row r="6272" spans="2:4" x14ac:dyDescent="0.45">
      <c r="B6272" s="3" t="s">
        <v>11358</v>
      </c>
      <c r="C6272" t="str">
        <f>_xlfn.XLOOKUP(B6272,Product!$A:$A,Product!$E:$E)</f>
        <v>2761-22</v>
      </c>
      <c r="D6272" s="3" t="s">
        <v>10171</v>
      </c>
    </row>
    <row r="6273" spans="2:4" x14ac:dyDescent="0.45">
      <c r="B6273" s="3" t="s">
        <v>11358</v>
      </c>
      <c r="C6273" t="str">
        <f>_xlfn.XLOOKUP(B6273,Product!$A:$A,Product!$E:$E)</f>
        <v>2761-22</v>
      </c>
      <c r="D6273" s="3" t="s">
        <v>10174</v>
      </c>
    </row>
    <row r="6274" spans="2:4" x14ac:dyDescent="0.45">
      <c r="B6274" s="3" t="s">
        <v>11358</v>
      </c>
      <c r="C6274" t="str">
        <f>_xlfn.XLOOKUP(B6274,Product!$A:$A,Product!$E:$E)</f>
        <v>2761-22</v>
      </c>
      <c r="D6274" s="3" t="s">
        <v>10175</v>
      </c>
    </row>
    <row r="6275" spans="2:4" x14ac:dyDescent="0.45">
      <c r="B6275" s="3" t="s">
        <v>11358</v>
      </c>
      <c r="C6275" t="str">
        <f>_xlfn.XLOOKUP(B6275,Product!$A:$A,Product!$E:$E)</f>
        <v>2761-22</v>
      </c>
      <c r="D6275" s="3" t="s">
        <v>10180</v>
      </c>
    </row>
    <row r="6276" spans="2:4" x14ac:dyDescent="0.45">
      <c r="B6276" s="3" t="s">
        <v>11358</v>
      </c>
      <c r="C6276" t="str">
        <f>_xlfn.XLOOKUP(B6276,Product!$A:$A,Product!$E:$E)</f>
        <v>2761-22</v>
      </c>
      <c r="D6276" s="3" t="s">
        <v>10181</v>
      </c>
    </row>
    <row r="6277" spans="2:4" x14ac:dyDescent="0.45">
      <c r="B6277" s="3" t="s">
        <v>11358</v>
      </c>
      <c r="C6277" t="str">
        <f>_xlfn.XLOOKUP(B6277,Product!$A:$A,Product!$E:$E)</f>
        <v>2761-22</v>
      </c>
      <c r="D6277" s="3" t="s">
        <v>10182</v>
      </c>
    </row>
    <row r="6278" spans="2:4" x14ac:dyDescent="0.45">
      <c r="B6278" s="3" t="s">
        <v>11358</v>
      </c>
      <c r="C6278" t="str">
        <f>_xlfn.XLOOKUP(B6278,Product!$A:$A,Product!$E:$E)</f>
        <v>2761-22</v>
      </c>
      <c r="D6278" s="3" t="s">
        <v>10177</v>
      </c>
    </row>
    <row r="6279" spans="2:4" x14ac:dyDescent="0.45">
      <c r="B6279" s="3" t="s">
        <v>11358</v>
      </c>
      <c r="C6279" t="str">
        <f>_xlfn.XLOOKUP(B6279,Product!$A:$A,Product!$E:$E)</f>
        <v>2761-22</v>
      </c>
      <c r="D6279" s="3" t="s">
        <v>10183</v>
      </c>
    </row>
    <row r="6280" spans="2:4" x14ac:dyDescent="0.45">
      <c r="B6280" s="3" t="s">
        <v>11358</v>
      </c>
      <c r="C6280" t="str">
        <f>_xlfn.XLOOKUP(B6280,Product!$A:$A,Product!$E:$E)</f>
        <v>2761-22</v>
      </c>
      <c r="D6280" s="3" t="s">
        <v>10178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s>
  <sheetFormatPr defaultRowHeight="15.9" x14ac:dyDescent="0.45"/>
  <cols>
    <col min="1" max="1" width="15.640625" bestFit="1" customWidth="1"/>
    <col min="2" max="2" width="14.7109375" bestFit="1" customWidth="1"/>
    <col min="3" max="3" width="11.640625" bestFit="1" customWidth="1"/>
    <col min="4" max="4" width="18.7109375" bestFit="1" customWidth="1"/>
    <col min="5" max="5" width="19" bestFit="1" customWidth="1"/>
  </cols>
  <sheetData>
    <row r="1" spans="1:5" s="1" customFormat="1" x14ac:dyDescent="0.45">
      <c r="A1" s="1" t="s">
        <v>11097</v>
      </c>
      <c r="B1" s="1" t="s">
        <v>6305</v>
      </c>
      <c r="C1" s="1" t="s">
        <v>3117</v>
      </c>
      <c r="D1" s="1" t="s">
        <v>10196</v>
      </c>
      <c r="E1" s="1" t="s">
        <v>11098</v>
      </c>
    </row>
    <row r="2" spans="1:5" x14ac:dyDescent="0.45">
      <c r="B2" t="str">
        <f t="shared" ref="B2:B14" si="0">"product_milwaukee_"&amp;C2</f>
        <v>product_milwaukee_2620-20</v>
      </c>
      <c r="C2" t="s">
        <v>815</v>
      </c>
      <c r="D2" t="s">
        <v>11904</v>
      </c>
      <c r="E2" s="4">
        <v>45950.000694444447</v>
      </c>
    </row>
    <row r="3" spans="1:5" x14ac:dyDescent="0.45">
      <c r="B3" t="str">
        <f t="shared" si="0"/>
        <v>product_milwaukee_2612-20</v>
      </c>
      <c r="C3" t="s">
        <v>778</v>
      </c>
      <c r="D3" t="s">
        <v>11904</v>
      </c>
      <c r="E3" s="4">
        <v>45950.000694444447</v>
      </c>
    </row>
    <row r="4" spans="1:5" x14ac:dyDescent="0.45">
      <c r="B4" t="str">
        <f t="shared" si="0"/>
        <v>product_milwaukee_2615-20</v>
      </c>
      <c r="C4" t="s">
        <v>780</v>
      </c>
      <c r="D4" t="s">
        <v>11904</v>
      </c>
      <c r="E4" s="4">
        <v>45950.000694444447</v>
      </c>
    </row>
    <row r="5" spans="1:5" x14ac:dyDescent="0.45">
      <c r="B5" t="str">
        <f t="shared" si="0"/>
        <v>product_milwaukee_2653-20</v>
      </c>
      <c r="C5" t="s">
        <v>997</v>
      </c>
      <c r="D5" t="s">
        <v>11904</v>
      </c>
      <c r="E5" s="4">
        <v>45950.000694444447</v>
      </c>
    </row>
    <row r="6" spans="1:5" x14ac:dyDescent="0.45">
      <c r="B6" t="str">
        <f t="shared" si="0"/>
        <v>product_milwaukee_2662-20</v>
      </c>
      <c r="C6" t="s">
        <v>884</v>
      </c>
      <c r="D6" t="s">
        <v>11904</v>
      </c>
      <c r="E6" s="4">
        <v>45950.000694444447</v>
      </c>
    </row>
    <row r="7" spans="1:5" x14ac:dyDescent="0.45">
      <c r="B7" t="str">
        <f t="shared" si="0"/>
        <v>product_milwaukee_2778-20</v>
      </c>
      <c r="C7" t="s">
        <v>1416</v>
      </c>
      <c r="D7" t="s">
        <v>11905</v>
      </c>
      <c r="E7" s="4">
        <v>45950.000694444447</v>
      </c>
    </row>
    <row r="8" spans="1:5" x14ac:dyDescent="0.45">
      <c r="B8" t="str">
        <f t="shared" si="0"/>
        <v>product_milwaukee_2779-20</v>
      </c>
      <c r="C8" t="s">
        <v>1448</v>
      </c>
      <c r="D8" t="s">
        <v>11905</v>
      </c>
      <c r="E8" s="4">
        <v>45950.000694444447</v>
      </c>
    </row>
    <row r="9" spans="1:5" x14ac:dyDescent="0.45">
      <c r="B9" t="str">
        <f t="shared" si="0"/>
        <v>product_milwaukee_2803-20</v>
      </c>
      <c r="C9" t="s">
        <v>800</v>
      </c>
      <c r="D9" t="s">
        <v>11904</v>
      </c>
      <c r="E9" s="4">
        <v>45950.000694444447</v>
      </c>
    </row>
    <row r="10" spans="1:5" x14ac:dyDescent="0.45">
      <c r="B10" t="str">
        <f t="shared" si="0"/>
        <v>product_milwaukee_2804-20</v>
      </c>
      <c r="C10" t="s">
        <v>960</v>
      </c>
      <c r="D10" t="s">
        <v>11904</v>
      </c>
      <c r="E10" s="4">
        <v>45950.000694444447</v>
      </c>
    </row>
    <row r="11" spans="1:5" x14ac:dyDescent="0.45">
      <c r="B11" t="str">
        <f t="shared" si="0"/>
        <v>product_milwaukee_2853-20</v>
      </c>
      <c r="C11" t="s">
        <v>802</v>
      </c>
      <c r="D11" t="s">
        <v>11904</v>
      </c>
      <c r="E11" s="4">
        <v>45950.000694444447</v>
      </c>
    </row>
    <row r="12" spans="1:5" x14ac:dyDescent="0.45">
      <c r="B12" t="str">
        <f t="shared" si="0"/>
        <v>product_milwaukee_2862-20</v>
      </c>
      <c r="C12" t="s">
        <v>2196</v>
      </c>
      <c r="D12" t="s">
        <v>11905</v>
      </c>
      <c r="E12" s="4">
        <v>45950.000694444447</v>
      </c>
    </row>
    <row r="13" spans="1:5" x14ac:dyDescent="0.45">
      <c r="B13" t="str">
        <f t="shared" si="0"/>
        <v>product_milwaukee_2902-20</v>
      </c>
      <c r="C13" t="s">
        <v>916</v>
      </c>
      <c r="D13" t="s">
        <v>11904</v>
      </c>
      <c r="E13" s="4">
        <v>45950.000694444447</v>
      </c>
    </row>
    <row r="14" spans="1:5" x14ac:dyDescent="0.45">
      <c r="B14" t="str">
        <f t="shared" si="0"/>
        <v>product_milwaukee_2928-22</v>
      </c>
      <c r="C14" t="s">
        <v>204</v>
      </c>
      <c r="D14" t="s">
        <v>11905</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ComponentVoltage</vt:lpstr>
      <vt:lpstr>ComponentProductLine</vt:lpstr>
      <vt:lpstr>ComponentItemCategory</vt:lpstr>
      <vt:lpstr>EXPLANATION</vt:lpstr>
      <vt:lpstr>Attribute</vt:lpstr>
      <vt:lpstr>ItemCategory</vt:lpstr>
      <vt:lpstr>Product</vt:lpstr>
      <vt:lpstr>Product (2)</vt:lpstr>
      <vt:lpstr>ProductComponent (3)</vt:lpstr>
      <vt:lpstr>Component (2)</vt:lpstr>
      <vt:lpstr>Component</vt:lpstr>
      <vt:lpstr>ProductComponent (2)</vt:lpstr>
      <vt:lpstr>ProductComponent</vt:lpstr>
      <vt:lpstr>ProductAccessory (2)</vt:lpstr>
      <vt:lpstr>ProductAccessory</vt:lpstr>
      <vt:lpstr>ProductBatteryPlatform</vt:lpstr>
      <vt:lpstr>ProductItemCategory</vt:lpstr>
      <vt:lpstr>ComponentAttribute</vt:lpstr>
      <vt:lpstr>ComponentAttribute (2)</vt:lpstr>
      <vt:lpstr>Sheet3</vt:lpstr>
      <vt:lpstr>ListingType</vt:lpstr>
      <vt:lpstr>BatteryPlatform</vt:lpstr>
      <vt:lpstr>BatteryPlatformVoltage</vt:lpstr>
      <vt:lpstr>Brand</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2025-10-26T18:59:05Z</dcterms:modified>
</cp:coreProperties>
</file>